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drawings/drawing12.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diagrams/data1.xml" ContentType="application/vnd.openxmlformats-officedocument.drawingml.diagramData+xml"/>
  <Override PartName="/xl/diagrams/data2.xml" ContentType="application/vnd.openxmlformats-officedocument.drawingml.diagramData+xml"/>
  <Override PartName="/xl/diagrams/layout2.xml" ContentType="application/vnd.openxmlformats-officedocument.drawingml.diagramLayout+xml"/>
  <Override PartName="/xl/diagrams/layout1.xml" ContentType="application/vnd.openxmlformats-officedocument.drawingml.diagramLayout+xml"/>
  <Override PartName="/xl/diagrams/quickStyle1.xml" ContentType="application/vnd.openxmlformats-officedocument.drawingml.diagramStyle+xml"/>
  <Override PartName="/xl/diagrams/quickStyle2.xml" ContentType="application/vnd.openxmlformats-officedocument.drawingml.diagramStyle+xml"/>
  <Override PartName="/xl/diagrams/colors1.xml" ContentType="application/vnd.openxmlformats-officedocument.drawingml.diagramColors+xml"/>
  <Override PartName="/xl/diagrams/colors2.xml" ContentType="application/vnd.openxmlformats-officedocument.drawingml.diagramColors+xml"/>
  <Override PartName="/xl/diagrams/drawing1.xml" ContentType="application/vnd.ms-office.drawingml.diagramDrawing+xml"/>
  <Override PartName="/xl/diagrams/drawing2.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03"/>
  <workbookPr date1904="1" codeName="EstaPasta_de_trabalho"/>
  <mc:AlternateContent xmlns:mc="http://schemas.openxmlformats.org/markup-compatibility/2006">
    <mc:Choice Requires="x15">
      <x15ac:absPath xmlns:x15ac="http://schemas.microsoft.com/office/spreadsheetml/2010/11/ac" url="https://fgvbr-my.sharepoint.com/personal/mariana_nicolletti_fgv_br/Documents/Documentos/FGVces/Adapta/EPC Adapta Empresas/"/>
    </mc:Choice>
  </mc:AlternateContent>
  <xr:revisionPtr revIDLastSave="0" documentId="8_{69E5FD80-E872-4B29-983A-EEC39209E097}" xr6:coauthVersionLast="47" xr6:coauthVersionMax="47" xr10:uidLastSave="{00000000-0000-0000-0000-000000000000}"/>
  <bookViews>
    <workbookView xWindow="-108" yWindow="-108" windowWidth="23256" windowHeight="12456" tabRatio="597" firstSheet="4" activeTab="4" xr2:uid="{00000000-000D-0000-FFFF-FFFF00000000}"/>
  </bookViews>
  <sheets>
    <sheet name="Disclaimer" sheetId="26" r:id="rId1"/>
    <sheet name="Orientações de preenchimento" sheetId="22" r:id="rId2"/>
    <sheet name="Passo 1.1_Ambiente interno" sheetId="2" r:id="rId3"/>
    <sheet name="Passo 1.2 (A)_Análise do clima" sheetId="4" r:id="rId4"/>
    <sheet name="Passo 1.2 (B)_Análise do clima" sheetId="3" r:id="rId5"/>
    <sheet name="Passo 1.3(A)_Mapeamento" sheetId="27" r:id="rId6"/>
    <sheet name="Apoio_Critérios" sheetId="6" r:id="rId7"/>
    <sheet name="Passo 1.3(B)_Priorização" sheetId="17" r:id="rId8"/>
    <sheet name="Passo 2.1 Opções de adapt" sheetId="8" r:id="rId9"/>
    <sheet name="Apoio_análise dos custos" sheetId="13" r:id="rId10"/>
    <sheet name="Passo 2.2_Plano de Adaptação" sheetId="9" r:id="rId11"/>
    <sheet name="2.3_Acordos, Parc. e Recursos" sheetId="28" r:id="rId12"/>
    <sheet name="Passo 3.1_Ações e monitoramento" sheetId="15" r:id="rId13"/>
    <sheet name="Passo 3.2_Avaliação e Ajustes" sheetId="18" r:id="rId14"/>
    <sheet name="Passo 3.3_Comunicação" sheetId="32" r:id="rId15"/>
    <sheet name="Glossário" sheetId="23" r:id="rId16"/>
    <sheet name="Bibliografia" sheetId="24" r:id="rId17"/>
    <sheet name="Orientações adicionais" sheetId="19" r:id="rId18"/>
    <sheet name="Outros" sheetId="20" r:id="rId19"/>
  </sheets>
  <externalReferences>
    <externalReference r:id="rId20"/>
  </externalReferences>
  <definedNames>
    <definedName name="_xlnm._FilterDatabase" localSheetId="5" hidden="1">'Passo 1.3(A)_Mapeamento'!$A$25:$I$25</definedName>
    <definedName name="Categorias">[1]Outros!$A$4:$A$9</definedName>
    <definedName name="Status">'[1]Passo 3.1_Ações e monitoramento'!$CO$2:$CO$6</definedName>
    <definedName name="Z_464D6573_048A_4722_A8BD_4940B16606E8_.wvu.Cols" localSheetId="15" hidden="1">Glossário!$C:$I</definedName>
    <definedName name="Z_464D6573_048A_4722_A8BD_4940B16606E8_.wvu.Cols" localSheetId="2" hidden="1">'Passo 1.1_Ambiente interno'!$G:$G</definedName>
    <definedName name="Z_464D6573_048A_4722_A8BD_4940B16606E8_.wvu.Cols" localSheetId="10" hidden="1">'Passo 2.2_Plano de Adaptação'!#REF!,'Passo 2.2_Plano de Adaptação'!$N:$O</definedName>
    <definedName name="Z_464D6573_048A_4722_A8BD_4940B16606E8_.wvu.Rows" localSheetId="6" hidden="1">Apoio_Critérios!#REF!,Apoio_Critérios!#REF!</definedName>
  </definedNames>
  <calcPr calcId="191028" concurrentCalc="0"/>
  <customWorkbookViews>
    <customWorkbookView name="Natalia Lutti Hummel - Modo de exibição pessoal" guid="{464D6573-048A-4722-A8BD-4940B16606E8}" mergeInterval="0" personalView="1" maximized="1" windowWidth="1362" windowHeight="503" tabRatio="634" activeSheetId="5"/>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9" i="17" l="1"/>
  <c r="D20" i="17"/>
  <c r="C19" i="17"/>
  <c r="B19" i="17"/>
  <c r="K19" i="17"/>
  <c r="J20" i="27"/>
  <c r="J19" i="27"/>
  <c r="J18" i="27"/>
  <c r="J17" i="27"/>
  <c r="J16" i="27"/>
  <c r="J15" i="27"/>
  <c r="J14" i="27"/>
  <c r="J13" i="27"/>
  <c r="J12" i="27"/>
  <c r="D12" i="15"/>
  <c r="E12" i="15"/>
  <c r="B11" i="9"/>
  <c r="A12" i="15"/>
  <c r="D314" i="32"/>
  <c r="C314" i="32"/>
  <c r="A314" i="32"/>
  <c r="B314" i="32"/>
  <c r="D313" i="32"/>
  <c r="C313" i="32"/>
  <c r="A313" i="32"/>
  <c r="B313" i="32"/>
  <c r="D312" i="32"/>
  <c r="C312" i="32"/>
  <c r="A312" i="32"/>
  <c r="B312" i="32"/>
  <c r="D311" i="32"/>
  <c r="C311" i="32"/>
  <c r="A311" i="32"/>
  <c r="B311" i="32"/>
  <c r="D310" i="32"/>
  <c r="C310" i="32"/>
  <c r="A310" i="32"/>
  <c r="B310" i="32"/>
  <c r="D309" i="32"/>
  <c r="C309" i="32"/>
  <c r="A309" i="32"/>
  <c r="B309" i="32"/>
  <c r="D308" i="32"/>
  <c r="C308" i="32"/>
  <c r="A308" i="32"/>
  <c r="B308" i="32"/>
  <c r="D307" i="32"/>
  <c r="C307" i="32"/>
  <c r="A307" i="32"/>
  <c r="B307" i="32"/>
  <c r="D306" i="32"/>
  <c r="C306" i="32"/>
  <c r="A306" i="32"/>
  <c r="B306" i="32"/>
  <c r="D305" i="32"/>
  <c r="C305" i="32"/>
  <c r="A305" i="32"/>
  <c r="B305" i="32"/>
  <c r="D304" i="32"/>
  <c r="C304" i="32"/>
  <c r="A304" i="32"/>
  <c r="B304" i="32"/>
  <c r="D303" i="32"/>
  <c r="C303" i="32"/>
  <c r="A303" i="32"/>
  <c r="B303" i="32"/>
  <c r="D302" i="32"/>
  <c r="C302" i="32"/>
  <c r="A302" i="32"/>
  <c r="B302" i="32"/>
  <c r="D301" i="32"/>
  <c r="C301" i="32"/>
  <c r="A301" i="32"/>
  <c r="B301" i="32"/>
  <c r="D300" i="32"/>
  <c r="C300" i="32"/>
  <c r="A300" i="32"/>
  <c r="B300" i="32"/>
  <c r="D299" i="32"/>
  <c r="C299" i="32"/>
  <c r="A299" i="32"/>
  <c r="B299" i="32"/>
  <c r="D298" i="32"/>
  <c r="C298" i="32"/>
  <c r="A298" i="32"/>
  <c r="B298" i="32"/>
  <c r="D297" i="32"/>
  <c r="C297" i="32"/>
  <c r="A297" i="32"/>
  <c r="B297" i="32"/>
  <c r="D296" i="32"/>
  <c r="C296" i="32"/>
  <c r="A296" i="32"/>
  <c r="B296" i="32"/>
  <c r="D295" i="32"/>
  <c r="C295" i="32"/>
  <c r="A295" i="32"/>
  <c r="B295" i="32"/>
  <c r="D294" i="32"/>
  <c r="C294" i="32"/>
  <c r="A294" i="32"/>
  <c r="B294" i="32"/>
  <c r="D293" i="32"/>
  <c r="C293" i="32"/>
  <c r="A293" i="32"/>
  <c r="B293" i="32"/>
  <c r="D292" i="32"/>
  <c r="C292" i="32"/>
  <c r="A292" i="32"/>
  <c r="B292" i="32"/>
  <c r="D291" i="32"/>
  <c r="C291" i="32"/>
  <c r="A291" i="32"/>
  <c r="B291" i="32"/>
  <c r="D290" i="32"/>
  <c r="C290" i="32"/>
  <c r="A290" i="32"/>
  <c r="B290" i="32"/>
  <c r="D289" i="32"/>
  <c r="C289" i="32"/>
  <c r="A289" i="32"/>
  <c r="B289" i="32"/>
  <c r="D288" i="32"/>
  <c r="C288" i="32"/>
  <c r="A288" i="32"/>
  <c r="B288" i="32"/>
  <c r="D287" i="32"/>
  <c r="C287" i="32"/>
  <c r="A287" i="32"/>
  <c r="B287" i="32"/>
  <c r="D286" i="32"/>
  <c r="C286" i="32"/>
  <c r="A286" i="32"/>
  <c r="B286" i="32"/>
  <c r="D285" i="32"/>
  <c r="C285" i="32"/>
  <c r="A285" i="32"/>
  <c r="B285" i="32"/>
  <c r="D284" i="32"/>
  <c r="C284" i="32"/>
  <c r="A284" i="32"/>
  <c r="B284" i="32"/>
  <c r="D283" i="32"/>
  <c r="C283" i="32"/>
  <c r="A283" i="32"/>
  <c r="B283" i="32"/>
  <c r="D282" i="32"/>
  <c r="C282" i="32"/>
  <c r="A282" i="32"/>
  <c r="B282" i="32"/>
  <c r="D281" i="32"/>
  <c r="C281" i="32"/>
  <c r="A281" i="32"/>
  <c r="B281" i="32"/>
  <c r="D280" i="32"/>
  <c r="C280" i="32"/>
  <c r="A280" i="32"/>
  <c r="B280" i="32"/>
  <c r="D279" i="32"/>
  <c r="C279" i="32"/>
  <c r="A279" i="32"/>
  <c r="B279" i="32"/>
  <c r="D278" i="32"/>
  <c r="C278" i="32"/>
  <c r="A278" i="32"/>
  <c r="B278" i="32"/>
  <c r="D277" i="32"/>
  <c r="C277" i="32"/>
  <c r="A277" i="32"/>
  <c r="B277" i="32"/>
  <c r="D276" i="32"/>
  <c r="C276" i="32"/>
  <c r="A276" i="32"/>
  <c r="B276" i="32"/>
  <c r="D275" i="32"/>
  <c r="C275" i="32"/>
  <c r="A275" i="32"/>
  <c r="B275" i="32"/>
  <c r="D274" i="32"/>
  <c r="C274" i="32"/>
  <c r="A274" i="32"/>
  <c r="B274" i="32"/>
  <c r="D273" i="32"/>
  <c r="C273" i="32"/>
  <c r="A273" i="32"/>
  <c r="B273" i="32"/>
  <c r="D272" i="32"/>
  <c r="C272" i="32"/>
  <c r="A272" i="32"/>
  <c r="B272" i="32"/>
  <c r="D271" i="32"/>
  <c r="C271" i="32"/>
  <c r="A271" i="32"/>
  <c r="B271" i="32"/>
  <c r="D270" i="32"/>
  <c r="C270" i="32"/>
  <c r="A270" i="32"/>
  <c r="B270" i="32"/>
  <c r="D269" i="32"/>
  <c r="C269" i="32"/>
  <c r="A269" i="32"/>
  <c r="B269" i="32"/>
  <c r="D268" i="32"/>
  <c r="C268" i="32"/>
  <c r="A268" i="32"/>
  <c r="B268" i="32"/>
  <c r="D267" i="32"/>
  <c r="C267" i="32"/>
  <c r="A267" i="32"/>
  <c r="B267" i="32"/>
  <c r="D266" i="32"/>
  <c r="C266" i="32"/>
  <c r="A266" i="32"/>
  <c r="B266" i="32"/>
  <c r="D265" i="32"/>
  <c r="C265" i="32"/>
  <c r="A265" i="32"/>
  <c r="B265" i="32"/>
  <c r="D264" i="32"/>
  <c r="C264" i="32"/>
  <c r="A264" i="32"/>
  <c r="B264" i="32"/>
  <c r="D263" i="32"/>
  <c r="C263" i="32"/>
  <c r="A263" i="32"/>
  <c r="B263" i="32"/>
  <c r="D262" i="32"/>
  <c r="C262" i="32"/>
  <c r="A262" i="32"/>
  <c r="B262" i="32"/>
  <c r="D261" i="32"/>
  <c r="C261" i="32"/>
  <c r="A261" i="32"/>
  <c r="B261" i="32"/>
  <c r="D260" i="32"/>
  <c r="C260" i="32"/>
  <c r="A260" i="32"/>
  <c r="B260" i="32"/>
  <c r="D259" i="32"/>
  <c r="C259" i="32"/>
  <c r="A259" i="32"/>
  <c r="B259" i="32"/>
  <c r="D258" i="32"/>
  <c r="C258" i="32"/>
  <c r="A258" i="32"/>
  <c r="B258" i="32"/>
  <c r="D257" i="32"/>
  <c r="C257" i="32"/>
  <c r="A257" i="32"/>
  <c r="B257" i="32"/>
  <c r="D256" i="32"/>
  <c r="C256" i="32"/>
  <c r="A256" i="32"/>
  <c r="B256" i="32"/>
  <c r="D255" i="32"/>
  <c r="C255" i="32"/>
  <c r="A255" i="32"/>
  <c r="B255" i="32"/>
  <c r="D254" i="32"/>
  <c r="C254" i="32"/>
  <c r="A254" i="32"/>
  <c r="B254" i="32"/>
  <c r="D253" i="32"/>
  <c r="C253" i="32"/>
  <c r="A253" i="32"/>
  <c r="B253" i="32"/>
  <c r="D252" i="32"/>
  <c r="C252" i="32"/>
  <c r="A252" i="32"/>
  <c r="B252" i="32"/>
  <c r="D251" i="32"/>
  <c r="C251" i="32"/>
  <c r="A251" i="32"/>
  <c r="B251" i="32"/>
  <c r="D250" i="32"/>
  <c r="C250" i="32"/>
  <c r="A250" i="32"/>
  <c r="B250" i="32"/>
  <c r="D249" i="32"/>
  <c r="C249" i="32"/>
  <c r="A249" i="32"/>
  <c r="B249" i="32"/>
  <c r="D248" i="32"/>
  <c r="C248" i="32"/>
  <c r="A248" i="32"/>
  <c r="B248" i="32"/>
  <c r="D247" i="32"/>
  <c r="C247" i="32"/>
  <c r="A247" i="32"/>
  <c r="B247" i="32"/>
  <c r="D246" i="32"/>
  <c r="C246" i="32"/>
  <c r="A246" i="32"/>
  <c r="B246" i="32"/>
  <c r="D245" i="32"/>
  <c r="C245" i="32"/>
  <c r="A245" i="32"/>
  <c r="B245" i="32"/>
  <c r="D244" i="32"/>
  <c r="C244" i="32"/>
  <c r="A244" i="32"/>
  <c r="B244" i="32"/>
  <c r="D243" i="32"/>
  <c r="C243" i="32"/>
  <c r="A243" i="32"/>
  <c r="B243" i="32"/>
  <c r="D242" i="32"/>
  <c r="C242" i="32"/>
  <c r="A242" i="32"/>
  <c r="B242" i="32"/>
  <c r="D241" i="32"/>
  <c r="C241" i="32"/>
  <c r="A241" i="32"/>
  <c r="B241" i="32"/>
  <c r="D240" i="32"/>
  <c r="C240" i="32"/>
  <c r="A240" i="32"/>
  <c r="B240" i="32"/>
  <c r="D239" i="32"/>
  <c r="C239" i="32"/>
  <c r="A239" i="32"/>
  <c r="B239" i="32"/>
  <c r="D238" i="32"/>
  <c r="C238" i="32"/>
  <c r="A238" i="32"/>
  <c r="B238" i="32"/>
  <c r="D237" i="32"/>
  <c r="C237" i="32"/>
  <c r="A237" i="32"/>
  <c r="B237" i="32"/>
  <c r="D236" i="32"/>
  <c r="C236" i="32"/>
  <c r="A236" i="32"/>
  <c r="B236" i="32"/>
  <c r="D235" i="32"/>
  <c r="C235" i="32"/>
  <c r="A235" i="32"/>
  <c r="B235" i="32"/>
  <c r="D234" i="32"/>
  <c r="C234" i="32"/>
  <c r="A234" i="32"/>
  <c r="B234" i="32"/>
  <c r="D233" i="32"/>
  <c r="C233" i="32"/>
  <c r="A233" i="32"/>
  <c r="B233" i="32"/>
  <c r="D232" i="32"/>
  <c r="C232" i="32"/>
  <c r="A232" i="32"/>
  <c r="B232" i="32"/>
  <c r="D231" i="32"/>
  <c r="C231" i="32"/>
  <c r="A231" i="32"/>
  <c r="B231" i="32"/>
  <c r="D230" i="32"/>
  <c r="C230" i="32"/>
  <c r="A230" i="32"/>
  <c r="B230" i="32"/>
  <c r="D229" i="32"/>
  <c r="C229" i="32"/>
  <c r="A229" i="32"/>
  <c r="B229" i="32"/>
  <c r="D228" i="32"/>
  <c r="C228" i="32"/>
  <c r="A228" i="32"/>
  <c r="B228" i="32"/>
  <c r="D227" i="32"/>
  <c r="C227" i="32"/>
  <c r="A227" i="32"/>
  <c r="B227" i="32"/>
  <c r="D226" i="32"/>
  <c r="C226" i="32"/>
  <c r="A226" i="32"/>
  <c r="B226" i="32"/>
  <c r="D225" i="32"/>
  <c r="C225" i="32"/>
  <c r="A225" i="32"/>
  <c r="B225" i="32"/>
  <c r="D224" i="32"/>
  <c r="C224" i="32"/>
  <c r="A224" i="32"/>
  <c r="B224" i="32"/>
  <c r="D223" i="32"/>
  <c r="C223" i="32"/>
  <c r="A223" i="32"/>
  <c r="B223" i="32"/>
  <c r="D222" i="32"/>
  <c r="C222" i="32"/>
  <c r="A222" i="32"/>
  <c r="B222" i="32"/>
  <c r="D221" i="32"/>
  <c r="C221" i="32"/>
  <c r="A221" i="32"/>
  <c r="B221" i="32"/>
  <c r="D220" i="32"/>
  <c r="C220" i="32"/>
  <c r="A220" i="32"/>
  <c r="B220" i="32"/>
  <c r="D219" i="32"/>
  <c r="C219" i="32"/>
  <c r="A219" i="32"/>
  <c r="B219" i="32"/>
  <c r="D218" i="32"/>
  <c r="C218" i="32"/>
  <c r="A218" i="32"/>
  <c r="B218" i="32"/>
  <c r="D217" i="32"/>
  <c r="C217" i="32"/>
  <c r="A217" i="32"/>
  <c r="B217" i="32"/>
  <c r="D216" i="32"/>
  <c r="C216" i="32"/>
  <c r="A216" i="32"/>
  <c r="B216" i="32"/>
  <c r="D215" i="32"/>
  <c r="C215" i="32"/>
  <c r="A215" i="32"/>
  <c r="B215" i="32"/>
  <c r="D214" i="32"/>
  <c r="C214" i="32"/>
  <c r="A214" i="32"/>
  <c r="B214" i="32"/>
  <c r="D213" i="32"/>
  <c r="C213" i="32"/>
  <c r="A213" i="32"/>
  <c r="B213" i="32"/>
  <c r="D212" i="32"/>
  <c r="C212" i="32"/>
  <c r="A212" i="32"/>
  <c r="B212" i="32"/>
  <c r="D211" i="32"/>
  <c r="C211" i="32"/>
  <c r="A211" i="32"/>
  <c r="B211" i="32"/>
  <c r="D210" i="32"/>
  <c r="C210" i="32"/>
  <c r="A210" i="32"/>
  <c r="B210" i="32"/>
  <c r="D209" i="32"/>
  <c r="C209" i="32"/>
  <c r="A209" i="32"/>
  <c r="B209" i="32"/>
  <c r="D208" i="32"/>
  <c r="C208" i="32"/>
  <c r="A208" i="32"/>
  <c r="B208" i="32"/>
  <c r="D207" i="32"/>
  <c r="C207" i="32"/>
  <c r="A207" i="32"/>
  <c r="B207" i="32"/>
  <c r="D206" i="32"/>
  <c r="C206" i="32"/>
  <c r="A206" i="32"/>
  <c r="B206" i="32"/>
  <c r="D205" i="32"/>
  <c r="C205" i="32"/>
  <c r="A205" i="32"/>
  <c r="B205" i="32"/>
  <c r="D204" i="32"/>
  <c r="C204" i="32"/>
  <c r="A204" i="32"/>
  <c r="B204" i="32"/>
  <c r="D203" i="32"/>
  <c r="C203" i="32"/>
  <c r="A203" i="32"/>
  <c r="B203" i="32"/>
  <c r="D202" i="32"/>
  <c r="C202" i="32"/>
  <c r="A202" i="32"/>
  <c r="B202" i="32"/>
  <c r="D201" i="32"/>
  <c r="C201" i="32"/>
  <c r="A201" i="32"/>
  <c r="B201" i="32"/>
  <c r="D200" i="32"/>
  <c r="C200" i="32"/>
  <c r="A200" i="32"/>
  <c r="B200" i="32"/>
  <c r="D199" i="32"/>
  <c r="C199" i="32"/>
  <c r="A199" i="32"/>
  <c r="B199" i="32"/>
  <c r="D198" i="32"/>
  <c r="C198" i="32"/>
  <c r="A198" i="32"/>
  <c r="B198" i="32"/>
  <c r="D197" i="32"/>
  <c r="C197" i="32"/>
  <c r="A197" i="32"/>
  <c r="B197" i="32"/>
  <c r="D196" i="32"/>
  <c r="C196" i="32"/>
  <c r="A196" i="32"/>
  <c r="B196" i="32"/>
  <c r="D195" i="32"/>
  <c r="C195" i="32"/>
  <c r="A195" i="32"/>
  <c r="B195" i="32"/>
  <c r="D194" i="32"/>
  <c r="C194" i="32"/>
  <c r="A194" i="32"/>
  <c r="B194" i="32"/>
  <c r="D193" i="32"/>
  <c r="C193" i="32"/>
  <c r="A193" i="32"/>
  <c r="B193" i="32"/>
  <c r="D192" i="32"/>
  <c r="C192" i="32"/>
  <c r="A192" i="32"/>
  <c r="B192" i="32"/>
  <c r="D191" i="32"/>
  <c r="C191" i="32"/>
  <c r="A191" i="32"/>
  <c r="B191" i="32"/>
  <c r="D190" i="32"/>
  <c r="C190" i="32"/>
  <c r="A190" i="32"/>
  <c r="B190" i="32"/>
  <c r="D189" i="32"/>
  <c r="C189" i="32"/>
  <c r="A189" i="32"/>
  <c r="B189" i="32"/>
  <c r="D188" i="32"/>
  <c r="C188" i="32"/>
  <c r="A188" i="32"/>
  <c r="B188" i="32"/>
  <c r="D187" i="32"/>
  <c r="C187" i="32"/>
  <c r="A187" i="32"/>
  <c r="B187" i="32"/>
  <c r="D186" i="32"/>
  <c r="C186" i="32"/>
  <c r="A186" i="32"/>
  <c r="B186" i="32"/>
  <c r="D185" i="32"/>
  <c r="C185" i="32"/>
  <c r="A185" i="32"/>
  <c r="B185" i="32"/>
  <c r="D184" i="32"/>
  <c r="C184" i="32"/>
  <c r="A184" i="32"/>
  <c r="B184" i="32"/>
  <c r="D183" i="32"/>
  <c r="C183" i="32"/>
  <c r="A183" i="32"/>
  <c r="B183" i="32"/>
  <c r="D182" i="32"/>
  <c r="C182" i="32"/>
  <c r="A182" i="32"/>
  <c r="B182" i="32"/>
  <c r="D181" i="32"/>
  <c r="C181" i="32"/>
  <c r="A181" i="32"/>
  <c r="B181" i="32"/>
  <c r="D180" i="32"/>
  <c r="C180" i="32"/>
  <c r="A180" i="32"/>
  <c r="B180" i="32"/>
  <c r="D179" i="32"/>
  <c r="C179" i="32"/>
  <c r="A179" i="32"/>
  <c r="B179" i="32"/>
  <c r="D178" i="32"/>
  <c r="C178" i="32"/>
  <c r="A178" i="32"/>
  <c r="B178" i="32"/>
  <c r="D177" i="32"/>
  <c r="C177" i="32"/>
  <c r="A177" i="32"/>
  <c r="B177" i="32"/>
  <c r="D176" i="32"/>
  <c r="C176" i="32"/>
  <c r="A176" i="32"/>
  <c r="B176" i="32"/>
  <c r="D175" i="32"/>
  <c r="C175" i="32"/>
  <c r="A175" i="32"/>
  <c r="B175" i="32"/>
  <c r="D174" i="32"/>
  <c r="C174" i="32"/>
  <c r="A174" i="32"/>
  <c r="B174" i="32"/>
  <c r="D173" i="32"/>
  <c r="C173" i="32"/>
  <c r="A173" i="32"/>
  <c r="B173" i="32"/>
  <c r="D172" i="32"/>
  <c r="C172" i="32"/>
  <c r="A172" i="32"/>
  <c r="B172" i="32"/>
  <c r="D171" i="32"/>
  <c r="C171" i="32"/>
  <c r="A171" i="32"/>
  <c r="B171" i="32"/>
  <c r="D170" i="32"/>
  <c r="C170" i="32"/>
  <c r="A170" i="32"/>
  <c r="B170" i="32"/>
  <c r="D169" i="32"/>
  <c r="C169" i="32"/>
  <c r="A169" i="32"/>
  <c r="B169" i="32"/>
  <c r="D168" i="32"/>
  <c r="C168" i="32"/>
  <c r="A168" i="32"/>
  <c r="B168" i="32"/>
  <c r="D167" i="32"/>
  <c r="C167" i="32"/>
  <c r="A167" i="32"/>
  <c r="B167" i="32"/>
  <c r="D166" i="32"/>
  <c r="C166" i="32"/>
  <c r="A166" i="32"/>
  <c r="B166" i="32"/>
  <c r="D165" i="32"/>
  <c r="C165" i="32"/>
  <c r="A165" i="32"/>
  <c r="B165" i="32"/>
  <c r="D164" i="32"/>
  <c r="C164" i="32"/>
  <c r="A164" i="32"/>
  <c r="B164" i="32"/>
  <c r="D163" i="32"/>
  <c r="C163" i="32"/>
  <c r="A163" i="32"/>
  <c r="B163" i="32"/>
  <c r="D162" i="32"/>
  <c r="C162" i="32"/>
  <c r="A162" i="32"/>
  <c r="B162" i="32"/>
  <c r="D161" i="32"/>
  <c r="C161" i="32"/>
  <c r="A161" i="32"/>
  <c r="B161" i="32"/>
  <c r="D160" i="32"/>
  <c r="C160" i="32"/>
  <c r="A160" i="32"/>
  <c r="B160" i="32"/>
  <c r="D159" i="32"/>
  <c r="C159" i="32"/>
  <c r="A159" i="32"/>
  <c r="B159" i="32"/>
  <c r="D158" i="32"/>
  <c r="C158" i="32"/>
  <c r="A158" i="32"/>
  <c r="B158" i="32"/>
  <c r="D157" i="32"/>
  <c r="C157" i="32"/>
  <c r="A157" i="32"/>
  <c r="B157" i="32"/>
  <c r="D156" i="32"/>
  <c r="C156" i="32"/>
  <c r="A156" i="32"/>
  <c r="B156" i="32"/>
  <c r="D155" i="32"/>
  <c r="C155" i="32"/>
  <c r="A155" i="32"/>
  <c r="B155" i="32"/>
  <c r="D154" i="32"/>
  <c r="C154" i="32"/>
  <c r="A154" i="32"/>
  <c r="B154" i="32"/>
  <c r="D153" i="32"/>
  <c r="C153" i="32"/>
  <c r="A153" i="32"/>
  <c r="B153" i="32"/>
  <c r="D152" i="32"/>
  <c r="C152" i="32"/>
  <c r="A152" i="32"/>
  <c r="B152" i="32"/>
  <c r="D151" i="32"/>
  <c r="C151" i="32"/>
  <c r="A151" i="32"/>
  <c r="B151" i="32"/>
  <c r="D150" i="32"/>
  <c r="C150" i="32"/>
  <c r="A150" i="32"/>
  <c r="B150" i="32"/>
  <c r="D149" i="32"/>
  <c r="C149" i="32"/>
  <c r="A149" i="32"/>
  <c r="B149" i="32"/>
  <c r="D148" i="32"/>
  <c r="C148" i="32"/>
  <c r="A148" i="32"/>
  <c r="B148" i="32"/>
  <c r="D147" i="32"/>
  <c r="C147" i="32"/>
  <c r="A147" i="32"/>
  <c r="B147" i="32"/>
  <c r="D146" i="32"/>
  <c r="C146" i="32"/>
  <c r="A146" i="32"/>
  <c r="B146" i="32"/>
  <c r="D145" i="32"/>
  <c r="C145" i="32"/>
  <c r="A145" i="32"/>
  <c r="B145" i="32"/>
  <c r="D144" i="32"/>
  <c r="C144" i="32"/>
  <c r="A144" i="32"/>
  <c r="B144" i="32"/>
  <c r="D143" i="32"/>
  <c r="C143" i="32"/>
  <c r="A143" i="32"/>
  <c r="B143" i="32"/>
  <c r="D142" i="32"/>
  <c r="C142" i="32"/>
  <c r="A142" i="32"/>
  <c r="B142" i="32"/>
  <c r="D141" i="32"/>
  <c r="C141" i="32"/>
  <c r="A141" i="32"/>
  <c r="B141" i="32"/>
  <c r="D140" i="32"/>
  <c r="C140" i="32"/>
  <c r="A140" i="32"/>
  <c r="B140" i="32"/>
  <c r="D139" i="32"/>
  <c r="C139" i="32"/>
  <c r="A139" i="32"/>
  <c r="B139" i="32"/>
  <c r="D138" i="32"/>
  <c r="C138" i="32"/>
  <c r="A138" i="32"/>
  <c r="B138" i="32"/>
  <c r="D137" i="32"/>
  <c r="C137" i="32"/>
  <c r="A137" i="32"/>
  <c r="B137" i="32"/>
  <c r="D136" i="32"/>
  <c r="C136" i="32"/>
  <c r="A136" i="32"/>
  <c r="B136" i="32"/>
  <c r="D135" i="32"/>
  <c r="C135" i="32"/>
  <c r="A135" i="32"/>
  <c r="B135" i="32"/>
  <c r="D134" i="32"/>
  <c r="C134" i="32"/>
  <c r="A134" i="32"/>
  <c r="B134" i="32"/>
  <c r="D133" i="32"/>
  <c r="C133" i="32"/>
  <c r="A133" i="32"/>
  <c r="B133" i="32"/>
  <c r="D132" i="32"/>
  <c r="C132" i="32"/>
  <c r="A132" i="32"/>
  <c r="B132" i="32"/>
  <c r="D131" i="32"/>
  <c r="C131" i="32"/>
  <c r="A131" i="32"/>
  <c r="B131" i="32"/>
  <c r="D130" i="32"/>
  <c r="C130" i="32"/>
  <c r="A130" i="32"/>
  <c r="B130" i="32"/>
  <c r="D129" i="32"/>
  <c r="C129" i="32"/>
  <c r="A129" i="32"/>
  <c r="B129" i="32"/>
  <c r="D128" i="32"/>
  <c r="C128" i="32"/>
  <c r="A128" i="32"/>
  <c r="B128" i="32"/>
  <c r="D127" i="32"/>
  <c r="C127" i="32"/>
  <c r="A127" i="32"/>
  <c r="B127" i="32"/>
  <c r="D126" i="32"/>
  <c r="C126" i="32"/>
  <c r="A126" i="32"/>
  <c r="B126" i="32"/>
  <c r="D125" i="32"/>
  <c r="C125" i="32"/>
  <c r="A125" i="32"/>
  <c r="B125" i="32"/>
  <c r="D124" i="32"/>
  <c r="C124" i="32"/>
  <c r="A124" i="32"/>
  <c r="B124" i="32"/>
  <c r="D123" i="32"/>
  <c r="C123" i="32"/>
  <c r="A123" i="32"/>
  <c r="B123" i="32"/>
  <c r="D122" i="32"/>
  <c r="C122" i="32"/>
  <c r="A122" i="32"/>
  <c r="B122" i="32"/>
  <c r="D121" i="32"/>
  <c r="C121" i="32"/>
  <c r="A121" i="32"/>
  <c r="B121" i="32"/>
  <c r="D120" i="32"/>
  <c r="C120" i="32"/>
  <c r="A120" i="32"/>
  <c r="B120" i="32"/>
  <c r="D119" i="32"/>
  <c r="C119" i="32"/>
  <c r="A119" i="32"/>
  <c r="B119" i="32"/>
  <c r="D118" i="32"/>
  <c r="C118" i="32"/>
  <c r="A118" i="32"/>
  <c r="B118" i="32"/>
  <c r="D117" i="32"/>
  <c r="C117" i="32"/>
  <c r="A117" i="32"/>
  <c r="B117" i="32"/>
  <c r="D116" i="32"/>
  <c r="C116" i="32"/>
  <c r="A116" i="32"/>
  <c r="B116" i="32"/>
  <c r="D115" i="32"/>
  <c r="C115" i="32"/>
  <c r="A115" i="32"/>
  <c r="B115" i="32"/>
  <c r="D114" i="32"/>
  <c r="C114" i="32"/>
  <c r="A114" i="32"/>
  <c r="B114" i="32"/>
  <c r="D113" i="32"/>
  <c r="C113" i="32"/>
  <c r="A113" i="32"/>
  <c r="B113" i="32"/>
  <c r="D112" i="32"/>
  <c r="C112" i="32"/>
  <c r="A112" i="32"/>
  <c r="B112" i="32"/>
  <c r="D111" i="32"/>
  <c r="C111" i="32"/>
  <c r="A111" i="32"/>
  <c r="B111" i="32"/>
  <c r="D110" i="32"/>
  <c r="C110" i="32"/>
  <c r="A110" i="32"/>
  <c r="B110" i="32"/>
  <c r="D109" i="32"/>
  <c r="C109" i="32"/>
  <c r="A109" i="32"/>
  <c r="B109" i="32"/>
  <c r="D108" i="32"/>
  <c r="C108" i="32"/>
  <c r="A108" i="32"/>
  <c r="B108" i="32"/>
  <c r="D107" i="32"/>
  <c r="C107" i="32"/>
  <c r="A107" i="32"/>
  <c r="B107" i="32"/>
  <c r="D106" i="32"/>
  <c r="C106" i="32"/>
  <c r="A106" i="32"/>
  <c r="B106" i="32"/>
  <c r="D105" i="32"/>
  <c r="C105" i="32"/>
  <c r="A105" i="32"/>
  <c r="B105" i="32"/>
  <c r="D104" i="32"/>
  <c r="C104" i="32"/>
  <c r="A104" i="32"/>
  <c r="B104" i="32"/>
  <c r="D103" i="32"/>
  <c r="C103" i="32"/>
  <c r="A103" i="32"/>
  <c r="B103" i="32"/>
  <c r="D102" i="32"/>
  <c r="C102" i="32"/>
  <c r="A102" i="32"/>
  <c r="B102" i="32"/>
  <c r="D101" i="32"/>
  <c r="C101" i="32"/>
  <c r="A101" i="32"/>
  <c r="B101" i="32"/>
  <c r="D100" i="32"/>
  <c r="C100" i="32"/>
  <c r="A100" i="32"/>
  <c r="B100" i="32"/>
  <c r="D99" i="32"/>
  <c r="C99" i="32"/>
  <c r="A99" i="32"/>
  <c r="B99" i="32"/>
  <c r="D98" i="32"/>
  <c r="C98" i="32"/>
  <c r="A98" i="32"/>
  <c r="B98" i="32"/>
  <c r="D97" i="32"/>
  <c r="C97" i="32"/>
  <c r="A97" i="32"/>
  <c r="B97" i="32"/>
  <c r="D96" i="32"/>
  <c r="C96" i="32"/>
  <c r="A96" i="32"/>
  <c r="B96" i="32"/>
  <c r="D95" i="32"/>
  <c r="C95" i="32"/>
  <c r="A95" i="32"/>
  <c r="B95" i="32"/>
  <c r="D94" i="32"/>
  <c r="C94" i="32"/>
  <c r="A94" i="32"/>
  <c r="B94" i="32"/>
  <c r="D93" i="32"/>
  <c r="C93" i="32"/>
  <c r="A93" i="32"/>
  <c r="B93" i="32"/>
  <c r="D92" i="32"/>
  <c r="C92" i="32"/>
  <c r="A92" i="32"/>
  <c r="B92" i="32"/>
  <c r="D91" i="32"/>
  <c r="C91" i="32"/>
  <c r="A91" i="32"/>
  <c r="B91" i="32"/>
  <c r="D90" i="32"/>
  <c r="C90" i="32"/>
  <c r="A90" i="32"/>
  <c r="B90" i="32"/>
  <c r="D89" i="32"/>
  <c r="C89" i="32"/>
  <c r="A89" i="32"/>
  <c r="B89" i="32"/>
  <c r="D88" i="32"/>
  <c r="C88" i="32"/>
  <c r="A88" i="32"/>
  <c r="B88" i="32"/>
  <c r="D87" i="32"/>
  <c r="C87" i="32"/>
  <c r="A87" i="32"/>
  <c r="B87" i="32"/>
  <c r="D86" i="32"/>
  <c r="C86" i="32"/>
  <c r="A86" i="32"/>
  <c r="B86" i="32"/>
  <c r="D85" i="32"/>
  <c r="C85" i="32"/>
  <c r="A85" i="32"/>
  <c r="B85" i="32"/>
  <c r="D84" i="32"/>
  <c r="C84" i="32"/>
  <c r="A84" i="32"/>
  <c r="B84" i="32"/>
  <c r="D83" i="32"/>
  <c r="C83" i="32"/>
  <c r="A83" i="32"/>
  <c r="B83" i="32"/>
  <c r="D82" i="32"/>
  <c r="C82" i="32"/>
  <c r="A82" i="32"/>
  <c r="B82" i="32"/>
  <c r="D81" i="32"/>
  <c r="C81" i="32"/>
  <c r="A81" i="32"/>
  <c r="B81" i="32"/>
  <c r="D80" i="32"/>
  <c r="C80" i="32"/>
  <c r="A80" i="32"/>
  <c r="B80" i="32"/>
  <c r="D79" i="32"/>
  <c r="C79" i="32"/>
  <c r="A79" i="32"/>
  <c r="B79" i="32"/>
  <c r="D78" i="32"/>
  <c r="C78" i="32"/>
  <c r="A78" i="32"/>
  <c r="B78" i="32"/>
  <c r="D77" i="32"/>
  <c r="C77" i="32"/>
  <c r="A77" i="32"/>
  <c r="B77" i="32"/>
  <c r="D76" i="32"/>
  <c r="C76" i="32"/>
  <c r="A76" i="32"/>
  <c r="B76" i="32"/>
  <c r="D75" i="32"/>
  <c r="C75" i="32"/>
  <c r="A75" i="32"/>
  <c r="B75" i="32"/>
  <c r="D74" i="32"/>
  <c r="C74" i="32"/>
  <c r="A74" i="32"/>
  <c r="B74" i="32"/>
  <c r="D73" i="32"/>
  <c r="C73" i="32"/>
  <c r="A73" i="32"/>
  <c r="B73" i="32"/>
  <c r="D72" i="32"/>
  <c r="C72" i="32"/>
  <c r="A72" i="32"/>
  <c r="B72" i="32"/>
  <c r="D71" i="32"/>
  <c r="C71" i="32"/>
  <c r="A71" i="32"/>
  <c r="B71" i="32"/>
  <c r="D70" i="32"/>
  <c r="C70" i="32"/>
  <c r="A70" i="32"/>
  <c r="B70" i="32"/>
  <c r="D69" i="32"/>
  <c r="C69" i="32"/>
  <c r="A69" i="32"/>
  <c r="B69" i="32"/>
  <c r="D68" i="32"/>
  <c r="C68" i="32"/>
  <c r="A68" i="32"/>
  <c r="B68" i="32"/>
  <c r="D67" i="32"/>
  <c r="C67" i="32"/>
  <c r="A67" i="32"/>
  <c r="B67" i="32"/>
  <c r="D66" i="32"/>
  <c r="C66" i="32"/>
  <c r="A66" i="32"/>
  <c r="B66" i="32"/>
  <c r="D65" i="32"/>
  <c r="C65" i="32"/>
  <c r="A65" i="32"/>
  <c r="B65" i="32"/>
  <c r="D64" i="32"/>
  <c r="C64" i="32"/>
  <c r="A64" i="32"/>
  <c r="B64" i="32"/>
  <c r="D63" i="32"/>
  <c r="C63" i="32"/>
  <c r="A63" i="32"/>
  <c r="B63" i="32"/>
  <c r="D62" i="32"/>
  <c r="C62" i="32"/>
  <c r="A62" i="32"/>
  <c r="B62" i="32"/>
  <c r="D61" i="32"/>
  <c r="C61" i="32"/>
  <c r="A61" i="32"/>
  <c r="B61" i="32"/>
  <c r="D60" i="32"/>
  <c r="C60" i="32"/>
  <c r="A60" i="32"/>
  <c r="B60" i="32"/>
  <c r="D59" i="32"/>
  <c r="C59" i="32"/>
  <c r="A59" i="32"/>
  <c r="B59" i="32"/>
  <c r="D58" i="32"/>
  <c r="C58" i="32"/>
  <c r="A58" i="32"/>
  <c r="B58" i="32"/>
  <c r="D57" i="32"/>
  <c r="C57" i="32"/>
  <c r="A57" i="32"/>
  <c r="B57" i="32"/>
  <c r="D56" i="32"/>
  <c r="C56" i="32"/>
  <c r="A56" i="32"/>
  <c r="B56" i="32"/>
  <c r="D55" i="32"/>
  <c r="C55" i="32"/>
  <c r="A55" i="32"/>
  <c r="B55" i="32"/>
  <c r="D54" i="32"/>
  <c r="C54" i="32"/>
  <c r="B54" i="32"/>
  <c r="D53" i="32"/>
  <c r="C53" i="32"/>
  <c r="B53" i="32"/>
  <c r="D52" i="32"/>
  <c r="C52" i="32"/>
  <c r="B52" i="32"/>
  <c r="D51" i="32"/>
  <c r="C51" i="32"/>
  <c r="B51" i="32"/>
  <c r="D50" i="32"/>
  <c r="C50" i="32"/>
  <c r="B50" i="32"/>
  <c r="D49" i="32"/>
  <c r="C49" i="32"/>
  <c r="B49" i="32"/>
  <c r="D48" i="32"/>
  <c r="C48" i="32"/>
  <c r="B48" i="32"/>
  <c r="D47" i="32"/>
  <c r="C47" i="32"/>
  <c r="B47" i="32"/>
  <c r="D46" i="32"/>
  <c r="C46" i="32"/>
  <c r="B46" i="32"/>
  <c r="D45" i="32"/>
  <c r="C45" i="32"/>
  <c r="B45" i="32"/>
  <c r="D44" i="32"/>
  <c r="C44" i="32"/>
  <c r="B44" i="32"/>
  <c r="D43" i="32"/>
  <c r="C43" i="32"/>
  <c r="B43" i="32"/>
  <c r="D42" i="32"/>
  <c r="C42" i="32"/>
  <c r="B42" i="32"/>
  <c r="D41" i="32"/>
  <c r="C41" i="32"/>
  <c r="B41" i="32"/>
  <c r="D40" i="32"/>
  <c r="C40" i="32"/>
  <c r="B40" i="32"/>
  <c r="D39" i="32"/>
  <c r="C39" i="32"/>
  <c r="B39" i="32"/>
  <c r="D38" i="32"/>
  <c r="C38" i="32"/>
  <c r="B38" i="32"/>
  <c r="D37" i="32"/>
  <c r="C37" i="32"/>
  <c r="B37" i="32"/>
  <c r="D36" i="32"/>
  <c r="C36" i="32"/>
  <c r="D34" i="32"/>
  <c r="C34" i="32"/>
  <c r="A34" i="32"/>
  <c r="B34" i="32"/>
  <c r="D33" i="32"/>
  <c r="C33" i="32"/>
  <c r="A33" i="32"/>
  <c r="B33" i="32"/>
  <c r="D32" i="32"/>
  <c r="C32" i="32"/>
  <c r="A32" i="32"/>
  <c r="B32" i="32"/>
  <c r="D31" i="32"/>
  <c r="C31" i="32"/>
  <c r="A31" i="32"/>
  <c r="B31" i="32"/>
  <c r="D18" i="32"/>
  <c r="C18" i="32"/>
  <c r="B18" i="32"/>
  <c r="D17" i="32"/>
  <c r="C17" i="32"/>
  <c r="B17" i="32"/>
  <c r="D16" i="32"/>
  <c r="C16" i="32"/>
  <c r="B16" i="32"/>
  <c r="D15" i="32"/>
  <c r="C15" i="32"/>
  <c r="B15" i="32"/>
  <c r="D14" i="32"/>
  <c r="C14" i="32"/>
  <c r="B14" i="32"/>
  <c r="D13" i="32"/>
  <c r="C13" i="32"/>
  <c r="B13" i="32"/>
  <c r="A57" i="13"/>
  <c r="A58" i="13"/>
  <c r="A59" i="13"/>
  <c r="A56" i="13"/>
  <c r="B12" i="13"/>
  <c r="D12" i="13"/>
  <c r="D13" i="13"/>
  <c r="D14" i="13"/>
  <c r="C11" i="13"/>
  <c r="B11" i="13"/>
  <c r="D11" i="13"/>
  <c r="F15" i="8"/>
  <c r="B10" i="4"/>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60" i="8"/>
  <c r="M61" i="8"/>
  <c r="M62" i="8"/>
  <c r="M63" i="8"/>
  <c r="M64" i="8"/>
  <c r="M65" i="8"/>
  <c r="M66" i="8"/>
  <c r="M67" i="8"/>
  <c r="M68" i="8"/>
  <c r="M69" i="8"/>
  <c r="M70" i="8"/>
  <c r="M47" i="8"/>
  <c r="M48" i="8"/>
  <c r="M49" i="8"/>
  <c r="M50" i="8"/>
  <c r="M51" i="8"/>
  <c r="M52" i="8"/>
  <c r="M53" i="8"/>
  <c r="M54" i="8"/>
  <c r="M55" i="8"/>
  <c r="M56" i="8"/>
  <c r="M57" i="8"/>
  <c r="M58" i="8"/>
  <c r="M59" i="8"/>
  <c r="M33" i="8"/>
  <c r="M34" i="8"/>
  <c r="M35" i="8"/>
  <c r="M36" i="8"/>
  <c r="M37" i="8"/>
  <c r="M38" i="8"/>
  <c r="M39" i="8"/>
  <c r="M40" i="8"/>
  <c r="M41" i="8"/>
  <c r="M42" i="8"/>
  <c r="M43" i="8"/>
  <c r="M44" i="8"/>
  <c r="M45" i="8"/>
  <c r="M46" i="8"/>
  <c r="M22" i="8"/>
  <c r="M23" i="8"/>
  <c r="M24" i="8"/>
  <c r="M25" i="8"/>
  <c r="M26" i="8"/>
  <c r="M27" i="8"/>
  <c r="M28" i="8"/>
  <c r="M29" i="8"/>
  <c r="M30" i="8"/>
  <c r="M31" i="8"/>
  <c r="M32" i="8"/>
  <c r="K86" i="17"/>
  <c r="K81" i="17"/>
  <c r="K82" i="17"/>
  <c r="K83" i="17"/>
  <c r="K84" i="17"/>
  <c r="K85" i="17"/>
  <c r="K87" i="17"/>
  <c r="K88" i="17"/>
  <c r="K89" i="17"/>
  <c r="K90" i="17"/>
  <c r="K91" i="17"/>
  <c r="K92" i="17"/>
  <c r="K93" i="17"/>
  <c r="K94" i="17"/>
  <c r="K95" i="17"/>
  <c r="K96" i="17"/>
  <c r="K97" i="17"/>
  <c r="K98" i="17"/>
  <c r="K99" i="17"/>
  <c r="K100" i="17"/>
  <c r="K101" i="17"/>
  <c r="K102" i="17"/>
  <c r="K103" i="17"/>
  <c r="K104" i="17"/>
  <c r="K105" i="17"/>
  <c r="K106" i="17"/>
  <c r="K107" i="17"/>
  <c r="K108" i="17"/>
  <c r="K109" i="17"/>
  <c r="K110" i="17"/>
  <c r="K111" i="17"/>
  <c r="K112" i="17"/>
  <c r="K113" i="17"/>
  <c r="K114" i="17"/>
  <c r="K115" i="17"/>
  <c r="K116" i="17"/>
  <c r="K117" i="17"/>
  <c r="K118" i="17"/>
  <c r="K119" i="17"/>
  <c r="K120" i="17"/>
  <c r="K121" i="17"/>
  <c r="K122" i="17"/>
  <c r="K123" i="17"/>
  <c r="K124" i="17"/>
  <c r="K125" i="17"/>
  <c r="K126" i="17"/>
  <c r="K127" i="17"/>
  <c r="K128" i="17"/>
  <c r="K129"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82" i="17"/>
  <c r="H81" i="17"/>
  <c r="K31"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6" i="17"/>
  <c r="K45" i="17"/>
  <c r="K44" i="17"/>
  <c r="K43" i="17"/>
  <c r="K42" i="17"/>
  <c r="K41" i="17"/>
  <c r="K40" i="17"/>
  <c r="K39" i="17"/>
  <c r="K38" i="17"/>
  <c r="K37" i="17"/>
  <c r="K36" i="17"/>
  <c r="K35" i="17"/>
  <c r="K34" i="17"/>
  <c r="K33" i="17"/>
  <c r="K32" i="17"/>
  <c r="K30" i="17"/>
  <c r="K29" i="17"/>
  <c r="K28" i="17"/>
  <c r="K27" i="17"/>
  <c r="K26" i="17"/>
  <c r="K25" i="17"/>
  <c r="K24" i="17"/>
  <c r="K23" i="17"/>
  <c r="K22" i="17"/>
  <c r="K21" i="17"/>
  <c r="K20"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22" i="17"/>
  <c r="H21" i="17"/>
  <c r="H20" i="17"/>
  <c r="H19" i="17"/>
  <c r="C40" i="18"/>
  <c r="C33"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118" i="18"/>
  <c r="D119" i="18"/>
  <c r="D120" i="18"/>
  <c r="D121" i="18"/>
  <c r="D12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C18" i="18"/>
  <c r="C19" i="18"/>
  <c r="C20" i="18"/>
  <c r="C21" i="18"/>
  <c r="C22" i="18"/>
  <c r="C23" i="18"/>
  <c r="C24" i="18"/>
  <c r="C25" i="18"/>
  <c r="C26" i="18"/>
  <c r="C27" i="18"/>
  <c r="C28" i="18"/>
  <c r="C29" i="18"/>
  <c r="C30" i="18"/>
  <c r="C31" i="18"/>
  <c r="C32" i="18"/>
  <c r="C34" i="18"/>
  <c r="C35" i="18"/>
  <c r="C36" i="18"/>
  <c r="C37" i="18"/>
  <c r="C38" i="18"/>
  <c r="C39"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185" i="18"/>
  <c r="C186" i="18"/>
  <c r="C187" i="18"/>
  <c r="C188" i="18"/>
  <c r="C189" i="18"/>
  <c r="C190" i="18"/>
  <c r="C191" i="18"/>
  <c r="C192" i="18"/>
  <c r="C193" i="18"/>
  <c r="C194" i="18"/>
  <c r="C195" i="18"/>
  <c r="C196" i="18"/>
  <c r="C197" i="18"/>
  <c r="C198" i="18"/>
  <c r="C199" i="18"/>
  <c r="C200" i="18"/>
  <c r="C201" i="18"/>
  <c r="C202" i="18"/>
  <c r="C203" i="18"/>
  <c r="C204" i="18"/>
  <c r="C205" i="18"/>
  <c r="C206" i="18"/>
  <c r="C207" i="18"/>
  <c r="C208" i="18"/>
  <c r="C209" i="18"/>
  <c r="C210" i="18"/>
  <c r="C211" i="18"/>
  <c r="C212" i="18"/>
  <c r="C213" i="18"/>
  <c r="C214" i="18"/>
  <c r="C215" i="18"/>
  <c r="C216" i="18"/>
  <c r="C217" i="18"/>
  <c r="C218" i="18"/>
  <c r="C219" i="18"/>
  <c r="C220" i="18"/>
  <c r="C221" i="18"/>
  <c r="C222" i="18"/>
  <c r="C223" i="18"/>
  <c r="C224" i="18"/>
  <c r="C225" i="18"/>
  <c r="C226" i="18"/>
  <c r="C227" i="18"/>
  <c r="C228" i="18"/>
  <c r="C229" i="18"/>
  <c r="C230" i="18"/>
  <c r="C231" i="18"/>
  <c r="C232" i="18"/>
  <c r="C233" i="18"/>
  <c r="C234" i="18"/>
  <c r="C235" i="18"/>
  <c r="C236" i="18"/>
  <c r="C237" i="18"/>
  <c r="C238" i="18"/>
  <c r="C239" i="18"/>
  <c r="C240" i="18"/>
  <c r="C241" i="18"/>
  <c r="C242" i="18"/>
  <c r="C243" i="18"/>
  <c r="C244" i="18"/>
  <c r="C245" i="18"/>
  <c r="C246" i="18"/>
  <c r="C247" i="18"/>
  <c r="C248" i="18"/>
  <c r="C249" i="18"/>
  <c r="C250" i="18"/>
  <c r="C251" i="18"/>
  <c r="C252" i="18"/>
  <c r="C253" i="18"/>
  <c r="C254" i="18"/>
  <c r="C255" i="18"/>
  <c r="C256" i="18"/>
  <c r="C257" i="18"/>
  <c r="C258" i="18"/>
  <c r="C259" i="18"/>
  <c r="C260" i="18"/>
  <c r="C261" i="18"/>
  <c r="C262" i="18"/>
  <c r="C263" i="18"/>
  <c r="C264" i="18"/>
  <c r="C265" i="18"/>
  <c r="C266" i="18"/>
  <c r="C267" i="18"/>
  <c r="C268" i="18"/>
  <c r="C269" i="18"/>
  <c r="C270" i="18"/>
  <c r="C271" i="18"/>
  <c r="C272" i="18"/>
  <c r="C273" i="18"/>
  <c r="C274" i="18"/>
  <c r="C275" i="18"/>
  <c r="C276" i="18"/>
  <c r="C277" i="18"/>
  <c r="C278" i="18"/>
  <c r="C279" i="18"/>
  <c r="C280" i="18"/>
  <c r="C281" i="18"/>
  <c r="C282" i="18"/>
  <c r="C283" i="18"/>
  <c r="C284" i="18"/>
  <c r="C285" i="18"/>
  <c r="C286" i="18"/>
  <c r="C287" i="18"/>
  <c r="C288" i="18"/>
  <c r="C289" i="18"/>
  <c r="C290" i="18"/>
  <c r="C291" i="18"/>
  <c r="C292" i="18"/>
  <c r="C293" i="18"/>
  <c r="C294" i="18"/>
  <c r="C295" i="18"/>
  <c r="C296" i="18"/>
  <c r="C297" i="18"/>
  <c r="C298" i="18"/>
  <c r="C299" i="18"/>
  <c r="C300" i="18"/>
  <c r="C301" i="18"/>
  <c r="C302" i="18"/>
  <c r="C303" i="18"/>
  <c r="C304" i="18"/>
  <c r="C305" i="18"/>
  <c r="C306" i="18"/>
  <c r="C307" i="18"/>
  <c r="C308" i="18"/>
  <c r="C309" i="18"/>
  <c r="C310" i="18"/>
  <c r="C311" i="18"/>
  <c r="C312" i="18"/>
  <c r="C313" i="18"/>
  <c r="C314" i="18"/>
  <c r="C315" i="18"/>
  <c r="C316" i="18"/>
  <c r="C317" i="18"/>
  <c r="C318" i="18"/>
  <c r="C319" i="18"/>
  <c r="D17" i="18"/>
  <c r="C17" i="18"/>
  <c r="D16" i="18"/>
  <c r="C16" i="18"/>
  <c r="D13" i="15"/>
  <c r="E13" i="15"/>
  <c r="D14" i="15"/>
  <c r="E14" i="15"/>
  <c r="D15" i="15"/>
  <c r="E15" i="15"/>
  <c r="D16" i="15"/>
  <c r="E16" i="15"/>
  <c r="D17" i="15"/>
  <c r="E17" i="15"/>
  <c r="D18" i="15"/>
  <c r="E18" i="15"/>
  <c r="D19" i="15"/>
  <c r="E19" i="15"/>
  <c r="D20" i="15"/>
  <c r="D21" i="15"/>
  <c r="E21" i="15"/>
  <c r="D22" i="15"/>
  <c r="D23" i="15"/>
  <c r="E23" i="15"/>
  <c r="D24" i="15"/>
  <c r="D25" i="15"/>
  <c r="E25" i="15"/>
  <c r="D26" i="15"/>
  <c r="D27" i="15"/>
  <c r="E27" i="15"/>
  <c r="D28" i="15"/>
  <c r="E28" i="15"/>
  <c r="D29" i="15"/>
  <c r="E29" i="15"/>
  <c r="D30" i="15"/>
  <c r="E30" i="15"/>
  <c r="D31" i="15"/>
  <c r="E31" i="15"/>
  <c r="D32" i="15"/>
  <c r="E32" i="15"/>
  <c r="D33" i="15"/>
  <c r="E33" i="15"/>
  <c r="D34" i="15"/>
  <c r="E34" i="15"/>
  <c r="D35" i="15"/>
  <c r="E35" i="15"/>
  <c r="D36" i="15"/>
  <c r="E36" i="15"/>
  <c r="D37" i="15"/>
  <c r="E37" i="15"/>
  <c r="D38" i="15"/>
  <c r="E38" i="15"/>
  <c r="D39" i="15"/>
  <c r="E39" i="15"/>
  <c r="D40" i="15"/>
  <c r="E40" i="15"/>
  <c r="D41" i="15"/>
  <c r="E41" i="15"/>
  <c r="D42" i="15"/>
  <c r="E42" i="15"/>
  <c r="D43" i="15"/>
  <c r="E43" i="15"/>
  <c r="D44" i="15"/>
  <c r="E44" i="15"/>
  <c r="D45" i="15"/>
  <c r="E45" i="15"/>
  <c r="D46" i="15"/>
  <c r="E46" i="15"/>
  <c r="D47" i="15"/>
  <c r="E47" i="15"/>
  <c r="D48" i="15"/>
  <c r="E48" i="15"/>
  <c r="D49" i="15"/>
  <c r="E49" i="15"/>
  <c r="D50" i="15"/>
  <c r="E50" i="15"/>
  <c r="D51" i="15"/>
  <c r="E51" i="15"/>
  <c r="D52" i="15"/>
  <c r="E52" i="15"/>
  <c r="D53" i="15"/>
  <c r="E53" i="15"/>
  <c r="D54" i="15"/>
  <c r="E54" i="15"/>
  <c r="D55" i="15"/>
  <c r="E55" i="15"/>
  <c r="D56" i="15"/>
  <c r="E56" i="15"/>
  <c r="D57" i="15"/>
  <c r="E57" i="15"/>
  <c r="D58" i="15"/>
  <c r="E58" i="15"/>
  <c r="D59" i="15"/>
  <c r="E59" i="15"/>
  <c r="D60" i="15"/>
  <c r="D61" i="15"/>
  <c r="E61" i="15"/>
  <c r="D62" i="15"/>
  <c r="D63" i="15"/>
  <c r="E63" i="15"/>
  <c r="D64" i="15"/>
  <c r="D65" i="15"/>
  <c r="E65" i="15"/>
  <c r="D66" i="15"/>
  <c r="D67" i="15"/>
  <c r="E67" i="15"/>
  <c r="D68" i="15"/>
  <c r="D69" i="15"/>
  <c r="E69" i="15"/>
  <c r="D70" i="15"/>
  <c r="D71" i="15"/>
  <c r="E71" i="15"/>
  <c r="D72" i="15"/>
  <c r="D73" i="15"/>
  <c r="E73" i="15"/>
  <c r="D74" i="15"/>
  <c r="D75" i="15"/>
  <c r="E75" i="15"/>
  <c r="D76" i="15"/>
  <c r="D77" i="15"/>
  <c r="E77" i="15"/>
  <c r="D78" i="15"/>
  <c r="D79" i="15"/>
  <c r="E79" i="15"/>
  <c r="D80" i="15"/>
  <c r="D81" i="15"/>
  <c r="E81" i="15"/>
  <c r="D82" i="15"/>
  <c r="D83" i="15"/>
  <c r="E83" i="15"/>
  <c r="D84" i="15"/>
  <c r="D85" i="15"/>
  <c r="E85" i="15"/>
  <c r="D86" i="15"/>
  <c r="D87" i="15"/>
  <c r="E87" i="15"/>
  <c r="D88" i="15"/>
  <c r="D89" i="15"/>
  <c r="E89" i="15"/>
  <c r="D90" i="15"/>
  <c r="D91" i="15"/>
  <c r="E91" i="15"/>
  <c r="D92" i="15"/>
  <c r="E92" i="15"/>
  <c r="D93" i="15"/>
  <c r="E93" i="15"/>
  <c r="D94" i="15"/>
  <c r="E94" i="15"/>
  <c r="D95" i="15"/>
  <c r="E95" i="15"/>
  <c r="D96" i="15"/>
  <c r="E96" i="15"/>
  <c r="D97" i="15"/>
  <c r="E97" i="15"/>
  <c r="D98" i="15"/>
  <c r="E98" i="15"/>
  <c r="D99" i="15"/>
  <c r="E99" i="15"/>
  <c r="D100" i="15"/>
  <c r="E100" i="15"/>
  <c r="D101" i="15"/>
  <c r="E101" i="15"/>
  <c r="D102" i="15"/>
  <c r="E102" i="15"/>
  <c r="D103" i="15"/>
  <c r="E103" i="15"/>
  <c r="D104" i="15"/>
  <c r="E104" i="15"/>
  <c r="D105" i="15"/>
  <c r="E105" i="15"/>
  <c r="D106" i="15"/>
  <c r="E106" i="15"/>
  <c r="D107" i="15"/>
  <c r="E107" i="15"/>
  <c r="D108" i="15"/>
  <c r="E108" i="15"/>
  <c r="D109" i="15"/>
  <c r="E109" i="15"/>
  <c r="D110" i="15"/>
  <c r="E110" i="15"/>
  <c r="D111" i="15"/>
  <c r="E111" i="15"/>
  <c r="D112" i="15"/>
  <c r="E112" i="15"/>
  <c r="D113" i="15"/>
  <c r="E113" i="15"/>
  <c r="D114" i="15"/>
  <c r="E114" i="15"/>
  <c r="D115" i="15"/>
  <c r="E115" i="15"/>
  <c r="D116" i="15"/>
  <c r="E116" i="15"/>
  <c r="D117" i="15"/>
  <c r="E117" i="15"/>
  <c r="D118" i="15"/>
  <c r="E118" i="15"/>
  <c r="D119" i="15"/>
  <c r="E119" i="15"/>
  <c r="D120" i="15"/>
  <c r="E120" i="15"/>
  <c r="D121" i="15"/>
  <c r="E121" i="15"/>
  <c r="D122" i="15"/>
  <c r="E122" i="15"/>
  <c r="D123" i="15"/>
  <c r="E123" i="15"/>
  <c r="D124" i="15"/>
  <c r="E124" i="15"/>
  <c r="D125" i="15"/>
  <c r="E125" i="15"/>
  <c r="D126" i="15"/>
  <c r="E126" i="15"/>
  <c r="D127" i="15"/>
  <c r="E127" i="15"/>
  <c r="D128" i="15"/>
  <c r="E128" i="15"/>
  <c r="D129" i="15"/>
  <c r="E129" i="15"/>
  <c r="D130" i="15"/>
  <c r="E130" i="15"/>
  <c r="D131" i="15"/>
  <c r="E131" i="15"/>
  <c r="D132" i="15"/>
  <c r="E132" i="15"/>
  <c r="D133" i="15"/>
  <c r="E133" i="15"/>
  <c r="D134" i="15"/>
  <c r="E134" i="15"/>
  <c r="D135" i="15"/>
  <c r="E135" i="15"/>
  <c r="D136" i="15"/>
  <c r="E136" i="15"/>
  <c r="D137" i="15"/>
  <c r="E137" i="15"/>
  <c r="D138" i="15"/>
  <c r="E138" i="15"/>
  <c r="D139" i="15"/>
  <c r="E139" i="15"/>
  <c r="D140" i="15"/>
  <c r="E140" i="15"/>
  <c r="D141" i="15"/>
  <c r="E141" i="15"/>
  <c r="D142" i="15"/>
  <c r="E142" i="15"/>
  <c r="D143" i="15"/>
  <c r="E143" i="15"/>
  <c r="D144" i="15"/>
  <c r="E144" i="15"/>
  <c r="D145" i="15"/>
  <c r="E145" i="15"/>
  <c r="D146" i="15"/>
  <c r="E146" i="15"/>
  <c r="D147" i="15"/>
  <c r="E147" i="15"/>
  <c r="D148" i="15"/>
  <c r="E148" i="15"/>
  <c r="D149" i="15"/>
  <c r="E149" i="15"/>
  <c r="D150" i="15"/>
  <c r="E150" i="15"/>
  <c r="D151" i="15"/>
  <c r="E151" i="15"/>
  <c r="D152" i="15"/>
  <c r="E152" i="15"/>
  <c r="D153" i="15"/>
  <c r="E153" i="15"/>
  <c r="D154" i="15"/>
  <c r="E154" i="15"/>
  <c r="D155" i="15"/>
  <c r="E155" i="15"/>
  <c r="D156" i="15"/>
  <c r="E156" i="15"/>
  <c r="D157" i="15"/>
  <c r="E157" i="15"/>
  <c r="D158" i="15"/>
  <c r="E158" i="15"/>
  <c r="D159" i="15"/>
  <c r="E159" i="15"/>
  <c r="D160" i="15"/>
  <c r="E160" i="15"/>
  <c r="D161" i="15"/>
  <c r="E161" i="15"/>
  <c r="D162" i="15"/>
  <c r="E162" i="15"/>
  <c r="D163" i="15"/>
  <c r="E163" i="15"/>
  <c r="D164" i="15"/>
  <c r="E164" i="15"/>
  <c r="D165" i="15"/>
  <c r="E165" i="15"/>
  <c r="D166" i="15"/>
  <c r="E166" i="15"/>
  <c r="D167" i="15"/>
  <c r="E167" i="15"/>
  <c r="D168" i="15"/>
  <c r="E168" i="15"/>
  <c r="D169" i="15"/>
  <c r="E169" i="15"/>
  <c r="D170" i="15"/>
  <c r="E170" i="15"/>
  <c r="D171" i="15"/>
  <c r="E171" i="15"/>
  <c r="D172" i="15"/>
  <c r="E172" i="15"/>
  <c r="D173" i="15"/>
  <c r="E173" i="15"/>
  <c r="D174" i="15"/>
  <c r="E174" i="15"/>
  <c r="D175" i="15"/>
  <c r="E175" i="15"/>
  <c r="D176" i="15"/>
  <c r="E176" i="15"/>
  <c r="D177" i="15"/>
  <c r="E177" i="15"/>
  <c r="D178" i="15"/>
  <c r="E178" i="15"/>
  <c r="D179" i="15"/>
  <c r="E179" i="15"/>
  <c r="D180" i="15"/>
  <c r="E180" i="15"/>
  <c r="D181" i="15"/>
  <c r="E181" i="15"/>
  <c r="D182" i="15"/>
  <c r="E182" i="15"/>
  <c r="D183" i="15"/>
  <c r="E183" i="15"/>
  <c r="D184" i="15"/>
  <c r="E184" i="15"/>
  <c r="D185" i="15"/>
  <c r="E185" i="15"/>
  <c r="D186" i="15"/>
  <c r="E186" i="15"/>
  <c r="D187" i="15"/>
  <c r="E187" i="15"/>
  <c r="D188" i="15"/>
  <c r="E188" i="15"/>
  <c r="D189" i="15"/>
  <c r="E189" i="15"/>
  <c r="D190" i="15"/>
  <c r="E190" i="15"/>
  <c r="D191" i="15"/>
  <c r="E191" i="15"/>
  <c r="D192" i="15"/>
  <c r="E192" i="15"/>
  <c r="D193" i="15"/>
  <c r="E193" i="15"/>
  <c r="D194" i="15"/>
  <c r="E194" i="15"/>
  <c r="D195" i="15"/>
  <c r="E195" i="15"/>
  <c r="D196" i="15"/>
  <c r="E196" i="15"/>
  <c r="D197" i="15"/>
  <c r="E197" i="15"/>
  <c r="D198" i="15"/>
  <c r="E198" i="15"/>
  <c r="D199" i="15"/>
  <c r="E199" i="15"/>
  <c r="D200" i="15"/>
  <c r="E200" i="15"/>
  <c r="D201" i="15"/>
  <c r="E201" i="15"/>
  <c r="D202" i="15"/>
  <c r="E202" i="15"/>
  <c r="D203" i="15"/>
  <c r="E203" i="15"/>
  <c r="D204" i="15"/>
  <c r="D205" i="15"/>
  <c r="D206" i="15"/>
  <c r="D207" i="15"/>
  <c r="D208" i="15"/>
  <c r="D209" i="15"/>
  <c r="D210" i="15"/>
  <c r="D211" i="15"/>
  <c r="D212" i="15"/>
  <c r="D213" i="15"/>
  <c r="D214" i="15"/>
  <c r="D215" i="15"/>
  <c r="D216" i="15"/>
  <c r="D217" i="15"/>
  <c r="D218" i="15"/>
  <c r="D219" i="15"/>
  <c r="D220" i="15"/>
  <c r="D221" i="15"/>
  <c r="D222" i="15"/>
  <c r="D223" i="15"/>
  <c r="D224" i="15"/>
  <c r="D225" i="15"/>
  <c r="D226" i="15"/>
  <c r="D227" i="15"/>
  <c r="D228" i="15"/>
  <c r="E228" i="15"/>
  <c r="D229" i="15"/>
  <c r="D230" i="15"/>
  <c r="E230" i="15"/>
  <c r="D231" i="15"/>
  <c r="E231" i="15"/>
  <c r="D232" i="15"/>
  <c r="E232" i="15"/>
  <c r="D233" i="15"/>
  <c r="E233" i="15"/>
  <c r="D234" i="15"/>
  <c r="E234" i="15"/>
  <c r="D235" i="15"/>
  <c r="E235" i="15"/>
  <c r="D236" i="15"/>
  <c r="E236" i="15"/>
  <c r="D237" i="15"/>
  <c r="E237" i="15"/>
  <c r="D238" i="15"/>
  <c r="E238" i="15"/>
  <c r="D239" i="15"/>
  <c r="E239" i="15"/>
  <c r="D240" i="15"/>
  <c r="E240" i="15"/>
  <c r="D241" i="15"/>
  <c r="E241" i="15"/>
  <c r="D242" i="15"/>
  <c r="E242" i="15"/>
  <c r="D243" i="15"/>
  <c r="E243" i="15"/>
  <c r="D244" i="15"/>
  <c r="E244" i="15"/>
  <c r="D245" i="15"/>
  <c r="E245" i="15"/>
  <c r="D246" i="15"/>
  <c r="E246" i="15"/>
  <c r="D247" i="15"/>
  <c r="E247" i="15"/>
  <c r="D248" i="15"/>
  <c r="E248" i="15"/>
  <c r="D249" i="15"/>
  <c r="E249" i="15"/>
  <c r="D250" i="15"/>
  <c r="E250" i="15"/>
  <c r="D251" i="15"/>
  <c r="E251" i="15"/>
  <c r="D252" i="15"/>
  <c r="E252" i="15"/>
  <c r="D253" i="15"/>
  <c r="E253" i="15"/>
  <c r="D254" i="15"/>
  <c r="E254" i="15"/>
  <c r="D255" i="15"/>
  <c r="E255" i="15"/>
  <c r="D256" i="15"/>
  <c r="E256" i="15"/>
  <c r="D257" i="15"/>
  <c r="E257" i="15"/>
  <c r="D258" i="15"/>
  <c r="E258" i="15"/>
  <c r="D259" i="15"/>
  <c r="E259" i="15"/>
  <c r="D260" i="15"/>
  <c r="E260" i="15"/>
  <c r="D261" i="15"/>
  <c r="E261" i="15"/>
  <c r="D262" i="15"/>
  <c r="E262" i="15"/>
  <c r="D263" i="15"/>
  <c r="E263" i="15"/>
  <c r="D264" i="15"/>
  <c r="E264" i="15"/>
  <c r="D265" i="15"/>
  <c r="E265" i="15"/>
  <c r="D266" i="15"/>
  <c r="E266" i="15"/>
  <c r="D267" i="15"/>
  <c r="E267" i="15"/>
  <c r="D268" i="15"/>
  <c r="E268" i="15"/>
  <c r="D269" i="15"/>
  <c r="E269" i="15"/>
  <c r="D270" i="15"/>
  <c r="E270" i="15"/>
  <c r="D271" i="15"/>
  <c r="E271" i="15"/>
  <c r="D272" i="15"/>
  <c r="E272" i="15"/>
  <c r="D273" i="15"/>
  <c r="E273" i="15"/>
  <c r="D274" i="15"/>
  <c r="E274" i="15"/>
  <c r="D275" i="15"/>
  <c r="E275" i="15"/>
  <c r="D276" i="15"/>
  <c r="E276" i="15"/>
  <c r="D277" i="15"/>
  <c r="E277" i="15"/>
  <c r="D278" i="15"/>
  <c r="E278" i="15"/>
  <c r="D279" i="15"/>
  <c r="E279" i="15"/>
  <c r="D280" i="15"/>
  <c r="E280" i="15"/>
  <c r="D281" i="15"/>
  <c r="E281" i="15"/>
  <c r="D282" i="15"/>
  <c r="E282" i="15"/>
  <c r="D283" i="15"/>
  <c r="E283" i="15"/>
  <c r="D284" i="15"/>
  <c r="E284" i="15"/>
  <c r="D285" i="15"/>
  <c r="E285" i="15"/>
  <c r="D286" i="15"/>
  <c r="E286" i="15"/>
  <c r="D287" i="15"/>
  <c r="E287" i="15"/>
  <c r="D288" i="15"/>
  <c r="E288" i="15"/>
  <c r="D289" i="15"/>
  <c r="E289" i="15"/>
  <c r="D290" i="15"/>
  <c r="E290" i="15"/>
  <c r="D291" i="15"/>
  <c r="E291" i="15"/>
  <c r="D292" i="15"/>
  <c r="E292" i="15"/>
  <c r="D293" i="15"/>
  <c r="E293" i="15"/>
  <c r="D294" i="15"/>
  <c r="E294" i="15"/>
  <c r="D295" i="15"/>
  <c r="E295" i="15"/>
  <c r="D296" i="15"/>
  <c r="E296" i="15"/>
  <c r="D297" i="15"/>
  <c r="E297" i="15"/>
  <c r="D298" i="15"/>
  <c r="E298" i="15"/>
  <c r="D299" i="15"/>
  <c r="E299" i="15"/>
  <c r="D300" i="15"/>
  <c r="E300" i="15"/>
  <c r="D301" i="15"/>
  <c r="E301" i="15"/>
  <c r="D302" i="15"/>
  <c r="E302" i="15"/>
  <c r="D303" i="15"/>
  <c r="E303" i="15"/>
  <c r="D304" i="15"/>
  <c r="E304" i="15"/>
  <c r="D305" i="15"/>
  <c r="E305" i="15"/>
  <c r="D306" i="15"/>
  <c r="E306" i="15"/>
  <c r="D307" i="15"/>
  <c r="E307" i="15"/>
  <c r="B19" i="9"/>
  <c r="C20" i="17"/>
  <c r="C81" i="17"/>
  <c r="B18" i="8"/>
  <c r="A27" i="9"/>
  <c r="A16" i="18"/>
  <c r="B16" i="18"/>
  <c r="A17" i="18"/>
  <c r="B17" i="18"/>
  <c r="A18" i="18"/>
  <c r="B18" i="18"/>
  <c r="A19" i="18"/>
  <c r="B19" i="18"/>
  <c r="A20" i="18"/>
  <c r="B20" i="18"/>
  <c r="A21" i="18"/>
  <c r="B21" i="18"/>
  <c r="A22" i="18"/>
  <c r="B22" i="18"/>
  <c r="A23" i="18"/>
  <c r="B23" i="18"/>
  <c r="A24" i="18"/>
  <c r="B24" i="18"/>
  <c r="A25" i="18"/>
  <c r="B25" i="18"/>
  <c r="A26" i="18"/>
  <c r="B26" i="18"/>
  <c r="A27" i="18"/>
  <c r="B27" i="18"/>
  <c r="A28" i="18"/>
  <c r="B28" i="18"/>
  <c r="A29" i="18"/>
  <c r="B29" i="18"/>
  <c r="A30" i="18"/>
  <c r="B30" i="18"/>
  <c r="A31" i="18"/>
  <c r="B31" i="18"/>
  <c r="B27" i="9"/>
  <c r="A32" i="18"/>
  <c r="B32" i="18"/>
  <c r="A33" i="18"/>
  <c r="B33" i="18"/>
  <c r="A34" i="18"/>
  <c r="B34" i="18"/>
  <c r="A35" i="18"/>
  <c r="B35" i="18"/>
  <c r="A36" i="18"/>
  <c r="B36" i="18"/>
  <c r="A37" i="18"/>
  <c r="B37" i="18"/>
  <c r="A38" i="18"/>
  <c r="B38" i="18"/>
  <c r="A39" i="18"/>
  <c r="B39" i="18"/>
  <c r="A40" i="18"/>
  <c r="B40" i="18"/>
  <c r="A41" i="18"/>
  <c r="B41" i="18"/>
  <c r="A42" i="18"/>
  <c r="B42" i="18"/>
  <c r="A43" i="18"/>
  <c r="B43" i="18"/>
  <c r="A44" i="18"/>
  <c r="B44" i="18"/>
  <c r="A45" i="18"/>
  <c r="B45" i="18"/>
  <c r="A46" i="18"/>
  <c r="B46" i="18"/>
  <c r="A47" i="18"/>
  <c r="B47" i="18"/>
  <c r="A48" i="18"/>
  <c r="B48" i="18"/>
  <c r="A49" i="18"/>
  <c r="B49" i="18"/>
  <c r="A50" i="18"/>
  <c r="B50" i="18"/>
  <c r="A51" i="18"/>
  <c r="B51" i="18"/>
  <c r="A52" i="18"/>
  <c r="B52" i="18"/>
  <c r="A53" i="18"/>
  <c r="B53" i="18"/>
  <c r="A54" i="18"/>
  <c r="B54" i="18"/>
  <c r="A55" i="18"/>
  <c r="B55" i="18"/>
  <c r="A56" i="18"/>
  <c r="B56" i="18"/>
  <c r="A57" i="18"/>
  <c r="B57" i="18"/>
  <c r="A58" i="18"/>
  <c r="B58" i="18"/>
  <c r="A59" i="18"/>
  <c r="B59" i="18"/>
  <c r="A60" i="18"/>
  <c r="B60" i="18"/>
  <c r="A61" i="18"/>
  <c r="B61" i="18"/>
  <c r="A62" i="18"/>
  <c r="B62" i="18"/>
  <c r="A63" i="18"/>
  <c r="B63" i="18"/>
  <c r="A64" i="18"/>
  <c r="B64" i="18"/>
  <c r="A65" i="18"/>
  <c r="B65" i="18"/>
  <c r="A66" i="18"/>
  <c r="B66" i="18"/>
  <c r="A67" i="18"/>
  <c r="B67" i="18"/>
  <c r="A68" i="18"/>
  <c r="B68" i="18"/>
  <c r="A69" i="18"/>
  <c r="B69" i="18"/>
  <c r="A70" i="18"/>
  <c r="B70" i="18"/>
  <c r="A71" i="18"/>
  <c r="B71" i="18"/>
  <c r="A72" i="18"/>
  <c r="B72" i="18"/>
  <c r="A73" i="18"/>
  <c r="B73" i="18"/>
  <c r="A74" i="18"/>
  <c r="B74" i="18"/>
  <c r="A75" i="18"/>
  <c r="B75" i="18"/>
  <c r="A76" i="18"/>
  <c r="B76" i="18"/>
  <c r="A77" i="18"/>
  <c r="B77" i="18"/>
  <c r="A78" i="18"/>
  <c r="B78" i="18"/>
  <c r="A79" i="18"/>
  <c r="B79" i="18"/>
  <c r="A80" i="18"/>
  <c r="B80" i="18"/>
  <c r="A81" i="18"/>
  <c r="B81" i="18"/>
  <c r="A82" i="18"/>
  <c r="B82" i="18"/>
  <c r="A83" i="18"/>
  <c r="B83" i="18"/>
  <c r="A84" i="18"/>
  <c r="B84" i="18"/>
  <c r="A85" i="18"/>
  <c r="B85" i="18"/>
  <c r="A86" i="18"/>
  <c r="B86" i="18"/>
  <c r="A87" i="18"/>
  <c r="B87" i="18"/>
  <c r="A88" i="18"/>
  <c r="B88" i="18"/>
  <c r="A89" i="18"/>
  <c r="B89" i="18"/>
  <c r="A90" i="18"/>
  <c r="B90" i="18"/>
  <c r="A91" i="18"/>
  <c r="B91" i="18"/>
  <c r="A92" i="18"/>
  <c r="B92" i="18"/>
  <c r="A93" i="18"/>
  <c r="B93" i="18"/>
  <c r="A94" i="18"/>
  <c r="B94" i="18"/>
  <c r="A95" i="18"/>
  <c r="B95" i="18"/>
  <c r="A96" i="18"/>
  <c r="B96" i="18"/>
  <c r="A97" i="18"/>
  <c r="B97" i="18"/>
  <c r="A98" i="18"/>
  <c r="B98" i="18"/>
  <c r="A99" i="18"/>
  <c r="B99" i="18"/>
  <c r="A100" i="18"/>
  <c r="B100" i="18"/>
  <c r="A101" i="18"/>
  <c r="B101" i="18"/>
  <c r="A102" i="18"/>
  <c r="B102" i="18"/>
  <c r="A103" i="18"/>
  <c r="B103" i="18"/>
  <c r="A104" i="18"/>
  <c r="B104" i="18"/>
  <c r="A105" i="18"/>
  <c r="B105" i="18"/>
  <c r="A106" i="18"/>
  <c r="B106" i="18"/>
  <c r="A107" i="18"/>
  <c r="B107" i="18"/>
  <c r="A108" i="18"/>
  <c r="B108" i="18"/>
  <c r="A109" i="18"/>
  <c r="B109" i="18"/>
  <c r="A110" i="18"/>
  <c r="B110" i="18"/>
  <c r="A111" i="18"/>
  <c r="B111" i="18"/>
  <c r="A112" i="18"/>
  <c r="B112" i="18"/>
  <c r="A113" i="18"/>
  <c r="B113" i="18"/>
  <c r="A114" i="18"/>
  <c r="B114" i="18"/>
  <c r="A115" i="18"/>
  <c r="B115" i="18"/>
  <c r="A116" i="18"/>
  <c r="B116" i="18"/>
  <c r="A117" i="18"/>
  <c r="B117" i="18"/>
  <c r="A118" i="18"/>
  <c r="B118" i="18"/>
  <c r="A119" i="18"/>
  <c r="B119" i="18"/>
  <c r="A120" i="18"/>
  <c r="B120" i="18"/>
  <c r="A121" i="18"/>
  <c r="B121" i="18"/>
  <c r="A122" i="18"/>
  <c r="B122" i="18"/>
  <c r="A123" i="18"/>
  <c r="B123" i="18"/>
  <c r="A124" i="18"/>
  <c r="B124" i="18"/>
  <c r="A125" i="18"/>
  <c r="B125" i="18"/>
  <c r="A126" i="18"/>
  <c r="B126" i="18"/>
  <c r="A127" i="18"/>
  <c r="B127" i="18"/>
  <c r="A128" i="18"/>
  <c r="B128" i="18"/>
  <c r="A129" i="18"/>
  <c r="B129" i="18"/>
  <c r="A130" i="18"/>
  <c r="B130" i="18"/>
  <c r="A131" i="18"/>
  <c r="B131" i="18"/>
  <c r="A132" i="18"/>
  <c r="B132" i="18"/>
  <c r="A133" i="18"/>
  <c r="B133" i="18"/>
  <c r="A134" i="18"/>
  <c r="B134" i="18"/>
  <c r="A135" i="18"/>
  <c r="B135" i="18"/>
  <c r="A136" i="18"/>
  <c r="B136" i="18"/>
  <c r="A137" i="18"/>
  <c r="B137" i="18"/>
  <c r="A138" i="18"/>
  <c r="B138" i="18"/>
  <c r="A139" i="18"/>
  <c r="B139" i="18"/>
  <c r="A140" i="18"/>
  <c r="B140" i="18"/>
  <c r="A141" i="18"/>
  <c r="B141" i="18"/>
  <c r="A142" i="18"/>
  <c r="B142" i="18"/>
  <c r="A143" i="18"/>
  <c r="B143" i="18"/>
  <c r="A144" i="18"/>
  <c r="B144" i="18"/>
  <c r="A145" i="18"/>
  <c r="B145" i="18"/>
  <c r="A146" i="18"/>
  <c r="B146" i="18"/>
  <c r="A147" i="18"/>
  <c r="B147" i="18"/>
  <c r="A148" i="18"/>
  <c r="B148" i="18"/>
  <c r="A149" i="18"/>
  <c r="B149" i="18"/>
  <c r="A150" i="18"/>
  <c r="B150" i="18"/>
  <c r="A151" i="18"/>
  <c r="B151" i="18"/>
  <c r="A152" i="18"/>
  <c r="B152" i="18"/>
  <c r="A153" i="18"/>
  <c r="B153" i="18"/>
  <c r="A154" i="18"/>
  <c r="B154" i="18"/>
  <c r="A155" i="18"/>
  <c r="B155" i="18"/>
  <c r="A156" i="18"/>
  <c r="B156" i="18"/>
  <c r="A157" i="18"/>
  <c r="B157" i="18"/>
  <c r="A158" i="18"/>
  <c r="B158" i="18"/>
  <c r="A159" i="18"/>
  <c r="B159" i="18"/>
  <c r="A160" i="18"/>
  <c r="B160" i="18"/>
  <c r="A161" i="18"/>
  <c r="B161" i="18"/>
  <c r="A162" i="18"/>
  <c r="B162" i="18"/>
  <c r="A163" i="18"/>
  <c r="B163" i="18"/>
  <c r="A164" i="18"/>
  <c r="B164" i="18"/>
  <c r="A165" i="18"/>
  <c r="B165" i="18"/>
  <c r="A166" i="18"/>
  <c r="B166" i="18"/>
  <c r="A167" i="18"/>
  <c r="B167" i="18"/>
  <c r="A168" i="18"/>
  <c r="B168" i="18"/>
  <c r="A169" i="18"/>
  <c r="B169" i="18"/>
  <c r="A170" i="18"/>
  <c r="B170" i="18"/>
  <c r="A171" i="18"/>
  <c r="B171" i="18"/>
  <c r="A172" i="18"/>
  <c r="B172" i="18"/>
  <c r="A173" i="18"/>
  <c r="B173" i="18"/>
  <c r="A174" i="18"/>
  <c r="B174" i="18"/>
  <c r="A175" i="18"/>
  <c r="B175" i="18"/>
  <c r="A176" i="18"/>
  <c r="B176" i="18"/>
  <c r="A177" i="18"/>
  <c r="B177" i="18"/>
  <c r="A178" i="18"/>
  <c r="B178" i="18"/>
  <c r="A179" i="18"/>
  <c r="B179" i="18"/>
  <c r="A180" i="18"/>
  <c r="B180" i="18"/>
  <c r="A181" i="18"/>
  <c r="B181" i="18"/>
  <c r="A182" i="18"/>
  <c r="B182" i="18"/>
  <c r="A183" i="18"/>
  <c r="B183" i="18"/>
  <c r="A184" i="18"/>
  <c r="B184" i="18"/>
  <c r="A185" i="18"/>
  <c r="B185" i="18"/>
  <c r="A186" i="18"/>
  <c r="B186" i="18"/>
  <c r="A187" i="18"/>
  <c r="B187" i="18"/>
  <c r="A188" i="18"/>
  <c r="B188" i="18"/>
  <c r="A189" i="18"/>
  <c r="B189" i="18"/>
  <c r="A190" i="18"/>
  <c r="B190" i="18"/>
  <c r="A191" i="18"/>
  <c r="B191" i="18"/>
  <c r="A192" i="18"/>
  <c r="B192" i="18"/>
  <c r="A193" i="18"/>
  <c r="B193" i="18"/>
  <c r="A194" i="18"/>
  <c r="B194" i="18"/>
  <c r="A195" i="18"/>
  <c r="B195" i="18"/>
  <c r="A196" i="18"/>
  <c r="B196" i="18"/>
  <c r="A197" i="18"/>
  <c r="B197" i="18"/>
  <c r="A198" i="18"/>
  <c r="B198" i="18"/>
  <c r="A199" i="18"/>
  <c r="B199" i="18"/>
  <c r="A200" i="18"/>
  <c r="B200" i="18"/>
  <c r="A201" i="18"/>
  <c r="B201" i="18"/>
  <c r="A202" i="18"/>
  <c r="B202" i="18"/>
  <c r="A203" i="18"/>
  <c r="B203" i="18"/>
  <c r="A204" i="18"/>
  <c r="B204" i="18"/>
  <c r="A205" i="18"/>
  <c r="B205" i="18"/>
  <c r="A206" i="18"/>
  <c r="B206" i="18"/>
  <c r="A207" i="18"/>
  <c r="B207" i="18"/>
  <c r="A208" i="18"/>
  <c r="B208" i="18"/>
  <c r="A209" i="18"/>
  <c r="B209" i="18"/>
  <c r="A210" i="18"/>
  <c r="B210" i="18"/>
  <c r="A211" i="18"/>
  <c r="B211" i="18"/>
  <c r="A212" i="18"/>
  <c r="B212" i="18"/>
  <c r="A213" i="18"/>
  <c r="B213" i="18"/>
  <c r="A214" i="18"/>
  <c r="B214" i="18"/>
  <c r="A215" i="18"/>
  <c r="B215" i="18"/>
  <c r="A216" i="18"/>
  <c r="B216" i="18"/>
  <c r="A217" i="18"/>
  <c r="B217" i="18"/>
  <c r="A218" i="18"/>
  <c r="B218" i="18"/>
  <c r="A219" i="18"/>
  <c r="B219" i="18"/>
  <c r="A220" i="18"/>
  <c r="B220" i="18"/>
  <c r="A221" i="18"/>
  <c r="B221" i="18"/>
  <c r="A222" i="18"/>
  <c r="B222" i="18"/>
  <c r="A223" i="18"/>
  <c r="B223" i="18"/>
  <c r="A224" i="18"/>
  <c r="B224" i="18"/>
  <c r="A225" i="18"/>
  <c r="B225" i="18"/>
  <c r="A226" i="18"/>
  <c r="B226" i="18"/>
  <c r="A227" i="18"/>
  <c r="B227" i="18"/>
  <c r="A228" i="18"/>
  <c r="B228" i="18"/>
  <c r="A229" i="18"/>
  <c r="B229" i="18"/>
  <c r="A230" i="18"/>
  <c r="B230" i="18"/>
  <c r="A231" i="18"/>
  <c r="B231" i="18"/>
  <c r="A232" i="18"/>
  <c r="B232" i="18"/>
  <c r="A233" i="18"/>
  <c r="B233" i="18"/>
  <c r="A234" i="18"/>
  <c r="B234" i="18"/>
  <c r="A235" i="18"/>
  <c r="B235" i="18"/>
  <c r="A236" i="18"/>
  <c r="B236" i="18"/>
  <c r="A237" i="18"/>
  <c r="B237" i="18"/>
  <c r="A238" i="18"/>
  <c r="B238" i="18"/>
  <c r="A239" i="18"/>
  <c r="B239" i="18"/>
  <c r="A240" i="18"/>
  <c r="B240" i="18"/>
  <c r="A241" i="18"/>
  <c r="B241" i="18"/>
  <c r="A242" i="18"/>
  <c r="B242" i="18"/>
  <c r="A243" i="18"/>
  <c r="B243" i="18"/>
  <c r="A244" i="18"/>
  <c r="B244" i="18"/>
  <c r="A245" i="18"/>
  <c r="B245" i="18"/>
  <c r="A246" i="18"/>
  <c r="B246" i="18"/>
  <c r="A247" i="18"/>
  <c r="B247" i="18"/>
  <c r="A248" i="18"/>
  <c r="B248" i="18"/>
  <c r="A249" i="18"/>
  <c r="B249" i="18"/>
  <c r="A250" i="18"/>
  <c r="B250" i="18"/>
  <c r="A251" i="18"/>
  <c r="B251" i="18"/>
  <c r="A252" i="18"/>
  <c r="B252" i="18"/>
  <c r="A253" i="18"/>
  <c r="B253" i="18"/>
  <c r="A254" i="18"/>
  <c r="B254" i="18"/>
  <c r="A255" i="18"/>
  <c r="B255" i="18"/>
  <c r="A256" i="18"/>
  <c r="B256" i="18"/>
  <c r="A257" i="18"/>
  <c r="B257" i="18"/>
  <c r="A258" i="18"/>
  <c r="B258" i="18"/>
  <c r="A259" i="18"/>
  <c r="B259" i="18"/>
  <c r="A260" i="18"/>
  <c r="B260" i="18"/>
  <c r="A261" i="18"/>
  <c r="B261" i="18"/>
  <c r="A262" i="18"/>
  <c r="B262" i="18"/>
  <c r="A263" i="18"/>
  <c r="B263" i="18"/>
  <c r="A264" i="18"/>
  <c r="B264" i="18"/>
  <c r="A265" i="18"/>
  <c r="B265" i="18"/>
  <c r="A266" i="18"/>
  <c r="B266" i="18"/>
  <c r="A267" i="18"/>
  <c r="B267" i="18"/>
  <c r="A268" i="18"/>
  <c r="B268" i="18"/>
  <c r="A269" i="18"/>
  <c r="B269" i="18"/>
  <c r="A270" i="18"/>
  <c r="B270" i="18"/>
  <c r="A271" i="18"/>
  <c r="B271" i="18"/>
  <c r="A272" i="18"/>
  <c r="B272" i="18"/>
  <c r="A273" i="18"/>
  <c r="B273" i="18"/>
  <c r="A274" i="18"/>
  <c r="B274" i="18"/>
  <c r="A275" i="18"/>
  <c r="B275" i="18"/>
  <c r="A276" i="18"/>
  <c r="B276" i="18"/>
  <c r="A277" i="18"/>
  <c r="B277" i="18"/>
  <c r="A278" i="18"/>
  <c r="B278" i="18"/>
  <c r="A279" i="18"/>
  <c r="B279" i="18"/>
  <c r="A280" i="18"/>
  <c r="B280" i="18"/>
  <c r="A281" i="18"/>
  <c r="B281" i="18"/>
  <c r="A282" i="18"/>
  <c r="B282" i="18"/>
  <c r="A283" i="18"/>
  <c r="B283" i="18"/>
  <c r="A284" i="18"/>
  <c r="B284" i="18"/>
  <c r="A285" i="18"/>
  <c r="B285" i="18"/>
  <c r="A286" i="18"/>
  <c r="B286" i="18"/>
  <c r="A287" i="18"/>
  <c r="B287" i="18"/>
  <c r="A288" i="18"/>
  <c r="B288" i="18"/>
  <c r="A289" i="18"/>
  <c r="B289" i="18"/>
  <c r="A290" i="18"/>
  <c r="B290" i="18"/>
  <c r="A291" i="18"/>
  <c r="B291" i="18"/>
  <c r="A292" i="18"/>
  <c r="B292" i="18"/>
  <c r="A293" i="18"/>
  <c r="B293" i="18"/>
  <c r="A294" i="18"/>
  <c r="B294" i="18"/>
  <c r="A295" i="18"/>
  <c r="B295" i="18"/>
  <c r="A296" i="18"/>
  <c r="B296" i="18"/>
  <c r="A297" i="18"/>
  <c r="B297" i="18"/>
  <c r="A298" i="18"/>
  <c r="B298" i="18"/>
  <c r="A299" i="18"/>
  <c r="B299" i="18"/>
  <c r="A300" i="18"/>
  <c r="B300" i="18"/>
  <c r="A301" i="18"/>
  <c r="B301" i="18"/>
  <c r="A302" i="18"/>
  <c r="B302" i="18"/>
  <c r="A303" i="18"/>
  <c r="B303" i="18"/>
  <c r="A304" i="18"/>
  <c r="B304" i="18"/>
  <c r="A305" i="18"/>
  <c r="B305" i="18"/>
  <c r="A306" i="18"/>
  <c r="B306" i="18"/>
  <c r="A307" i="18"/>
  <c r="B307" i="18"/>
  <c r="A308" i="18"/>
  <c r="B308" i="18"/>
  <c r="A309" i="18"/>
  <c r="B309" i="18"/>
  <c r="A310" i="18"/>
  <c r="B310" i="18"/>
  <c r="A311" i="18"/>
  <c r="B311" i="18"/>
  <c r="A312" i="18"/>
  <c r="B312" i="18"/>
  <c r="A313" i="18"/>
  <c r="B313" i="18"/>
  <c r="A314" i="18"/>
  <c r="B314" i="18"/>
  <c r="A315" i="18"/>
  <c r="B315" i="18"/>
  <c r="A316" i="18"/>
  <c r="B316" i="18"/>
  <c r="A317" i="18"/>
  <c r="B317" i="18"/>
  <c r="A318" i="18"/>
  <c r="B318" i="18"/>
  <c r="A319" i="18"/>
  <c r="B319" i="18"/>
  <c r="D11" i="9"/>
  <c r="B12" i="15"/>
  <c r="C13" i="15"/>
  <c r="F12" i="15"/>
  <c r="A13" i="15"/>
  <c r="F13" i="15"/>
  <c r="A14" i="15"/>
  <c r="F14" i="15"/>
  <c r="A15" i="15"/>
  <c r="F15" i="15"/>
  <c r="A16" i="15"/>
  <c r="F16" i="15"/>
  <c r="A17" i="15"/>
  <c r="F17" i="15"/>
  <c r="A18" i="15"/>
  <c r="F18" i="15"/>
  <c r="A19" i="15"/>
  <c r="F19" i="15"/>
  <c r="A20" i="15"/>
  <c r="D19" i="9"/>
  <c r="B20" i="15"/>
  <c r="C21" i="15"/>
  <c r="A21" i="15"/>
  <c r="F21" i="15"/>
  <c r="A22" i="15"/>
  <c r="A23" i="15"/>
  <c r="F23" i="15"/>
  <c r="A24" i="15"/>
  <c r="A25" i="15"/>
  <c r="F25" i="15"/>
  <c r="A26" i="15"/>
  <c r="A27" i="15"/>
  <c r="F27" i="15"/>
  <c r="A28" i="15"/>
  <c r="B28" i="15"/>
  <c r="C29" i="15"/>
  <c r="F28" i="15"/>
  <c r="A29" i="15"/>
  <c r="F29" i="15"/>
  <c r="A30" i="15"/>
  <c r="F30" i="15"/>
  <c r="A31" i="15"/>
  <c r="F31" i="15"/>
  <c r="A32" i="15"/>
  <c r="F32" i="15"/>
  <c r="A33" i="15"/>
  <c r="F33" i="15"/>
  <c r="A34" i="15"/>
  <c r="F34" i="15"/>
  <c r="A35" i="15"/>
  <c r="F35" i="15"/>
  <c r="A36" i="15"/>
  <c r="B36" i="15"/>
  <c r="C37" i="15"/>
  <c r="F36" i="15"/>
  <c r="A37" i="15"/>
  <c r="F37" i="15"/>
  <c r="A38" i="15"/>
  <c r="F38" i="15"/>
  <c r="A39" i="15"/>
  <c r="F39" i="15"/>
  <c r="A40" i="15"/>
  <c r="F40" i="15"/>
  <c r="A41" i="15"/>
  <c r="F41" i="15"/>
  <c r="A42" i="15"/>
  <c r="F42" i="15"/>
  <c r="A43" i="15"/>
  <c r="F43" i="15"/>
  <c r="A44" i="15"/>
  <c r="B44" i="15"/>
  <c r="C45" i="15"/>
  <c r="F44" i="15"/>
  <c r="A45" i="15"/>
  <c r="F45" i="15"/>
  <c r="A46" i="15"/>
  <c r="F46" i="15"/>
  <c r="A47" i="15"/>
  <c r="F47" i="15"/>
  <c r="A48" i="15"/>
  <c r="F48" i="15"/>
  <c r="A49" i="15"/>
  <c r="F49" i="15"/>
  <c r="A50" i="15"/>
  <c r="F50" i="15"/>
  <c r="A51" i="15"/>
  <c r="F51" i="15"/>
  <c r="A52" i="15"/>
  <c r="B52" i="15"/>
  <c r="C53" i="15"/>
  <c r="F52" i="15"/>
  <c r="A53" i="15"/>
  <c r="F53" i="15"/>
  <c r="A54" i="15"/>
  <c r="F54" i="15"/>
  <c r="A55" i="15"/>
  <c r="F55" i="15"/>
  <c r="A56" i="15"/>
  <c r="F56" i="15"/>
  <c r="A57" i="15"/>
  <c r="F57" i="15"/>
  <c r="A58" i="15"/>
  <c r="F58" i="15"/>
  <c r="A59" i="15"/>
  <c r="F59" i="15"/>
  <c r="A60" i="15"/>
  <c r="B60" i="15"/>
  <c r="C61" i="15"/>
  <c r="A61" i="15"/>
  <c r="F61" i="15"/>
  <c r="A62" i="15"/>
  <c r="A63" i="15"/>
  <c r="F63" i="15"/>
  <c r="A64" i="15"/>
  <c r="A65" i="15"/>
  <c r="F65" i="15"/>
  <c r="A66" i="15"/>
  <c r="A67" i="15"/>
  <c r="F67" i="15"/>
  <c r="A68" i="15"/>
  <c r="B68" i="15"/>
  <c r="C69" i="15"/>
  <c r="A69" i="15"/>
  <c r="F69" i="15"/>
  <c r="A70" i="15"/>
  <c r="A71" i="15"/>
  <c r="F71" i="15"/>
  <c r="A72" i="15"/>
  <c r="A73" i="15"/>
  <c r="F73" i="15"/>
  <c r="A74" i="15"/>
  <c r="A75" i="15"/>
  <c r="F75" i="15"/>
  <c r="A76" i="15"/>
  <c r="B76" i="15"/>
  <c r="C77" i="15"/>
  <c r="A77" i="15"/>
  <c r="F77" i="15"/>
  <c r="A78" i="15"/>
  <c r="A79" i="15"/>
  <c r="F79" i="15"/>
  <c r="A80" i="15"/>
  <c r="A81" i="15"/>
  <c r="F81" i="15"/>
  <c r="A82" i="15"/>
  <c r="A83" i="15"/>
  <c r="F83" i="15"/>
  <c r="A84" i="15"/>
  <c r="B84" i="15"/>
  <c r="C85" i="15"/>
  <c r="A85" i="15"/>
  <c r="F85" i="15"/>
  <c r="A86" i="15"/>
  <c r="A87" i="15"/>
  <c r="F87" i="15"/>
  <c r="A88" i="15"/>
  <c r="A89" i="15"/>
  <c r="F89" i="15"/>
  <c r="A90" i="15"/>
  <c r="A91" i="15"/>
  <c r="F91" i="15"/>
  <c r="A92" i="15"/>
  <c r="B92" i="15"/>
  <c r="C93" i="15"/>
  <c r="A93" i="15"/>
  <c r="F93" i="15"/>
  <c r="A94" i="15"/>
  <c r="A95" i="15"/>
  <c r="F95" i="15"/>
  <c r="A96" i="15"/>
  <c r="A97" i="15"/>
  <c r="F97" i="15"/>
  <c r="A98" i="15"/>
  <c r="F98" i="15"/>
  <c r="A99" i="15"/>
  <c r="F99" i="15"/>
  <c r="A100" i="15"/>
  <c r="B100" i="15"/>
  <c r="C101" i="15"/>
  <c r="F100" i="15"/>
  <c r="A101" i="15"/>
  <c r="F101" i="15"/>
  <c r="A102" i="15"/>
  <c r="F102" i="15"/>
  <c r="A103" i="15"/>
  <c r="F103" i="15"/>
  <c r="A104" i="15"/>
  <c r="F104" i="15"/>
  <c r="A105" i="15"/>
  <c r="F105" i="15"/>
  <c r="A106" i="15"/>
  <c r="F106" i="15"/>
  <c r="A107" i="15"/>
  <c r="F107" i="15"/>
  <c r="A108" i="15"/>
  <c r="B108" i="15"/>
  <c r="C109" i="15"/>
  <c r="F108" i="15"/>
  <c r="A109" i="15"/>
  <c r="F109" i="15"/>
  <c r="A110" i="15"/>
  <c r="F110" i="15"/>
  <c r="A111" i="15"/>
  <c r="F111" i="15"/>
  <c r="A112" i="15"/>
  <c r="F112" i="15"/>
  <c r="A113" i="15"/>
  <c r="F113" i="15"/>
  <c r="A114" i="15"/>
  <c r="F114" i="15"/>
  <c r="A115" i="15"/>
  <c r="F115" i="15"/>
  <c r="A116" i="15"/>
  <c r="B116" i="15"/>
  <c r="C117" i="15"/>
  <c r="F116" i="15"/>
  <c r="A117" i="15"/>
  <c r="F117" i="15"/>
  <c r="A118" i="15"/>
  <c r="F118" i="15"/>
  <c r="A119" i="15"/>
  <c r="F119" i="15"/>
  <c r="A120" i="15"/>
  <c r="F120" i="15"/>
  <c r="A121" i="15"/>
  <c r="F121" i="15"/>
  <c r="A122" i="15"/>
  <c r="F122" i="15"/>
  <c r="A123" i="15"/>
  <c r="F123" i="15"/>
  <c r="A124" i="15"/>
  <c r="B124" i="15"/>
  <c r="C125" i="15"/>
  <c r="F124" i="15"/>
  <c r="A125" i="15"/>
  <c r="F125" i="15"/>
  <c r="A126" i="15"/>
  <c r="F126" i="15"/>
  <c r="A127" i="15"/>
  <c r="F127" i="15"/>
  <c r="A128" i="15"/>
  <c r="F128" i="15"/>
  <c r="A129" i="15"/>
  <c r="F129" i="15"/>
  <c r="A130" i="15"/>
  <c r="F130" i="15"/>
  <c r="A131" i="15"/>
  <c r="F131" i="15"/>
  <c r="A132" i="15"/>
  <c r="B132" i="15"/>
  <c r="C133" i="15"/>
  <c r="F132" i="15"/>
  <c r="A133" i="15"/>
  <c r="F133" i="15"/>
  <c r="A134" i="15"/>
  <c r="F134" i="15"/>
  <c r="A135" i="15"/>
  <c r="F135" i="15"/>
  <c r="A136" i="15"/>
  <c r="F136" i="15"/>
  <c r="A137" i="15"/>
  <c r="F137" i="15"/>
  <c r="A138" i="15"/>
  <c r="F138" i="15"/>
  <c r="A139" i="15"/>
  <c r="F139" i="15"/>
  <c r="A140" i="15"/>
  <c r="B140" i="15"/>
  <c r="C141" i="15"/>
  <c r="F140" i="15"/>
  <c r="A141" i="15"/>
  <c r="F141" i="15"/>
  <c r="A142" i="15"/>
  <c r="F142" i="15"/>
  <c r="A143" i="15"/>
  <c r="F143" i="15"/>
  <c r="A144" i="15"/>
  <c r="F144" i="15"/>
  <c r="A145" i="15"/>
  <c r="F145" i="15"/>
  <c r="A146" i="15"/>
  <c r="F146" i="15"/>
  <c r="A147" i="15"/>
  <c r="F147" i="15"/>
  <c r="A148" i="15"/>
  <c r="B148" i="15"/>
  <c r="C149" i="15"/>
  <c r="F148" i="15"/>
  <c r="A149" i="15"/>
  <c r="F149" i="15"/>
  <c r="A150" i="15"/>
  <c r="F150" i="15"/>
  <c r="A151" i="15"/>
  <c r="F151" i="15"/>
  <c r="A152" i="15"/>
  <c r="F152" i="15"/>
  <c r="A153" i="15"/>
  <c r="F153" i="15"/>
  <c r="A154" i="15"/>
  <c r="F154" i="15"/>
  <c r="A155" i="15"/>
  <c r="F155" i="15"/>
  <c r="A156" i="15"/>
  <c r="B156" i="15"/>
  <c r="C157" i="15"/>
  <c r="F156" i="15"/>
  <c r="A157" i="15"/>
  <c r="F157" i="15"/>
  <c r="A158" i="15"/>
  <c r="F158" i="15"/>
  <c r="A159" i="15"/>
  <c r="F159" i="15"/>
  <c r="A160" i="15"/>
  <c r="F160" i="15"/>
  <c r="A161" i="15"/>
  <c r="F161" i="15"/>
  <c r="A162" i="15"/>
  <c r="F162" i="15"/>
  <c r="A163" i="15"/>
  <c r="F163" i="15"/>
  <c r="A164" i="15"/>
  <c r="B164" i="15"/>
  <c r="C165" i="15"/>
  <c r="F164" i="15"/>
  <c r="A165" i="15"/>
  <c r="F165" i="15"/>
  <c r="A166" i="15"/>
  <c r="F166" i="15"/>
  <c r="A167" i="15"/>
  <c r="F167" i="15"/>
  <c r="A168" i="15"/>
  <c r="F168" i="15"/>
  <c r="A169" i="15"/>
  <c r="F169" i="15"/>
  <c r="A170" i="15"/>
  <c r="F170" i="15"/>
  <c r="A171" i="15"/>
  <c r="F171" i="15"/>
  <c r="A172" i="15"/>
  <c r="B172" i="15"/>
  <c r="C173" i="15"/>
  <c r="F172" i="15"/>
  <c r="A173" i="15"/>
  <c r="F173" i="15"/>
  <c r="A174" i="15"/>
  <c r="F174" i="15"/>
  <c r="A175" i="15"/>
  <c r="F175" i="15"/>
  <c r="A176" i="15"/>
  <c r="F176" i="15"/>
  <c r="A177" i="15"/>
  <c r="F177" i="15"/>
  <c r="A178" i="15"/>
  <c r="F178" i="15"/>
  <c r="A179" i="15"/>
  <c r="F179" i="15"/>
  <c r="A180" i="15"/>
  <c r="B180" i="15"/>
  <c r="C181" i="15"/>
  <c r="F180" i="15"/>
  <c r="A181" i="15"/>
  <c r="F181" i="15"/>
  <c r="A182" i="15"/>
  <c r="F182" i="15"/>
  <c r="A183" i="15"/>
  <c r="F183" i="15"/>
  <c r="A184" i="15"/>
  <c r="F184" i="15"/>
  <c r="A185" i="15"/>
  <c r="F185" i="15"/>
  <c r="A186" i="15"/>
  <c r="F186" i="15"/>
  <c r="A187" i="15"/>
  <c r="F187" i="15"/>
  <c r="A188" i="15"/>
  <c r="B188" i="15"/>
  <c r="C189" i="15"/>
  <c r="F188" i="15"/>
  <c r="A189" i="15"/>
  <c r="F189" i="15"/>
  <c r="A190" i="15"/>
  <c r="F190" i="15"/>
  <c r="A191" i="15"/>
  <c r="F191" i="15"/>
  <c r="A192" i="15"/>
  <c r="F192" i="15"/>
  <c r="A193" i="15"/>
  <c r="F193" i="15"/>
  <c r="A194" i="15"/>
  <c r="F194" i="15"/>
  <c r="A195" i="15"/>
  <c r="F195" i="15"/>
  <c r="A196" i="15"/>
  <c r="B196" i="15"/>
  <c r="C197" i="15"/>
  <c r="F196" i="15"/>
  <c r="A197" i="15"/>
  <c r="F197" i="15"/>
  <c r="A198" i="15"/>
  <c r="F198" i="15"/>
  <c r="A199" i="15"/>
  <c r="F199" i="15"/>
  <c r="A200" i="15"/>
  <c r="F200" i="15"/>
  <c r="A201" i="15"/>
  <c r="F201" i="15"/>
  <c r="A202" i="15"/>
  <c r="F202" i="15"/>
  <c r="A203" i="15"/>
  <c r="F203" i="15"/>
  <c r="A204" i="15"/>
  <c r="B204" i="15"/>
  <c r="C205" i="15"/>
  <c r="A205" i="15"/>
  <c r="A206" i="15"/>
  <c r="A207" i="15"/>
  <c r="A208" i="15"/>
  <c r="A209" i="15"/>
  <c r="A210" i="15"/>
  <c r="A211" i="15"/>
  <c r="A212" i="15"/>
  <c r="B212" i="15"/>
  <c r="C213" i="15"/>
  <c r="A213" i="15"/>
  <c r="A214" i="15"/>
  <c r="A215" i="15"/>
  <c r="A216" i="15"/>
  <c r="A217" i="15"/>
  <c r="A218" i="15"/>
  <c r="A219" i="15"/>
  <c r="A220" i="15"/>
  <c r="B220" i="15"/>
  <c r="C221" i="15"/>
  <c r="A221" i="15"/>
  <c r="A222" i="15"/>
  <c r="A223" i="15"/>
  <c r="A224" i="15"/>
  <c r="A225" i="15"/>
  <c r="A226" i="15"/>
  <c r="A227" i="15"/>
  <c r="A228" i="15"/>
  <c r="B228" i="15"/>
  <c r="C229" i="15"/>
  <c r="F228" i="15"/>
  <c r="A229" i="15"/>
  <c r="A230" i="15"/>
  <c r="F230" i="15"/>
  <c r="A231" i="15"/>
  <c r="F231" i="15"/>
  <c r="A232" i="15"/>
  <c r="F232" i="15"/>
  <c r="A233" i="15"/>
  <c r="F233" i="15"/>
  <c r="A234" i="15"/>
  <c r="F234" i="15"/>
  <c r="A235" i="15"/>
  <c r="F235" i="15"/>
  <c r="A236" i="15"/>
  <c r="B236" i="15"/>
  <c r="C237" i="15"/>
  <c r="F236" i="15"/>
  <c r="A237" i="15"/>
  <c r="A238" i="15"/>
  <c r="F238" i="15"/>
  <c r="A239" i="15"/>
  <c r="A240" i="15"/>
  <c r="F240" i="15"/>
  <c r="A241" i="15"/>
  <c r="A242" i="15"/>
  <c r="F242" i="15"/>
  <c r="A243" i="15"/>
  <c r="A244" i="15"/>
  <c r="B244" i="15"/>
  <c r="C245" i="15"/>
  <c r="F244" i="15"/>
  <c r="A245" i="15"/>
  <c r="A246" i="15"/>
  <c r="F246" i="15"/>
  <c r="A247" i="15"/>
  <c r="A248" i="15"/>
  <c r="F248" i="15"/>
  <c r="A249" i="15"/>
  <c r="A250" i="15"/>
  <c r="F250" i="15"/>
  <c r="A251" i="15"/>
  <c r="A252" i="15"/>
  <c r="B252" i="15"/>
  <c r="C253" i="15"/>
  <c r="F252" i="15"/>
  <c r="A253" i="15"/>
  <c r="A254" i="15"/>
  <c r="F254" i="15"/>
  <c r="A255" i="15"/>
  <c r="A256" i="15"/>
  <c r="F256" i="15"/>
  <c r="A257" i="15"/>
  <c r="A258" i="15"/>
  <c r="F258" i="15"/>
  <c r="A259" i="15"/>
  <c r="A260" i="15"/>
  <c r="B260" i="15"/>
  <c r="C261" i="15"/>
  <c r="F260" i="15"/>
  <c r="A261" i="15"/>
  <c r="A262" i="15"/>
  <c r="F262" i="15"/>
  <c r="A263" i="15"/>
  <c r="A264" i="15"/>
  <c r="F264" i="15"/>
  <c r="A265" i="15"/>
  <c r="A266" i="15"/>
  <c r="F266" i="15"/>
  <c r="A267" i="15"/>
  <c r="A268" i="15"/>
  <c r="B268" i="15"/>
  <c r="C269" i="15"/>
  <c r="F268" i="15"/>
  <c r="A269" i="15"/>
  <c r="F269" i="15"/>
  <c r="A270" i="15"/>
  <c r="F270" i="15"/>
  <c r="A271" i="15"/>
  <c r="F271" i="15"/>
  <c r="A272" i="15"/>
  <c r="F272" i="15"/>
  <c r="A273" i="15"/>
  <c r="F273" i="15"/>
  <c r="A274" i="15"/>
  <c r="F274" i="15"/>
  <c r="A275" i="15"/>
  <c r="F275" i="15"/>
  <c r="A276" i="15"/>
  <c r="B276" i="15"/>
  <c r="C277" i="15"/>
  <c r="F276" i="15"/>
  <c r="A277" i="15"/>
  <c r="F277" i="15"/>
  <c r="A278" i="15"/>
  <c r="F278" i="15"/>
  <c r="A279" i="15"/>
  <c r="F279" i="15"/>
  <c r="A280" i="15"/>
  <c r="F280" i="15"/>
  <c r="A281" i="15"/>
  <c r="F281" i="15"/>
  <c r="A282" i="15"/>
  <c r="F282" i="15"/>
  <c r="A283" i="15"/>
  <c r="F283" i="15"/>
  <c r="A284" i="15"/>
  <c r="B284" i="15"/>
  <c r="C285" i="15"/>
  <c r="F284" i="15"/>
  <c r="A285" i="15"/>
  <c r="F285" i="15"/>
  <c r="A286" i="15"/>
  <c r="F286" i="15"/>
  <c r="A287" i="15"/>
  <c r="F287" i="15"/>
  <c r="A288" i="15"/>
  <c r="F288" i="15"/>
  <c r="A289" i="15"/>
  <c r="F289" i="15"/>
  <c r="A290" i="15"/>
  <c r="F290" i="15"/>
  <c r="A291" i="15"/>
  <c r="F291" i="15"/>
  <c r="A292" i="15"/>
  <c r="B292" i="15"/>
  <c r="C293" i="15"/>
  <c r="F292" i="15"/>
  <c r="A293" i="15"/>
  <c r="F293" i="15"/>
  <c r="A294" i="15"/>
  <c r="F294" i="15"/>
  <c r="A295" i="15"/>
  <c r="F295" i="15"/>
  <c r="A296" i="15"/>
  <c r="F296" i="15"/>
  <c r="A297" i="15"/>
  <c r="F297" i="15"/>
  <c r="A298" i="15"/>
  <c r="F298" i="15"/>
  <c r="A299" i="15"/>
  <c r="F299" i="15"/>
  <c r="A300" i="15"/>
  <c r="B300" i="15"/>
  <c r="C301" i="15"/>
  <c r="F300" i="15"/>
  <c r="A301" i="15"/>
  <c r="A302" i="15"/>
  <c r="F302" i="15"/>
  <c r="A303" i="15"/>
  <c r="A304" i="15"/>
  <c r="F304" i="15"/>
  <c r="A305" i="15"/>
  <c r="A306" i="15"/>
  <c r="F306" i="15"/>
  <c r="A307" i="15"/>
  <c r="A19" i="9"/>
  <c r="A14" i="13"/>
  <c r="M18" i="8"/>
  <c r="N18" i="8"/>
  <c r="M20" i="8"/>
  <c r="N20" i="8"/>
  <c r="M21"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B20" i="17"/>
  <c r="B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0" i="4"/>
  <c r="E229" i="15"/>
  <c r="F229" i="15"/>
  <c r="E227" i="15"/>
  <c r="F227" i="15"/>
  <c r="E225" i="15"/>
  <c r="F225" i="15"/>
  <c r="E223" i="15"/>
  <c r="F223" i="15"/>
  <c r="E221" i="15"/>
  <c r="F221" i="15"/>
  <c r="E219" i="15"/>
  <c r="F219" i="15"/>
  <c r="E217" i="15"/>
  <c r="F217" i="15"/>
  <c r="E215" i="15"/>
  <c r="F215" i="15"/>
  <c r="E213" i="15"/>
  <c r="F213" i="15"/>
  <c r="E211" i="15"/>
  <c r="F211" i="15"/>
  <c r="E209" i="15"/>
  <c r="F209" i="15"/>
  <c r="E207" i="15"/>
  <c r="F207" i="15"/>
  <c r="E205" i="15"/>
  <c r="F205" i="15"/>
  <c r="E90" i="15"/>
  <c r="F90" i="15"/>
  <c r="E88" i="15"/>
  <c r="F88" i="15"/>
  <c r="E86" i="15"/>
  <c r="F86" i="15"/>
  <c r="E84" i="15"/>
  <c r="F84" i="15"/>
  <c r="E82" i="15"/>
  <c r="F82" i="15"/>
  <c r="E80" i="15"/>
  <c r="F80" i="15"/>
  <c r="E78" i="15"/>
  <c r="F78" i="15"/>
  <c r="E76" i="15"/>
  <c r="F76" i="15"/>
  <c r="E74" i="15"/>
  <c r="F74" i="15"/>
  <c r="E72" i="15"/>
  <c r="F72" i="15"/>
  <c r="E70" i="15"/>
  <c r="F70" i="15"/>
  <c r="E68" i="15"/>
  <c r="F68" i="15"/>
  <c r="E66" i="15"/>
  <c r="F66" i="15"/>
  <c r="E64" i="15"/>
  <c r="F64" i="15"/>
  <c r="E62" i="15"/>
  <c r="F62" i="15"/>
  <c r="E60" i="15"/>
  <c r="F60" i="15"/>
  <c r="E26" i="15"/>
  <c r="F26" i="15"/>
  <c r="E24" i="15"/>
  <c r="F24" i="15"/>
  <c r="E22" i="15"/>
  <c r="F22" i="15"/>
  <c r="E20" i="15"/>
  <c r="F20" i="15"/>
  <c r="F307" i="15"/>
  <c r="F305" i="15"/>
  <c r="F303" i="15"/>
  <c r="F301" i="15"/>
  <c r="F267" i="15"/>
  <c r="F265" i="15"/>
  <c r="F263" i="15"/>
  <c r="F261" i="15"/>
  <c r="F259" i="15"/>
  <c r="F257" i="15"/>
  <c r="F255" i="15"/>
  <c r="F253" i="15"/>
  <c r="F251" i="15"/>
  <c r="F249" i="15"/>
  <c r="F247" i="15"/>
  <c r="F245" i="15"/>
  <c r="F243" i="15"/>
  <c r="F241" i="15"/>
  <c r="F239" i="15"/>
  <c r="F237" i="15"/>
  <c r="F96" i="15"/>
  <c r="F94" i="15"/>
  <c r="F92" i="15"/>
  <c r="E226" i="15"/>
  <c r="F226" i="15"/>
  <c r="E224" i="15"/>
  <c r="F224" i="15"/>
  <c r="E222" i="15"/>
  <c r="F222" i="15"/>
  <c r="E220" i="15"/>
  <c r="F220" i="15"/>
  <c r="E218" i="15"/>
  <c r="F218" i="15"/>
  <c r="E216" i="15"/>
  <c r="F216" i="15"/>
  <c r="E214" i="15"/>
  <c r="F214" i="15"/>
  <c r="E212" i="15"/>
  <c r="F212" i="15"/>
  <c r="E210" i="15"/>
  <c r="F210" i="15"/>
  <c r="E208" i="15"/>
  <c r="F208" i="15"/>
  <c r="E206" i="15"/>
  <c r="F206" i="15"/>
  <c r="E204" i="15"/>
  <c r="F204" i="15"/>
  <c r="B15" i="8"/>
  <c r="A11" i="9"/>
  <c r="M19" i="8"/>
  <c r="N19" i="8"/>
  <c r="M17" i="8"/>
  <c r="N17" i="8"/>
  <c r="B16" i="8"/>
  <c r="A13" i="13"/>
  <c r="M16" i="8"/>
  <c r="N16" i="8"/>
  <c r="A11" i="13"/>
  <c r="M15" i="8"/>
  <c r="N1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Betania Vilas Boas</author>
    <author>Natalia Lutti Hummel</author>
  </authors>
  <commentList>
    <comment ref="A9" authorId="0" shapeId="0" xr:uid="{00000000-0006-0000-0200-000001000000}">
      <text>
        <r>
          <rPr>
            <sz val="9"/>
            <color indexed="81"/>
            <rFont val="Segoe UI"/>
            <family val="2"/>
            <charset val="204"/>
          </rPr>
          <t xml:space="preserve">Descreva o principal objetivo e/ou problema que o Plano de Adaptação busca solucionar
</t>
        </r>
      </text>
    </comment>
    <comment ref="A13" authorId="1" shapeId="0" xr:uid="{00000000-0006-0000-0200-000002000000}">
      <text>
        <r>
          <rPr>
            <sz val="9"/>
            <color indexed="81"/>
            <rFont val="Tahoma"/>
            <family val="2"/>
          </rPr>
          <t>A definição do escopo deve delimitar as fronteiras de áreas de negócios e/ou geográfica e a escala de tempo a ser considerada. Este passo é essencial para  definição dos dados que serão necessários à elaboração do Plano de Adaptação.</t>
        </r>
        <r>
          <rPr>
            <b/>
            <sz val="9"/>
            <color indexed="81"/>
            <rFont val="Tahoma"/>
            <family val="2"/>
          </rPr>
          <t xml:space="preserve"> </t>
        </r>
      </text>
    </comment>
    <comment ref="A19" authorId="1" shapeId="0" xr:uid="{00000000-0006-0000-0200-000003000000}">
      <text>
        <r>
          <rPr>
            <sz val="9"/>
            <color indexed="81"/>
            <rFont val="Tahoma"/>
            <family val="2"/>
          </rPr>
          <t>Este grupo de trabalho será responsável por coordenar a agenda empresarial de adaptação, engajar os demais atores internos e externos, distribuir tarefas e garantir que estas sejam realizadas.</t>
        </r>
      </text>
    </comment>
    <comment ref="A26" authorId="1" shapeId="0" xr:uid="{00000000-0006-0000-0200-000004000000}">
      <text>
        <r>
          <rPr>
            <sz val="9"/>
            <color indexed="81"/>
            <rFont val="Tahoma"/>
            <family val="2"/>
          </rPr>
          <t>Time multidisciplinar deverá ser escalado para participar de diferentes etapas do projeto! Será necessário convidar profissionais internos para cada etapa de acordo com seus conhecimentos específicos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Mariana Xavier Nicolletti</author>
    <author>Natalia Lutti Hummel</author>
  </authors>
  <commentList>
    <comment ref="B10" authorId="0" shapeId="0" xr:uid="{00000000-0006-0000-0B00-000001000000}">
      <text>
        <r>
          <rPr>
            <sz val="9"/>
            <color indexed="81"/>
            <rFont val="Tahoma"/>
            <family val="2"/>
          </rPr>
          <t xml:space="preserve">Bring here the stakeholders listed in the column "other impacted stakeholders" of step "1.3(A)_Mapping"
</t>
        </r>
      </text>
    </comment>
    <comment ref="D10" authorId="0" shapeId="0" xr:uid="{00000000-0006-0000-0B00-000002000000}">
      <text>
        <r>
          <rPr>
            <sz val="9"/>
            <color indexed="81"/>
            <rFont val="Tahoma"/>
            <family val="2"/>
          </rPr>
          <t xml:space="preserve">Remember that "impacted stakeholders" may be the ones that must beinvolved. Also, use as input the column "stakeholders to be involved" of step "2.1 Adaptation options". Not all the stakeholders listed in those two other columns have to be brought. 
</t>
        </r>
      </text>
    </comment>
    <comment ref="F10" authorId="1" shapeId="0" xr:uid="{00000000-0006-0000-0B00-000003000000}">
      <text>
        <r>
          <rPr>
            <b/>
            <sz val="9"/>
            <color indexed="81"/>
            <rFont val="Calibri"/>
            <family val="2"/>
          </rPr>
          <t xml:space="preserve">• What will they want or expect from the project (what is their interest in being involved)?
• What are the likely benefits for them?
• What interests do they have that may conflict with the project?
• How does the stakeholder regard other and be regarded by others on the list?
</t>
        </r>
      </text>
    </comment>
    <comment ref="C74" authorId="0" shapeId="0" xr:uid="{00000000-0006-0000-0B00-000004000000}">
      <text>
        <r>
          <rPr>
            <sz val="9"/>
            <color indexed="81"/>
            <rFont val="Tahoma"/>
            <family val="2"/>
          </rPr>
          <t>Ser informado / consultado
Fonte de insumos
Potencial parceiro
Precisa ser um parceiro na implementação</t>
        </r>
      </text>
    </comment>
    <comment ref="E74" authorId="1" shapeId="0" xr:uid="{00000000-0006-0000-0B00-000005000000}">
      <text>
        <r>
          <rPr>
            <b/>
            <sz val="9"/>
            <color indexed="81"/>
            <rFont val="Calibri"/>
            <family val="2"/>
          </rPr>
          <t>Dentro deste grupo, quem são as pessoas adequadas? Essas pessoas são representativas e contatáveis?</t>
        </r>
      </text>
    </comment>
    <comment ref="F74" authorId="1" shapeId="0" xr:uid="{00000000-0006-0000-0B00-000006000000}">
      <text>
        <r>
          <rPr>
            <sz val="9"/>
            <color indexed="81"/>
            <rFont val="Calibri"/>
            <family val="2"/>
          </rPr>
          <t>Como você deve abordar os stakeholders selecionados? Como você irá interagir? O que você irá dizer?</t>
        </r>
      </text>
    </comment>
    <comment ref="G74" authorId="1" shapeId="0" xr:uid="{00000000-0006-0000-0B00-000007000000}">
      <text>
        <r>
          <rPr>
            <b/>
            <sz val="9"/>
            <color indexed="81"/>
            <rFont val="Calibri"/>
            <family val="2"/>
          </rPr>
          <t>Logo no início ou em uma fase posterior ou ao longo de todo o processo? Em que estação do ano, dia da semana, ou parte do dia você irá abordá-los? Alguns grupos podem ter tempo disponível apenas no final do dia. Como você irá incluí-los?</t>
        </r>
      </text>
    </comment>
    <comment ref="H74" authorId="1" shapeId="0" xr:uid="{00000000-0006-0000-0B00-000008000000}">
      <text>
        <r>
          <rPr>
            <b/>
            <sz val="9"/>
            <color indexed="81"/>
            <rFont val="Calibri"/>
            <family val="2"/>
          </rPr>
          <t>Você irá encontrá-los separadamente ou em reuniões onde todos estejam juntos? Você irá encontrá-los em um local comunitário, ao ar livre, em suas casas ou em seus locais de trabalho?</t>
        </r>
      </text>
    </comment>
    <comment ref="I74" authorId="1" shapeId="0" xr:uid="{00000000-0006-0000-0B00-000009000000}">
      <text>
        <r>
          <rPr>
            <b/>
            <sz val="9"/>
            <color indexed="81"/>
            <rFont val="Calibri"/>
            <family val="2"/>
          </rPr>
          <t>Quais problemas você espera encontrar durante as diferentes etapas do projeto? Você pode pensar em questões como conflitos de interesses entre stakeholders, mal-entendidos no início do processo, detentores do poder não dispostos a ceder. Problemas imprevistos sempre podem surgir durante o projeto, mas vale a pena pensar no que já pode ser antecipado.</t>
        </r>
      </text>
    </comment>
    <comment ref="J74" authorId="1" shapeId="0" xr:uid="{00000000-0006-0000-0B00-00000A000000}">
      <text>
        <r>
          <rPr>
            <b/>
            <sz val="9"/>
            <color indexed="81"/>
            <rFont val="Calibri"/>
            <family val="2"/>
          </rPr>
          <t>Quais soluções você já pode prever? Esse processo pode auxiliar a antecipar soluções precocemente.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Natalia Lutti Hummel</author>
  </authors>
  <commentList>
    <comment ref="G10" authorId="0" shapeId="0" xr:uid="{00000000-0006-0000-0C00-000001000000}">
      <text>
        <r>
          <rPr>
            <sz val="9"/>
            <color indexed="81"/>
            <rFont val="Tahoma"/>
            <family val="2"/>
          </rPr>
          <t xml:space="preserve">Apenas se for instituído um novo prazo. </t>
        </r>
      </text>
    </comment>
    <comment ref="I10" authorId="0" shapeId="0" xr:uid="{00000000-0006-0000-0C00-000002000000}">
      <text>
        <r>
          <rPr>
            <sz val="9"/>
            <color indexed="81"/>
            <rFont val="Tahoma"/>
            <family val="2"/>
          </rPr>
          <t>Quando foi finalizado</t>
        </r>
      </text>
    </comment>
    <comment ref="K10" authorId="0" shapeId="0" xr:uid="{00000000-0006-0000-0C00-000003000000}">
      <text>
        <r>
          <rPr>
            <sz val="9"/>
            <color indexed="81"/>
            <rFont val="Tahoma"/>
            <family val="2"/>
          </rPr>
          <t xml:space="preserve">Apenas se for instituído um novo prazo. </t>
        </r>
      </text>
    </comment>
    <comment ref="M10" authorId="0" shapeId="0" xr:uid="{00000000-0006-0000-0C00-000004000000}">
      <text>
        <r>
          <rPr>
            <sz val="9"/>
            <color indexed="81"/>
            <rFont val="Tahoma"/>
            <family val="2"/>
          </rPr>
          <t>Quando foi finalizado</t>
        </r>
      </text>
    </comment>
    <comment ref="O10" authorId="0" shapeId="0" xr:uid="{00000000-0006-0000-0C00-000005000000}">
      <text>
        <r>
          <rPr>
            <sz val="9"/>
            <color indexed="81"/>
            <rFont val="Tahoma"/>
            <family val="2"/>
          </rPr>
          <t xml:space="preserve">Apenas se for instituído um novo prazo. </t>
        </r>
      </text>
    </comment>
    <comment ref="Q10" authorId="0" shapeId="0" xr:uid="{00000000-0006-0000-0C00-000006000000}">
      <text>
        <r>
          <rPr>
            <sz val="9"/>
            <color indexed="81"/>
            <rFont val="Tahoma"/>
            <family val="2"/>
          </rPr>
          <t>Quando foi finalizado</t>
        </r>
      </text>
    </comment>
    <comment ref="S10" authorId="0" shapeId="0" xr:uid="{00000000-0006-0000-0C00-000007000000}">
      <text>
        <r>
          <rPr>
            <sz val="9"/>
            <color indexed="81"/>
            <rFont val="Tahoma"/>
            <family val="2"/>
          </rPr>
          <t xml:space="preserve">Apenas se for instituído um novo prazo. </t>
        </r>
      </text>
    </comment>
    <comment ref="U10" authorId="0" shapeId="0" xr:uid="{00000000-0006-0000-0C00-000008000000}">
      <text>
        <r>
          <rPr>
            <sz val="9"/>
            <color indexed="81"/>
            <rFont val="Tahoma"/>
            <family val="2"/>
          </rPr>
          <t>Quando foi finalizado</t>
        </r>
      </text>
    </comment>
    <comment ref="W10" authorId="0" shapeId="0" xr:uid="{00000000-0006-0000-0C00-000009000000}">
      <text>
        <r>
          <rPr>
            <sz val="9"/>
            <color indexed="81"/>
            <rFont val="Tahoma"/>
            <family val="2"/>
          </rPr>
          <t xml:space="preserve">Apenas se for instituído um novo prazo. </t>
        </r>
      </text>
    </comment>
    <comment ref="Y10" authorId="0" shapeId="0" xr:uid="{00000000-0006-0000-0C00-00000A000000}">
      <text>
        <r>
          <rPr>
            <sz val="9"/>
            <color indexed="81"/>
            <rFont val="Tahoma"/>
            <family val="2"/>
          </rPr>
          <t>Quando foi finalizado</t>
        </r>
      </text>
    </comment>
    <comment ref="C11" authorId="0" shapeId="0" xr:uid="{00000000-0006-0000-0C00-00000B000000}">
      <text>
        <r>
          <rPr>
            <sz val="9"/>
            <color indexed="81"/>
            <rFont val="Tahoma"/>
            <family val="2"/>
          </rPr>
          <t>O quanto do investimento inicial previsto já foi utilizado?</t>
        </r>
      </text>
    </comment>
    <comment ref="B13" authorId="0" shapeId="0" xr:uid="{00000000-0006-0000-0C00-00000C000000}">
      <text>
        <r>
          <rPr>
            <sz val="9"/>
            <color indexed="81"/>
            <rFont val="Tahoma"/>
            <family val="2"/>
          </rPr>
          <t>Diferença entre o previsto e o realizado</t>
        </r>
      </text>
    </comment>
    <comment ref="B21" authorId="0" shapeId="0" xr:uid="{00000000-0006-0000-0C00-00000D000000}">
      <text>
        <r>
          <rPr>
            <sz val="9"/>
            <color indexed="81"/>
            <rFont val="Tahoma"/>
            <family val="2"/>
          </rPr>
          <t>Diferença entre o previsto e o realizado</t>
        </r>
      </text>
    </comment>
    <comment ref="B29" authorId="0" shapeId="0" xr:uid="{00000000-0006-0000-0C00-00000E000000}">
      <text>
        <r>
          <rPr>
            <sz val="9"/>
            <color indexed="81"/>
            <rFont val="Tahoma"/>
            <family val="2"/>
          </rPr>
          <t>Diferença entre o previsto e o realizado</t>
        </r>
      </text>
    </comment>
    <comment ref="B37" authorId="0" shapeId="0" xr:uid="{00000000-0006-0000-0C00-00000F000000}">
      <text>
        <r>
          <rPr>
            <sz val="9"/>
            <color indexed="81"/>
            <rFont val="Tahoma"/>
            <family val="2"/>
          </rPr>
          <t>Diferença entre o previsto e o realizado</t>
        </r>
      </text>
    </comment>
    <comment ref="B45" authorId="0" shapeId="0" xr:uid="{00000000-0006-0000-0C00-000010000000}">
      <text>
        <r>
          <rPr>
            <sz val="9"/>
            <color indexed="81"/>
            <rFont val="Tahoma"/>
            <family val="2"/>
          </rPr>
          <t>Diferença entre o previsto e o realizado</t>
        </r>
      </text>
    </comment>
    <comment ref="B53" authorId="0" shapeId="0" xr:uid="{00000000-0006-0000-0C00-000011000000}">
      <text>
        <r>
          <rPr>
            <sz val="9"/>
            <color indexed="81"/>
            <rFont val="Tahoma"/>
            <family val="2"/>
          </rPr>
          <t>Diferença entre o previsto e o realizado</t>
        </r>
      </text>
    </comment>
    <comment ref="B61" authorId="0" shapeId="0" xr:uid="{00000000-0006-0000-0C00-000012000000}">
      <text>
        <r>
          <rPr>
            <sz val="9"/>
            <color indexed="81"/>
            <rFont val="Tahoma"/>
            <family val="2"/>
          </rPr>
          <t>Diferença entre o previsto e o realizado</t>
        </r>
      </text>
    </comment>
    <comment ref="B69" authorId="0" shapeId="0" xr:uid="{00000000-0006-0000-0C00-000013000000}">
      <text>
        <r>
          <rPr>
            <sz val="9"/>
            <color indexed="81"/>
            <rFont val="Tahoma"/>
            <family val="2"/>
          </rPr>
          <t>Diferença entre o previsto e o realizado</t>
        </r>
      </text>
    </comment>
    <comment ref="B77" authorId="0" shapeId="0" xr:uid="{00000000-0006-0000-0C00-000014000000}">
      <text>
        <r>
          <rPr>
            <sz val="9"/>
            <color indexed="81"/>
            <rFont val="Tahoma"/>
            <family val="2"/>
          </rPr>
          <t>Diferença entre o previsto e o realizado</t>
        </r>
      </text>
    </comment>
    <comment ref="B85" authorId="0" shapeId="0" xr:uid="{00000000-0006-0000-0C00-000015000000}">
      <text>
        <r>
          <rPr>
            <sz val="9"/>
            <color indexed="81"/>
            <rFont val="Tahoma"/>
            <family val="2"/>
          </rPr>
          <t>Diferença entre o previsto e o realizado</t>
        </r>
      </text>
    </comment>
    <comment ref="B93" authorId="0" shapeId="0" xr:uid="{00000000-0006-0000-0C00-000016000000}">
      <text>
        <r>
          <rPr>
            <sz val="9"/>
            <color indexed="81"/>
            <rFont val="Tahoma"/>
            <family val="2"/>
          </rPr>
          <t>Diferença entre o previsto e o realizado</t>
        </r>
      </text>
    </comment>
    <comment ref="B101" authorId="0" shapeId="0" xr:uid="{00000000-0006-0000-0C00-000017000000}">
      <text>
        <r>
          <rPr>
            <sz val="9"/>
            <color indexed="81"/>
            <rFont val="Tahoma"/>
            <family val="2"/>
          </rPr>
          <t>Diferença entre o previsto e o realizado</t>
        </r>
      </text>
    </comment>
    <comment ref="B109" authorId="0" shapeId="0" xr:uid="{00000000-0006-0000-0C00-000018000000}">
      <text>
        <r>
          <rPr>
            <sz val="9"/>
            <color indexed="81"/>
            <rFont val="Tahoma"/>
            <family val="2"/>
          </rPr>
          <t>Diferença entre o previsto e o realizado</t>
        </r>
      </text>
    </comment>
    <comment ref="B117" authorId="0" shapeId="0" xr:uid="{00000000-0006-0000-0C00-000019000000}">
      <text>
        <r>
          <rPr>
            <sz val="9"/>
            <color indexed="81"/>
            <rFont val="Tahoma"/>
            <family val="2"/>
          </rPr>
          <t>Diferença entre o previsto e o realizado</t>
        </r>
      </text>
    </comment>
    <comment ref="B125" authorId="0" shapeId="0" xr:uid="{00000000-0006-0000-0C00-00001A000000}">
      <text>
        <r>
          <rPr>
            <sz val="9"/>
            <color indexed="81"/>
            <rFont val="Tahoma"/>
            <family val="2"/>
          </rPr>
          <t>Diferença entre o previsto e o realizado</t>
        </r>
      </text>
    </comment>
    <comment ref="B133" authorId="0" shapeId="0" xr:uid="{00000000-0006-0000-0C00-00001B000000}">
      <text>
        <r>
          <rPr>
            <sz val="9"/>
            <color indexed="81"/>
            <rFont val="Tahoma"/>
            <family val="2"/>
          </rPr>
          <t>Diferença entre o previsto e o realizado</t>
        </r>
      </text>
    </comment>
    <comment ref="B141" authorId="0" shapeId="0" xr:uid="{00000000-0006-0000-0C00-00001C000000}">
      <text>
        <r>
          <rPr>
            <sz val="9"/>
            <color indexed="81"/>
            <rFont val="Tahoma"/>
            <family val="2"/>
          </rPr>
          <t>Diferença entre o previsto e o realizado</t>
        </r>
      </text>
    </comment>
    <comment ref="B149" authorId="0" shapeId="0" xr:uid="{00000000-0006-0000-0C00-00001D000000}">
      <text>
        <r>
          <rPr>
            <sz val="9"/>
            <color indexed="81"/>
            <rFont val="Tahoma"/>
            <family val="2"/>
          </rPr>
          <t>Diferença entre o previsto e o realizado</t>
        </r>
      </text>
    </comment>
    <comment ref="B157" authorId="0" shapeId="0" xr:uid="{00000000-0006-0000-0C00-00001E000000}">
      <text>
        <r>
          <rPr>
            <sz val="9"/>
            <color indexed="81"/>
            <rFont val="Tahoma"/>
            <family val="2"/>
          </rPr>
          <t>Diferença entre o previsto e o realizado</t>
        </r>
      </text>
    </comment>
    <comment ref="B165" authorId="0" shapeId="0" xr:uid="{00000000-0006-0000-0C00-00001F000000}">
      <text>
        <r>
          <rPr>
            <sz val="9"/>
            <color indexed="81"/>
            <rFont val="Tahoma"/>
            <family val="2"/>
          </rPr>
          <t>Diferença entre o previsto e o realizado</t>
        </r>
      </text>
    </comment>
    <comment ref="B173" authorId="0" shapeId="0" xr:uid="{00000000-0006-0000-0C00-000020000000}">
      <text>
        <r>
          <rPr>
            <sz val="9"/>
            <color indexed="81"/>
            <rFont val="Tahoma"/>
            <family val="2"/>
          </rPr>
          <t>Diferença entre o previsto e o realizado</t>
        </r>
      </text>
    </comment>
    <comment ref="B181" authorId="0" shapeId="0" xr:uid="{00000000-0006-0000-0C00-000021000000}">
      <text>
        <r>
          <rPr>
            <sz val="9"/>
            <color indexed="81"/>
            <rFont val="Tahoma"/>
            <family val="2"/>
          </rPr>
          <t>Diferença entre o previsto e o realizado</t>
        </r>
      </text>
    </comment>
    <comment ref="B189" authorId="0" shapeId="0" xr:uid="{00000000-0006-0000-0C00-000022000000}">
      <text>
        <r>
          <rPr>
            <sz val="9"/>
            <color indexed="81"/>
            <rFont val="Tahoma"/>
            <family val="2"/>
          </rPr>
          <t>Diferença entre o previsto e o realizado</t>
        </r>
      </text>
    </comment>
    <comment ref="B197" authorId="0" shapeId="0" xr:uid="{00000000-0006-0000-0C00-000023000000}">
      <text>
        <r>
          <rPr>
            <sz val="9"/>
            <color indexed="81"/>
            <rFont val="Tahoma"/>
            <family val="2"/>
          </rPr>
          <t>Diferença entre o previsto e o realizado</t>
        </r>
      </text>
    </comment>
    <comment ref="B205" authorId="0" shapeId="0" xr:uid="{00000000-0006-0000-0C00-000024000000}">
      <text>
        <r>
          <rPr>
            <sz val="9"/>
            <color indexed="81"/>
            <rFont val="Tahoma"/>
            <family val="2"/>
          </rPr>
          <t>Diferença entre o previsto e o realizado</t>
        </r>
      </text>
    </comment>
    <comment ref="B213" authorId="0" shapeId="0" xr:uid="{00000000-0006-0000-0C00-000025000000}">
      <text>
        <r>
          <rPr>
            <sz val="9"/>
            <color indexed="81"/>
            <rFont val="Tahoma"/>
            <family val="2"/>
          </rPr>
          <t>Diferença entre o previsto e o realizado</t>
        </r>
      </text>
    </comment>
    <comment ref="B221" authorId="0" shapeId="0" xr:uid="{00000000-0006-0000-0C00-000026000000}">
      <text>
        <r>
          <rPr>
            <sz val="9"/>
            <color indexed="81"/>
            <rFont val="Tahoma"/>
            <family val="2"/>
          </rPr>
          <t>Diferença entre o previsto e o realizado</t>
        </r>
      </text>
    </comment>
    <comment ref="B229" authorId="0" shapeId="0" xr:uid="{00000000-0006-0000-0C00-000027000000}">
      <text>
        <r>
          <rPr>
            <sz val="9"/>
            <color indexed="81"/>
            <rFont val="Tahoma"/>
            <family val="2"/>
          </rPr>
          <t>Diferença entre o previsto e o realizado</t>
        </r>
      </text>
    </comment>
    <comment ref="B237" authorId="0" shapeId="0" xr:uid="{00000000-0006-0000-0C00-000028000000}">
      <text>
        <r>
          <rPr>
            <sz val="9"/>
            <color indexed="81"/>
            <rFont val="Tahoma"/>
            <family val="2"/>
          </rPr>
          <t>Diferença entre o previsto e o realizado</t>
        </r>
      </text>
    </comment>
    <comment ref="B245" authorId="0" shapeId="0" xr:uid="{00000000-0006-0000-0C00-000029000000}">
      <text>
        <r>
          <rPr>
            <sz val="9"/>
            <color indexed="81"/>
            <rFont val="Tahoma"/>
            <family val="2"/>
          </rPr>
          <t>Diferença entre o previsto e o realizado</t>
        </r>
      </text>
    </comment>
    <comment ref="B253" authorId="0" shapeId="0" xr:uid="{00000000-0006-0000-0C00-00002A000000}">
      <text>
        <r>
          <rPr>
            <sz val="9"/>
            <color indexed="81"/>
            <rFont val="Tahoma"/>
            <family val="2"/>
          </rPr>
          <t>Diferença entre o previsto e o realizado</t>
        </r>
      </text>
    </comment>
    <comment ref="B261" authorId="0" shapeId="0" xr:uid="{00000000-0006-0000-0C00-00002B000000}">
      <text>
        <r>
          <rPr>
            <sz val="9"/>
            <color indexed="81"/>
            <rFont val="Tahoma"/>
            <family val="2"/>
          </rPr>
          <t>Diferença entre o previsto e o realizado</t>
        </r>
      </text>
    </comment>
    <comment ref="B269" authorId="0" shapeId="0" xr:uid="{00000000-0006-0000-0C00-00002C000000}">
      <text>
        <r>
          <rPr>
            <sz val="9"/>
            <color indexed="81"/>
            <rFont val="Tahoma"/>
            <family val="2"/>
          </rPr>
          <t>Diferença entre o previsto e o realizado</t>
        </r>
      </text>
    </comment>
    <comment ref="B277" authorId="0" shapeId="0" xr:uid="{00000000-0006-0000-0C00-00002D000000}">
      <text>
        <r>
          <rPr>
            <sz val="9"/>
            <color indexed="81"/>
            <rFont val="Tahoma"/>
            <family val="2"/>
          </rPr>
          <t>Diferença entre o previsto e o realizado</t>
        </r>
      </text>
    </comment>
    <comment ref="B285" authorId="0" shapeId="0" xr:uid="{00000000-0006-0000-0C00-00002E000000}">
      <text>
        <r>
          <rPr>
            <sz val="9"/>
            <color indexed="81"/>
            <rFont val="Tahoma"/>
            <family val="2"/>
          </rPr>
          <t>Diferença entre o previsto e o realizado</t>
        </r>
      </text>
    </comment>
    <comment ref="B293" authorId="0" shapeId="0" xr:uid="{00000000-0006-0000-0C00-00002F000000}">
      <text>
        <r>
          <rPr>
            <sz val="9"/>
            <color indexed="81"/>
            <rFont val="Tahoma"/>
            <family val="2"/>
          </rPr>
          <t>Diferença entre o previsto e o realizado</t>
        </r>
      </text>
    </comment>
    <comment ref="B301" authorId="0" shapeId="0" xr:uid="{00000000-0006-0000-0C00-000030000000}">
      <text>
        <r>
          <rPr>
            <sz val="9"/>
            <color indexed="81"/>
            <rFont val="Tahoma"/>
            <family val="2"/>
          </rPr>
          <t>Diferença entre o previsto e o realizado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Betania Vilas Boas</author>
    <author>Natalia Lutti Hummel</author>
  </authors>
  <commentList>
    <comment ref="A8" authorId="0" shapeId="0" xr:uid="{00000000-0006-0000-0300-000001000000}">
      <text>
        <r>
          <rPr>
            <sz val="10"/>
            <color rgb="FF000000"/>
            <rFont val="Myriad Pro"/>
            <family val="2"/>
          </rPr>
          <t>Descreva eventos climáticos que já  afetaram sua organização. Se possível, coloque detalhes específicos de cada evento.</t>
        </r>
      </text>
    </comment>
    <comment ref="B8" authorId="1" shapeId="0" xr:uid="{00000000-0006-0000-0300-000002000000}">
      <text>
        <r>
          <rPr>
            <sz val="10"/>
            <color rgb="FF000000"/>
            <rFont val="Myriad Pro"/>
            <family val="2"/>
          </rPr>
          <t>Identificar o ponto em que a mudança repentina ou rápida ocorre</t>
        </r>
      </text>
    </comment>
    <comment ref="C8" authorId="0" shapeId="0" xr:uid="{00000000-0006-0000-0300-000003000000}">
      <text>
        <r>
          <rPr>
            <sz val="10"/>
            <color rgb="FF000000"/>
            <rFont val="Myriad Pro"/>
            <family val="2"/>
          </rPr>
          <t>Para cada impacto utilize uma linha!</t>
        </r>
      </text>
    </comment>
    <comment ref="D8" authorId="1" shapeId="0" xr:uid="{00000000-0006-0000-0300-000004000000}">
      <text>
        <r>
          <rPr>
            <sz val="9"/>
            <color indexed="81"/>
            <rFont val="Tahoma"/>
            <family val="2"/>
          </rPr>
          <t>Veja as definições das categorias de impacto na Aba "outros" - ultima aba desta ferramenta.</t>
        </r>
      </text>
    </comment>
    <comment ref="E8" authorId="0" shapeId="0" xr:uid="{00000000-0006-0000-0300-000005000000}">
      <text>
        <r>
          <rPr>
            <sz val="10"/>
            <color indexed="81"/>
            <rFont val="Myriad Pro"/>
            <family val="2"/>
          </rPr>
          <t xml:space="preserve">Outras organizações (governo, empresas, socieade civil e academia) e atores (ex. comunidades) que também foram impactadas pelo evento climático. 
</t>
        </r>
      </text>
    </comment>
    <comment ref="F8" authorId="1" shapeId="0" xr:uid="{00000000-0006-0000-0300-000006000000}">
      <text>
        <r>
          <rPr>
            <sz val="9"/>
            <color indexed="81"/>
            <rFont val="Tahoma"/>
            <family val="2"/>
          </rPr>
          <t>Ações tanto da empresa como de outros stakeholders. Caso, tenha sido fetia por outro stakeholder, sinalizar quem foi o stakeholder que tomou a ação.</t>
        </r>
      </text>
    </comment>
    <comment ref="H8" authorId="1" shapeId="0" xr:uid="{00000000-0006-0000-0300-000007000000}">
      <text>
        <r>
          <rPr>
            <sz val="10"/>
            <color indexed="81"/>
            <rFont val="Myriad Pro"/>
            <family val="2"/>
          </rPr>
          <t xml:space="preserve">Quantifique os danos e transforme em valores monetários, por exemplo, usando o custo de reparo à propriedade, custo das horas não trabalhadas e/ou indenização, custo da produção perdida (Método de custos de reposição). 
Instruções mais detalhadas para cálculo de custo de impactos pode ser encontrada em: http://www.ukcip.org.uk/wizard/future-climate-vulnerability/costings/ </t>
        </r>
        <r>
          <rPr>
            <sz val="9"/>
            <color indexed="81"/>
            <rFont val="Tahoma"/>
            <family val="2"/>
          </rPr>
          <t xml:space="preserve">
</t>
        </r>
      </text>
    </comment>
    <comment ref="I8" authorId="0" shapeId="0" xr:uid="{00000000-0006-0000-0300-000008000000}">
      <text>
        <r>
          <rPr>
            <sz val="10"/>
            <color indexed="81"/>
            <rFont val="Myriad Pro"/>
            <family val="2"/>
          </rPr>
          <t xml:space="preserve">Registros de sua empresa que podem ajudar aumentar a compreensão sobre o impacto de determinado evento climático passado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Lutti Hummel</author>
    <author>Betania Vilas Boas</author>
  </authors>
  <commentList>
    <comment ref="A10" authorId="0" shapeId="0" xr:uid="{00000000-0006-0000-0400-000001000000}">
      <text>
        <r>
          <rPr>
            <sz val="9"/>
            <color rgb="FF000000"/>
            <rFont val="Tahoma"/>
            <family val="2"/>
          </rPr>
          <t xml:space="preserve">Seguindo o escopo estabelecido no Passo 1.1, considere a questão geográfica para o preenchimento das unidades de atuação. Não utilize atividades, como química, mineração, etc. </t>
        </r>
      </text>
    </comment>
    <comment ref="C10" authorId="1" shapeId="0" xr:uid="{00000000-0006-0000-0400-000002000000}">
      <text>
        <r>
          <rPr>
            <sz val="9"/>
            <color rgb="FF000000"/>
            <rFont val="Segoe UI"/>
            <family val="2"/>
            <charset val="204"/>
          </rPr>
          <t xml:space="preserve">Escreva sobre o domínio e as especificações do cenário climático que a empresa está utilizando. Exemplo: cenário nacional, com informações de temperatura.
</t>
        </r>
      </text>
    </comment>
    <comment ref="G10" authorId="1" shapeId="0" xr:uid="{00000000-0006-0000-0400-000003000000}">
      <text>
        <r>
          <rPr>
            <sz val="10"/>
            <color indexed="81"/>
            <rFont val="Myriad Pro"/>
            <family val="2"/>
          </rPr>
          <t>Descreva os possíveis parceiros para o desenvolvimento do cenário climático. Exemplos: Inpe, Esalq, Embrapa.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Natalia Lutti Hummel</author>
    <author>Betania Vilas Boas</author>
    <author>Mariana Xavier Nicolletti</author>
  </authors>
  <commentList>
    <comment ref="B10" authorId="0" shapeId="0" xr:uid="{00000000-0006-0000-0500-000001000000}">
      <text>
        <r>
          <rPr>
            <sz val="9"/>
            <color rgb="FF000000"/>
            <rFont val="Tahoma"/>
            <family val="2"/>
          </rPr>
          <t>As mudanças projetadas referem-se as projeções  para as áreas de atuação da empresa selecionado no Passo 1.2</t>
        </r>
      </text>
    </comment>
    <comment ref="C10" authorId="0" shapeId="0" xr:uid="{00000000-0006-0000-0500-000002000000}">
      <text>
        <r>
          <rPr>
            <sz val="9"/>
            <color rgb="FF000000"/>
            <rFont val="Tahoma"/>
            <family val="2"/>
          </rPr>
          <t>Para cada impacto, seja ele negativo ou positivo, use uma linha diferente.</t>
        </r>
      </text>
    </comment>
    <comment ref="F10" authorId="1" shapeId="0" xr:uid="{00000000-0006-0000-0500-000003000000}">
      <text>
        <r>
          <rPr>
            <sz val="10"/>
            <color rgb="FF000000"/>
            <rFont val="Myriad Pro"/>
            <family val="2"/>
          </rPr>
          <t xml:space="preserve">Outras organizações (governo, empresas, socieade civil e academia) e atores (ex. comunidades) que também foram impactadas pelo evento climático. 
</t>
        </r>
      </text>
    </comment>
    <comment ref="G10" authorId="0" shapeId="0" xr:uid="{00000000-0006-0000-0500-000004000000}">
      <text>
        <r>
          <rPr>
            <sz val="10"/>
            <color rgb="FF000000"/>
            <rFont val="Myriad Pro"/>
            <family val="2"/>
          </rPr>
          <t xml:space="preserve">Quanto custará o impacto caso nenhuma medida de de adaptação seja feita? Instruções mais detalhadas para cálculo de custo de impactos pode ser encontrada em: http://www.ukcip.org.uk/wizard/future-climate-vulnerability/costings/ . </t>
        </r>
      </text>
    </comment>
    <comment ref="H11" authorId="2" shapeId="0" xr:uid="{9BC515AF-D53C-8542-BEEB-CB17E6896B47}">
      <text>
        <r>
          <rPr>
            <sz val="10"/>
            <color rgb="FF000000"/>
            <rFont val="Tahoma"/>
            <family val="2"/>
          </rPr>
          <t xml:space="preserve">1 - muito baixa 
</t>
        </r>
        <r>
          <rPr>
            <sz val="10"/>
            <color rgb="FF000000"/>
            <rFont val="Tahoma"/>
            <family val="2"/>
          </rPr>
          <t xml:space="preserve">2 - baixa
</t>
        </r>
        <r>
          <rPr>
            <sz val="10"/>
            <color rgb="FF000000"/>
            <rFont val="Tahoma"/>
            <family val="2"/>
          </rPr>
          <t xml:space="preserve">3 - média 
</t>
        </r>
        <r>
          <rPr>
            <sz val="10"/>
            <color rgb="FF000000"/>
            <rFont val="Tahoma"/>
            <family val="2"/>
          </rPr>
          <t xml:space="preserve">4 - alta 
</t>
        </r>
        <r>
          <rPr>
            <sz val="10"/>
            <color rgb="FF000000"/>
            <rFont val="Tahoma"/>
            <family val="2"/>
          </rPr>
          <t xml:space="preserve">5 - muito alta 
</t>
        </r>
        <r>
          <rPr>
            <sz val="10"/>
            <color rgb="FF000000"/>
            <rFont val="Tahoma"/>
            <family val="2"/>
          </rPr>
          <t xml:space="preserve">
</t>
        </r>
        <r>
          <rPr>
            <sz val="10"/>
            <color rgb="FF000000"/>
            <rFont val="Tahoma"/>
            <family val="2"/>
          </rPr>
          <t xml:space="preserve">Em que grau a empresa (suas operações, acesso a insumos, colaboradores, etc.) é afetada? 
</t>
        </r>
        <r>
          <rPr>
            <sz val="10"/>
            <color rgb="FF000000"/>
            <rFont val="Tahoma"/>
            <family val="2"/>
          </rPr>
          <t xml:space="preserve">
</t>
        </r>
        <r>
          <rPr>
            <sz val="10"/>
            <color rgb="FF000000"/>
            <rFont val="Tahoma"/>
            <family val="2"/>
          </rPr>
          <t xml:space="preserve">Ver exemplo na aba "Orientações adicionais" </t>
        </r>
      </text>
    </comment>
    <comment ref="I11" authorId="2" shapeId="0" xr:uid="{07654D70-D806-3A4B-95ED-E2CAE9D42C61}">
      <text>
        <r>
          <rPr>
            <sz val="10"/>
            <color rgb="FF000000"/>
            <rFont val="Verdana"/>
            <family val="2"/>
          </rPr>
          <t xml:space="preserve">1 - muito baixa </t>
        </r>
        <r>
          <rPr>
            <sz val="10"/>
            <color rgb="FF000000"/>
            <rFont val="Verdana"/>
            <family val="2"/>
          </rPr>
          <t xml:space="preserve">
</t>
        </r>
        <r>
          <rPr>
            <sz val="10"/>
            <color rgb="FF000000"/>
            <rFont val="Verdana"/>
            <family val="2"/>
          </rPr>
          <t>2 - baixa</t>
        </r>
        <r>
          <rPr>
            <sz val="10"/>
            <color rgb="FF000000"/>
            <rFont val="Verdana"/>
            <family val="2"/>
          </rPr>
          <t xml:space="preserve">
</t>
        </r>
        <r>
          <rPr>
            <sz val="10"/>
            <color rgb="FF000000"/>
            <rFont val="Verdana"/>
            <family val="2"/>
          </rPr>
          <t xml:space="preserve">3 - média </t>
        </r>
        <r>
          <rPr>
            <sz val="10"/>
            <color rgb="FF000000"/>
            <rFont val="Verdana"/>
            <family val="2"/>
          </rPr>
          <t xml:space="preserve">
</t>
        </r>
        <r>
          <rPr>
            <sz val="10"/>
            <color rgb="FF000000"/>
            <rFont val="Verdana"/>
            <family val="2"/>
          </rPr>
          <t xml:space="preserve">4 - alta </t>
        </r>
        <r>
          <rPr>
            <sz val="10"/>
            <color rgb="FF000000"/>
            <rFont val="Verdana"/>
            <family val="2"/>
          </rPr>
          <t xml:space="preserve">
</t>
        </r>
        <r>
          <rPr>
            <sz val="10"/>
            <color rgb="FF000000"/>
            <rFont val="Verdana"/>
            <family val="2"/>
          </rPr>
          <t xml:space="preserve">5 - muito alta 
</t>
        </r>
        <r>
          <rPr>
            <sz val="10"/>
            <color rgb="FF000000"/>
            <rFont val="Verdana"/>
            <family val="2"/>
          </rPr>
          <t xml:space="preserve">
</t>
        </r>
        <r>
          <rPr>
            <sz val="10"/>
            <color rgb="FF000000"/>
            <rFont val="Verdana"/>
            <family val="2"/>
          </rPr>
          <t>A sua empresa tem disponível recursos financeiros, tecnologia, articulação com stakeholders, profissionais e/ou parceiros capacitados e meios de comunicação eficientes para lidar com os potenciais impactos das mudanças climáticas?</t>
        </r>
        <r>
          <rPr>
            <sz val="10"/>
            <color rgb="FF000000"/>
            <rFont val="Verdana"/>
            <family val="2"/>
          </rPr>
          <t xml:space="preserve">
</t>
        </r>
        <r>
          <rPr>
            <sz val="10"/>
            <color rgb="FF000000"/>
            <rFont val="Verdana"/>
            <family val="2"/>
          </rPr>
          <t xml:space="preserve">
</t>
        </r>
        <r>
          <rPr>
            <sz val="10"/>
            <color rgb="FF000000"/>
            <rFont val="Verdana"/>
            <family val="2"/>
          </rPr>
          <t>Ver exemplo na aba "Orientações adicionais"</t>
        </r>
        <r>
          <rPr>
            <sz val="10"/>
            <color rgb="FF000000"/>
            <rFont val="Verdan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Thais Camolesi Guimarães</author>
    <author>Natalia Lutti Hummel</author>
  </authors>
  <commentList>
    <comment ref="A9" authorId="0" shapeId="0" xr:uid="{00000000-0006-0000-0600-000001000000}">
      <text>
        <r>
          <rPr>
            <sz val="9"/>
            <color indexed="81"/>
            <rFont val="Tahoma"/>
            <family val="2"/>
          </rPr>
          <t>A magnitude da consequência depende da capacidade adaptativa da empresa (relacionada com a disponibilidade de recursos).</t>
        </r>
      </text>
    </comment>
    <comment ref="D9" authorId="1" shapeId="0" xr:uid="{00000000-0006-0000-0600-000002000000}">
      <text>
        <r>
          <rPr>
            <sz val="9"/>
            <color indexed="81"/>
            <rFont val="Tahoma"/>
            <family val="2"/>
          </rPr>
          <t>Relacionado aos impactos na infraestrutura e a sua capacidade de servir a sociedade.</t>
        </r>
      </text>
    </comment>
    <comment ref="E9" authorId="1" shapeId="0" xr:uid="{00000000-0006-0000-0600-000003000000}">
      <text>
        <r>
          <rPr>
            <sz val="9"/>
            <color rgb="FF000000"/>
            <rFont val="Tahoma"/>
            <family val="2"/>
          </rPr>
          <t xml:space="preserve">Referente a imagem da empresa perante aos diversos stakeholders. </t>
        </r>
      </text>
    </comment>
    <comment ref="F9" authorId="1" shapeId="0" xr:uid="{00000000-0006-0000-0600-000004000000}">
      <text>
        <r>
          <rPr>
            <sz val="9"/>
            <color rgb="FF000000"/>
            <rFont val="Tahoma"/>
            <family val="2"/>
          </rPr>
          <t>Relacionado aos impactos na sociedade, incluindo patrimônios culturais e resiliência das comunidades.</t>
        </r>
      </text>
    </comment>
    <comment ref="A18" authorId="1" shapeId="0" xr:uid="{00000000-0006-0000-0600-000005000000}">
      <text>
        <r>
          <rPr>
            <sz val="9"/>
            <color indexed="81"/>
            <rFont val="Tahoma"/>
            <family val="2"/>
          </rPr>
          <t>Oferece três unidades que podem ser usadas de acordo com a disponibilidade de dados.</t>
        </r>
      </text>
    </comment>
    <comment ref="A28" authorId="1" shapeId="0" xr:uid="{00000000-0006-0000-0600-000006000000}">
      <text>
        <r>
          <rPr>
            <sz val="9"/>
            <color indexed="81"/>
            <rFont val="Tahoma"/>
            <family val="2"/>
          </rPr>
          <t>Oferece quatro unidades que podem ser usadas de acordo com a disponibilidade de dados.</t>
        </r>
      </text>
    </comment>
    <comment ref="C28" authorId="1" shapeId="0" xr:uid="{00000000-0006-0000-0600-000007000000}">
      <text>
        <r>
          <rPr>
            <sz val="9"/>
            <color indexed="81"/>
            <rFont val="Tahoma"/>
            <family val="2"/>
          </rPr>
          <t>Average Recurrence Interval (ARI): a probabilidade da ocorrência de um impacto uma vez a cada X anos.</t>
        </r>
      </text>
    </comment>
    <comment ref="D28" authorId="1" shapeId="0" xr:uid="{00000000-0006-0000-0600-000008000000}">
      <text>
        <r>
          <rPr>
            <sz val="9"/>
            <color indexed="81"/>
            <rFont val="Tahoma"/>
            <family val="2"/>
          </rPr>
          <t xml:space="preserve">Annual Exceedance Probability (AEP): a probabilidade de um impacto acontecer em qualquer período de um ano.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Natalia Lutti Hummel</author>
    <author>Thais Camolesi Guimarães</author>
  </authors>
  <commentList>
    <comment ref="K17" authorId="0" shapeId="0" xr:uid="{00000000-0006-0000-0700-000001000000}">
      <text>
        <r>
          <rPr>
            <sz val="9"/>
            <color indexed="81"/>
            <rFont val="Tahoma"/>
            <family val="2"/>
          </rPr>
          <t>Preencher de acordo com o cenário escolhido pela empresa.</t>
        </r>
      </text>
    </comment>
    <comment ref="C18" authorId="0" shapeId="0" xr:uid="{00000000-0006-0000-0700-000002000000}">
      <text>
        <r>
          <rPr>
            <sz val="9"/>
            <color indexed="81"/>
            <rFont val="Tahoma"/>
            <family val="2"/>
          </rPr>
          <t>Input da Coluna 5, da Tabela 2- Passo 1.3</t>
        </r>
      </text>
    </comment>
    <comment ref="E18" authorId="1" shapeId="0" xr:uid="{BA136AE5-2AAF-5F4F-AAAE-2DEDA9414676}">
      <text>
        <r>
          <rPr>
            <sz val="9"/>
            <color rgb="FF000000"/>
            <rFont val="Tahoma"/>
            <family val="2"/>
          </rPr>
          <t>Ex: crescimento econômico, crescimento populacional, padrões de consumo etc.</t>
        </r>
      </text>
    </comment>
    <comment ref="F18" authorId="0" shapeId="0" xr:uid="{00000000-0006-0000-0700-000005000000}">
      <text>
        <r>
          <rPr>
            <sz val="9"/>
            <color indexed="81"/>
            <rFont val="Tahoma"/>
            <family val="2"/>
          </rPr>
          <t>A partir da análise dos potenciais impactos e da capacidade adaptativa atual, analise quão vulnerável a sua empresa está no presente frente ao evento climático em questão.</t>
        </r>
      </text>
    </comment>
    <comment ref="I18" authorId="0" shapeId="0" xr:uid="{00000000-0006-0000-0700-000006000000}">
      <text>
        <r>
          <rPr>
            <sz val="9"/>
            <color rgb="FF000000"/>
            <rFont val="Tahoma"/>
            <family val="2"/>
          </rPr>
          <t>A partir da análise dos potenciais impactos negativos e da capacidade adaptativa atual, analise quão vulnerável a  empresa está, no período futuro, frente ao evento climático em questão.</t>
        </r>
      </text>
    </comment>
    <comment ref="K79" authorId="0" shapeId="0" xr:uid="{00000000-0006-0000-0700-000007000000}">
      <text>
        <r>
          <rPr>
            <sz val="9"/>
            <color indexed="81"/>
            <rFont val="Tahoma"/>
            <family val="2"/>
          </rPr>
          <t>Preencher com o cenário escolhido pela empresa.</t>
        </r>
      </text>
    </comment>
    <comment ref="C80" authorId="0" shapeId="0" xr:uid="{00000000-0006-0000-0700-000008000000}">
      <text>
        <r>
          <rPr>
            <sz val="9"/>
            <color indexed="81"/>
            <rFont val="Tahoma"/>
            <family val="2"/>
          </rPr>
          <t>Input da Coluna 5, da Tabela 2- Passo 1.3</t>
        </r>
      </text>
    </comment>
    <comment ref="D80" authorId="1" shapeId="0" xr:uid="{00000000-0006-0000-0700-000009000000}">
      <text>
        <r>
          <rPr>
            <sz val="9"/>
            <color indexed="81"/>
            <rFont val="Tahoma"/>
            <family val="2"/>
          </rPr>
          <t>Ex: crescimento econômico, crescimento populacional, padrões de consumo etc.</t>
        </r>
      </text>
    </comment>
    <comment ref="E80" authorId="0" shapeId="0" xr:uid="{00000000-0006-0000-0700-00000A000000}">
      <text>
        <r>
          <rPr>
            <sz val="9"/>
            <color indexed="81"/>
            <rFont val="Tahoma"/>
            <family val="2"/>
          </rPr>
          <t>A sua empresa tem disponível recursos financeiros, tecnologia, articulação com stakeholders, profissionais e/ou parceiros capacitados e meios de comunicação eficientes para aproveitar os potenciais impactos positivos das mudanças climáticas?</t>
        </r>
      </text>
    </comment>
    <comment ref="F80" authorId="0" shapeId="0" xr:uid="{00000000-0006-0000-0700-00000B000000}">
      <text>
        <r>
          <rPr>
            <sz val="9"/>
            <color indexed="81"/>
            <rFont val="Tahoma"/>
            <family val="2"/>
          </rPr>
          <t>A partir da análise dos potenciais impactos positivos e da capacidade adaptativa atual, analise o quanto esta oportunidade pode trazer ganhos para empresa.</t>
        </r>
      </text>
    </comment>
    <comment ref="I80" authorId="0" shapeId="0" xr:uid="{00000000-0006-0000-0700-00000C000000}">
      <text>
        <r>
          <rPr>
            <sz val="9"/>
            <color indexed="81"/>
            <rFont val="Tahoma"/>
            <family val="2"/>
          </rPr>
          <t>A partir da análise dos potenciais impactos positivos e da capacidade adaptativa atual, analise o quanto esta  oportunidade pode trazer benefícios para empresa no futuro determinado.</t>
        </r>
      </text>
    </comment>
    <comment ref="L80" authorId="0" shapeId="0" xr:uid="{00000000-0006-0000-0700-00000D000000}">
      <text>
        <r>
          <rPr>
            <sz val="9"/>
            <color indexed="81"/>
            <rFont val="Tahoma"/>
            <family val="2"/>
          </rPr>
          <t xml:space="preserve">Anotar as premissas usadas nas decisões e incertezas relacionadas.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Natalia Lutti Hummel</author>
    <author>Mariana Xavier Nicolletti</author>
  </authors>
  <commentList>
    <comment ref="B14" authorId="0" shapeId="0" xr:uid="{00000000-0006-0000-0800-000001000000}">
      <text>
        <r>
          <rPr>
            <sz val="9"/>
            <color indexed="81"/>
            <rFont val="Tahoma"/>
            <family val="2"/>
          </rPr>
          <t>Os potenciais impactos devem ser selecionados de acordo com os riscos e oportunidades priorizados no passo 1.3(B)</t>
        </r>
      </text>
    </comment>
    <comment ref="C14" authorId="0" shapeId="0" xr:uid="{00000000-0006-0000-0800-000002000000}">
      <text>
        <r>
          <rPr>
            <sz val="9"/>
            <color rgb="FF000000"/>
            <rFont val="Tahoma"/>
            <family val="2"/>
          </rPr>
          <t xml:space="preserve">Medidas tecnológicas, sociais, institucionais e baseadas em ecossistemas que reduzem a vulnerabilidade da empresa frente aos eventos climáticos. </t>
        </r>
      </text>
    </comment>
    <comment ref="D14" authorId="1" shapeId="0" xr:uid="{00000000-0006-0000-0800-000003000000}">
      <text>
        <r>
          <rPr>
            <sz val="9"/>
            <color indexed="81"/>
            <rFont val="Tahoma"/>
            <family val="2"/>
          </rPr>
          <t xml:space="preserve">Outras áreas, departamentos e colaboradores que precisarão ser envolvidos para que a opção possa ser implementada (consulta, apoio ou participação na implementação)
</t>
        </r>
      </text>
    </comment>
    <comment ref="E14" authorId="0" shapeId="0" xr:uid="{00000000-0006-0000-0800-000004000000}">
      <text>
        <r>
          <rPr>
            <sz val="9"/>
            <color indexed="81"/>
            <rFont val="Tahoma"/>
            <family val="2"/>
          </rPr>
          <t>Atores externos que deverão ser envolvidos para que a opção de adaptação possa ser implementada (consulta, apoio ou envolvimento na implementação)</t>
        </r>
      </text>
    </comment>
    <comment ref="F14" authorId="0" shapeId="0" xr:uid="{00000000-0006-0000-0800-000005000000}">
      <text>
        <r>
          <rPr>
            <sz val="9"/>
            <color indexed="81"/>
            <rFont val="Tahoma"/>
            <family val="2"/>
          </rPr>
          <t>A planilha "Apoio_Custos e Benefícios", de preenchimento opcional, visa auxiliar decisões referente à custos. Se houverem dados disponíveis, sugere-se o cálculo: Benefícios - (investimento inicial + custo de manutenção + custo do impacto residual).</t>
        </r>
      </text>
    </comment>
    <comment ref="G14" authorId="0" shapeId="0" xr:uid="{00000000-0006-0000-0800-000006000000}">
      <text>
        <r>
          <rPr>
            <sz val="9"/>
            <color indexed="81"/>
            <rFont val="Tahoma"/>
            <family val="2"/>
          </rPr>
          <t>Tempo que pode ser esperado para que uma decisão/ação seja tomada, mas também pode estar ligado ao tempo em que um risco pode se tornar um problema.</t>
        </r>
      </text>
    </comment>
    <comment ref="H14" authorId="0" shapeId="0" xr:uid="{00000000-0006-0000-0800-000007000000}">
      <text>
        <r>
          <rPr>
            <sz val="9"/>
            <color indexed="81"/>
            <rFont val="Tahoma"/>
            <family val="2"/>
          </rPr>
          <t>Tempo necessário para a medida de adaptação ter efeito.</t>
        </r>
      </text>
    </comment>
    <comment ref="I14" authorId="0" shapeId="0" xr:uid="{00000000-0006-0000-0800-000008000000}">
      <text>
        <r>
          <rPr>
            <sz val="9"/>
            <color indexed="81"/>
            <rFont val="Tahoma"/>
            <family val="2"/>
          </rPr>
          <t xml:space="preserve">Dificuldades e desafios para implementação da opção de adaptação. Exemplo de barreiras: alto custo, falta de mão-de-obra especializada, poder de atuação da empresa sobre aquela opção, entre outros.
</t>
        </r>
      </text>
    </comment>
    <comment ref="J14" authorId="0" shapeId="0" xr:uid="{00000000-0006-0000-0800-000009000000}">
      <text>
        <r>
          <rPr>
            <sz val="9"/>
            <color indexed="81"/>
            <rFont val="Tahoma"/>
            <family val="2"/>
          </rPr>
          <t>Possibilidade da opção de adaptação ser modificada ou incrementada</t>
        </r>
      </text>
    </comment>
    <comment ref="L14" authorId="0" shapeId="0" xr:uid="{00000000-0006-0000-0800-00000A000000}">
      <text>
        <r>
          <rPr>
            <sz val="9"/>
            <color indexed="81"/>
            <rFont val="Tahoma"/>
            <family val="2"/>
          </rPr>
          <t>Considerando que esta medida de adaptação fosse implementada, qual seria a vulnerabilidade (pós implementação da medida) da sua empresa frente à este evento climático?</t>
        </r>
      </text>
    </comment>
    <comment ref="M14" authorId="0" shapeId="0" xr:uid="{00000000-0006-0000-0800-00000B000000}">
      <text>
        <r>
          <rPr>
            <sz val="9"/>
            <color indexed="81"/>
            <rFont val="Tahoma"/>
            <family val="2"/>
          </rPr>
          <t xml:space="preserve">Probabilidade do evento climático ocorrer no futuro. Assume-se que a probabildiade do evento climático ocorrer no futuro é a mesma definida no Passo 1.3 (B) para o período futuro.  </t>
        </r>
      </text>
    </comment>
    <comment ref="O14" authorId="0" shapeId="0" xr:uid="{00000000-0006-0000-0800-00000C000000}">
      <text>
        <r>
          <rPr>
            <sz val="9"/>
            <color indexed="81"/>
            <rFont val="Tahoma"/>
            <family val="2"/>
          </rPr>
          <t xml:space="preserve">Depois de análise das opções em relação aos critérios escolhidos, quais opções de adaptação serão efetivamente implementada? Marque sim, se será uma Medida de Adaptação do Plano de Adaptação da sua empresa. Marque não, para as opções que não serão implementadas neste ciclo. Mantenha-as nesta planilha para eventuais usos no futuro.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Natalia Lutti Hummel</author>
  </authors>
  <commentList>
    <comment ref="A9" authorId="0" shapeId="0" xr:uid="{00000000-0006-0000-0900-000001000000}">
      <text>
        <r>
          <rPr>
            <sz val="9"/>
            <color indexed="81"/>
            <rFont val="Tahoma"/>
            <family val="2"/>
          </rPr>
          <t xml:space="preserve">Pode ser entendido como o benefício proporcionado pela medida de adaptação. Deve ser expressado monetariamente. 
</t>
        </r>
      </text>
    </comment>
    <comment ref="B10" authorId="0" shapeId="0" xr:uid="{00000000-0006-0000-0900-000002000000}">
      <text>
        <r>
          <rPr>
            <sz val="9"/>
            <color rgb="FF000000"/>
            <rFont val="Tahoma"/>
            <family val="2"/>
          </rPr>
          <t xml:space="preserve">Na unidade de produção da sua empresa (ex.: kg, L, horas, etc.). Use sinal negativo para perdas e sinais positivos para ganhos. </t>
        </r>
      </text>
    </comment>
    <comment ref="D10" authorId="0" shapeId="0" xr:uid="{00000000-0006-0000-0900-000003000000}">
      <text>
        <r>
          <rPr>
            <sz val="9"/>
            <color rgb="FF000000"/>
            <rFont val="Tahoma"/>
            <family val="2"/>
          </rPr>
          <t xml:space="preserve">É possível entender a importância do impacto para a minha empresa a partir da noção do quanto isso influenciará diretamente na produção da minha empresa. Baseado no Método de Produtividade Marginal da Iniciativa Tendencia em Serviços Ecossistêmicos. Para mais informações visite tendenciasemse.com.br/metodos </t>
        </r>
        <r>
          <rPr>
            <b/>
            <sz val="9"/>
            <color rgb="FF000000"/>
            <rFont val="Tahoma"/>
            <family val="2"/>
          </rPr>
          <t xml:space="preserve"> </t>
        </r>
      </text>
    </comment>
    <comment ref="A54" authorId="0" shapeId="0" xr:uid="{00000000-0006-0000-0900-000004000000}">
      <text>
        <r>
          <rPr>
            <b/>
            <sz val="9"/>
            <color indexed="81"/>
            <rFont val="Tahoma"/>
            <family val="2"/>
          </rPr>
          <t xml:space="preserve">Pode ser entendido como os custos da medida de adaptação. </t>
        </r>
      </text>
    </comment>
    <comment ref="B55" authorId="0" shapeId="0" xr:uid="{00000000-0006-0000-0900-000005000000}">
      <text>
        <r>
          <rPr>
            <sz val="9"/>
            <color indexed="81"/>
            <rFont val="Tahoma"/>
            <family val="2"/>
          </rPr>
          <t>Custo de implementação da medida de adaptação</t>
        </r>
      </text>
    </comment>
    <comment ref="C55" authorId="0" shapeId="0" xr:uid="{00000000-0006-0000-0900-000006000000}">
      <text>
        <r>
          <rPr>
            <sz val="9"/>
            <color indexed="81"/>
            <rFont val="Tahoma"/>
            <family val="2"/>
          </rPr>
          <t>Custo de operação, mão de obra e manutenção durante a vida útil da opção de adaptação</t>
        </r>
      </text>
    </comment>
    <comment ref="D55" authorId="0" shapeId="0" xr:uid="{00000000-0006-0000-0900-000007000000}">
      <text>
        <r>
          <rPr>
            <sz val="9"/>
            <color rgb="FF000000"/>
            <rFont val="Tahoma"/>
            <family val="2"/>
          </rPr>
          <t>Receitas, custos evitados, outros benefícios não-mercadológicos</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Betania Vilas Boas</author>
  </authors>
  <commentList>
    <comment ref="B10" authorId="0" shapeId="0" xr:uid="{00000000-0006-0000-0A00-000001000000}">
      <text>
        <r>
          <rPr>
            <sz val="10"/>
            <color indexed="81"/>
            <rFont val="Myriad Pro"/>
            <family val="2"/>
          </rPr>
          <t>Insira nesta coluna as Medidas de Adaptação selecionadas como prioritárias no Passo 2.2- Opções de Adaptação</t>
        </r>
        <r>
          <rPr>
            <sz val="9"/>
            <color indexed="81"/>
            <rFont val="Segoe UI"/>
            <family val="2"/>
            <charset val="204"/>
          </rPr>
          <t xml:space="preserve">
</t>
        </r>
      </text>
    </comment>
    <comment ref="D10" authorId="0" shapeId="0" xr:uid="{00000000-0006-0000-0A00-000002000000}">
      <text>
        <r>
          <rPr>
            <sz val="10"/>
            <color indexed="81"/>
            <rFont val="Myriad Pro"/>
            <family val="2"/>
          </rPr>
          <t>Insira nesta coluna o valor em reais do investimento dedicado a implementação de cada medida de adaptação identificada na coluna anterior- Medida de Adaptação.</t>
        </r>
        <r>
          <rPr>
            <sz val="9"/>
            <color indexed="81"/>
            <rFont val="Segoe UI"/>
            <family val="2"/>
            <charset val="204"/>
          </rPr>
          <t xml:space="preserve">
</t>
        </r>
      </text>
    </comment>
  </commentList>
</comments>
</file>

<file path=xl/sharedStrings.xml><?xml version="1.0" encoding="utf-8"?>
<sst xmlns="http://schemas.openxmlformats.org/spreadsheetml/2006/main" count="5552" uniqueCount="977">
  <si>
    <t>FERRAMENTA DE APOIO À ELABORAÇÃO DE ESTRATÉGIAS EMPRESARIAIS DE ADAPTAÇÃO ÀS MUDANÇAS CLIMÁTICAS</t>
  </si>
  <si>
    <t>Versão 2.0 - 2015</t>
  </si>
  <si>
    <t>Realização</t>
  </si>
  <si>
    <t xml:space="preserve">Apoio </t>
  </si>
  <si>
    <t>Parceria</t>
  </si>
  <si>
    <t>Termo de isenção de responsabilidade</t>
  </si>
  <si>
    <t>A Plataforma Empresas pelo Clima (EPC) tem como objetivo sensibilizar, mobilizar e articular lideranças empresariais para gestão das emissões de GEE e riscos climáticos, além de proposição de políticas públicas para uma economia de baixo carbono. Para auxiliar no cumprimento destes objetivos a EPC propõe um Ciclo para a Elaboração de Estratégias Empresariais de Adaptação às Mudanças do Clima, cuja implementação é auxiliada pela presente Ferramenta. A Ferramenta encontra-se atualmente na versão "Ferramenta v2.0". Seus componentes são: este documento em Excel e o Toolkit de Engajamento. 
Ao seguir as etapas e passos detalhados na Ferramenta, as empresas poderão compreender melhor quais impactos das mudanças climáticas são materiais para o seu negócio e quais são os riscos e oportunidades que estes representam para cada esfera dos negócios. O resultado deste processo é a elaboração de um plano de adaptação robusto, como parte de uma estratégia empresarial. 
Cada etapa e cada passo, organizados em planilhas neste documento, são referentes às diretrizes sinalizadas no Ciclo proposto pela EPC e, portanto, devem ser preenchidos em conjunto com a sua leitura. Ressalta-se que se trata de uma ferramenta de suporte, podendo os processos serem adaptados para as especificidades de cada empresa.  Sua elaboração foi inspirada essencialmente no conjunto de ferramentas da UKCIP Wizard e em conversas com o INCAE sobre a ferramenta desenvolvida pela organização: Herramienta de Identificación de Riesgos, Oportunidades y Acciones de Adaptación al Cambio Climático. Para as demais fontes utilizadas, por favor, veja a planilha Bibliografia.
A equipe de desenvolvimento da ferramenta não se responsabiliza por adaptações realizadas por usuários, tampouco, pelos respectivos resultados decorrentes dessas alterações. Da mesma forma, a utilização de outras versões da ferramenta, com as alterações introduzidas pelo usuário ou terceiros, deve ser explicitamente registrada.
A propriedade intelectual, patrimonial e moral desta Ferramenta é única e exclusiva da FGV, sendo o seu uso autorizado nos moldes descritos nesse termo. Portanto, é vedada a sua exploração comercial.
O indivíduo ou empresa que desrespeitar o conteúdo do presente termo estará sujeito à pena de multa no importe de R$ 10.000,00 (dez mil reais) além de eventuais consequências legais do ato ilícito a que der causa.
Equipe de Coordenação da Plataforma Empresas pelo Clima.</t>
  </si>
  <si>
    <t>Como usar essa ferramenta?</t>
  </si>
  <si>
    <t>COMO USAR ESSA FERRAMENTA?</t>
  </si>
  <si>
    <r>
      <t xml:space="preserve">Leia atentamente o documento </t>
    </r>
    <r>
      <rPr>
        <b/>
        <sz val="11"/>
        <rFont val="Calibri"/>
        <family val="2"/>
      </rPr>
      <t>Ciclo para Elaboração de Agendas Empresariais em Adaptação às Mudanças do Clima</t>
    </r>
    <r>
      <rPr>
        <sz val="11"/>
        <rFont val="Calibri"/>
        <family val="2"/>
      </rPr>
      <t xml:space="preserve">. Cada planilha detalha os objetivos e orientações para o desenvolvimento do Ciclo (veja figura). </t>
    </r>
  </si>
  <si>
    <t>Siga as orientações descritas para cada quadro, e para ver orientações adicionais, clique na legenda do quadro em questão ou nas células comentadas. Preencha as planilhas em ordem.</t>
  </si>
  <si>
    <t>Apenas as células cinzas devem ser preenchidas. Exemplos são descritos em fonte itálica e cinza.</t>
  </si>
  <si>
    <t>Mantenha a memória de cada passo e as premissas adotadas para que outras pessoas possam entender a sua tomada de decisão. Use os princípios de boa adaptação (ver Glossário) e os recursos disponíveis para sustentar cada resposta.</t>
  </si>
  <si>
    <t xml:space="preserve">Completar a ferramenta envolve trabalhar com colegas e parceiros para juntar informações e requer poucos custos, a não ser que sua análise revele a necessidade de pesquisas mais profundas. O tempo de elaboração da estratégia de adaptação depende da disponibilidade do seu time e da complexidade e disponibilidade dos dados e informações necessários. </t>
  </si>
  <si>
    <t>A implementação das medidas de adaptação em si e o monitoramento é um processo contínuo e constante. Assim, a estratégia de adaptação deve ser revisitada periodicamente para que os passos sejam ajustados e refinados.</t>
  </si>
  <si>
    <r>
      <t>O</t>
    </r>
    <r>
      <rPr>
        <i/>
        <sz val="11"/>
        <rFont val="Calibri"/>
        <family val="2"/>
      </rPr>
      <t xml:space="preserve"> Ciclo</t>
    </r>
    <r>
      <rPr>
        <sz val="11"/>
        <rFont val="Calibri"/>
        <family val="2"/>
      </rPr>
      <t xml:space="preserve"> abaixo sinaliza as etapas e passos a serem seguidos para preenchimento desta Ferramenta. Clique nos passos para ir para  a planilha relacionada. Alguns passos têm mais de uma planilha relacionada, clicando neles você será direcionado à primeira planilha da sequência.  Outras planilhas de apoio não apresentam numeração e são mencionadas nas instruções das etapas às quais oferecem suporte.</t>
    </r>
  </si>
  <si>
    <t xml:space="preserve">A colaboração de diversas áreas da empresa e o reconhecimento da importância dessa agenda pela liderança é um importante fator de sucesso para a elaboração de estratégias de adaptação consistentes e implementáveis. Para mobilizar e engajar colaboradores de diferentes áreas e a alta gestão da empresa no projeto, utilize o Toolkit de Engajamento como apoio. </t>
  </si>
  <si>
    <t>GUIA PELA FERRAMENTA</t>
  </si>
  <si>
    <t>Clique nos passos para ir para as planilhas referentes</t>
  </si>
  <si>
    <t>Passo 1.1- Ambiente Interno</t>
  </si>
  <si>
    <t xml:space="preserve">Objetivos </t>
  </si>
  <si>
    <t>Delinear o objetivo e escopo desejado para a estratégia de adaptação.</t>
  </si>
  <si>
    <t>Mobilizar e engajar colaboradores e áreas com conhecimento e habilidades relevantes, utilizando o Toolkit de Engajamento, e constituir um grupo de trabalho multidisciplinar.</t>
  </si>
  <si>
    <t>QUADRO 1.1.1 - OBJETIVO E ESCOPO DA ESTRATÉGIA DE ADAPTAÇÃO</t>
  </si>
  <si>
    <t>Insira nos quadros abaixo o objetivo e escopo da elaboração da Estratégia de Adaptação da sua empresa.</t>
  </si>
  <si>
    <t>OBJETIVO</t>
  </si>
  <si>
    <t>Ex.: Gerenciar os riscos e oportunidades das mudanças climáticas da empresa, visando diminuir as perdas com os eventos climáticos extremos, bem como identificar oportunidades.</t>
  </si>
  <si>
    <t xml:space="preserve">ESCOPO </t>
  </si>
  <si>
    <t xml:space="preserve">Ex.: Esta análise irá tratar das oportunidades e riscos climáticos associados a cadeia de valor da unidade X, da empresa Alpha, situada na cidade de São Paulo, considerando o período até 2050. 
</t>
  </si>
  <si>
    <t>QUADRO 1.1.2 - GRUPO DE TRABALHO PARA A ELABORAÇÃO DA ESTRATÉGIA DE ADAPTAÇÃO</t>
  </si>
  <si>
    <t>Relacione, nas primeiras linhas, o grupo de trabalho responsável por garantir o desenvolvimento e andamento da elaboração da estratégia de adaptação. Abaixo, liste os profissionais que deverão apoiar etapas específicas do processo. Para mais informações, consulte a aba de "Orientações adicionais".</t>
  </si>
  <si>
    <t>Responsáveis</t>
  </si>
  <si>
    <t>Área</t>
  </si>
  <si>
    <t>Cargo</t>
  </si>
  <si>
    <t>Por quê está envolvido?</t>
  </si>
  <si>
    <t>Ex.: João Oliveira</t>
  </si>
  <si>
    <t>Meio Ambiente</t>
  </si>
  <si>
    <t>Gerente</t>
  </si>
  <si>
    <t>Gerenciar a iniciativa de elaboração de estratégia para adaptação.</t>
  </si>
  <si>
    <t>Ex.: Pedro Barros</t>
  </si>
  <si>
    <t>Suprimentos</t>
  </si>
  <si>
    <t>Coordenador</t>
  </si>
  <si>
    <t>Suprimentos agrícolas estão sujeitos à riscos climáticos.</t>
  </si>
  <si>
    <t/>
  </si>
  <si>
    <t>Apoiadores</t>
  </si>
  <si>
    <t>Etapa que poderá ser envolvido</t>
  </si>
  <si>
    <t>Ex.: Daniele Alves</t>
  </si>
  <si>
    <t>Operação</t>
  </si>
  <si>
    <t xml:space="preserve">Especialista </t>
  </si>
  <si>
    <t>Passo 1.3 - Mapeamento e priorização de riscos e oportunidades</t>
  </si>
  <si>
    <t>Ex.: George Borges</t>
  </si>
  <si>
    <t>Planejamento estratégico</t>
  </si>
  <si>
    <t>Passo 2.1 - Opções de adaptação e 2.2 - Plano de adaptação</t>
  </si>
  <si>
    <r>
      <t xml:space="preserve">Para mobilizar e envolver os colaboradores mapeados, sugerimos a utilização do </t>
    </r>
    <r>
      <rPr>
        <b/>
        <sz val="14"/>
        <rFont val="Calibri"/>
        <family val="2"/>
      </rPr>
      <t>Toolkit de Engajamento</t>
    </r>
    <r>
      <rPr>
        <sz val="14"/>
        <rFont val="Calibri"/>
        <family val="2"/>
      </rPr>
      <t xml:space="preserve">, anexo a essa ferramenta. </t>
    </r>
  </si>
  <si>
    <r>
      <t xml:space="preserve">É importante que a </t>
    </r>
    <r>
      <rPr>
        <b/>
        <sz val="14"/>
        <rFont val="Calibri"/>
        <family val="2"/>
      </rPr>
      <t>alta gestão da empresa</t>
    </r>
    <r>
      <rPr>
        <sz val="14"/>
        <rFont val="Calibri"/>
        <family val="2"/>
      </rPr>
      <t xml:space="preserve"> seja comunicada sobre o projeto desde o início. O Toolkit de Engajamento também oferece suporte para isso.</t>
    </r>
  </si>
  <si>
    <t>DIAGRAMA 1.1.1 - MOTIVAÇÕES E BARREIRAS PARA A ELABORAÇÃO DA ESTRATÉGIA DE ADAPTAÇÃO</t>
  </si>
  <si>
    <t>Descreva as motivações e barreiras para desenvolvimento de uma estratégia de adaptação na sua empresa. Preenchimento opcional.</t>
  </si>
  <si>
    <t>Quais são as motivações da empresa para desenvolver e implementar uma estratégia de adaptação?</t>
  </si>
  <si>
    <t>Utilize o diagrama abaixo para auxiliar nas questões ao lado</t>
  </si>
  <si>
    <t>Quais barreiras podem ser encontradas para implementar uma estratégia de adaptação e como serão superadas?</t>
  </si>
  <si>
    <t>MOTIVAÇÕES</t>
  </si>
  <si>
    <t>BARREIRAS</t>
  </si>
  <si>
    <t>Ex.: Aumento de consciência após exposição a um evento climático recente (ex.:: onda de calor em 2013, e inundações em 2012)</t>
  </si>
  <si>
    <t>Ex.: Preocupação com uma sobrevivência de curto prazo (próximos 2-5 anos) e não com os próximos 50 anos da empresa.</t>
  </si>
  <si>
    <t>Ex.: Reconhecimento da alta gestão</t>
  </si>
  <si>
    <t xml:space="preserve"> Ex.: Incerteza e falta de cenários climáticos: falta de entendimento e informação</t>
  </si>
  <si>
    <t>Ex.: Anseio de buscar novas oportunidades</t>
  </si>
  <si>
    <t>Ex.: Foco está em mitigação, a importância de adaptação não é reconhecida</t>
  </si>
  <si>
    <t>Ex.: Ausência de diretrizes de contabilização e disclosure</t>
  </si>
  <si>
    <t xml:space="preserve">1.2 (A) Análise retrospectiva do clima
</t>
  </si>
  <si>
    <t>Objetivo</t>
  </si>
  <si>
    <t>Levantar e compreender os eventos climáticos e impactos atuais e passados relacionados à empresa.</t>
  </si>
  <si>
    <t>QUADRO 1.2.1- COMO EVENTOS CLIMÁTICOS ESTÃO AFETANDO SUA EMPRESA?</t>
  </si>
  <si>
    <t>Preencha o quadro de acordo com eventos climáticos já ocorridos. Para cada impacto utilize uma nova linha, mesmo que o evento climático seja o mesmo. Para mais informações, consulte a aba de "Orientações adicionais".</t>
  </si>
  <si>
    <t>Evento climático</t>
  </si>
  <si>
    <t xml:space="preserve">Limiares críticos </t>
  </si>
  <si>
    <t>Impactos (negativos e positivos)</t>
  </si>
  <si>
    <t>Categoria de impacto</t>
  </si>
  <si>
    <t>Outros atores impactados</t>
  </si>
  <si>
    <t>Ações tomadas para enfrentar o impacto</t>
  </si>
  <si>
    <t>Eficácia dessas ações</t>
  </si>
  <si>
    <t>Custo do impacto (R$)</t>
  </si>
  <si>
    <t>Fontes</t>
  </si>
  <si>
    <t>Premissas</t>
  </si>
  <si>
    <t>Ex.: Escassez de chuva</t>
  </si>
  <si>
    <t>Nível de água da represa abaixo de 14%</t>
  </si>
  <si>
    <t xml:space="preserve">Ex.: Redução na geração de energia por hidroelétricas </t>
  </si>
  <si>
    <t>Operacional</t>
  </si>
  <si>
    <t>A indústria como um todo; residencias</t>
  </si>
  <si>
    <t>Racionamento de energia</t>
  </si>
  <si>
    <t>Baixa eficácia, pois o racionamento de energia implica na diminuição da produção</t>
  </si>
  <si>
    <t>Informações repassadas pela área de produção e área de energia</t>
  </si>
  <si>
    <t>Compra de energia da rede do SIN</t>
  </si>
  <si>
    <t>Investimento em fontes alternativas de energia: produção de bioenergia pela fermentação dos resíduos dos animais (metano)</t>
  </si>
  <si>
    <t>Eficaz, porém insuficiente e com alto custo inicial devido a compra do biodigestor</t>
  </si>
  <si>
    <t>Custo calculado a partir de dados de 2013</t>
  </si>
  <si>
    <t>Ex.:Temperatura altas</t>
  </si>
  <si>
    <t>Temperatura acima de 36 ºC</t>
  </si>
  <si>
    <t xml:space="preserve">Ex.: Fornecedores: menor produtividade do morango </t>
  </si>
  <si>
    <t>Pequenos produtores</t>
  </si>
  <si>
    <t xml:space="preserve">Busca de novos fornecedores </t>
  </si>
  <si>
    <t>Baixa. Os produtores da região não atendem a produtividade necessária.</t>
  </si>
  <si>
    <t>Informações levantadas com área de compra</t>
  </si>
  <si>
    <t>Níveis de produtividade de 2013</t>
  </si>
  <si>
    <t xml:space="preserve"> SUGESTÕES DE FONTES PARA IMPACTOS OBSERVADOS</t>
  </si>
  <si>
    <t>Organização</t>
  </si>
  <si>
    <t>Referência</t>
  </si>
  <si>
    <t xml:space="preserve">Data </t>
  </si>
  <si>
    <t>Link de acesso</t>
  </si>
  <si>
    <t>Ministério da Integração e do Desenvolvimento Regional</t>
  </si>
  <si>
    <t xml:space="preserve">Atlas Digital de Desastres </t>
  </si>
  <si>
    <t>Dados de 1991 a 2023</t>
  </si>
  <si>
    <t>https://atlasdigital.mdr.gov.br/</t>
  </si>
  <si>
    <t>IPCC</t>
  </si>
  <si>
    <t>Mudança do Clima 2023 - Relatório Síntese (Mudanças e Impactos Observados)</t>
  </si>
  <si>
    <t>https://www.gov.br/mcti/pt-br/acompanhe-o-mcti/sirene/publicacoes/relatorios-do-ipcc/arquivos/pdf/copy_of_IPCC_Longer_Report_2023_Portugues.pdf</t>
  </si>
  <si>
    <t xml:space="preserve">                                   Nessa etapa pense em envolver…</t>
  </si>
  <si>
    <t>As áreas de:</t>
  </si>
  <si>
    <t xml:space="preserve">Gestão de riscos </t>
  </si>
  <si>
    <t>Conhecem / lidam com impactos passados e presentes relacionados a eventos climáticos.</t>
  </si>
  <si>
    <t>Recursos Humanos</t>
  </si>
  <si>
    <t xml:space="preserve">Operações </t>
  </si>
  <si>
    <t>Finanças</t>
  </si>
  <si>
    <t xml:space="preserve">Logística </t>
  </si>
  <si>
    <t xml:space="preserve">Jurídica </t>
  </si>
  <si>
    <t>Passo 1.2 (B) Análise prospectiva do clima</t>
  </si>
  <si>
    <t>Objetivos</t>
  </si>
  <si>
    <t>Escolher um ou mais cenários climáticos que embasarão o planejamento e a tomada de decisão.</t>
  </si>
  <si>
    <t>Levantar e, se for o caso, estabelecer parcerias técnicas para desenho e interpretação dos cenários climáticos para regiões delimitadas no escopo.</t>
  </si>
  <si>
    <t>Identificar os potenciais eventos climáticos e impactos futuros relacionados com a empresa.</t>
  </si>
  <si>
    <t>QUADRO 1.2.2 - QUAIS SÃO OS CENÁRIOS CLIMÁTICOS APLICÁVEIS PARA O ESCOPO DO PLANO DE ADAPTAÇÃO?</t>
  </si>
  <si>
    <t>Liste as unidades dentro do escopo definido para a estratégia de adaptação de acordo com suas áreas geográficas. Selecione e liste um ou mais cenários climáticos que possam apoiar o planejamento e posterior tomada de decisão. Utilize linhas diferentes para cada unidade. Para mais informações, consulte a aba de "Orientações adicionais".</t>
  </si>
  <si>
    <t>Unidades de Atuação</t>
  </si>
  <si>
    <t xml:space="preserve">Cenários, Modelos e Projeções Climáticas </t>
  </si>
  <si>
    <t>Nível de Detalhamento</t>
  </si>
  <si>
    <t>Mudanças Projetadas</t>
  </si>
  <si>
    <t>Fonte</t>
  </si>
  <si>
    <t>Parcerias potenciais</t>
  </si>
  <si>
    <t>Ex.: Planta Bauru (SP)</t>
  </si>
  <si>
    <t>RCP4.5 - CMIP5 multi-model - Projeções  da anomalia entre 1961-1990 e 2040-2070</t>
  </si>
  <si>
    <t>São Paulo, com especificações sobre temperatura e precipitação, média anual para 2050</t>
  </si>
  <si>
    <t>Elevação de 4 a 4,5º C na temperatura média do ar e possível aumento de 10 a 15% na precipitação pluviométrica de outono, além de indicarem possibilidade de secas durante o verão.</t>
  </si>
  <si>
    <t>PBMC</t>
  </si>
  <si>
    <t xml:space="preserve">Parceria com a Embrapa para entendimento dos impactos nas culturas agrícolas relevantes. </t>
  </si>
  <si>
    <t>Ex.: Planta São José dos Campos (SP)</t>
  </si>
  <si>
    <t xml:space="preserve">Consultoria especializada </t>
  </si>
  <si>
    <t xml:space="preserve"> SUGESTÕES DE FONTES PARA PROJEÇÕES CLIMÁTICAS</t>
  </si>
  <si>
    <t>Nome do estudo</t>
  </si>
  <si>
    <t>Data de publicação</t>
  </si>
  <si>
    <t>Link</t>
  </si>
  <si>
    <t>Ministério da Ciência, Tecnologia e Inovação</t>
  </si>
  <si>
    <t>Plataforma AdaptaBrasil</t>
  </si>
  <si>
    <t>https://adaptabrasil.mcti.gov.br/</t>
  </si>
  <si>
    <t>Green Climate Fund, World Meteorological Organization, World Climate Research Programme, SMHI</t>
  </si>
  <si>
    <t>Climate Information - Site-specific Report</t>
  </si>
  <si>
    <t>https://ssr.climateinformation.org/ssr/</t>
  </si>
  <si>
    <t>IPCC Working Group I (WGI): Sixth Assessment Report</t>
  </si>
  <si>
    <t>PCC WGI Interactive Atlas</t>
  </si>
  <si>
    <t>https://interactive-atlas.ipcc.ch/</t>
  </si>
  <si>
    <t>World Bank</t>
  </si>
  <si>
    <t>Brazil - Extremes | Climate Change Knowledge Portal</t>
  </si>
  <si>
    <t>https://climateknowledgeportal.worldbank.org/country/brazil/extremes</t>
  </si>
  <si>
    <t>IPCC - Intergovernmental Panel on Climate Change</t>
  </si>
  <si>
    <t>IPCC Sixth Assessment Report - Chapter 12: Central and South America</t>
  </si>
  <si>
    <t>2022</t>
  </si>
  <si>
    <t>https://www.ipcc.ch/report/ar6/wg2/chapter/chapter-12/</t>
  </si>
  <si>
    <t xml:space="preserve">Quarta Comunicação Nacional do Brasil à UNFCC - Impactos, Vulnerabilidades e Adaptação à Mudança do Clima (p. 182) </t>
  </si>
  <si>
    <t>2020</t>
  </si>
  <si>
    <t>https://www.gov.br/mcti/pt-br/acompanhe-o-mcti/sirene/publicacoes/comunicacoes-nacionais-do-brasil-a-unfccc/arquivos/4comunicacao/4_com_nac_brasil_web.pdf</t>
  </si>
  <si>
    <t>PNUD</t>
  </si>
  <si>
    <t xml:space="preserve">Brasil 2040: Cenários e Alternativas de Adaptação à Mudança do Clima  </t>
  </si>
  <si>
    <t>Setembro, 2014</t>
  </si>
  <si>
    <t>https://www.oc.eco.br/wp-content/uploads/2024/05/Produto3.pdf</t>
  </si>
  <si>
    <t>Embrapa</t>
  </si>
  <si>
    <t xml:space="preserve">Atlas digital dos cenários climáticos projetados para o Brasil com base no quarto relatório do IPCC (2007): variáveis de interesse agrícola.  </t>
  </si>
  <si>
    <t>Dezembro, 2013</t>
  </si>
  <si>
    <t>http://www.cnpma.embrapa.br/climapest/atlasdigital4r/</t>
  </si>
  <si>
    <t>INPE - Instituto Nacional de Pesquisas Espaciais</t>
  </si>
  <si>
    <t xml:space="preserve">Atlas de Cenários Climáticos Futuros para o Brasil </t>
  </si>
  <si>
    <t>Feveireiro, 2007</t>
  </si>
  <si>
    <t>http://mudancasclimaticas.cptec.inpe.br/~rmclima/pdfs/prod_probio/Atlas.pdf</t>
  </si>
  <si>
    <t xml:space="preserve">                       Nessa etapa pense em envolver…</t>
  </si>
  <si>
    <t>As áreas:</t>
  </si>
  <si>
    <t xml:space="preserve">Técnicas, que possam ter conhecimento sobre modelagem, como de georreferenciamento, por exemplo. </t>
  </si>
  <si>
    <t xml:space="preserve">Podem contribuir com a identificação de estudos e cenários e na interpretação das informações para a realidade do negócio. </t>
  </si>
  <si>
    <t xml:space="preserve">Ainda, parceiros externos que possam colaborar com a elaboração de cenários e/ou interpretação. </t>
  </si>
  <si>
    <t>Passo 1.3 (A) Mapeamento de potenciais impactos</t>
  </si>
  <si>
    <t>Apontar os eventos climáticos e os potenciais impactos, atuais e futuros, relacionados à empresa.</t>
  </si>
  <si>
    <t xml:space="preserve">Compreender a magnitude e importância dos impactos identificados. </t>
  </si>
  <si>
    <t>QUADRO 1.3.1 - QUAIS SÃO OS POTENCIAIS IMPACTOS ATUAIS E FUTUROS PARA A EMPRESA?</t>
  </si>
  <si>
    <t>Traga os eventos climáticos e impactos listados no Quadro 1.2.1 que podem ocorrer novamente no futuro. Com base no levantamento de cenários climáticos feito no Quadro 1.2.2, acrescente os eventos climáticos projetados para as áreas de atuação específicas do escopo da estratégia. Para mais informações, consulte a aba de "Orientações adicionais".</t>
  </si>
  <si>
    <t>Evento Climático</t>
  </si>
  <si>
    <t xml:space="preserve">Mudanças projetadas </t>
  </si>
  <si>
    <t xml:space="preserve">Potenciais impactos </t>
  </si>
  <si>
    <t>Categoria do impacto</t>
  </si>
  <si>
    <t>Custo estimado (RS)</t>
  </si>
  <si>
    <t>Vulnerabilidade</t>
  </si>
  <si>
    <t>Negativos</t>
  </si>
  <si>
    <t>Positivos</t>
  </si>
  <si>
    <t xml:space="preserve">Sensibilidade </t>
  </si>
  <si>
    <t>Capacidade Adaptativa</t>
  </si>
  <si>
    <t>Resultado</t>
  </si>
  <si>
    <t>Ex.: As chuvas poderão diminuir em até 5%, até 2020.</t>
  </si>
  <si>
    <t>Ex.: Racionamento de energia &gt; queda da produtividade</t>
  </si>
  <si>
    <t>indústrias como um todo</t>
  </si>
  <si>
    <t>Os dados de custo foram estimados a partir de perdas reais já ocorridas.</t>
  </si>
  <si>
    <t>Ex.: Temperaturas altas</t>
  </si>
  <si>
    <t>Ex.: Temperaturas médias de verão são susceptíveis de aumentar localmente por 1,5°C, a um possível 6°C. Períodos de temperatura ainda mais altos durante o dia.</t>
  </si>
  <si>
    <t xml:space="preserve">Ex.: Perda da produtividade agrícola dos fornecedores de morango </t>
  </si>
  <si>
    <t>pequenos produtores</t>
  </si>
  <si>
    <t xml:space="preserve">O custo estimado foi baseado em eventos passado. </t>
  </si>
  <si>
    <t>Ex.: Abertura de uma nova linha de produtos</t>
  </si>
  <si>
    <t>Mercadológico</t>
  </si>
  <si>
    <t>produtores de jaca, comunidades</t>
  </si>
  <si>
    <t>Baseado na abertura de outras linhas de produto semelhantes.</t>
  </si>
  <si>
    <t xml:space="preserve">QUADRO 1.3.2 - EXEMPLOS DE POTENCIAIS IMPACTOS DOS EVENTOS CLIMÁTICOS POR SETOR </t>
  </si>
  <si>
    <t xml:space="preserve">Selecione o setor de interesse e veja os potenciais impactos relacionados. O Quadro abaixo não é exaustivo e nem abrange todos os setores da economia brasileira. Apresenta alguns exemplos de impactos mais comuns a alguns dos principais setores da economia com o objetivo de apoiar no esforço de trazer para esse processo potenciais impactos diretos de diferentes tipos e também alguns impactos indiretos relevantes. </t>
  </si>
  <si>
    <t>Setor</t>
  </si>
  <si>
    <t>Potenciais impactos</t>
  </si>
  <si>
    <t>Positivo/Negativo</t>
  </si>
  <si>
    <t>Categoria do Impacto</t>
  </si>
  <si>
    <t>Agricultura e Floresta</t>
  </si>
  <si>
    <t>Deslizamentos de terra, inundações, entre outros que causam danos a infra-estrutura de transporte, gerando dificuldades para escoamento da produção ou acesso a matéria prima (sementes, adubos, combustíveis)</t>
  </si>
  <si>
    <t>Negativo</t>
  </si>
  <si>
    <t>Logistica</t>
  </si>
  <si>
    <t>Setor da Agricultura e Floresta ser identificado como vulneravel  frente as mudanças climáticas gerando receio nos investidores (baixo investimento)</t>
  </si>
  <si>
    <t>Finança</t>
  </si>
  <si>
    <t>Perda de mercado, perda vantagem competitiva local e nova concorrência nos mercados existentes como resultado das mudanças climáticas globais</t>
  </si>
  <si>
    <t>Mercado</t>
  </si>
  <si>
    <t>Dificuldades em abastecer o mercado consumidor</t>
  </si>
  <si>
    <t>Alteração na demanda do consumidor (mais saladas e frutas frescas)</t>
  </si>
  <si>
    <t xml:space="preserve">Positivo </t>
  </si>
  <si>
    <t>Culturas existentes podem não ser mais produzidas e/ou viáveis com as novas condições climáticas</t>
  </si>
  <si>
    <t>Geadas menos frequentes afetará a qualidade de determinadas culturas e do solo (redução no condicionamento do solo e redução de pragas)</t>
  </si>
  <si>
    <t>Melhores condições de crescimento da cultura devido temperaturas mais elevadas e aumento de dióxido de carbono, o que pode aumentar produtividade</t>
  </si>
  <si>
    <t>Positivo</t>
  </si>
  <si>
    <t>Funcionários precisam de treinamento em novas habilidades associadas a novas culturas, novas tecnologias e nova abordagem na gestão de uso da terra</t>
  </si>
  <si>
    <t>Humana</t>
  </si>
  <si>
    <t>Possível aumento das oportunidades locais de emprego decorrentes de novas colheitas</t>
  </si>
  <si>
    <t>Aumento da terceirização e/ou arrendamento, o que pode significar que o setor é mais flexivel e dependente de terceiros</t>
  </si>
  <si>
    <t>Construção Civil</t>
  </si>
  <si>
    <t>Alguns locais não populares no momento poderão se tornar atrativos com as alterações climáticas</t>
  </si>
  <si>
    <t xml:space="preserve">Mais fácil construir edificios com maior conforto e menos consumo de combustiveis fosseis </t>
  </si>
  <si>
    <t>Dificuldades de encontrar fornecedores das novas tecnologias e competências exigidas</t>
  </si>
  <si>
    <t>Energia</t>
  </si>
  <si>
    <t>Arrefecimento ou aquecimento das linhas de distribuição de energia</t>
  </si>
  <si>
    <t>Oportunidade de geração de energia distribuída</t>
  </si>
  <si>
    <t>O aumento da temperatura pode aumentar o consumo de energia nos horários de pico</t>
  </si>
  <si>
    <t>Variações drásticas na precipitação com escassez de chuva pode resultar no encerramento temporário ou permanente de usina de geração hidrelétrica</t>
  </si>
  <si>
    <t>Outras fontes de energia podem complementar o uso da energia hidreletrica: solar e eólica</t>
  </si>
  <si>
    <t>Aumento do nível do mar, derretimento do gelo e outros terão um impacto no acesso e sustentabilidade das reservas de combustiveis fosseis afetando fornecedores e custos</t>
  </si>
  <si>
    <t>As alterações na temperatura irão impactar operações de equipamentos de troca de calor, o que leva a custos acrescidos para modificação do equipamento e depreciação.</t>
  </si>
  <si>
    <t>As alterações na temperatura irão impactar operações de equipamentos de refrigeração, o que leva a custos acrescidos para modificação do equipamento e depreciação</t>
  </si>
  <si>
    <t>Um clima mais variável e extremo  resultará em tensões no grid, em particular, dias mais quentes e frios, vice-versa. O que resultará na diminuição da fiabilidade da rede e aumento das interrupções de energia</t>
  </si>
  <si>
    <t>Mudanças imprevisiveis na temperatura podem levar a maiores flutuações na demanda dos consumidores por energia</t>
  </si>
  <si>
    <t>Escassez no abastecimento de água irá restringir  operações de refrigeração, levando ao mau funcionamento dos equipamentos, depreciação e interrupção de energia.</t>
  </si>
  <si>
    <t>Aumento da concorrência para o fornecimento da água entre os setores e comunidades elevará os custos devido a redução da disponibilidade da água e regulamentações para o uso da água</t>
  </si>
  <si>
    <t>Os investidores poderão buscar empresas com menos riscos relacionados a combustíveis fosseis, e mais oportunidades para energias renovaveis e desenvolvimento de tecnologia.</t>
  </si>
  <si>
    <t>Aumento do escrutinio público envolvendo o uso da água para geração de energia, podendo levar a diminuição de investimento e danos à reputação da empresa</t>
  </si>
  <si>
    <t>Reputacional</t>
  </si>
  <si>
    <t>Criação de novas políticas para fortalecer os geradores e distribuidores adaptados as novas condições climáticas</t>
  </si>
  <si>
    <t>Politico</t>
  </si>
  <si>
    <t xml:space="preserve">Aumento da gravidade e frequência das tempestades e incêndios, e outros eventos ambientais perigosos, podem aumentar os riscos fisicos aos colaboradores </t>
  </si>
  <si>
    <t>Com aumento de eventos climáticos imprevisiveis a acessibilidade ao local de trabalho e o tempo de trabalho disponível em instalações podem diminuir, além de poder exigir uma força tarefa de trabalho</t>
  </si>
  <si>
    <t>A imigração  devido à mudança climática poderá aumentar, forçando a mudança dos trabalhadores o que pode causar uma mudança na disponibilidade na força de trabalho</t>
  </si>
  <si>
    <t>Financeiro</t>
  </si>
  <si>
    <t>Maior necessidade de políticas com base em uma avaliação rigorosa de riscos, incluindo os climáticos</t>
  </si>
  <si>
    <t>Maior necessidade de mecanismos de transferência de riscos</t>
  </si>
  <si>
    <t>Atingir o limite da capacidade financeira para absorver os riscos</t>
  </si>
  <si>
    <t xml:space="preserve">Finança </t>
  </si>
  <si>
    <t>Mecanismos alternativos de transferência de risco podem ser desenvolvidos, como por exemplo, títulos de catastrofes</t>
  </si>
  <si>
    <t>Postura pró-ativa sobre como lidar com mudanças climáticas pode aumentar a reputação do setor financeiro</t>
  </si>
  <si>
    <t>Oportunidade de se tornar fonte de conhecimento sobre danos</t>
  </si>
  <si>
    <t>As ondas de calor e eventos climáticos extremos podem afastar os funcionários dos locais físicos de trabalho, resultando na redução da produtividade e com ameaça a confiabilidade do trabalho</t>
  </si>
  <si>
    <t>Oportunidade de explorar espaços externos</t>
  </si>
  <si>
    <t>Instalações</t>
  </si>
  <si>
    <t>Blackouts irão resultar em ameaças de segurança de dados e interrupções, podendo interromper o acesso do cliente à informações</t>
  </si>
  <si>
    <t>Ativos específicos do setor da agricultura enfrentarão o aumento dos custos devido aos impactos físicos das mudanças climáticas</t>
  </si>
  <si>
    <t>Ativos específicos do setor de energia  enfrentarão o aumento dos custos devido aos impactos físicos das mudanças climáticas</t>
  </si>
  <si>
    <t>Ativos específicos do setor de água  enfrentarão o aumento dos custos devido aos impactos físicos das mudanças climáticas</t>
  </si>
  <si>
    <t>Ativos específicos do setor imobiliário  enfrentarão o aumento dos custos devido aos impactos físicos das mudanças climáticas</t>
  </si>
  <si>
    <t>Investimentos e ativos em regiões costeiras , com risco de elevação da maré, podem gerar um grande risco de crédito</t>
  </si>
  <si>
    <t>Investimentos e ativos em regiões com níveis aumentados de vulnerabilidade às alterações climáticas (por exemplo, África e seu risco de seca e fome) pode criar um alto risco de crédito</t>
  </si>
  <si>
    <t>Novo mercado: investimento em medidas de adaptação para aumentar a resiliência das comunidades</t>
  </si>
  <si>
    <t>Desinvestimento: não investir em ecossistemas e comunidades vulneráveis, resultando em protestos públicos e até mesmo em regulamentação</t>
  </si>
  <si>
    <t xml:space="preserve">Indústria de Transformação </t>
  </si>
  <si>
    <t>Flutuação da disponibilidade da matéria prima</t>
  </si>
  <si>
    <t>Diminuição da produtividade dos fornecedores  e aumento dos custos da matéria prima</t>
  </si>
  <si>
    <t>Viabilidade do aumento da produção de determinadas culturas, com a oportunidade de aumentar o abastecimento local, por vez, reduzindo as emissões e custos de logistica</t>
  </si>
  <si>
    <t>Oportunidade de aumentar o monitoramento e previsão do tempo</t>
  </si>
  <si>
    <t>Riscos para saúde dos colaboradores devido ao calor excessivo e problemas respiratórios, com aumento do absenteismo</t>
  </si>
  <si>
    <t>Negativa</t>
  </si>
  <si>
    <t>Doenças associadas a desastres catastróficos e temperaturas mais quentes podem afetar a saúde, produtividade e capacidade de trabalho dos empregados</t>
  </si>
  <si>
    <t>Prédios geralmente vulneráveis ​​às condições extremas de vento, calor, precipitação</t>
  </si>
  <si>
    <t>Oportunidade de demonstrar que os riscos climáticos são integrados ao planejamento de negócios,com  melhoria na reputação com investidores, seguradoras e outras partes interessadas.</t>
  </si>
  <si>
    <t>Danos ao estoque devido a temperatura alta, enchentes, entre outros</t>
  </si>
  <si>
    <t xml:space="preserve">Inundações impedem entrada de funcionários, clientes e veículos </t>
  </si>
  <si>
    <t>Entrada de matéria prima e saída de produtos interrompidas</t>
  </si>
  <si>
    <t>Possível introdução de regulação da temperatura máxima no local de trabalho</t>
  </si>
  <si>
    <t>Aumento de gastos com seguros</t>
  </si>
  <si>
    <t xml:space="preserve">Corte de energia devido às condições climáticas adversas </t>
  </si>
  <si>
    <t>Custos da inatividade após eventos climáticos extremos</t>
  </si>
  <si>
    <t>Aumento do risco de desastres naturais e condições climáticas mais severas vão causar um aumento da demanda por itens de preparação para emergências</t>
  </si>
  <si>
    <t>Aumento da demanda por produtos que são mais eficientes em termos de consumo de energia e água para se adaptar à diminuição da disponibilidade de água e escassez de energia</t>
  </si>
  <si>
    <t>Crescente escassez irá impactar o custo e disponibilidade de água para processos de fabricação intensiva de água, tais como arrefecimento</t>
  </si>
  <si>
    <t>Migração da população afeta a estabilidade da força de trabalho em operações em áreas mais vulneráveis</t>
  </si>
  <si>
    <t>O aumento da concorrência para o fornecimento de água entre os setores e comunidades levará a custos mais elevados, redução da disponibilidade, e regulamentação de licenças de água</t>
  </si>
  <si>
    <t xml:space="preserve">Temperaturas mais elevadas/baixas requerem sistemas de arrefecimento/aquecimento mais eficientes </t>
  </si>
  <si>
    <t>Diminuição da disponibilidade de água para as operações em áreas com escassez de água</t>
  </si>
  <si>
    <t xml:space="preserve">Aumento do escrutínio público  envolvendo o uso de energia e da água pelas empresas, o que pode levar à diminuição do investimento e danos à reputação </t>
  </si>
  <si>
    <t>Mineração</t>
  </si>
  <si>
    <t>Desastres naturais mais frequentes e intensos podem danificar infra-estruturas e equipamentos de mina, interromper as operações de construção e mineração</t>
  </si>
  <si>
    <t>Eventos climáticos extremos podem interromper rotas de transporte de terra causando a interrupção da entrega de matérias-primas, como aço, madeira, cimento, ácido clorídrico, cianeto,  diesel, pneus e reagentes que afetam a eficiência da produção</t>
  </si>
  <si>
    <t>Chuvas fortes e aumento da erosão podem afetar a estabilidade do talude próximo as minas a céu aberto</t>
  </si>
  <si>
    <t>Condições mais quentes e secas podem aumentar os incêndios que ameaçam instalações</t>
  </si>
  <si>
    <t xml:space="preserve"> Redução na quantidade da água disponivel para as atividades de mineração, processamento e refino. Os custos da água irão aumentar no pré-uso e no tratamento da água após uso</t>
  </si>
  <si>
    <t xml:space="preserve"> Aumento das chuvas com inundações, o que pode interromper a produção em algumas áreas</t>
  </si>
  <si>
    <t>O aumento das temperaturas irá aumentar a demanda de energia para resfriar as minas subterrâneas e instalações de superfície</t>
  </si>
  <si>
    <t>O aumento das temperaturas pode aumentar o risco de doenças relacionadas ao calor , aumentando a probabilidade de lesões, acidentes e fatalidades e diminuindo a produtividade</t>
  </si>
  <si>
    <t>Inundações, desastres naturais e  seca irá minar a segurança alimentar e aumento das temperaturas, além de exacerbar a escassez de água, o que prejudica a saúde do trabalhador e da produtividade</t>
  </si>
  <si>
    <t xml:space="preserve"> Temperaturas mais elevadas são susceptíveis de aumentar a incidência, prevalência e alcance geográfico de doenças tropicais como a malária, a febre amarela, cólera e esquistossomose</t>
  </si>
  <si>
    <t>A escassez de água e temperaturas mais quentes fará com que seja mais difícil restabelecer a cobertura vegetal</t>
  </si>
  <si>
    <t>Ambiental</t>
  </si>
  <si>
    <t>Forte precipitação pode levar ao fracasso da barragem de rejeitos com acompanhamento de custos de remediação, aumentos de responsabilidade ambiental,com impactos sobre a saúde da comunidade, segurança e danos à reputação</t>
  </si>
  <si>
    <t>Forte precipitação leva a descarga de água contaminada aos arredores com necessidade de acompanhamento de custos de remediação, aumento de responsabilidade ambiental,  impactos sobre a saúde e segurança da comunidade e danos à reputação</t>
  </si>
  <si>
    <t>Taxas de evaporação mais altas podem reduzir a necessidade de tratamento de água e eliminação, reduzindo volumes e, portanto, os custos (por exemplo, para o tratamento de drenagem ácida de mina)</t>
  </si>
  <si>
    <t>Seca, tempo extremo, inundações podem diminuir a segurança alimentar, agravar a pobreza, induzir a migração, contribuir para a agitação civil e aumentar os conflitos sobre os recursos naturais</t>
  </si>
  <si>
    <t>Pode haver oportunidade para o envolvimento mais significativo com as comunidades locais e outras partes interessadas, nomeadamente em matéria de colaboração em terra, agricultura e gestão da água</t>
  </si>
  <si>
    <t>Exploração futura pode ser restringida por proteções expandidas para a biodiversidade ameaçada pela mudança climática</t>
  </si>
  <si>
    <t>Os investidores, financiadores e seguradoras vão pressionar as empresas a desenvolver planos de adaptação, bem como para incorporar o risco climático para a devida diligência. Gestão dos impactos do clima afetará o preço das ações e acesso a capital</t>
  </si>
  <si>
    <t>Tecnologia da Informação</t>
  </si>
  <si>
    <t>Redes de dados, equipamentos e escritórios são afetados por ventos fortes, inundações e outros eventos climáticos catastróficos que podem causar danos,e impedem a manutenção e reparação de resposta e / ou aumentar drasticamente o tráfego de rede</t>
  </si>
  <si>
    <t>Oportunidades para desenvolver e fornecer serviços relativos ao acompanhamento por satélite</t>
  </si>
  <si>
    <t>Oportunidades para desenvolver e fornecer serviços relativos ao alerta de emergências e desastres</t>
  </si>
  <si>
    <t>Aumento da necessidade de redes de comunicação confiáveis para responder a eventos climáticos catastróficos, o que pode gerar  mais pressão para suportar a capacidade de voz e comunicação de dados</t>
  </si>
  <si>
    <t xml:space="preserve">            Nessa etapa pense em envolver…</t>
  </si>
  <si>
    <t>Conhecem / lidam com impactos passados e presentes relacionados a eventos climáticos, podem contribuir com informações para o preenchimento do Quadro 1.3.1.</t>
  </si>
  <si>
    <t>Social / relacionamento com comunidades</t>
  </si>
  <si>
    <t>Técnicas</t>
  </si>
  <si>
    <t xml:space="preserve">Planejamento estratégico </t>
  </si>
  <si>
    <t xml:space="preserve">É interessante apresentar o resultado desse passo para a equipe de planejamento estratégico, que ao olhar o quadro, podem lembrar de algo importante ainda não considerado. </t>
  </si>
  <si>
    <t xml:space="preserve">Parceiros externos também podem ser consultados para a obtenção de informações como de custo dos impactos. </t>
  </si>
  <si>
    <t>Critérios de apoio à determinação da magintude do potencial impacto e probabilidade do evento climático</t>
  </si>
  <si>
    <t>Definir os critérios a serem utilizados para avaliar os riscos e as oportunidades levando em consideração os valores, objetivos e recursos da empresa;</t>
  </si>
  <si>
    <t>Determinar a magnitude do impacto potencial para a empresa e a probabilidade de cada evento climático se concretizar.</t>
  </si>
  <si>
    <t>QUADRO 1.3.3 - ANÁLISE DA MAGNITUDE DO IMPACTO POTENCIAL PARA A EMPRESA</t>
  </si>
  <si>
    <t xml:space="preserve">Considerando os objetivos estratégicos e valores da sua empresa, descreva na primeira linha os itens que são fundamentais para avaliação de como um evento climático deve afetar a sua empresa no presente e no futuro. Para cada um destes itens, descreva qual o critério para considerar um impacto como extremo, alto, médio ou baixo. Opte por usar critérios bem definidos, sempre que possível. Esses critérios devem ser alinhados com gestores da empresa. Os exemplos podem ser usados como critérios para a sua empresa, se fizer sentido. </t>
  </si>
  <si>
    <t>Quais elementos são fundamentais considerar na sua análise de risco?</t>
  </si>
  <si>
    <t>Ex.: Financeiro</t>
  </si>
  <si>
    <t>Ex.: Segurança e saúde</t>
  </si>
  <si>
    <t>Ex.: Infraestrutura</t>
  </si>
  <si>
    <t>Ex.: Reputação</t>
  </si>
  <si>
    <t>Ex.: Contexto social</t>
  </si>
  <si>
    <t>Ex.: Meio Ambiente</t>
  </si>
  <si>
    <t>Extrema - 4</t>
  </si>
  <si>
    <t>Perdas financeiras &gt; XX% do lucro</t>
  </si>
  <si>
    <t>Fatalidades</t>
  </si>
  <si>
    <t>Interrupção total de um serviço</t>
  </si>
  <si>
    <t>Atenção da mídia internacional</t>
  </si>
  <si>
    <t>Intervenção do governo ou dos acionistas</t>
  </si>
  <si>
    <t>Impactos e perdas de serviços ecossistêmicos difusos afetando diversas espécies e área extensa. Dano ambiental irreversível.</t>
  </si>
  <si>
    <t>Alta - 3</t>
  </si>
  <si>
    <t>Perdas financeiras entre XX% e XX % do lucro da empresa</t>
  </si>
  <si>
    <t>Lesões sérias (disabling)</t>
  </si>
  <si>
    <t>Interrupção severa de serviço</t>
  </si>
  <si>
    <t>Atenção da mídia nacional</t>
  </si>
  <si>
    <t>Comentários do ministério público e/ou auditor externo</t>
  </si>
  <si>
    <t xml:space="preserve">Impactos e perda de serviços ecossistêmicos severos afetando diversas espécies e vasta área, e lenta recuperação do dano ambiental. </t>
  </si>
  <si>
    <t>Média - 2</t>
  </si>
  <si>
    <t>Lesões médias (perda de tempo de trabalho)</t>
  </si>
  <si>
    <t>Interrupção de serviço</t>
  </si>
  <si>
    <t>Atenção da mídia local</t>
  </si>
  <si>
    <t>Reclamações no serviço de usuário</t>
  </si>
  <si>
    <t>Casos isolados mas significantes de danos ou perda de serviços ambientais e necessidade de esforço intenso de recuperação.</t>
  </si>
  <si>
    <t>Baixa - 1</t>
  </si>
  <si>
    <t>Perdas financeiras &lt;XX% do lucro da empresa</t>
  </si>
  <si>
    <t>Lesões pequenas</t>
  </si>
  <si>
    <t>Pequenas interrupções do serviço</t>
  </si>
  <si>
    <t>Repercussão interna na empresa</t>
  </si>
  <si>
    <t>Reclamações isoladas</t>
  </si>
  <si>
    <t>Casos isolados de impactos ambientais e pequenos esforços de recuperação.</t>
  </si>
  <si>
    <t>Fonte: National Emergency Management Committe (2010). National Emergency Risk Assesment Guidelines. Tasmanian State Emergency Service, Hobart.</t>
  </si>
  <si>
    <t>QUADRO 1.3.4 - ANÁLISE  DO POTENCIAL DAS OPORTUNIDADES</t>
  </si>
  <si>
    <t xml:space="preserve">Enquanto o Quadro 1.3.1 pode ser usado para impactos potenciais positivos ou negativos, a sua empresa pode optar por avaliar oportunidades oriundas de potenciais impactos positivos de forma diferenciada usando esta tabela. Para tanto, descreva o que a sua empresa considera uma oportunidade excepcional, moderada, pequena e insignificante. </t>
  </si>
  <si>
    <t>Maginutude das oportunidades potenciais</t>
  </si>
  <si>
    <t>Descrição</t>
  </si>
  <si>
    <t>Excepcional - 4</t>
  </si>
  <si>
    <t>Melhoria significativa na reputação e enorme ganho financeiro</t>
  </si>
  <si>
    <t>Moderado - 3</t>
  </si>
  <si>
    <t>Melhoria na reputação notável e bom ganho financeiro</t>
  </si>
  <si>
    <t>Pequeno - 2</t>
  </si>
  <si>
    <t>Alguma melhoria na reputação e algum ganho financeiro</t>
  </si>
  <si>
    <t>Insignificante - 1</t>
  </si>
  <si>
    <t>Beneficio na reputação muito baixo, nenhum ou pequeno ganho financeiro</t>
  </si>
  <si>
    <t>Fonte: Risk Management Guidelines Companion to AS NZS (2004)</t>
  </si>
  <si>
    <t>QUADRO 1.3.5 - ANÁLISE DE PROBABILIDADES DO EVENTO CLIMÁTICO OCORRER</t>
  </si>
  <si>
    <t xml:space="preserve">Este quadro é opcional e visa auxiliar na determinação da probabilidade de um evento climático ocorrer (dado a ser preenchido no quadro 1.3.6. do passo seguinte: "Passo 1.3(B)_Priorização"). As colunas oferecem diferentes maneiras de determinar a probabilidade de um evento ocorrer, e pode-se optar por usar apenas a mais adequada para cada situação. A empresa pode adicionar os seus próprios critérios de probabilidade, se preferir. </t>
  </si>
  <si>
    <t>Nível de probabilidade</t>
  </si>
  <si>
    <t>Frequência</t>
  </si>
  <si>
    <t>Intervalo de ocorrência médio</t>
  </si>
  <si>
    <t>Probabilidade de excedente anual</t>
  </si>
  <si>
    <t>Ocorrência por ano</t>
  </si>
  <si>
    <t>Quase certo - 4</t>
  </si>
  <si>
    <t>Uma ou mais vezes ao ano</t>
  </si>
  <si>
    <t>&lt; 3 anos</t>
  </si>
  <si>
    <t>&gt; 0.3</t>
  </si>
  <si>
    <t>Frequente: &gt; 90%</t>
  </si>
  <si>
    <t>Provável - 3</t>
  </si>
  <si>
    <t>Uma vez a cada dez anos</t>
  </si>
  <si>
    <t>3-30 anos</t>
  </si>
  <si>
    <t>0.031 - 0.3</t>
  </si>
  <si>
    <t>Regular: &gt; 60%</t>
  </si>
  <si>
    <t>Possível - 2</t>
  </si>
  <si>
    <t xml:space="preserve">Uma vez a cada cem anos </t>
  </si>
  <si>
    <t>31-300 anos</t>
  </si>
  <si>
    <t>0.0031 - 0.03</t>
  </si>
  <si>
    <t>Ocasional: &gt; 10%</t>
  </si>
  <si>
    <t>Pouco provável -1</t>
  </si>
  <si>
    <t>Uma vez a cada mil anos, ou menos</t>
  </si>
  <si>
    <t>&gt; 301 anos</t>
  </si>
  <si>
    <t xml:space="preserve">&lt; 0.00031 </t>
  </si>
  <si>
    <t>Nunca ocorre: &lt; 10%</t>
  </si>
  <si>
    <t xml:space="preserve">Fonte: Adaptation Scotland (2013). Climate Risk Management Plan. </t>
  </si>
  <si>
    <t>Passo 1.3 (B) - Priorização de Riscos e Oportunidades</t>
  </si>
  <si>
    <t>Avaliar os riscos e oportunidades a partir dos eventos climáticos já identificados e da vulnerabilidade da empresa frente a eles.</t>
  </si>
  <si>
    <t>Mapear riscos e oportunidades prioritários para o escopo em questão.</t>
  </si>
  <si>
    <t>Matriz de risco e oportunidade</t>
  </si>
  <si>
    <t>Escala de risco e oportunidade</t>
  </si>
  <si>
    <t>Probabilidade</t>
  </si>
  <si>
    <t>Muito baixo</t>
  </si>
  <si>
    <t>Baixo</t>
  </si>
  <si>
    <t>Médio</t>
  </si>
  <si>
    <t>Alto</t>
  </si>
  <si>
    <t>Extremo</t>
  </si>
  <si>
    <t>Magnitude da Consequência</t>
  </si>
  <si>
    <t>QUADRO 1.3.6- AVALIAÇÃO DE RISCOS</t>
  </si>
  <si>
    <t>Complete o ano escolhido para análise do período futuro. Os potenciais impactos negativos serão automaticamente preenchidos de acordo com o Quadro 1.3.1. Descreva a capacidade adaptativa da sua empresa, considerando apenas medidas já existentes. A partir da análise dos potenciais impactos e da capacidade adaptativa, atribua um valor de 1 a 4 para vulnerabilidade da sua empresa e para probabilidade do evento climático ocorrer. A planilha "Apoio_Critérios" auxilia na análise de vulnerabilidade da empresa e da probabilidade de ocorrência do evento. Para mais informações, consulte a aba de "Orientações adicionais".</t>
  </si>
  <si>
    <t>VULNERABILIDADE</t>
  </si>
  <si>
    <t>PRESENTE</t>
  </si>
  <si>
    <t>PERÍODO FUTURO:</t>
  </si>
  <si>
    <t xml:space="preserve">Nº </t>
  </si>
  <si>
    <t>Potenciais impactos negativos</t>
  </si>
  <si>
    <t xml:space="preserve">Vulnerabilidade </t>
  </si>
  <si>
    <t>Outos fatores de vulnerabilidade (externos à empresa)</t>
  </si>
  <si>
    <t>Magnitude da consequência</t>
  </si>
  <si>
    <t>Probabilidade do evento climático</t>
  </si>
  <si>
    <t>Risco climático</t>
  </si>
  <si>
    <t>Premissas e Incertezas</t>
  </si>
  <si>
    <t>Categoria do impacto potencial</t>
  </si>
  <si>
    <t xml:space="preserve">Baixa. Não temos alternativas no momento. </t>
  </si>
  <si>
    <t>Baixa incerteza, vide cenário climático escolhido no passo 1.2. Considera-se que a matriz energética é a mesma.</t>
  </si>
  <si>
    <t>Média. Programa de capacitação de produtores em curso.</t>
  </si>
  <si>
    <t xml:space="preserve">Média incerteza, considera-se os diversos recursos de fertilização e irrigação para considerar a vulnerabilidade. </t>
  </si>
  <si>
    <t>QUADRO 1.3.7- AVALIAÇÃO DE OPORTUNIDADES</t>
  </si>
  <si>
    <t>Complete o ano escolhido para análise de período futuro. Os potenciais impactos positivos serão automaticamente preenchidos de acordo com o Quadro 1.3.1. Decida qual o nível de capacidade adaptativa da sua empresa, considerando apenas medidas já existentes. Atribua um valor de 1 a 4 para vulnerabilidade da sua empresa e para probabilidade do evento climático ocorrer. A planilha "Apoio_Critérios" auxilia na análise de vulnerabilidade da empresa e probabilidade de ocorrência do evento. Para mais informações, consulte a aba de "Orientações adicionais".</t>
  </si>
  <si>
    <t>POTENCIAL DE APROVEITAMENTO</t>
  </si>
  <si>
    <t>PERÍODO DE TEMPO FUTURO:</t>
  </si>
  <si>
    <t>Potenciais impactos positivos</t>
  </si>
  <si>
    <t>Outros vetores de aproveitamento</t>
  </si>
  <si>
    <t>Capacidade adaptativa</t>
  </si>
  <si>
    <t>Potencial da oportunidade</t>
  </si>
  <si>
    <t>Probabilidade de ocorrência do evento</t>
  </si>
  <si>
    <t>Oportunidade climática</t>
  </si>
  <si>
    <t xml:space="preserve">Ex.: Aumento de renda e potencialmente do mercado consumidor </t>
  </si>
  <si>
    <t xml:space="preserve">Média. Acesso a linha de financiamento para inovação. </t>
  </si>
  <si>
    <t xml:space="preserve">Pressupõe-se que, dada as altas temperaturas, novas culturas serão privilegiadas, como a jaca. Neste caso, haverá fornecedores aptos a subsidiar a abertura de uma nova linha de produtos. </t>
  </si>
  <si>
    <t xml:space="preserve">                    Nessa etapa pense em envolver…</t>
  </si>
  <si>
    <t>Podem ter referências importantes para o prenchimento da aba "Apoio_Critérios" e para a definição dos valores atribuídos nos Quadros 1.3.6 e 1.3.7.</t>
  </si>
  <si>
    <t xml:space="preserve">Liderança </t>
  </si>
  <si>
    <t xml:space="preserve">Pode ser interessante validar o resultado desse passo com a Gerência das áreas envolvidas, garantindo alinhamento para seguir adiante. </t>
  </si>
  <si>
    <t>Passo 2.1- Identificação e Seleção de Opções de Adaptação</t>
  </si>
  <si>
    <t xml:space="preserve">Levantar uma lista extensiva das possíveis estratégias para mitigar riscos e desenvolver oportunidades mais significativos. </t>
  </si>
  <si>
    <t>Identificar pontos fortes e pontos fracos da empresa para responder aos riscos e oportunidades.</t>
  </si>
  <si>
    <t>Selecionar as opções de adaptação consideradas mais apropriadas.</t>
  </si>
  <si>
    <t>QUAIS RISCOS E OPORTUNIDADES FORAM PRIORIZADOS?</t>
  </si>
  <si>
    <t>Riscos e oportunidades extremos e altos</t>
  </si>
  <si>
    <t>QUADRO 2.1.1 - LISTA DAS OPÇÕES DE ADAPTAÇÃO</t>
  </si>
  <si>
    <t>Liste nesta tabela os riscos e oportunidades prioritários de acordo com a análise feita no passo anterior. Faça uma lista extensa de opções de adaptação, isto é, medidas que podem reduzir riscos ou alavancar oportunidades priorizados no "Passo 1.3(B)_Priorização". Coloque cada opção de adaptação em uma linha diferente. Avalie as opções de adaptação de acordo com os critérios listados nas colunas e/ou com outros critérios relevantes para a sua empresa. Sinalize na última coluna se a opção de adaptação será considerada uma medida de adaptação, isto é, se será efetivamente implementada.  Para mais informações, consulte a aba de "Orientações adicionais".</t>
  </si>
  <si>
    <t xml:space="preserve">Articulação </t>
  </si>
  <si>
    <t>Critérios para escolha da opção de adaptação</t>
  </si>
  <si>
    <t>Risco ou oportunidade</t>
  </si>
  <si>
    <t>Potencial Impacto</t>
  </si>
  <si>
    <t>Opções de adaptação</t>
  </si>
  <si>
    <t>Quais áreas e departamentos da empresa devem ser envolvidos?</t>
  </si>
  <si>
    <t>Que outras organizações e atores precisarão ser envolvidos?</t>
  </si>
  <si>
    <t>Custos (-) / Benefícios (+)  estimados (R$)</t>
  </si>
  <si>
    <t>Urgência (ano)</t>
  </si>
  <si>
    <t>Tempo de resposta (ano)</t>
  </si>
  <si>
    <t>Barreiras à implementação</t>
  </si>
  <si>
    <t>Flexibilidade</t>
  </si>
  <si>
    <t>Desdobramentos positivos e/ou negativos</t>
  </si>
  <si>
    <t>Magnitude da cosnequência</t>
  </si>
  <si>
    <t>Probabilidade do evento climático ocorrer</t>
  </si>
  <si>
    <t>Risco residual</t>
  </si>
  <si>
    <t>Implementação Medida de Adaptação</t>
  </si>
  <si>
    <t>Risco</t>
  </si>
  <si>
    <t>Ex.: Diversificar a matriz energética da empresa: produzir energia eólica</t>
  </si>
  <si>
    <t>Departamento de Energia</t>
  </si>
  <si>
    <t>Governos, DAEE, outros provedores de energia</t>
  </si>
  <si>
    <t>Alto custo de implantação</t>
  </si>
  <si>
    <t>Alta. A capacidade produtiva de uma usina eólica pode ser aumentada gradativamente.</t>
  </si>
  <si>
    <t>A usina eólica pode gerar alguns impactos ambientais negativos: poluição sonora e visual.</t>
  </si>
  <si>
    <t>Sim</t>
  </si>
  <si>
    <t>Ex.: Engenharia genética para desenvolver sementes mais resistentes a altas temperaturas</t>
  </si>
  <si>
    <t>Responsáveis pela engenharia genética; alta gestão</t>
  </si>
  <si>
    <t xml:space="preserve">Embrapa, ESALQ e outros centros de pesquisa </t>
  </si>
  <si>
    <t>Questões éticas. Princípio da precaução.</t>
  </si>
  <si>
    <t>Baixa</t>
  </si>
  <si>
    <t xml:space="preserve">Exportação limitada para países europeus de espécies GMO. </t>
  </si>
  <si>
    <t>Não</t>
  </si>
  <si>
    <t>Ex.: Ampliar a cadeia de fornecedores</t>
  </si>
  <si>
    <t>Departamento de compras</t>
  </si>
  <si>
    <t>Cooperativas regionais</t>
  </si>
  <si>
    <t>Logística</t>
  </si>
  <si>
    <t>Alta</t>
  </si>
  <si>
    <t>Segurança no fornecimento (positivo). Preços mais altos (negativo).</t>
  </si>
  <si>
    <t>Oportunidade</t>
  </si>
  <si>
    <t>Ex.:Desenvolver novos produtos utilizando diferentes matérias primas, por exemplo a jaca (resistente à seca)</t>
  </si>
  <si>
    <t xml:space="preserve"> P&amp;D para novos produtos</t>
  </si>
  <si>
    <t>Produtores de jaca</t>
  </si>
  <si>
    <t>Aceitação do mercado</t>
  </si>
  <si>
    <t xml:space="preserve">Novo produto para atender o mercado. </t>
  </si>
  <si>
    <t xml:space="preserve">Ex.: AbE -Preservação e restauração de área florestadas ao redor da área agrícola para aumento de polinizadores na região. </t>
  </si>
  <si>
    <t>Departamento de meio ambiente e de compras</t>
  </si>
  <si>
    <t xml:space="preserve">Agricultores parceiros, Embrapa, ESALQ e outros centros de pesquisa </t>
  </si>
  <si>
    <t>Aceitação e capacitação dos agricultores</t>
  </si>
  <si>
    <t>Conservação de área florestadas.</t>
  </si>
  <si>
    <t xml:space="preserve">Contribuirão com o levantamento extensivo de possíveis medidas de adaptação, garantindo que surjam ideias diversas e criativas. Também devem colaborar com o preenchimento do Quadro 2.1.1. </t>
  </si>
  <si>
    <t>Gestão de riscos</t>
  </si>
  <si>
    <t xml:space="preserve">Recursos Humanos </t>
  </si>
  <si>
    <t>Operações</t>
  </si>
  <si>
    <t>Técnica</t>
  </si>
  <si>
    <t>Novos negócios / inovação</t>
  </si>
  <si>
    <t>É importante que a gerência contribua ou ao menos valide a definição de quais medidas serão levadas para o próximo passo, ao Plano de Adaptação.</t>
  </si>
  <si>
    <t xml:space="preserve">Pode ser interessante consultar alguns parceiros externos presentes na(s) localidade(s) abrangida(s) pelo escopo adotado. Potenciais medidas de adaptação ainda não pensadas podem ser sugeridas. </t>
  </si>
  <si>
    <t xml:space="preserve">Apoio para a análise do critério de custos </t>
  </si>
  <si>
    <t xml:space="preserve">Auxiliar na tomada de decisão sobre a implementação das opções de adaptação (Passo 2.1_Opções de Adaptação) a partir de uma análise dos diversos custos envolvidos. </t>
  </si>
  <si>
    <t xml:space="preserve">QUADRO 2.1.2 - POTENCIAIS CUSTOS ESTIMADOS DOS IMPACTOS MAPEADOS </t>
  </si>
  <si>
    <t>Esta NÃO é uma ferramenta que calcula os custos. Preencha essa planilha com as estimativas em valor monetário e compare as perdas potenciais com os investimentos em adaptação. Para mais informações, consulte a aba de "Orientações adicionais".</t>
  </si>
  <si>
    <t xml:space="preserve">Estimativas das perdas potenciais com prejuízo à produção </t>
  </si>
  <si>
    <t xml:space="preserve">Estimativas de perdas com danos a instalações e equipamentos </t>
  </si>
  <si>
    <t xml:space="preserve">Estimativa de custo de reposição de insumos </t>
  </si>
  <si>
    <t xml:space="preserve">Impactos </t>
  </si>
  <si>
    <t>Produção afetada (unidades/ano)</t>
  </si>
  <si>
    <t>Preço do produto ou serviço (R$/unidade)</t>
  </si>
  <si>
    <t>Quanto este impacto influenciaria na produção da minha empresa? (R$/ano)</t>
  </si>
  <si>
    <t>Instalação ou equipamento afetado</t>
  </si>
  <si>
    <t>Tipo de dano</t>
  </si>
  <si>
    <t>Custo estimado de recuperação / reposição</t>
  </si>
  <si>
    <t xml:space="preserve">Insumo escasso ou indisponível </t>
  </si>
  <si>
    <t xml:space="preserve">Potencial insumo substituto </t>
  </si>
  <si>
    <t xml:space="preserve">Diferença entre custo dos insumos (+ ou -) </t>
  </si>
  <si>
    <t xml:space="preserve">Perda da produtividade agrícola dos fornecedores de morango </t>
  </si>
  <si>
    <t>QUADRO 2.1.3 - INVESTIMENTO, CUSTO DE MANUTENÇÃO E POTENCIAIS BENEFÍCIOS DAS OPÇÕES DE ADAPTAÇÃO LEVANTADAS</t>
  </si>
  <si>
    <t>Estimativa dos investimentos em adaptação</t>
  </si>
  <si>
    <t xml:space="preserve">Investimento inicial </t>
  </si>
  <si>
    <t xml:space="preserve">Custo de manutenção </t>
  </si>
  <si>
    <t>Benefícios financeiros potenciais (co-beneficios)</t>
  </si>
  <si>
    <t>R$ 500.000/ano</t>
  </si>
  <si>
    <t>Custo evitado= R$600.000/quinzenal</t>
  </si>
  <si>
    <t>Sem custos significativos de manutenção</t>
  </si>
  <si>
    <t>R$700.000/ano = redução de pesticidas e fertilizantes</t>
  </si>
  <si>
    <t>R$ 120.000 - custo da equipe de compra</t>
  </si>
  <si>
    <t>R$ 10.000,00 adicionais de logística</t>
  </si>
  <si>
    <t>Custo evitado = 2.000.000,00/ano</t>
  </si>
  <si>
    <t>Custo de manter o produto no mercado</t>
  </si>
  <si>
    <t>Lucros com o novo produto = R$ 2.000.000,00</t>
  </si>
  <si>
    <t>Passo 2.2 - Plano de Adaptação</t>
  </si>
  <si>
    <t xml:space="preserve">Definir medidas de adaptação e suas respectivas ações concretas a serem implementadas. </t>
  </si>
  <si>
    <t xml:space="preserve">Criar subsídios para o estabelecimento de acordos e parcerias e levantamento de recursos para implantação do Plano de Adaptação. </t>
  </si>
  <si>
    <t>QUADRO 2.2.1- PLANO DE ADAPTAÇÃO</t>
  </si>
  <si>
    <t xml:space="preserve">Preencha o Quadro apenas com as opções de adaptação selecionadas no "Passo 2.1_Opções de Adaptação" que serão efetivamente implementadas, e portanto, definidas aqui como Medidas de Adaptação. Preencha as demais colunas com as informações do Plano de Adaptação. Não mescle células! Para mais informações, consulte a aba de "Orientações adicionais". </t>
  </si>
  <si>
    <t>Risco a ser reduzido</t>
  </si>
  <si>
    <t>Medida de Adaptação</t>
  </si>
  <si>
    <t>Objetivo da Medida</t>
  </si>
  <si>
    <t>$ Previsto (R$)</t>
  </si>
  <si>
    <t>Ações</t>
  </si>
  <si>
    <t>Metas</t>
  </si>
  <si>
    <t>Indicadores</t>
  </si>
  <si>
    <t>Responsável</t>
  </si>
  <si>
    <t>Acordos e Parcerias</t>
  </si>
  <si>
    <t>Início</t>
  </si>
  <si>
    <t>Prazo</t>
  </si>
  <si>
    <t>Ex.: Aumentar a segurança energética da empresa, reduzindo a potencial necessidade de racionamento de energia</t>
  </si>
  <si>
    <t>1- Elaborar um plano de  construção da usina eólica</t>
  </si>
  <si>
    <t>1- Gerar 100GWH/mês de energia eólica</t>
  </si>
  <si>
    <t>1- GWh de energia eólica gerada</t>
  </si>
  <si>
    <t xml:space="preserve">João - Departamento Energia </t>
  </si>
  <si>
    <t>2- Construir usina eólica</t>
  </si>
  <si>
    <t>2- 20% representatividade de energia eólica na matriz energética da empresa</t>
  </si>
  <si>
    <t xml:space="preserve"> 2- % energia eólica na matriz energética da empresa</t>
  </si>
  <si>
    <t>José - Departamento. Sustentabilidade</t>
  </si>
  <si>
    <t>Fornecedor de aerogeradores</t>
  </si>
  <si>
    <t>Ex.: Aumentar o número de fornecedores, visando garantir a entrega da quantidade necessária e, ao mesmo tempo, manter a quantidade de morango comprada pela empresa.</t>
  </si>
  <si>
    <t>1- Mapear novos fornecedores</t>
  </si>
  <si>
    <t>1- Ter base com 150 fornecedores de morango</t>
  </si>
  <si>
    <t>1- Número de novos fornecedores</t>
  </si>
  <si>
    <t>Ana - Departamento de Compra</t>
  </si>
  <si>
    <t xml:space="preserve">Cooperativa de agricultores familiares </t>
  </si>
  <si>
    <t>2- Fechar novos contratos de compra de morango</t>
  </si>
  <si>
    <t>2-Aumentar em 20% a quantidade comprada de morango</t>
  </si>
  <si>
    <t>2- % aumento da compra de matéria prima</t>
  </si>
  <si>
    <t>Flávia - Departamento de Compras</t>
  </si>
  <si>
    <t>Fornecedores</t>
  </si>
  <si>
    <t>3- Elaborar plano de fidelização de novos fornecedores</t>
  </si>
  <si>
    <t>4- Realizar um Dia de Campo com os fornecedores tendo como tema do evento: adaptação às mudanças do clima</t>
  </si>
  <si>
    <t>João - Departamento de Sustentabilidade</t>
  </si>
  <si>
    <t>Principais fornecedores de morangos</t>
  </si>
  <si>
    <t>Ex.: Explorar uma fruta que tem potencial de produção crescente e reduzir potenciais impactos de falta de produtos com sabores "tradicionais" no mercado.</t>
  </si>
  <si>
    <t>1- Pesquisa de mercado sobre o novo produto</t>
  </si>
  <si>
    <t>1 - 5 anos</t>
  </si>
  <si>
    <t>1 - Tempo de retorno do investimento</t>
  </si>
  <si>
    <t xml:space="preserve">Julia Lima - Departamento de Marketing </t>
  </si>
  <si>
    <t>Ascender - consultoria em comunicação</t>
  </si>
  <si>
    <t>2 - Pesquisa e desenvolvimento do produto</t>
  </si>
  <si>
    <t xml:space="preserve">2- &gt; que 1 </t>
  </si>
  <si>
    <t>2 - Ratio relativo ao valor gerado na inovação (benefício/esforço)</t>
  </si>
  <si>
    <t>P&amp;D</t>
  </si>
  <si>
    <t>3- Elaboração de protótipos para testes de degustação e aceitação do público</t>
  </si>
  <si>
    <t>3- 60% das sugestões de melhoria implementadas</t>
  </si>
  <si>
    <t>3 - Nº de sugestões de melhorias aprovadas para incorporação no protótipo face ao nº total de sugestões identificadas</t>
  </si>
  <si>
    <t>4- Pesquisa de viabilidade econômica</t>
  </si>
  <si>
    <t>4- 2% de crescimento da venda do produto ao ano nos primeiros 3 anos</t>
  </si>
  <si>
    <t>4- Percentagem de crescimento das vendas pela inovação de produto</t>
  </si>
  <si>
    <t>Natalia - Planejamento estratégico</t>
  </si>
  <si>
    <t>5- Mapeamento de potenciais fornecedores do produto</t>
  </si>
  <si>
    <t>Flávia- Departamento de Compras</t>
  </si>
  <si>
    <t>1º sem/2016</t>
  </si>
  <si>
    <t xml:space="preserve">                    Nessa etapa pense em envolver nesse Passo e no Monitoramento e Avaliação…</t>
  </si>
  <si>
    <t xml:space="preserve">É importante que o plano de ação seja integrado ao planejamento estratégico da empresa, por isso o envolvimento desta área é fundamental. </t>
  </si>
  <si>
    <t>A alta gestão da empresa deve ser informada sobre o plano de adaptação, se possível validá-lo.</t>
  </si>
  <si>
    <t xml:space="preserve">Áreas designadas no Plano </t>
  </si>
  <si>
    <t xml:space="preserve">As áreas envolvidas nas ações do Plano precisam conhecer e validá-lo. </t>
  </si>
  <si>
    <t xml:space="preserve">Deve conhecer o Plano, assim como as áreas responsáveis e envolvidas. </t>
  </si>
  <si>
    <t xml:space="preserve">Demais áreas e colaboradores em geral </t>
  </si>
  <si>
    <t xml:space="preserve">Uma vez validado pela liderança e pelas áreas diretamente envolvidas, será importante comunicar o Plano para a empresa como um todo. </t>
  </si>
  <si>
    <t xml:space="preserve">Passo 2.3 - Estratégia de articulação de acordos, parcerias e recursos </t>
  </si>
  <si>
    <t>Retomar as partes interessadas que precisam estar envolvidas ou que podem contribuir para a implementação do plano de adaptação.</t>
  </si>
  <si>
    <t>Definiracordos e parcerias para viabilizar a implementação do plano de adaptação.</t>
  </si>
  <si>
    <t>Captar os recursos necessários para os projetos.</t>
  </si>
  <si>
    <t>QUADRO 2.3.1 - MAPA DE STAKEHOLDERS</t>
  </si>
  <si>
    <t>Liste no Quadro 2.3.1 os potenciais grupos que possam ter participação nas medidas de adaptação e projetos definidos no seu plano de adaptação. Você pode fazer isso para cada medida de adaptação/ projeto, embora muitos deles possam se repetir. A análise minuciosa das diversas opções de adaptação é importante para garantir que todos os potenciais stakeholders sejam pensados. Para mais informações, consulte a aba de "Orientações adicionais".</t>
  </si>
  <si>
    <t>Stakeholders impactados</t>
  </si>
  <si>
    <t>Medida de adaptação</t>
  </si>
  <si>
    <t>Stakeholders a serem envolvidos</t>
  </si>
  <si>
    <t>Tipo de envolvimento</t>
  </si>
  <si>
    <t>Interesses</t>
  </si>
  <si>
    <t>Influência</t>
  </si>
  <si>
    <t>Importância</t>
  </si>
  <si>
    <t>Ex. Racionamento de energia</t>
  </si>
  <si>
    <t>Famílias; indústria; comércio</t>
  </si>
  <si>
    <t>Ex. Diversificação da matriz energética da empresa: produção de energia eólica</t>
  </si>
  <si>
    <t>Governo, DAEE</t>
  </si>
  <si>
    <t>Precisa ser um parceiro na implementação</t>
  </si>
  <si>
    <t>Financeiros (tanto preocupados com a concorrência ou interessados em oportunidades que possam geradas, trazendo pessoas para a área)</t>
  </si>
  <si>
    <t>As grandes empresas podem pressionar de forma eficaz</t>
  </si>
  <si>
    <t>Diretamente afetados, positivamente ou negativamente, pela decisão</t>
  </si>
  <si>
    <t>DIAGRAMA 2.3.1 - MATRIZ DE IMPORTÂNCIA/ INFLUÊNCIA</t>
  </si>
  <si>
    <r>
      <t xml:space="preserve">Insira os grupos interessados neste diagrama em conformidade com sua influência e importância, conforme preenchido acima. Com base neste mapa visual, decida quais grupos de stakeholders são relevantes para serem contatados. A cor do stakeholder representa o tipo de envolvimento necessário:
</t>
    </r>
    <r>
      <rPr>
        <sz val="14"/>
        <color indexed="62"/>
        <rFont val="Calibri"/>
        <family val="2"/>
      </rPr>
      <t>- Azul - ser informado / consultado</t>
    </r>
    <r>
      <rPr>
        <sz val="14"/>
        <rFont val="Calibri"/>
        <family val="2"/>
      </rPr>
      <t xml:space="preserve">
</t>
    </r>
    <r>
      <rPr>
        <sz val="14"/>
        <color indexed="19"/>
        <rFont val="Calibri"/>
        <family val="2"/>
      </rPr>
      <t>- Verde - Fonte de insumos (recursos financeiros, recursos humanos, informação, conhecimento)</t>
    </r>
    <r>
      <rPr>
        <sz val="14"/>
        <rFont val="Calibri"/>
        <family val="2"/>
      </rPr>
      <t xml:space="preserve">
</t>
    </r>
    <r>
      <rPr>
        <sz val="14"/>
        <color indexed="53"/>
        <rFont val="Calibri"/>
        <family val="2"/>
      </rPr>
      <t>- Laranja - Potencial parceiro na implementação</t>
    </r>
    <r>
      <rPr>
        <sz val="14"/>
        <rFont val="Calibri"/>
        <family val="2"/>
      </rPr>
      <t xml:space="preserve">
</t>
    </r>
    <r>
      <rPr>
        <sz val="14"/>
        <color indexed="10"/>
        <rFont val="Calibri"/>
        <family val="2"/>
      </rPr>
      <t xml:space="preserve">- Vermelho - Precisa ser parceiro na implementação </t>
    </r>
  </si>
  <si>
    <r>
      <rPr>
        <b/>
        <sz val="12"/>
        <color indexed="23"/>
        <rFont val="Calibri"/>
        <family val="2"/>
      </rPr>
      <t xml:space="preserve">Alta influência e baixa importância                               </t>
    </r>
    <r>
      <rPr>
        <sz val="12"/>
        <color indexed="23"/>
        <rFont val="Calibri"/>
        <family val="2"/>
      </rPr>
      <t>Esses stakeholders são influentes e podem afetar os resultados do projeto, mas seus interesses não são o alvo do projeto. Eles podem ser um risco e precisam ser monitorados e gerenciados cuidadosamente. Mantenha-os informados sobre o progresso do projeto.</t>
    </r>
  </si>
  <si>
    <t>Alta influência</t>
  </si>
  <si>
    <r>
      <rPr>
        <b/>
        <sz val="11"/>
        <color indexed="23"/>
        <rFont val="Calibri"/>
        <family val="2"/>
      </rPr>
      <t>Alta influência e alta importância</t>
    </r>
    <r>
      <rPr>
        <sz val="11"/>
        <color indexed="23"/>
        <rFont val="Calibri"/>
        <family val="2"/>
      </rPr>
      <t xml:space="preserve">
Você precisa desenvolver um bom relacionamento com esses stakeholders. Eles podem representar um risco, mas também podem dar apoio ao processo.
</t>
    </r>
  </si>
  <si>
    <t>Baixa importância</t>
  </si>
  <si>
    <t>Alta importância</t>
  </si>
  <si>
    <r>
      <t xml:space="preserve">                                                                                                     </t>
    </r>
    <r>
      <rPr>
        <b/>
        <sz val="11"/>
        <color indexed="23"/>
        <rFont val="Calibri"/>
        <family val="2"/>
      </rPr>
      <t>Baixa influência e baixa importância</t>
    </r>
    <r>
      <rPr>
        <sz val="11"/>
        <color indexed="23"/>
        <rFont val="Calibri"/>
        <family val="2"/>
      </rPr>
      <t xml:space="preserve">
Esses stakeholders podem requer apenas consulta limitada. Eles provavelmente não serão afetados pelas atividades ou resultados do projeto. Entretanto, tome cuidado, pois as situações mudam e alguns stakeholders podem se tornam influentes ou importantes ao longo do tempo. 
</t>
    </r>
  </si>
  <si>
    <r>
      <t xml:space="preserve"> </t>
    </r>
    <r>
      <rPr>
        <b/>
        <sz val="11"/>
        <color indexed="23"/>
        <rFont val="Calibri"/>
        <family val="2"/>
      </rPr>
      <t>Alta importância e baixa influência</t>
    </r>
    <r>
      <rPr>
        <sz val="11"/>
        <color indexed="23"/>
        <rFont val="Calibri"/>
        <family val="2"/>
      </rPr>
      <t xml:space="preserve">
Esses stakeholders precisam ser consultados, mas podem não saber como o problema irá afetá-los ou não ter muita confiança em contribuir com o processo. Stakeholders posicionados muito baixo na escala de influência podem precisar de métodos específicos e atenção especial, pois podem ser grupos difícies de se contatar. Logo, seus interesses podem precisar ser protegidos.</t>
    </r>
  </si>
  <si>
    <t>Baixa influência</t>
  </si>
  <si>
    <t>QUADRO 2.3.2 - ABORDAGEM DOS STAKEHOLDERS RELEVANTES</t>
  </si>
  <si>
    <t>Com base na matriz acima, preencha este quadro com os stakeholders relevantes, os indivíduos que representam os grupos que serão contatados e a abordagem a ser utilizada. Para mais informações, consulte a aba de "Orientações adicionais".</t>
  </si>
  <si>
    <t>Grupo de stakeholder</t>
  </si>
  <si>
    <t>Quadrante da matriz</t>
  </si>
  <si>
    <t>Objetivo do contato</t>
  </si>
  <si>
    <t>Pessoas</t>
  </si>
  <si>
    <t>Como abordar?</t>
  </si>
  <si>
    <t>Quando abordar?</t>
  </si>
  <si>
    <t>Onde encontrar?</t>
  </si>
  <si>
    <t>Potenciais problemas</t>
  </si>
  <si>
    <t>Soluções</t>
  </si>
  <si>
    <t>Social / relação com comunidades</t>
  </si>
  <si>
    <t xml:space="preserve">Podem indicar atores relevantes, com os quais se relacionam ou os quais já têm no radar, a serem considerados na estratégia de articulação. </t>
  </si>
  <si>
    <t xml:space="preserve">Comunicação </t>
  </si>
  <si>
    <t xml:space="preserve">A estratégia de articulação deverá ser validado com o nível de gerência e/ou diretoria para que seja incorporado aos planos de trabalho dos colabores envolvidos e, assim, implementado. </t>
  </si>
  <si>
    <t>Passo 3.1 - Monitoramento da Implementação do Plano de Adaptação</t>
  </si>
  <si>
    <t xml:space="preserve">Auxiliar no acompanhamento da implementação das ações do Plano de Adaptação pelo time responsável. </t>
  </si>
  <si>
    <t>QUADRO 3.1.1 MONITORAMENTO DA IMPLEMENTAÇÃO DO PLANO DE ADAPTAÇÃO</t>
  </si>
  <si>
    <t>Defina a periodicidade que o monitoramento das ações será feito. Esta planilha reproduz todas as medidas de adaptação e as ações do Plano de Adaptação. Preencha somente as células cinzas com as informações relativas ao monitoramento da implementação das ações. Não mescle células! Para mais informações, consulte a aba de "Orientações adicionais".</t>
  </si>
  <si>
    <t>Periodicidade do monitoramento das ações de adaptação:</t>
  </si>
  <si>
    <t xml:space="preserve">Bimestral </t>
  </si>
  <si>
    <t>Data de preenchimento</t>
  </si>
  <si>
    <t>$ Previsto/Realizado</t>
  </si>
  <si>
    <t>Ação</t>
  </si>
  <si>
    <t>Novo Prazo</t>
  </si>
  <si>
    <t>Status</t>
  </si>
  <si>
    <t>Finalizado em</t>
  </si>
  <si>
    <t>Comentários</t>
  </si>
  <si>
    <t>Previsto</t>
  </si>
  <si>
    <t>Realizado</t>
  </si>
  <si>
    <t>Em andamento</t>
  </si>
  <si>
    <t>Aguardando resposta da fornecedora de aerogeradores</t>
  </si>
  <si>
    <t>Acumulado</t>
  </si>
  <si>
    <t>Ana está de licença maternidade</t>
  </si>
  <si>
    <t>Passo 3.2 - Monitoramento, Avaliação e Ajustes das Medidas de Adaptação</t>
  </si>
  <si>
    <t>Monitorar os resultados das medidas de adaptação implantadas e avaliá-las no âmbito dos critérios da boa adaptação.</t>
  </si>
  <si>
    <t>Identificar e registrar se os objetivos das medidas de adaptação desenhados no Plano de Adaptação foram alcançados, bem como seus respectivos aprendizados e ajustes necessários.</t>
  </si>
  <si>
    <t>QUADRO 3.2.1- MONITORAMENTO, AVALIAÇÃO E AJUSTES DAS MEDIDAS DE ADAPTAÇÃO</t>
  </si>
  <si>
    <t>Determine a frequência que a estratégia de adaptação da sua empresa deve ser revisada, isto é, um ciclo. As medidas de adaptação do "Passo 2.2_ Plano de Adaptação" são automaticamente listadas na primeira coluna desta tabela, assim como demais informações correspondentes. Para cada monitoramento preencha um novo bloco, iniciando pela data de preenchimento. Preencha as células cinzas para monitorar, avaliar e propor ajustes à cada uma das medidas de adaptação. Para mais informações, consulte a aba de "Orientações adicionais".</t>
  </si>
  <si>
    <t>Periodicidade do monitoramento dos resultados das medidas de adaptação:</t>
  </si>
  <si>
    <t>Semestral</t>
  </si>
  <si>
    <t>Ciclo da Estratégia de Adaptação:</t>
  </si>
  <si>
    <t>3 anos</t>
  </si>
  <si>
    <t>PLANO DE ADAPTAÇÃO</t>
  </si>
  <si>
    <t>MONITORAMENTO</t>
  </si>
  <si>
    <t>AVALIAÇÃO E AJUSTES</t>
  </si>
  <si>
    <t>Medidas de Adaptação</t>
  </si>
  <si>
    <t>Objetivo da medida</t>
  </si>
  <si>
    <t>Frequência do monitoramento do indicador</t>
  </si>
  <si>
    <t>Data de Preenchimento</t>
  </si>
  <si>
    <t>Pressões múltiplas</t>
  </si>
  <si>
    <t>Colaborativa</t>
  </si>
  <si>
    <t>Efetiva</t>
  </si>
  <si>
    <t>Eficiente</t>
  </si>
  <si>
    <t>Integrada</t>
  </si>
  <si>
    <t xml:space="preserve">Sustentável </t>
  </si>
  <si>
    <t>Ajustes</t>
  </si>
  <si>
    <t>Cumprimento da Meta (%)</t>
  </si>
  <si>
    <t>Gráfico de Cumprimento da Metas</t>
  </si>
  <si>
    <t xml:space="preserve">Comentários </t>
  </si>
  <si>
    <t>Mensal</t>
  </si>
  <si>
    <t>Primeira usina eólica instalada</t>
  </si>
  <si>
    <t>Todas as usinas eólicas planejadas foram instaladas</t>
  </si>
  <si>
    <t>Todas as usinas eólicas planejadas foram instaladas. Ventou mais neste período</t>
  </si>
  <si>
    <t>Insuficiência de ventos neste período</t>
  </si>
  <si>
    <t xml:space="preserve">O vento não foi suficiente para produzir energia estipulada na meta, durante os periodos chuvosos. </t>
  </si>
  <si>
    <t>O desenvolvimento e a implantação  da medida contou com a participação de divesas áreas da empresa: sustentabilidade, energia e infraestrutura.  Já a implantação da obra contou com a mão de obra da comunidade local, o que contribui para o desenvolvimento local, visto que houve aumento da renda e os colaboradores foram capacitados.</t>
  </si>
  <si>
    <t>Foi possível diversificar a matriz elétrica da empresa, sendo que na seca, época de racionamento da energia hidráulica, a energia eólica supriu a queda do fornecimento desta energia.</t>
  </si>
  <si>
    <t xml:space="preserve">Houve um custo maior do que o planejado, pois os aerogeradores tiveram que ser importados, o que aumentou em 5% o custo levantado para implantação da usina éolica. Para as próximas medidas avaliar se temos fornecedores no pais, ou considerar o gasto de importação. </t>
  </si>
  <si>
    <t>A medida atendeu todos os parâmetros da gestão de risco da empresa. Além disso, a medida contribuiu com um dos objetivos estratégicos da empresa: 100% da energia consumida pela empresa deve ser renovável, até 2030.</t>
  </si>
  <si>
    <t>A medida não foi totalmente sustentável, devido aos ruidos sonoros produzido pelos aerogeradores. Foi socialmente justa, pois gerou empregos para comunidade da região que foi instalada, e economicamente viável.</t>
  </si>
  <si>
    <t xml:space="preserve">A diversificação da matriz energética da empresa não deve ocorrer apenas através da energia eólica, já que está é intermitente. Fazer um plano de complementariedade de fontes de energia, exemplo: eólica,  PCH e/ou biomassa. Antes da contratação, mapear fornecedores de cada uma das diferentes fontes de energia e dar prioridade para fornecedores locais e nacionais. </t>
  </si>
  <si>
    <t>Trimestral</t>
  </si>
  <si>
    <t xml:space="preserve">O restante dos fornecedores ainda precisa ser visitado para ser aprovado. </t>
  </si>
  <si>
    <t>Todos os fornecedores estão aptos a fornecer para a nossa empresa.</t>
  </si>
  <si>
    <t>A crise econômica provocou êxodo rural o que dificultou conseguir novos fornecedores.</t>
  </si>
  <si>
    <t xml:space="preserve">Parceria com a cooperativa de morango da região foi muito bem sucedida. A medida foi implantada pela área de fornecedores, com apoio da área de sustentabilidade e responsabilidade social. </t>
  </si>
  <si>
    <t xml:space="preserve">Os novos fornecedores ainda não estavam aptos a entregar a quantidade de morangos necessários. </t>
  </si>
  <si>
    <t>O investimento realizado ainda não teve o retorno esperado, visto que não a tingiu-se o número de fornecedores esperados e os novos fornecedores ainda não estão capacitados para fornecer na qualidade adequada.</t>
  </si>
  <si>
    <t>A medida seguiu os parâmetros e a politica de "supply chain", entretanto, por dificuldades de integração, não foi possível seguir os critérios de gestão de risco.</t>
  </si>
  <si>
    <t>A medida se mostrou sustentável, não houve impacto ambiental, na parte social houve aumento na renda de pequenos agricultores e foi economicamente viável, embora o investimento inicial ainda não tenha dado o retorno esperado.</t>
  </si>
  <si>
    <t xml:space="preserve">Apenas ampliar a cadeia de fornecedores não é suficiente para manter a compra da quantidade necessária de morango. Será preciso fazer capacitação e acompanhamento para apoiar os agricultores na produção. Outras regiões próximas podem ser inclusas na base de fornecedores para alcançar o numero de fornecedores esperados, desde que conte com infraestrutura de estradas para logística do produto. </t>
  </si>
  <si>
    <t xml:space="preserve">Fora da época de morango. </t>
  </si>
  <si>
    <t>Altas temperaturas têm reduzido a produção de morango.</t>
  </si>
  <si>
    <t>Boa safra de morangos. Fornecedores melhor preparado por capacitação</t>
  </si>
  <si>
    <t>Dificuldade na produção de morangos dada a altas temperaturas neste inverno.</t>
  </si>
  <si>
    <t>anual</t>
  </si>
  <si>
    <t>Ainda em fase de desenvolvimento do projeto</t>
  </si>
  <si>
    <t>apenas no final</t>
  </si>
  <si>
    <t>a cada novo protótipo</t>
  </si>
  <si>
    <t>depois de entrar no mercado: trimestral</t>
  </si>
  <si>
    <t>MATRIZ 3.2.1- REFLEXÃO SOBRE NÍVEL DE INTERNALIZAÇÃO E INTEGRAÇÃO DA AGENDA DE ADAPTAÇÃO NA EMPRESA</t>
  </si>
  <si>
    <t xml:space="preserve">A Matriz de Gestão de Mudanças abaixo é um suporte para que reflitam sobre o progresso que a agenda de adaptação vem alcançando na empresa e no seu nível de internalização e de integração ao negócio neste momento. Identifique, junto ao grupo de trabalho envolvido no processo, o quadrante em que a empresa se encontra (ou do qual mais se aproxima) e o que pode ser feito para que haja um avanço nos próximos anos. </t>
  </si>
  <si>
    <t xml:space="preserve">Fonte: Managing Change, Our Southwest, http://www.oursouthwest.com/SusBus/mggchange.html </t>
  </si>
  <si>
    <t>Qual nível da Matriz mais se aproxima ao momento atual da agenda de adaptação na empresa considerando:</t>
  </si>
  <si>
    <t xml:space="preserve">MOBILIZAÇÃO: </t>
  </si>
  <si>
    <t>INTERESSE:</t>
  </si>
  <si>
    <t xml:space="preserve">DESEJO: </t>
  </si>
  <si>
    <t xml:space="preserve">AÇÃO: </t>
  </si>
  <si>
    <t>QUESTÕES PARA REFLEXÃO</t>
  </si>
  <si>
    <t xml:space="preserve">1. O que poderia ser feito no curto e médio prazos para que a agenda avance para o próximo nível de mobilização, interesse, desejo e / ou ação na empresa? </t>
  </si>
  <si>
    <t>2. Que mudanças são necessárias no processo de elaboração / revisão da estratégia e do plano de adaptação para que haja um avanço da agenda na empresa nos próximos ciclos?</t>
  </si>
  <si>
    <t>Passo 3.3 - Comunicação</t>
  </si>
  <si>
    <t xml:space="preserve">Identificar quais indicadores, processos e resultados devem ser comunicados, para quem, quando e como. </t>
  </si>
  <si>
    <t xml:space="preserve">Garantir o fluxo de informações e o reconhecimento dos resultados do Plano de Adaptação da empresa. </t>
  </si>
  <si>
    <t xml:space="preserve">QUADRO 3.3.1- PLANO DE COMUNICAÇÃO DE PROCESSO E RESULTADOS </t>
  </si>
  <si>
    <t>Essa é uma sugestão de como um planejamento simples de comunicação pode ser feito. A principal fonte de informação para preenchimento da coluna "Conteúdo" são os Passos 3.1 e 3.2 (monitoramento e avaliação das ações e do Plano de Adaptação). Esse quadro deve ser referência inicial  para que a área de comunicação da empresa elabore um plano mais detalhado. Para mais informações, consulte a aba de "Orientações adicionais".</t>
  </si>
  <si>
    <t xml:space="preserve">Conteúdo </t>
  </si>
  <si>
    <t>Públicos-alvo</t>
  </si>
  <si>
    <t xml:space="preserve">Quando </t>
  </si>
  <si>
    <t>Como</t>
  </si>
  <si>
    <t xml:space="preserve">Processo </t>
  </si>
  <si>
    <t xml:space="preserve">Ex.: Status das metas do Plano de Adaptação </t>
  </si>
  <si>
    <t xml:space="preserve">Alta gestão </t>
  </si>
  <si>
    <t xml:space="preserve">Semestral </t>
  </si>
  <si>
    <t xml:space="preserve">Reunião </t>
  </si>
  <si>
    <t>Resultados</t>
  </si>
  <si>
    <t xml:space="preserve">Ex.: Co-benefícios gerados pelas ações e investimentos </t>
  </si>
  <si>
    <t>Governo Local</t>
  </si>
  <si>
    <t>Assim que identificados</t>
  </si>
  <si>
    <t xml:space="preserve">Comunicação oficial </t>
  </si>
  <si>
    <t>GLOSSÁRIO</t>
  </si>
  <si>
    <t>DEFINIÇÔES</t>
  </si>
  <si>
    <t xml:space="preserve">Os termos relacionados ao tema de adaptação têm diversas definições. Este documento lista as definições mais comuns seguidas de breve explicação. </t>
  </si>
  <si>
    <r>
      <t xml:space="preserve">Adaptação: </t>
    </r>
    <r>
      <rPr>
        <sz val="12"/>
        <color indexed="53"/>
        <rFont val="Myriad Pro"/>
        <family val="2"/>
      </rPr>
      <t>Ajustes em sistemas naturais ou humanos em resposta a estímulos, ou seus efeitos, e que moderam danos ou exploram oportunidades ((IPCC, 2007); tradução livre).</t>
    </r>
  </si>
  <si>
    <r>
      <t xml:space="preserve">Na definição acima, o termo “efeitos” se refere a </t>
    </r>
    <r>
      <rPr>
        <i/>
        <sz val="10"/>
        <rFont val="Myriad Pro"/>
        <family val="2"/>
      </rPr>
      <t>impactos</t>
    </r>
    <r>
      <rPr>
        <sz val="10"/>
        <rFont val="Myriad Pro"/>
        <family val="2"/>
      </rPr>
      <t xml:space="preserve"> ou consequências, enquanto que o termo “moderar” diz respeito a amortecer ou reduzir danos. Nesta definição de adaptação está contemplado o conceito trazido pela PNMC de iniciativas e medidas para reduzir a </t>
    </r>
    <r>
      <rPr>
        <i/>
        <sz val="10"/>
        <rFont val="Myriad Pro"/>
        <family val="2"/>
      </rPr>
      <t>vulnerabilidade</t>
    </r>
    <r>
      <rPr>
        <sz val="10"/>
        <rFont val="Myriad Pro"/>
        <family val="2"/>
      </rPr>
      <t xml:space="preserve"> dos sistemas naturais e humanos frente aos efeitos atuais e esperados da mudança do clima. (PNMC incisos I, do artigo 2º). Exemplos de medidas adaptação às mudanças do clima são: construção de diques e canais de escoamento, adequação de calendário de plantio e de culturas, deslocamento de populações residentes em área costeiras.</t>
    </r>
  </si>
  <si>
    <r>
      <t xml:space="preserve">Capacidade adaptativa: </t>
    </r>
    <r>
      <rPr>
        <sz val="12"/>
        <color indexed="53"/>
        <rFont val="Myriad Pro"/>
        <family val="2"/>
      </rPr>
      <t xml:space="preserve">A combinação de habilidades, atributos e recursos disponíveis para um indivíduo, comunidade, sociedade ou organização que pode ser usada para se preparar e agir de forma a reduzir impactos adversos, moderar danos ou explorar oportunidades ((World Economic Forum, 2014); tradução livre). </t>
    </r>
  </si>
  <si>
    <t xml:space="preserve">A fim de analisar a capacidade adaptativa da organização são considerados os recursos financeiros, tecnologia, articulação com stakeholders, profissionais e/ou parceiros capacitados e meios de comunicação eficientes disponíveis para lidar com os potenciais impactos das mudanças climáticas. Exemplos de componentes da capacidade adaptativa são: i) funcionários capacitados em resposta a desastres naturais, preparados para lidar com as MC; ii) plano de evacuação em caso de enchentes elaborado e disseminado na organização; iii) infraestrutura resistente aos impactos de eventos climáticos; entre outros. </t>
  </si>
  <si>
    <r>
      <t>Exposição:</t>
    </r>
    <r>
      <rPr>
        <sz val="12"/>
        <color indexed="53"/>
        <rFont val="Myriad Pro"/>
        <family val="2"/>
      </rPr>
      <t xml:space="preserve"> Presença de pessoas ou ativos ambientais, econômicos, sociais ou culturais em locais que possam ser afetados adversamente ((World Economic Forum, 2014), tradução livre).</t>
    </r>
  </si>
  <si>
    <r>
      <t xml:space="preserve">Exemplos de situações de exposição referentes a </t>
    </r>
    <r>
      <rPr>
        <i/>
        <sz val="10"/>
        <rFont val="Myriad Pro"/>
        <family val="2"/>
      </rPr>
      <t>perigos</t>
    </r>
    <r>
      <rPr>
        <sz val="10"/>
        <rFont val="Myriad Pro"/>
        <family val="2"/>
      </rPr>
      <t xml:space="preserve"> de mudanças do clima são: uma planta industrial localizada em área costeira sujeita à invasão por aumento do nível do mar; comunidade estabelecida em declives sujeito a desabamento por chuvas fortes; ou estradas em margem de rios sujeitos a enchentes por chuvas fortes. A exposição pode também ser a consequências positivas, apesar de não estar contemplada nesta definição. Um exemplo é o aumento da temperatura propiciando uma cultura agrícola produzida pela empresa em determinada região.</t>
    </r>
  </si>
  <si>
    <r>
      <t>Impacto:</t>
    </r>
    <r>
      <rPr>
        <sz val="12"/>
        <color indexed="53"/>
        <rFont val="Myriad Pro"/>
        <family val="2"/>
      </rPr>
      <t xml:space="preserve"> Consequências sobre sistemas naturais ou humanos (Adaptado do DECRETO Nº 6.263 (2007) que institui o CIM).</t>
    </r>
  </si>
  <si>
    <t>São exemplos de impactos provindos das mudanças climáticas: danos a equipamentos devido à enchentes;  interrupção de vias prejudicando o transporte de bens devido à forte chuvas e consequente enchentes; e aumento da produtividade de uma determinada cultura dado a mudança de temperatura e/ou precipitação na região.</t>
  </si>
  <si>
    <r>
      <t xml:space="preserve">Perigo: </t>
    </r>
    <r>
      <rPr>
        <sz val="12"/>
        <color indexed="53"/>
        <rFont val="Myriad Pro"/>
        <family val="2"/>
      </rPr>
      <t>Uma situação ou evento com o potencial de causar dano (</t>
    </r>
    <r>
      <rPr>
        <sz val="12"/>
        <color indexed="53"/>
        <rFont val="Myriad Pro"/>
        <family val="2"/>
      </rPr>
      <t>(UKCIP, 2003); tradução livre).</t>
    </r>
  </si>
  <si>
    <t>Exemplos de perigos relacionados às mudanças do clima são: aumento do nível do mar, chuva forte, enchentes e secas.</t>
  </si>
  <si>
    <r>
      <t>Resiliência</t>
    </r>
    <r>
      <rPr>
        <sz val="12"/>
        <color indexed="53"/>
        <rFont val="Myriad Pro"/>
        <family val="2"/>
      </rPr>
      <t>: A habilidade de um sistema e suas partes componentes de antecipar, absorver, acomodar ou se recuperar dos efeitos de um evento de risco de maneira tempestiva e eficiente, garantindo a preservação, restauração ou melhoria de suas estruturas básicas e funções essenciais ((IPCC SREX, 2007), tradução livre).</t>
    </r>
  </si>
  <si>
    <t xml:space="preserve">Um exemplo de resiliência é uma comunidade que produz diversas culturas agrícolas, o que faz com que o impacto de um evento climático (como por exemplo, secas consecutivas) sobre uma das culturas não tenha um impacto tão grande para a comunidade. </t>
  </si>
  <si>
    <r>
      <t>Risco:</t>
    </r>
    <r>
      <rPr>
        <sz val="12"/>
        <color indexed="53"/>
        <rFont val="Myriad Pro"/>
        <family val="2"/>
      </rPr>
      <t xml:space="preserve"> Combinação da probabilidade de ocorrência de um evento e dos impactos ou consequências associadas a esse evento ((Willows, 2003), tradução livre).</t>
    </r>
  </si>
  <si>
    <t>Probabilidade é “a chance de alguma coisa acontecer” (AS/NZS ISSO 31000:2009). Riscos climáticos são, por exemplo: comprometimento das operações de sistemas de refrigeração dada às altas temperaturas, competição por recursos e aumento do preço.</t>
  </si>
  <si>
    <r>
      <t xml:space="preserve">Sensibilidade: </t>
    </r>
    <r>
      <rPr>
        <sz val="12"/>
        <color indexed="53"/>
        <rFont val="Myriad Pro"/>
        <family val="2"/>
      </rPr>
      <t>Nível em que um sistema é afetado, tanto negativa como beneficamente, pela variabilidade climática. O efeito pode ser direto ou indireto</t>
    </r>
    <r>
      <rPr>
        <sz val="12"/>
        <color indexed="53"/>
        <rFont val="Myriad Pro"/>
        <family val="2"/>
      </rPr>
      <t xml:space="preserve"> ((IPCC, 2007), tradução livre). </t>
    </r>
  </si>
  <si>
    <t>Um impacto direto é, por exemplo uma mudança de produtividade agrícola em resposta à mudança na média da temperatura. Enquanto que um impacto indireto é, por exemplo, danos causados pelo aumento na frequência de enchentes na costa derivados do aumento do nível do mar.</t>
  </si>
  <si>
    <r>
      <t>Vulnerabilidade</t>
    </r>
    <r>
      <rPr>
        <sz val="12"/>
        <color indexed="53"/>
        <rFont val="Myriad Pro"/>
        <family val="2"/>
      </rPr>
      <t>: Grau de suscetibilidade e incapacidade de um sistema para lidar com os efeitos adversos (Adaptado de PNMC, inciso X, do artigo 2º (BRASIL, 2007)).</t>
    </r>
  </si>
  <si>
    <r>
      <t xml:space="preserve">O grau de suscetibilidade pode ser também entendido como propensão ou predisposição, conforme descrito no </t>
    </r>
    <r>
      <rPr>
        <i/>
        <sz val="10"/>
        <rFont val="Myriad Pro"/>
        <family val="2"/>
      </rPr>
      <t xml:space="preserve">Managing the Risks of Extreme Events and Disasters to Advance Climate Change Adaptation – SREX (2007). </t>
    </r>
    <r>
      <rPr>
        <sz val="10"/>
        <rFont val="Myriad Pro"/>
        <family val="2"/>
      </rPr>
      <t xml:space="preserve">Um exemplo de vulnerabilidade às mudanças do clima é uma população residente de área costeira que não conta com recursos (financeiros; estruturais, como diques; ou estratégicos, como plano de evacuação) para lidar com o potencial aumento do nível do mar. </t>
    </r>
  </si>
  <si>
    <t>PRINCÍPIOS DE BOA ADAPTAÇÃO</t>
  </si>
  <si>
    <r>
      <t>·         Trabalhar de forma articulada - identificar e envolver a comunidade e os demais</t>
    </r>
    <r>
      <rPr>
        <i/>
        <sz val="12"/>
        <rFont val="Myriad Pro"/>
        <family val="2"/>
      </rPr>
      <t xml:space="preserve"> stakeholders</t>
    </r>
    <r>
      <rPr>
        <sz val="12"/>
        <rFont val="Myriad Pro"/>
        <family val="2"/>
      </rPr>
      <t xml:space="preserve"> e mantê-los bem informados.</t>
    </r>
  </si>
  <si>
    <t>·         Entender os riscos, os limiares e as oportunidades identificados, incluindo as incertezas associadas.</t>
  </si>
  <si>
    <t>·         Antes de começar, identificar e comunicar os objetivos (específicos, mensuráveis​​, realizáveis, orientados para resultados e calendarizados).</t>
  </si>
  <si>
    <t>·        Usar uma abordagem equilibrada para gerenciar a estratégia da empresa em clima e não apenas os riscos climáticos - suas medidas de adaptação devem ser implementadas dentro dos objetivos globais de sustentabilidade e desenvolvimento da sua organização / projeto.</t>
  </si>
  <si>
    <t>·         Identificar os riscos climáticos  e as oportunidades, e focar em ações para gerenciar riscos prioritários e desenvolver as oportunidades mais relevantes.</t>
  </si>
  <si>
    <r>
      <t xml:space="preserve">·        Como ponto de partida, faça um </t>
    </r>
    <r>
      <rPr>
        <i/>
        <sz val="12"/>
        <rFont val="Myriad Pro"/>
        <family val="2"/>
      </rPr>
      <t>brainstorming</t>
    </r>
    <r>
      <rPr>
        <sz val="12"/>
        <rFont val="Myriad Pro"/>
        <family val="2"/>
      </rPr>
      <t xml:space="preserve"> dos riscos associados com a variabilidade e os extremos alcançados pelo  clima atual.</t>
    </r>
  </si>
  <si>
    <t>·        Use as informações sobre vulnerabilidade climática no presente para ajudar com os riscos e oportunidades associadas às mudanças climáticas de longo prazo.</t>
  </si>
  <si>
    <t>·        Gestão adaptativa - ou "aprender fazendo e adaptando com base no que aprendeu" - vai ajudar a lidar com a incerteza e melhorar a tomada de decisão.</t>
  </si>
  <si>
    <t>·         Abordagem de precaução: forma adequada de gerir adaptação é suspeitar de um problema e considerá-lo, mesmo não sendo capaz de prová-lo.</t>
  </si>
  <si>
    <t>·         Reconhecer a relação custo-eficácia e os benefícios múltiplos das opções de adaptação “low-regrets” e “win-win”.</t>
  </si>
  <si>
    <t>·         Monitorar e avaliar a eficácia das decisões de adaptação, bem como monitorar qualquer alteração nos riscos aos quais a empresa está exposta.</t>
  </si>
  <si>
    <t xml:space="preserve">Fonte: Adaptado de UKCIP, 2014. http://www.ukcip.org.uk/about-adaptation/ </t>
  </si>
  <si>
    <t>TIPOS DE ESTRATÉGIA DE ADAPTAÇÃO</t>
  </si>
  <si>
    <r>
      <rPr>
        <b/>
        <sz val="12"/>
        <color indexed="53"/>
        <rFont val="Myriad Pro"/>
        <family val="2"/>
      </rPr>
      <t>Opções no-regrets:</t>
    </r>
    <r>
      <rPr>
        <sz val="12"/>
        <rFont val="Myriad Pro"/>
        <family val="2"/>
      </rPr>
      <t xml:space="preserve"> trazem benefícios que excedem seus custos, independente da intensidade das mudanças climáticas</t>
    </r>
  </si>
  <si>
    <r>
      <rPr>
        <b/>
        <sz val="12"/>
        <color indexed="53"/>
        <rFont val="Myriad Pro"/>
        <family val="2"/>
      </rPr>
      <t>Opções low-regrets:</t>
    </r>
    <r>
      <rPr>
        <b/>
        <sz val="12"/>
        <rFont val="Myriad Pro"/>
        <family val="2"/>
      </rPr>
      <t xml:space="preserve"> </t>
    </r>
    <r>
      <rPr>
        <sz val="12"/>
        <rFont val="Myriad Pro"/>
        <family val="2"/>
      </rPr>
      <t>resultam em grande benefícios por custos relativamente baixos ou maximizam um investimento em situações de incertezas climáticas</t>
    </r>
  </si>
  <si>
    <r>
      <rPr>
        <b/>
        <sz val="12"/>
        <color indexed="53"/>
        <rFont val="Myriad Pro"/>
        <family val="2"/>
      </rPr>
      <t>Opções win-win:</t>
    </r>
    <r>
      <rPr>
        <sz val="12"/>
        <rFont val="Myriad Pro"/>
        <family val="2"/>
      </rPr>
      <t xml:space="preserve"> aumentam a sua capacidade adaptativa e ao mesmo tempo contribuem para outros resultados sociais, ambientais ou econômicos </t>
    </r>
  </si>
  <si>
    <r>
      <rPr>
        <b/>
        <sz val="12"/>
        <color indexed="53"/>
        <rFont val="Myriad Pro"/>
        <family val="2"/>
      </rPr>
      <t>Opções flexíveis e/ou adaptativas:</t>
    </r>
    <r>
      <rPr>
        <b/>
        <sz val="12"/>
        <rFont val="Myriad Pro"/>
        <family val="2"/>
      </rPr>
      <t xml:space="preserve"> </t>
    </r>
    <r>
      <rPr>
        <sz val="12"/>
        <rFont val="Myriad Pro"/>
        <family val="2"/>
      </rPr>
      <t>são aquelas que permitem incrementar as opções de adaptação conforme cenários climáticos se consolidam</t>
    </r>
  </si>
  <si>
    <r>
      <rPr>
        <b/>
        <sz val="12"/>
        <color indexed="53"/>
        <rFont val="Myriad Pro"/>
        <family val="2"/>
      </rPr>
      <t>Não se adaptar:</t>
    </r>
    <r>
      <rPr>
        <sz val="12"/>
        <rFont val="Myriad Pro"/>
        <family val="2"/>
      </rPr>
      <t xml:space="preserve">  PODE ser apropriada se o impacto tiver pouca prioridade ou se os custos de adaptação são maiores que os do impacto. No entanto, esta NÃO DEVE ser uma opção padrão e só deve ser considerada depois de avaliação cuidadosa. Além disso, precisa ser continuamente monitorada e revisada.</t>
    </r>
  </si>
  <si>
    <t xml:space="preserve">Fonte: Adaptado de UKCIP, 2014. http://www.ukcip.org.uk/wizard/adaptation-options/types-of-adaptation-strategy/  </t>
  </si>
  <si>
    <t>BIBLIOGRAFIA</t>
  </si>
  <si>
    <t>Adaptation Scotland. Adapting to Climate Change: A Guide for Business in Scotland, 2010.</t>
  </si>
  <si>
    <t>http://www.adaptationscotland.org.uk/3/82/0/Adapting-to-Climate-Change--A-Guide-for-Businesses-in-Scotland.aspx</t>
  </si>
  <si>
    <t xml:space="preserve">Embrapa. Atlas digital dos cenários climáticos projetados para o Brasil com base no quarto relatório do IPCC (2007): variáveis de interesse agrícola.  </t>
  </si>
  <si>
    <r>
      <t xml:space="preserve">Füssel, H. M. Climate change vulnerability assessments: an evolution of conceptual thinking. </t>
    </r>
    <r>
      <rPr>
        <i/>
        <sz val="11"/>
        <rFont val="Calibri"/>
        <family val="2"/>
      </rPr>
      <t>Climatic Change</t>
    </r>
    <r>
      <rPr>
        <sz val="11"/>
        <rFont val="Calibri"/>
        <family val="2"/>
      </rPr>
      <t>(75(3)), 301-329, 2006.</t>
    </r>
  </si>
  <si>
    <t xml:space="preserve">Green Climate Fund, World Meteorological Organization, World Climate Research Programme &amp; SMHI, Climate Information - Site-specific Report </t>
  </si>
  <si>
    <t>INCAE Business School. Herramienta de Identificación de Riesgos, Oportunidades y Acciones de Adaptación al Cambio Climático, 2013.</t>
  </si>
  <si>
    <t xml:space="preserve">INPE. Atlas de Cenários Climáticos Futuros para o Brasil, 2013. 
</t>
  </si>
  <si>
    <t xml:space="preserve"> http://mudancasclimaticas.cptec.inpe.br/~rmclima/pdfs/prod_probio/Atlas.pdf</t>
  </si>
  <si>
    <t>Intergovernmental Panel on Climate Change (IPCC), IPCC Sixth Assessment Report - Chapter 12: Central and South America, 2022.</t>
  </si>
  <si>
    <t xml:space="preserve">IPCC Working Group I (WGI): Sixth Assessment Report, PCC WGI Interactive Atlas </t>
  </si>
  <si>
    <t>Ministério da Ciência, Tecnologia e Inovação (MCTI), Plataforma AdaptaBrasil</t>
  </si>
  <si>
    <t>Ministério da Ciência, Tecnologia e Inovação (MCTI), Quarta Comunicação Nacional do Brasil à UNFCC, 2020</t>
  </si>
  <si>
    <t>Risk Management Guidelines Companion to AS NZS, 2004</t>
  </si>
  <si>
    <t>http://bch.cbd.int/database/attachment/?id=12285</t>
  </si>
  <si>
    <t>UK Climate Impacts Programme (UKCIP), Adaptation Wizard, 2012.</t>
  </si>
  <si>
    <t>http://www.ukcip.org.uk/wizard/</t>
  </si>
  <si>
    <t>UK Climate Impacts Programme (UKCIP), BACLIAT: Business Areas Climate Assessment Tool, 2012.</t>
  </si>
  <si>
    <t>http://www.ukcip.org.uk/bacliat/</t>
  </si>
  <si>
    <t>World Economic Forum. Climate Adapatation: Seizing the challenge. Geneva: World Economic Forum, 2014.</t>
  </si>
  <si>
    <t>http://www3.weforum.org/docs/GAC/2014/WEF_GAC_ClimateChange_AdaptationSeizingChallenge_Report_2014.pdf</t>
  </si>
  <si>
    <t xml:space="preserve">Painel Brasileiro de Mudanças Climáticas. Riscos das Mudanças Climáticas no Brasil, 2011. </t>
  </si>
  <si>
    <t>http://www.pbmc.coppe.ufrj.br/pt/publicacoes/documentos-publicos/item/riscos-das-mudancas-climaticas-no-brasil?category_id=7</t>
  </si>
  <si>
    <t>PNUD, Brasil 2040: Cenários e Alternativas de Adaptação à Mudança do Clima, Setembro, 2014</t>
  </si>
  <si>
    <t>World Bank, Brazil - Extremes | Climate Change Knowledge Portal</t>
  </si>
  <si>
    <t>FERRAMENTA DE APOIO À ELABORAÇÃO DE ESTRATÉGIAS EMPRESARIAIS DE ADAPTAÇÃO ÀS MUDANÇAS DO CLIMA</t>
  </si>
  <si>
    <t>ORIENTAÇÕES ADICIONAIS</t>
  </si>
  <si>
    <t>Referente ao "Passo 1.1_Ambiente Interno".</t>
  </si>
  <si>
    <t>Mapeamento e engajamento das lideranças de cada área ou unidade de negócio da empresa para constituição de um grupo de trabalho multidisciplinar. Os responsáveis são o grupo de trabalho que coordenará a agenda empresarial de adaptação, engajará os demais atores internos e externos, distribuirá tarefas e garantirá que estas sejam realizadas.</t>
  </si>
  <si>
    <t>Além do grupo responsável pela coordenação da elaboração da estratégia de adaptação, um time multidisciplinar deverá ser escalado para participar de diferentes etapas do projeto! Será necessário convidar profissionais internos para cada etapa de acordo com seus conhecimentos específicos. Por exemplo, para determinar a vulnerabilidade da sua empresa frente ao clima recente será importante ter colaboradores da parte operacional, enquanto que analisar as opções de adaptação pode requerer envolvimento de níveis mais estratégicos.</t>
  </si>
  <si>
    <t>O engajamento do público interno é fundamental para o desenvolvimento de uma estratégia de adaptação robusta. Tendo em vista a importância de se conscientizar e engajar os colaboradores, a EPC desenvolveu um Toolkit de Engajamento para auxiliar neste processo.</t>
  </si>
  <si>
    <t>Referente ao "Passo 1.3(A)_Mapeamento".</t>
  </si>
  <si>
    <t xml:space="preserve">Faça um levantamento extensivo dos eventos climáticos que já afetaram a sua empresa. Para auxiliar no preenchimento dos dados necessários da Tabela 1.3.1, são úteis pesquisas em jornais locais, com parceiros, agências de pesquisa, poder público e com os colaboradores de áreas operacionais e mais antigos na empresa sobre eventos climáticos relevantes que eles se lembram. Pense em eventos climáticos que ocorrem em diferentes épocas do ano. </t>
  </si>
  <si>
    <t xml:space="preserve">Lembre-se que impactos podem ser tanto negativos como positivos! Ainda, considere tanto impactos diretos nas suas operações como impactos indiretos. </t>
  </si>
  <si>
    <t>Também considere os efeitos de eventos extremos, como chuvas intensas, enchentes, secas e ondas de calor na sua organização.</t>
  </si>
  <si>
    <t>Referente ao "Passo 1.2_Cenários Climáticos".</t>
  </si>
  <si>
    <t xml:space="preserve">Avalie se a sua empresa já utiliza algum cenário climático na sua gestão. Se não, escolha um ou mais cenários climáticos adequados para o escopo da sua empresa. Decida o nível de detalhamento de informação sobre o clima que a sua empresa precisa (resolução, escala geográfica e de tempo) . </t>
  </si>
  <si>
    <t xml:space="preserve">Se necessário, busque parcerias ou suporte de outras instituições. Mais de um cenário climático pode ser utilizado. </t>
  </si>
  <si>
    <t xml:space="preserve">As informações listadas no Quadro 1.2.1 são extremamente úteis para o preenchimento desta planilha. Analise os eventos listados no Quadro 1.2.1 e liste no Quadro 1.3.1 aqueles que podem se repetir no futuro, como ponto de partida para entender os potenciais impactos futuros na sua empresa. </t>
  </si>
  <si>
    <t xml:space="preserve">Compare o mapa de unidades listadas com os mapas de cenários climáticos no Passo 1.2 e identifique possíveis alterações climáticas nas áreas de atuação da empresa. Essa informação será utilizada para identificação de como as mudanças climáticas poderão afetar as atividades da sua empresa. </t>
  </si>
  <si>
    <r>
      <t xml:space="preserve">Para atribuir um nível de </t>
    </r>
    <r>
      <rPr>
        <b/>
        <sz val="14"/>
        <color rgb="FF000000"/>
        <rFont val="Calibri"/>
        <family val="2"/>
        <scheme val="minor"/>
      </rPr>
      <t>sensibilidade</t>
    </r>
    <r>
      <rPr>
        <sz val="14"/>
        <color rgb="FF000000"/>
        <rFont val="Calibri"/>
        <family val="2"/>
        <scheme val="minor"/>
      </rPr>
      <t>, considere o seguinte exemplo para a potenciais impactos relacionados a enchentes: 
MUITO BAIXA: custos com limpeza das instalações são desprezíveis. Operações retomadas assim que as águas baixarem.
BAIXA: operações vão demorar para serem retomadas pois o trabalho de limpeza será demorado e custoso. Sem danos a máquinas e equipamentos.
MÉDIA: operações voltam com limitações após as águas baixarem e a limpeza em função de danos a máquinas e equipamentos de apoio à produção.
ALTA: operações seguem interrompidas mesmo após as águas baixarem e a limpeza em função de danos a máquinas e equipamentos essenciais.
MUITO ALTA: operações interrompidas por tempo indeterminado em função de danos a maquinas e equipamentos essenciais  e à infraestrutura da unidade de produção (instalações elétricas, etc.)</t>
    </r>
  </si>
  <si>
    <r>
      <t xml:space="preserve">Para atribuir um nível de </t>
    </r>
    <r>
      <rPr>
        <b/>
        <sz val="14"/>
        <color rgb="FF000000"/>
        <rFont val="Calibri"/>
        <family val="2"/>
        <scheme val="minor"/>
      </rPr>
      <t>capacidade adaptativa</t>
    </r>
    <r>
      <rPr>
        <sz val="14"/>
        <color rgb="FF000000"/>
        <rFont val="Calibri"/>
        <family val="2"/>
        <scheme val="minor"/>
      </rPr>
      <t>, uma pontuação pode ser atribuída a partir das seguintes questões: 
1. A empresa têm algum projeto que permita reduzir sua exposição a essa ameaça climática?
	(sim = 1 ponto, não = 0 pontos)
2. A empresa tem algum plano de contingência que reduza as perdas e danos causados pelo alagamento?
	(sim = 1 ponto, não = 0 pontos)
3. Em caso de perda de máquinas e equipamentos essenciais a empresa consegue repô-los em (a) menos de 1 mês; (b) 1 a 3 meses; (c) mais de 3 meses
(a = 2 pontos, b = 1 ponto, c = 0 pontos)
Níveis de capacidade adaptativa:
4 pontos = MUITO ALTA;	3 pontos = ALTA;		2 pontos  = MÉDIA;	1 ponto = BAIXA;
0 pontos = MUITO BAIXA</t>
    </r>
  </si>
  <si>
    <r>
      <t xml:space="preserve">A ferramenta BACLIAT da UKCIP oferece um </t>
    </r>
    <r>
      <rPr>
        <i/>
        <u/>
        <sz val="14"/>
        <color indexed="12"/>
        <rFont val="Calibri"/>
        <family val="2"/>
      </rPr>
      <t>checklist</t>
    </r>
    <r>
      <rPr>
        <u/>
        <sz val="14"/>
        <color indexed="12"/>
        <rFont val="Calibri"/>
        <family val="2"/>
      </rPr>
      <t xml:space="preserve"> útil para auxiliar no levantamento de potenciais impactos positivos e negativos. </t>
    </r>
  </si>
  <si>
    <t>Referente ao "Passo 1.3(B)_Priorização".</t>
  </si>
  <si>
    <t xml:space="preserve">O preenchimento da vulnerabilidade e probabilidade relativos ao período futuro será realizado de acordo com os cenários climáticos escolhidos e analisado anteriormente. </t>
  </si>
  <si>
    <t>Para cada potencial impacto, analise qual a capacidade adaptativa atual da sua empresa de reduzir/amortizar este potencial impacto, considerando que nenhuma medida de adaptação adicional às já existentes foi implementada até o período futuro. Veja o Quadro 1.2.1, colunas "Ações tomadas para enfrentar o impacto" e "Eficácia destas ações" para auxiliar no levantamento da capacidade adaptativa da sua empresa. Como o objetivo do plano de adaptação é justamente escolher as melhores opções de adaptação para os riscos mais significativos, é importante considerar que as medidas de adaptativas aos eventos climáticos no futuro são exatamente como as do presente.</t>
  </si>
  <si>
    <t xml:space="preserve">Para auxiliar na descrição da sua capacidade adaptativa, considere se a sua empresa tem disponível recursos financeiros, tecnologia, articulação com stakeholders, profissionais e/ou parceiros capacitados e meios de comunicação eficientes para lidar com os potenciais impactos das mudanças climáticas. Mais recursos significa maior capacidade adaptativa. </t>
  </si>
  <si>
    <t>Para apoio na atribuição de valores à vulnerabilidade da sua empresa e à probabilidade de ocorrência do evento, consulte o Quadro 1.3.7, na planilha Apoio_Critérios. É possível também usar os critérios de vulnerabilidade e probabilidade da sua empresa, caso já estejam definidos. Lembre-se que baixa capacidade adaptativa tende a gerar alta vulnerabilidade (e vice-versa), dependendo da magnitude do potencial impacto.</t>
  </si>
  <si>
    <t xml:space="preserve">O risco climático é resultado da multiplicação da vulnerabilidade da empresa (já que esta considera a magnitude do potencial impacto e a capacidade da empresa de reduzir este impacto) e da probabilidade do evento climático ocorrer. </t>
  </si>
  <si>
    <t xml:space="preserve">Entenda a lógica por trás do cálculo do risco climático a partir da Figura Climate Risk da UKCIP, neste link. </t>
  </si>
  <si>
    <t>Caso existam muitos impactos para avaliar, considere apenas aqueles com alto risco, em uma primeira rodada de avaliação. Mas, certifique-se que outros riscos não serão perdidos. Alguns potenciais impactos de baixo risco podem ter maiores magnitudes no futuro, com a mudança das circunstâncias.</t>
  </si>
  <si>
    <t>Para facilitar a visualização dos riscos e oportunidades mais significativos, sugerimos que classifique os Quadros 1.3.6 e 1.3.7 em ordem crescente de acordo com os riscos (atuais ou futuros, de acordo com o objetivo da sua empresa). Escolha quais categorias de risco e oportunidade serão tratadas na etapa seguinte. É fortemente recomendável que minimamente todos os riscos e oportunidades EXTREMOS e ALTOS sejam levados para a discussão de opções de adaptação.</t>
  </si>
  <si>
    <t xml:space="preserve">Além das orientações do Quadro 1.3.6, que se aplicam igualmente para a avaliação de oportunidades, vale ressaltar que a capacidade adaptativa para oportunidades se refere aos recursos que a sua empresa tem para se beneficiar dos potenciais impactos positivos derivados das mudanças climáticas. Veja Glossário. </t>
  </si>
  <si>
    <t xml:space="preserve">QUADRO 1.3.5 - ANÁLISE DE VULNERABILIDADE DA SUA EMPRESA </t>
  </si>
  <si>
    <t>Referente a aba "Apoio_Análise de Riscos e Oportunidades".</t>
  </si>
  <si>
    <t xml:space="preserve">Considerando os recursos (financeiros, tecnológicos, de parceria, etc.) que a sua empresa tem atualmente para lidar com os potenciais impactos, entenda qual seria a magnitude dos danos financeiros, de segurança e saúde,  à infraestrutura,  à reputação, ao contexto social e ao meio ambiente. Use os dados levantados no Quadro 1.2.1 (Passo 1.2 (A)_Análise do clima) para auxiliar nesta análise. Preencha as células cinzas com aspectos importantes para a análise da vulnerabilidade para a sua empresa ou time de trabalho.  </t>
  </si>
  <si>
    <t>QUADRO 1.3.6 - ANÁLISE DO POTENCIAL DAS OPORTUNIDADES</t>
  </si>
  <si>
    <t xml:space="preserve">O mapeamento feito no Quadro 1.2.1 (Passo 1.2 (A)_Análise do clima) pode auxiliar nesta análise. Os exemplos são sugestões. Preencha as células cinzas com a descrição de aspectos importantes para a análise do potencial das oportunidades. </t>
  </si>
  <si>
    <t>Referente ao "Passo 2.1_Opções de Adaptação".</t>
  </si>
  <si>
    <r>
      <t xml:space="preserve">Traga para esta planilha todos os riscos e oportunidades do Passo 1.3 (B) que a sua empresa acredita que devam ser tratados. É fortemente recomendável que minimamente todos os riscos e oportunidades EXTREMOS e ALTOS sejam trazidos para a discussão neste passo. Use uma linha para cada opção de adaptação, mesmo que o potencial impacto tenha que ser repetido. Faça uma lista de opções de adaptação para cada risco e oportunidades trazida. Lembre-se nem todas as opções levantadas aqui serão executadas no Plano de Adaptação. Este é um momento de </t>
    </r>
    <r>
      <rPr>
        <i/>
        <sz val="14"/>
        <rFont val="Calibri"/>
        <family val="2"/>
      </rPr>
      <t>brainstrom</t>
    </r>
    <r>
      <rPr>
        <sz val="14"/>
        <rFont val="Calibri"/>
        <family val="2"/>
      </rPr>
      <t xml:space="preserve">. </t>
    </r>
  </si>
  <si>
    <r>
      <t>Para o preenchimento desta tabela, é interessante realizar um</t>
    </r>
    <r>
      <rPr>
        <i/>
        <sz val="14"/>
        <rFont val="Calibri"/>
        <family val="2"/>
      </rPr>
      <t xml:space="preserve"> workshop</t>
    </r>
    <r>
      <rPr>
        <sz val="14"/>
        <rFont val="Calibri"/>
        <family val="2"/>
      </rPr>
      <t xml:space="preserve"> com colegas e parceiros para gerar uma lista extensa de opções de adaptação. Considere as experiências de outros países ou organizações no seu setor ou região que podem ser aplicadas a situação da sua empresa e identifique quem pode potencialmente contribuir. Seja criativo para não limitar suas opções. Neste estágio, não existem opções erradas.</t>
    </r>
  </si>
  <si>
    <t xml:space="preserve">Para cada opção de adaptação preencha como esta atende os diversos critérios sugeridos nas demais colunas. A sua empresa pode inserir ou retirar critérios, de acordo com o perfil e objetivos da sua empresa.  </t>
  </si>
  <si>
    <t xml:space="preserve">Um dos critérios sugeridos é análise do Risco Residual, isto é, qual será o risco deste impacto caso esta medida de adaptação seja implementada. Neste caso, apenas a vulnerabilidade deve ser reavaliada pela equipe, já que a probabilidade de ocorrência do evento climático não se altera com a implementação de uma medida de adaptação. Assim, a equipe deve analisar o quanto a opção de adaptação em questão pode reduzir a vulnerabilidade da empresa. </t>
  </si>
  <si>
    <t>Referente ao "Passo 2.2_Plano de Adaptação".</t>
  </si>
  <si>
    <t xml:space="preserve">Uma medida de adaptação é uma opção de adaptação que foi elegida pelo time responsável para compor o plano de adaptação e portanto deve ser efetivamente implementada. </t>
  </si>
  <si>
    <t xml:space="preserve">Faça o link entre as células das opções de adaptação selecionadas no passo 2.1 para esta planilha como medidas de adaptação a serem implementadas. É importante fazer o link para que a descrição seja idêntica à planilha anterior. </t>
  </si>
  <si>
    <t xml:space="preserve">Para cada medida de adaptação liste indicadores e metas. Além disso, liste também as ações necessárias e as respectivas informações requeridas. No cronograma, redefina os meses e anos nas linhas superior de acordo com o planejamento do Plano de Adaptação da sua empresa.  A sua empresa pode editar esta planilha adicionando todas as informações que considera relevantes ao Plano de Adaptação. </t>
  </si>
  <si>
    <r>
      <t>Levante os recursos (financeiro e pessoal) necessários e estabeleça acordos e parcerias para a efetiva implementação das medidas de adaptação determinadas neste Plano (ver Passo 2.3 do Ciclo</t>
    </r>
    <r>
      <rPr>
        <i/>
        <sz val="14"/>
        <rFont val="Calibri"/>
        <family val="2"/>
      </rPr>
      <t>).</t>
    </r>
  </si>
  <si>
    <t xml:space="preserve">Este Plano de Adaptação será a base para a implementação das medidas de adaptação até que uma revisão da estratégia de adaptação seja feita ao final do ciclo estipulado pela sua empresa. É, portanto, uma peça muito importante dentro da estratégia de adaptação da sua empresa. </t>
  </si>
  <si>
    <t>QUADRO 2.1.2 - POTENCIAIS CUSTOS ESTIMADOS DOS IMPACTOS MAPEADOS</t>
  </si>
  <si>
    <t>Referente a aba "Apoio_Análise dos custos".</t>
  </si>
  <si>
    <t xml:space="preserve">Preencha as colunas com os custos estimados. Compare os custos dos impactos com os custos envolvidos na medida de adaptação em questão. Considere também os benefícios que o impacto ou a medida de  adaptação deve proporcionar. A comparação entre diferentes opções de adaptação é válida. Utilize essa análise como auxílio na definição de quais opções de adaptação serão implementadas, na Tabela 2.1.1 no "Passo 2.1 (A)_Opções de Adaptação". </t>
  </si>
  <si>
    <t xml:space="preserve">É importante relativizar os custos no tempo para comparações coerentes. </t>
  </si>
  <si>
    <t>Se houverem dados disponíveis, sugere-se o cálculo: Benefícios - (Investimento inicial + Custo de manutenção + Custo do impacto residual)</t>
  </si>
  <si>
    <t>A UKCIP oferece diretrizes para cálculo de alguns custos envolvidos.</t>
  </si>
  <si>
    <t>Referente ao "Passo 2.3 - Estratégia de articulação de acordos, parcerias e recursos".</t>
  </si>
  <si>
    <t xml:space="preserve">O mapa de stakeholders deve ser desenvolvido em conjunto com as pessoas responsáveis pelo plano de adaptação dentro da empresa. Elas saberão melhor quem deve ser envolvido, quem pode contribuir, suas influências e importâncias no processo. </t>
  </si>
  <si>
    <t xml:space="preserve">Na medida em que cada grupo for engajado, pergunte a eles quem mais deveria ser envolvido para garantir que nenhum indivíduo ou grupo importante esteja faltando. Se algum ator influente estiver ausente, ele pode prejudicar o processo mais tarde. Se um grupo que é altamente afetado pelo tema for esquecido ou não ouvido, corre-se o perigo de que o resultado do processo não alcance os stakeholders mais vulneráveis.  </t>
  </si>
  <si>
    <t xml:space="preserve">Para entender quão influente ou importante são os stakeholders listados, utilize as seguintes questões: </t>
  </si>
  <si>
    <r>
      <t>Stakeholders influentes:</t>
    </r>
    <r>
      <rPr>
        <sz val="14"/>
        <color indexed="8"/>
        <rFont val="Calibri"/>
        <family val="2"/>
      </rPr>
      <t xml:space="preserve"> </t>
    </r>
  </si>
  <si>
    <t>Estas são as pessoas que têm poder sobre os projetos do seu plano de adaptação. Elas podem controlar quais decisões serão tomadas e como serão implementadas, ou exercer algum outro tipo de influência que afete negativamente ou positivamente o projeto. Elas podem ser capazes de coagir ou persuadir os outros a tomarem decisões sobre o projeto. Exemplos de questões relevantes:</t>
  </si>
  <si>
    <t>1. Eles controlam decisões sobre o projeto?</t>
  </si>
  <si>
    <t>2. Eles exercem alguma influência ou têm algum poder sobre o projeto?</t>
  </si>
  <si>
    <t>3. Eles têm importantes conexões? (ex: políticas ou detentores do orçamento)</t>
  </si>
  <si>
    <t>4. Eles têm influência sobre decisões financeiras ou acesso a financiamento adicional?</t>
  </si>
  <si>
    <t>5. Eles têm uma posição elevada dentro da comunidade? (ex: influência religiosa ou social)</t>
  </si>
  <si>
    <t>6. Eles podem afetar a imagem do projeto?</t>
  </si>
  <si>
    <t>7. Eles têm autoridade formal ou informal? (ex: carisma, política ou familiar)</t>
  </si>
  <si>
    <r>
      <t>Stakeholders importantes:</t>
    </r>
    <r>
      <rPr>
        <sz val="14"/>
        <color indexed="8"/>
        <rFont val="Calibri"/>
        <family val="2"/>
      </rPr>
      <t xml:space="preserve"> </t>
    </r>
  </si>
  <si>
    <t xml:space="preserve">Essas são as pessoas que serão consultadas pois são chave para o êxito dos projetos ou do plano de adaptação. Essas são as pessoas cujos problemas, necessidades, interesses e capacidades devem ser avaliados. Se você não envolvê-las, o projeto não poderá ser considerado um sucesso. Exemplos de questões relevantes: </t>
  </si>
  <si>
    <t>1. Eles possuem alguma necessidade ou problema relacionado ao projeto?</t>
  </si>
  <si>
    <t xml:space="preserve">2. Eles serão afetados pelos resultados? </t>
  </si>
  <si>
    <t>3. Eles possuem informações que você precise?</t>
  </si>
  <si>
    <t>4. Eles cuidam dos interesses de pessoas que serão afetadas pelos resultados?</t>
  </si>
  <si>
    <t>5. Eles possuem interesses que podem conflitar com o projeto?</t>
  </si>
  <si>
    <t>Pense nas questões abaixo para definir quais métodos serão apropriados:</t>
  </si>
  <si>
    <t>1. Quais stakeholders você quer consultar/ envolver?</t>
  </si>
  <si>
    <t>2. Você está informando, pesquisando, consultando ou envolvendo stakeholders nas decisões?</t>
  </si>
  <si>
    <t xml:space="preserve">3. Os stakeholders precisam ser consultados separadamente ou conjuntamente? </t>
  </si>
  <si>
    <t>4. Will they be difficult to reachSerá difícil contatá-los?</t>
  </si>
  <si>
    <t>5. Você quer envolver um grande número ou um pequeno número de pessoas?</t>
  </si>
  <si>
    <t>6. Eles sabem que o tema é importante para eles ou você terá que informá-los?</t>
  </si>
  <si>
    <t>7. O quão complexo é o assunto?</t>
  </si>
  <si>
    <t>8. O que você gostaria de obter deles? Informação, possível parceria, operação conjunta?</t>
  </si>
  <si>
    <t>9. Você pretende prover informações e promover uma discussão no início?</t>
  </si>
  <si>
    <t xml:space="preserve">10. Você quer construir consenso? </t>
  </si>
  <si>
    <t xml:space="preserve">11. Você quer obter informações qualitativas ou quantitativas? Você fará perguntas abertas ou fechadas? </t>
  </si>
  <si>
    <t>Referente ao "Passo 3.1_Ações e Monitoramento".</t>
  </si>
  <si>
    <t xml:space="preserve">O monitoramento da implementação deve ser feito periodicamente e as evoluções devem ser anotadas nesta planilha. Defina a periodicidade que o time responsável pela estratégia de adaptação fará o monitoramento. </t>
  </si>
  <si>
    <t xml:space="preserve">Preencha a célula "realizado" com o valor gasto até o momento. Observe a alteração no gráfico. </t>
  </si>
  <si>
    <t xml:space="preserve">Use a célula "realizado em" para colocar a data de realização da ação e a célula de observação para comentários do andamento da ação. </t>
  </si>
  <si>
    <t xml:space="preserve">Se a memória de cada monitoramento das ações gerar uma planilha muito extensa, crie uma cópia da planilha "Passo 3.1 - Ações e monitoramento." sempre que fizer um novo monitoramento. </t>
  </si>
  <si>
    <t>Referente ao "Passo 3.2_Avaliação e Ajustes".</t>
  </si>
  <si>
    <t>A periodicidade de monitoramento dos resultados das medidas de adaptação é, por definição, a mesma do monitoramento da implementação das ações de adaptação. Se sua empresa sentir a necessidade deve determinar outra periodicidade nesta tabela. Determine o tempo de um ciclo, isto é, a frequência de revisão da estratégia de adaptação. Esta planilha deve ser preenchida durante um ciclo (conforme periodicidade de monitoramento) e, ao final, alimentar a revisão da estratégia de adaptação do próximo ciclo.</t>
  </si>
  <si>
    <t>QUADRO 3.3.1 - PLANO DE COMUNICAÇÃO DE PROCESSOS E RESULTADOS</t>
  </si>
  <si>
    <t>Referente ao "Passo 3.3_Comunicação".</t>
  </si>
  <si>
    <t xml:space="preserve">O Quadro 3.3.1 não exaure as alternativas de comunicação da estratégia de adaptação da sua empresa. Esta é apenas um início. Planos de comunicação adequados para os diversos públicos devem ser desenvolvidos. </t>
  </si>
  <si>
    <t>LISTAS SUSPENSAS</t>
  </si>
  <si>
    <t xml:space="preserve">Categorias de Risco </t>
  </si>
  <si>
    <t>Definição</t>
  </si>
  <si>
    <t xml:space="preserve">Impactos nos processos de produção e/ou na prestação de serviço da empresa </t>
  </si>
  <si>
    <t>Adaptado da UKCIP, 2010</t>
  </si>
  <si>
    <t>Impactos que afetam os investimentos, seguro, interesses dos acionistas, acesso à crédito da empresa (ex.: custos de danos, de paradas na operação e redução de vendas)</t>
  </si>
  <si>
    <t>Regulatório</t>
  </si>
  <si>
    <t xml:space="preserve">Impactos gerados por mudanças de regulamentação. </t>
  </si>
  <si>
    <t>GVces, 2014</t>
  </si>
  <si>
    <t xml:space="preserve">Impactos que implicam na reputação da empresa com seus diversos stakeholders. </t>
  </si>
  <si>
    <t>Impactos oriundos de mudanças de demanda de produtos e serviços e do acesso do consumidor aos produtos e serviços da empresa</t>
  </si>
  <si>
    <t>Impactos nos ecossistemas (incluindo fauna e flora, mas também ecossistemas urbanos). (Fonte: s)</t>
  </si>
  <si>
    <t>Australian National  Emergency Risk Assessment Guideline</t>
  </si>
  <si>
    <t>Cadeia de valor</t>
  </si>
  <si>
    <t xml:space="preserve">Impactos nos fornecedores de produtos ou serviços e no acesso/distribuição da empresa a esses fornecedores, produtos ou serviços.  </t>
  </si>
  <si>
    <t xml:space="preserve">Nível de Sensibilidade </t>
  </si>
  <si>
    <t>Muito baixa</t>
  </si>
  <si>
    <t>Média</t>
  </si>
  <si>
    <t xml:space="preserve">Muito alta </t>
  </si>
  <si>
    <t>Nível de Capacidade Adaptativa</t>
  </si>
  <si>
    <t xml:space="preserve">Categoria de Riscos e Oportunidades </t>
  </si>
  <si>
    <t>Apenas riscos e oportunidades extremos</t>
  </si>
  <si>
    <t>Riscos e oportunidades extremos, altos e médios</t>
  </si>
  <si>
    <t>Riscos e oportunidades extremos, altos, médio e baixos</t>
  </si>
  <si>
    <t>Serão levantadas opções de adaptação para todo os riscos e oportunidades</t>
  </si>
  <si>
    <t>Outros…</t>
  </si>
  <si>
    <t>Tipo de consulta</t>
  </si>
  <si>
    <t>Ser informado</t>
  </si>
  <si>
    <t>Ser consultado</t>
  </si>
  <si>
    <t>Fonte de insumos</t>
  </si>
  <si>
    <t>Potencial parceiro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</si>
</sst>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R$&quot;\ #,##0.00;[Red]\-&quot;R$&quot;\ #,##0.00"/>
    <numFmt numFmtId="164" formatCode="&quot;R$&quot;\ #,##0.00"/>
  </numFmts>
  <fonts count="140">
    <font>
      <sz val="10"/>
      <name val="Verdana"/>
      <family val="2"/>
    </font>
    <font>
      <sz val="10"/>
      <name val="Verdana"/>
      <family val="2"/>
    </font>
    <font>
      <b/>
      <sz val="12"/>
      <name val="Myriad Pro"/>
      <family val="2"/>
    </font>
    <font>
      <sz val="12"/>
      <name val="Myriad Pro"/>
      <family val="2"/>
    </font>
    <font>
      <sz val="10"/>
      <name val="Myriad Pro"/>
      <family val="2"/>
    </font>
    <font>
      <i/>
      <sz val="10"/>
      <name val="Verdana"/>
      <family val="2"/>
    </font>
    <font>
      <i/>
      <sz val="10"/>
      <name val="Myriad Pro"/>
      <family val="2"/>
    </font>
    <font>
      <sz val="9"/>
      <color indexed="81"/>
      <name val="Tahoma"/>
      <family val="2"/>
    </font>
    <font>
      <sz val="11"/>
      <name val="Myriad Pro"/>
      <family val="2"/>
    </font>
    <font>
      <sz val="9"/>
      <name val="Myriad Pro"/>
      <family val="2"/>
    </font>
    <font>
      <sz val="12"/>
      <name val="Verdana"/>
      <family val="2"/>
    </font>
    <font>
      <sz val="12"/>
      <color indexed="53"/>
      <name val="Myriad Pro"/>
      <family val="2"/>
    </font>
    <font>
      <b/>
      <sz val="9"/>
      <color indexed="81"/>
      <name val="Tahoma"/>
      <family val="2"/>
    </font>
    <font>
      <sz val="10"/>
      <name val="Verdana"/>
      <family val="2"/>
    </font>
    <font>
      <sz val="9"/>
      <color indexed="81"/>
      <name val="Segoe UI"/>
      <family val="2"/>
      <charset val="204"/>
    </font>
    <font>
      <sz val="10"/>
      <color indexed="81"/>
      <name val="Myriad Pro"/>
      <family val="2"/>
    </font>
    <font>
      <b/>
      <sz val="12"/>
      <color indexed="53"/>
      <name val="Myriad Pro"/>
      <family val="2"/>
    </font>
    <font>
      <sz val="11"/>
      <name val="Verdana"/>
      <family val="2"/>
    </font>
    <font>
      <sz val="11"/>
      <name val="Symbol"/>
      <family val="1"/>
    </font>
    <font>
      <i/>
      <sz val="11"/>
      <name val="Myriad Pro"/>
      <family val="2"/>
    </font>
    <font>
      <sz val="10"/>
      <name val="Verdana"/>
      <family val="2"/>
    </font>
    <font>
      <i/>
      <sz val="12"/>
      <name val="Myriad Pro"/>
      <family val="2"/>
    </font>
    <font>
      <sz val="11"/>
      <name val="Arial"/>
      <family val="2"/>
    </font>
    <font>
      <b/>
      <sz val="9"/>
      <color indexed="81"/>
      <name val="Calibri"/>
      <family val="2"/>
    </font>
    <font>
      <sz val="9"/>
      <color indexed="81"/>
      <name val="Calibri"/>
      <family val="2"/>
    </font>
    <font>
      <sz val="10"/>
      <name val="Verdana"/>
      <family val="2"/>
    </font>
    <font>
      <b/>
      <sz val="10"/>
      <name val="Verdana"/>
      <family val="2"/>
    </font>
    <font>
      <sz val="11"/>
      <name val="Calibri"/>
      <family val="2"/>
    </font>
    <font>
      <sz val="10"/>
      <name val="Calibri"/>
      <family val="2"/>
    </font>
    <font>
      <b/>
      <sz val="11"/>
      <name val="Calibri"/>
      <family val="2"/>
    </font>
    <font>
      <i/>
      <sz val="11"/>
      <name val="Calibri"/>
      <family val="2"/>
    </font>
    <font>
      <b/>
      <sz val="14"/>
      <name val="Calibri"/>
      <family val="2"/>
    </font>
    <font>
      <sz val="14"/>
      <name val="Calibri"/>
      <family val="2"/>
    </font>
    <font>
      <i/>
      <sz val="14"/>
      <name val="Calibri"/>
      <family val="2"/>
    </font>
    <font>
      <b/>
      <sz val="12"/>
      <name val="Calibri"/>
      <family val="2"/>
    </font>
    <font>
      <sz val="12"/>
      <name val="Calibri"/>
      <family val="2"/>
    </font>
    <font>
      <i/>
      <sz val="12"/>
      <name val="Calibri"/>
      <family val="2"/>
    </font>
    <font>
      <sz val="14"/>
      <color indexed="62"/>
      <name val="Calibri"/>
      <family val="2"/>
    </font>
    <font>
      <sz val="14"/>
      <color indexed="19"/>
      <name val="Calibri"/>
      <family val="2"/>
    </font>
    <font>
      <sz val="14"/>
      <color indexed="53"/>
      <name val="Calibri"/>
      <family val="2"/>
    </font>
    <font>
      <sz val="14"/>
      <color indexed="10"/>
      <name val="Calibri"/>
      <family val="2"/>
    </font>
    <font>
      <b/>
      <sz val="11"/>
      <color indexed="23"/>
      <name val="Calibri"/>
      <family val="2"/>
    </font>
    <font>
      <sz val="11"/>
      <color indexed="23"/>
      <name val="Calibri"/>
      <family val="2"/>
    </font>
    <font>
      <sz val="12"/>
      <color indexed="23"/>
      <name val="Calibri"/>
      <family val="2"/>
    </font>
    <font>
      <b/>
      <sz val="12"/>
      <color indexed="23"/>
      <name val="Calibri"/>
      <family val="2"/>
    </font>
    <font>
      <i/>
      <u/>
      <sz val="14"/>
      <color indexed="12"/>
      <name val="Calibri"/>
      <family val="2"/>
    </font>
    <font>
      <u/>
      <sz val="14"/>
      <color indexed="12"/>
      <name val="Calibri"/>
      <family val="2"/>
    </font>
    <font>
      <sz val="14"/>
      <color indexed="8"/>
      <name val="Calibri"/>
      <family val="2"/>
    </font>
    <font>
      <u/>
      <sz val="10"/>
      <color theme="10"/>
      <name val="Verdana"/>
      <family val="2"/>
    </font>
    <font>
      <sz val="12"/>
      <color theme="0"/>
      <name val="Myriad Pro"/>
      <family val="2"/>
    </font>
    <font>
      <sz val="10"/>
      <color theme="0" tint="-0.499984740745262"/>
      <name val="Verdana"/>
      <family val="2"/>
    </font>
    <font>
      <b/>
      <sz val="12"/>
      <color theme="9" tint="-0.249977111117893"/>
      <name val="Myriad Pro"/>
      <family val="2"/>
    </font>
    <font>
      <sz val="10"/>
      <color theme="9" tint="-0.249977111117893"/>
      <name val="Verdana"/>
      <family val="2"/>
    </font>
    <font>
      <i/>
      <sz val="12"/>
      <color theme="1" tint="0.499984740745262"/>
      <name val="Myriad Pro"/>
      <family val="2"/>
    </font>
    <font>
      <b/>
      <sz val="11"/>
      <color theme="0"/>
      <name val="Myriad Pro"/>
      <family val="2"/>
    </font>
    <font>
      <sz val="11"/>
      <color rgb="FF888888"/>
      <name val="Myriad Pro"/>
      <family val="2"/>
    </font>
    <font>
      <b/>
      <sz val="10"/>
      <color theme="9" tint="-0.249977111117893"/>
      <name val="Verdana"/>
      <family val="2"/>
    </font>
    <font>
      <sz val="11"/>
      <color theme="0"/>
      <name val="Myriad Pro"/>
      <family val="2"/>
    </font>
    <font>
      <i/>
      <sz val="11"/>
      <color theme="1" tint="0.34998626667073579"/>
      <name val="Myriad Pro"/>
      <family val="2"/>
    </font>
    <font>
      <sz val="12"/>
      <color theme="1" tint="0.499984740745262"/>
      <name val="Myriad Pro"/>
      <family val="2"/>
    </font>
    <font>
      <sz val="10"/>
      <color theme="1" tint="0.499984740745262"/>
      <name val="Verdana"/>
      <family val="2"/>
    </font>
    <font>
      <sz val="10"/>
      <color theme="9" tint="0.39997558519241921"/>
      <name val="Verdana"/>
      <family val="2"/>
    </font>
    <font>
      <i/>
      <sz val="11"/>
      <color theme="0" tint="-0.499984740745262"/>
      <name val="Myriad Pro"/>
      <family val="2"/>
    </font>
    <font>
      <sz val="12"/>
      <color theme="0"/>
      <name val="Verdana"/>
      <family val="2"/>
    </font>
    <font>
      <i/>
      <sz val="10"/>
      <color theme="0" tint="-0.499984740745262"/>
      <name val="Verdana"/>
      <family val="2"/>
    </font>
    <font>
      <i/>
      <sz val="12"/>
      <color theme="0" tint="-0.34998626667073579"/>
      <name val="Myriad Pro"/>
      <family val="2"/>
    </font>
    <font>
      <i/>
      <sz val="10"/>
      <color theme="0" tint="-0.34998626667073579"/>
      <name val="Myriad Pro"/>
      <family val="2"/>
    </font>
    <font>
      <i/>
      <sz val="11"/>
      <color theme="0" tint="-0.34998626667073579"/>
      <name val="Myriad Pro"/>
      <family val="2"/>
    </font>
    <font>
      <i/>
      <sz val="10"/>
      <color theme="1" tint="0.499984740745262"/>
      <name val="Myriad Pro"/>
      <family val="2"/>
    </font>
    <font>
      <i/>
      <sz val="12"/>
      <color theme="0" tint="-0.499984740745262"/>
      <name val="Myriad Pro"/>
      <family val="2"/>
    </font>
    <font>
      <sz val="11"/>
      <color theme="1" tint="0.34998626667073579"/>
      <name val="Myriad Pro"/>
      <family val="2"/>
    </font>
    <font>
      <sz val="11"/>
      <color theme="1" tint="0.499984740745262"/>
      <name val="Myriad Pro"/>
      <family val="2"/>
    </font>
    <font>
      <b/>
      <sz val="12"/>
      <color theme="0"/>
      <name val="Myriad Pro"/>
      <family val="2"/>
    </font>
    <font>
      <sz val="12"/>
      <color theme="0" tint="-0.499984740745262"/>
      <name val="Myriad Pro"/>
      <family val="2"/>
    </font>
    <font>
      <b/>
      <sz val="10"/>
      <color theme="0"/>
      <name val="Calibri"/>
      <family val="2"/>
    </font>
    <font>
      <b/>
      <sz val="12"/>
      <color theme="0"/>
      <name val="Calibri"/>
      <family val="2"/>
    </font>
    <font>
      <b/>
      <sz val="11"/>
      <color rgb="FF002060"/>
      <name val="Calibri"/>
      <family val="2"/>
    </font>
    <font>
      <b/>
      <sz val="12"/>
      <color theme="9" tint="-0.249977111117893"/>
      <name val="Calibri"/>
      <family val="2"/>
    </font>
    <font>
      <u/>
      <sz val="11"/>
      <color rgb="FF0070C0"/>
      <name val="Calibri"/>
      <family val="2"/>
    </font>
    <font>
      <b/>
      <sz val="14"/>
      <color theme="0"/>
      <name val="Calibri"/>
      <family val="2"/>
    </font>
    <font>
      <i/>
      <sz val="14"/>
      <color theme="1" tint="0.499984740745262"/>
      <name val="Calibri"/>
      <family val="2"/>
    </font>
    <font>
      <sz val="14"/>
      <color theme="0"/>
      <name val="Calibri"/>
      <family val="2"/>
    </font>
    <font>
      <i/>
      <sz val="14"/>
      <color theme="0" tint="-0.499984740745262"/>
      <name val="Calibri"/>
      <family val="2"/>
    </font>
    <font>
      <sz val="14"/>
      <color theme="0" tint="-0.499984740745262"/>
      <name val="Calibri"/>
      <family val="2"/>
    </font>
    <font>
      <sz val="14"/>
      <color rgb="FFFFFF00"/>
      <name val="Calibri"/>
      <family val="2"/>
    </font>
    <font>
      <i/>
      <sz val="14"/>
      <color theme="1" tint="0.249977111117893"/>
      <name val="Calibri"/>
      <family val="2"/>
    </font>
    <font>
      <u/>
      <sz val="14"/>
      <color theme="10"/>
      <name val="Calibri"/>
      <family val="2"/>
    </font>
    <font>
      <sz val="14"/>
      <color rgb="FFFFFFFF"/>
      <name val="Calibri"/>
      <family val="2"/>
    </font>
    <font>
      <sz val="14"/>
      <color rgb="FF000000"/>
      <name val="Calibri"/>
      <family val="2"/>
    </font>
    <font>
      <i/>
      <sz val="14"/>
      <color theme="1" tint="0.34998626667073579"/>
      <name val="Calibri"/>
      <family val="2"/>
    </font>
    <font>
      <sz val="14"/>
      <color theme="1"/>
      <name val="Calibri"/>
      <family val="2"/>
    </font>
    <font>
      <b/>
      <sz val="14"/>
      <color theme="1"/>
      <name val="Calibri"/>
      <family val="2"/>
    </font>
    <font>
      <sz val="14"/>
      <color theme="1" tint="0.499984740745262"/>
      <name val="Calibri"/>
      <family val="2"/>
    </font>
    <font>
      <sz val="14"/>
      <color rgb="FF444444"/>
      <name val="Calibri"/>
      <family val="2"/>
    </font>
    <font>
      <sz val="14"/>
      <color rgb="FFFF0000"/>
      <name val="Calibri"/>
      <family val="2"/>
    </font>
    <font>
      <sz val="14"/>
      <color rgb="FF888888"/>
      <name val="Calibri"/>
      <family val="2"/>
    </font>
    <font>
      <sz val="14"/>
      <color theme="1" tint="0.34998626667073579"/>
      <name val="Calibri"/>
      <family val="2"/>
    </font>
    <font>
      <i/>
      <sz val="14"/>
      <color theme="0" tint="-0.34998626667073579"/>
      <name val="Calibri"/>
      <family val="2"/>
    </font>
    <font>
      <sz val="14"/>
      <color theme="9" tint="-0.249977111117893"/>
      <name val="Calibri"/>
      <family val="2"/>
    </font>
    <font>
      <sz val="12"/>
      <color theme="0"/>
      <name val="Calibri"/>
      <family val="2"/>
    </font>
    <font>
      <i/>
      <sz val="12"/>
      <color theme="1" tint="0.499984740745262"/>
      <name val="Calibri"/>
      <family val="2"/>
    </font>
    <font>
      <i/>
      <sz val="12"/>
      <color theme="0" tint="-0.499984740745262"/>
      <name val="Calibri"/>
      <family val="2"/>
    </font>
    <font>
      <i/>
      <sz val="12"/>
      <color theme="0" tint="-0.34998626667073579"/>
      <name val="Calibri"/>
      <family val="2"/>
    </font>
    <font>
      <sz val="14"/>
      <name val="Calibri"/>
      <family val="2"/>
      <scheme val="minor"/>
    </font>
    <font>
      <b/>
      <sz val="14"/>
      <name val="Calibri"/>
      <family val="2"/>
      <scheme val="minor"/>
    </font>
    <font>
      <sz val="12"/>
      <color theme="9" tint="-0.249977111117893"/>
      <name val="Calibri"/>
      <family val="2"/>
    </font>
    <font>
      <b/>
      <sz val="11"/>
      <color theme="8" tint="-0.499984740745262"/>
      <name val="Calibri"/>
      <family val="2"/>
      <scheme val="minor"/>
    </font>
    <font>
      <b/>
      <sz val="12"/>
      <color theme="8" tint="-0.499984740745262"/>
      <name val="Calibri"/>
      <family val="2"/>
      <scheme val="minor"/>
    </font>
    <font>
      <sz val="14"/>
      <color theme="0"/>
      <name val="Calibri"/>
      <family val="2"/>
      <scheme val="minor"/>
    </font>
    <font>
      <i/>
      <sz val="14"/>
      <color theme="1" tint="0.499984740745262"/>
      <name val="Calibri"/>
      <family val="2"/>
      <scheme val="minor"/>
    </font>
    <font>
      <b/>
      <sz val="14"/>
      <color theme="0"/>
      <name val="Calibri"/>
      <family val="2"/>
      <scheme val="minor"/>
    </font>
    <font>
      <sz val="14"/>
      <color theme="1"/>
      <name val="Calibri"/>
      <family val="2"/>
      <scheme val="minor"/>
    </font>
    <font>
      <i/>
      <sz val="14"/>
      <color theme="1" tint="0.14999847407452621"/>
      <name val="Calibri"/>
      <family val="2"/>
      <scheme val="minor"/>
    </font>
    <font>
      <b/>
      <sz val="14"/>
      <color theme="9" tint="-0.249977111117893"/>
      <name val="Calibri"/>
      <family val="2"/>
      <scheme val="minor"/>
    </font>
    <font>
      <sz val="14"/>
      <color rgb="FF000000"/>
      <name val="Calibri"/>
      <family val="2"/>
      <scheme val="minor"/>
    </font>
    <font>
      <u/>
      <sz val="14"/>
      <color theme="10"/>
      <name val="Calibri"/>
      <family val="2"/>
      <scheme val="minor"/>
    </font>
    <font>
      <b/>
      <sz val="14"/>
      <color theme="1"/>
      <name val="Calibri"/>
      <family val="2"/>
      <scheme val="minor"/>
    </font>
    <font>
      <i/>
      <sz val="14"/>
      <color theme="0" tint="-0.499984740745262"/>
      <name val="Calibri"/>
      <family val="2"/>
      <scheme val="minor"/>
    </font>
    <font>
      <i/>
      <sz val="14"/>
      <color theme="0" tint="-0.34998626667073579"/>
      <name val="Calibri"/>
      <family val="2"/>
      <scheme val="minor"/>
    </font>
    <font>
      <sz val="14"/>
      <color theme="1" tint="0.499984740745262"/>
      <name val="Calibri"/>
      <family val="2"/>
      <scheme val="minor"/>
    </font>
    <font>
      <sz val="10"/>
      <name val="Calibri"/>
      <family val="2"/>
      <scheme val="minor"/>
    </font>
    <font>
      <i/>
      <sz val="11"/>
      <color theme="1" tint="0.499984740745262"/>
      <name val="Calibri"/>
      <family val="2"/>
      <scheme val="minor"/>
    </font>
    <font>
      <sz val="11"/>
      <color theme="1" tint="0.499984740745262"/>
      <name val="Calibri"/>
      <family val="2"/>
      <scheme val="minor"/>
    </font>
    <font>
      <i/>
      <sz val="12"/>
      <name val="Calibri"/>
      <family val="2"/>
      <scheme val="minor"/>
    </font>
    <font>
      <b/>
      <sz val="12"/>
      <color rgb="FF002060"/>
      <name val="Calibri"/>
      <family val="2"/>
    </font>
    <font>
      <b/>
      <sz val="14"/>
      <color theme="4" tint="-0.499984740745262"/>
      <name val="Calibri"/>
      <family val="2"/>
    </font>
    <font>
      <b/>
      <sz val="14"/>
      <color theme="4" tint="-0.499984740745262"/>
      <name val="Calibri"/>
      <family val="2"/>
      <scheme val="minor"/>
    </font>
    <font>
      <b/>
      <sz val="14"/>
      <color theme="3"/>
      <name val="Calibri"/>
      <family val="2"/>
      <scheme val="minor"/>
    </font>
    <font>
      <sz val="11"/>
      <color indexed="23"/>
      <name val="Calibri"/>
      <family val="2"/>
      <scheme val="minor"/>
    </font>
    <font>
      <sz val="11"/>
      <color theme="0" tint="-0.499984740745262"/>
      <name val="Calibri"/>
      <family val="2"/>
      <scheme val="minor"/>
    </font>
    <font>
      <sz val="12"/>
      <color indexed="23"/>
      <name val="Calibri"/>
      <family val="2"/>
      <scheme val="minor"/>
    </font>
    <font>
      <sz val="12"/>
      <color theme="0" tint="-0.499984740745262"/>
      <name val="Calibri"/>
      <family val="2"/>
      <scheme val="minor"/>
    </font>
    <font>
      <sz val="10"/>
      <color rgb="FF000000"/>
      <name val="Myriad Pro"/>
      <family val="2"/>
    </font>
    <font>
      <sz val="9"/>
      <color rgb="FF000000"/>
      <name val="Tahoma"/>
      <family val="2"/>
    </font>
    <font>
      <u/>
      <sz val="10"/>
      <color theme="10"/>
      <name val="Calibri"/>
      <family val="2"/>
    </font>
    <font>
      <sz val="9"/>
      <color rgb="FF000000"/>
      <name val="Segoe UI"/>
      <family val="2"/>
      <charset val="204"/>
    </font>
    <font>
      <b/>
      <sz val="9"/>
      <color rgb="FF000000"/>
      <name val="Tahoma"/>
      <family val="2"/>
    </font>
    <font>
      <sz val="10"/>
      <color rgb="FF000000"/>
      <name val="Tahoma"/>
      <family val="2"/>
    </font>
    <font>
      <sz val="10"/>
      <color rgb="FF000000"/>
      <name val="Verdana"/>
      <family val="2"/>
    </font>
    <font>
      <b/>
      <sz val="14"/>
      <color rgb="FF000000"/>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9" tint="-0.249977111117893"/>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2ED474"/>
        <bgColor indexed="64"/>
      </patternFill>
    </fill>
    <fill>
      <patternFill patternType="solid">
        <fgColor rgb="FFFFBB1A"/>
        <bgColor indexed="64"/>
      </patternFill>
    </fill>
    <fill>
      <patternFill patternType="solid">
        <fgColor rgb="FFFF870C"/>
        <bgColor indexed="64"/>
      </patternFill>
    </fill>
    <fill>
      <patternFill patternType="solid">
        <fgColor rgb="FFFF0000"/>
        <bgColor indexed="64"/>
      </patternFill>
    </fill>
    <fill>
      <patternFill patternType="solid">
        <fgColor rgb="FFC1FF24"/>
        <bgColor indexed="64"/>
      </patternFill>
    </fill>
    <fill>
      <patternFill patternType="solid">
        <fgColor theme="9" tint="0.59999389629810485"/>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3" tint="0.39997558519241921"/>
        <bgColor indexed="64"/>
      </patternFill>
    </fill>
    <fill>
      <patternFill patternType="solid">
        <fgColor theme="6"/>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FFFF00"/>
        <bgColor indexed="64"/>
      </patternFill>
    </fill>
  </fills>
  <borders count="139">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top style="thin">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theme="9" tint="-0.249977111117893"/>
      </left>
      <right/>
      <top/>
      <bottom/>
      <diagonal/>
    </border>
    <border>
      <left/>
      <right style="thin">
        <color theme="9" tint="-0.249977111117893"/>
      </right>
      <top style="thin">
        <color theme="9" tint="-0.249977111117893"/>
      </top>
      <bottom/>
      <diagonal/>
    </border>
    <border>
      <left/>
      <right style="thin">
        <color theme="9" tint="-0.249977111117893"/>
      </right>
      <top/>
      <bottom/>
      <diagonal/>
    </border>
    <border>
      <left style="thin">
        <color theme="9" tint="-0.249977111117893"/>
      </left>
      <right/>
      <top style="thin">
        <color theme="9" tint="-0.249977111117893"/>
      </top>
      <bottom/>
      <diagonal/>
    </border>
    <border>
      <left/>
      <right/>
      <top style="thin">
        <color theme="9" tint="-0.249977111117893"/>
      </top>
      <bottom/>
      <diagonal/>
    </border>
    <border>
      <left style="thin">
        <color theme="9" tint="-0.24994659260841701"/>
      </left>
      <right/>
      <top/>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top/>
      <bottom style="thin">
        <color theme="9" tint="-0.249977111117893"/>
      </bottom>
      <diagonal/>
    </border>
    <border>
      <left/>
      <right style="thin">
        <color theme="9" tint="-0.249977111117893"/>
      </right>
      <top/>
      <bottom style="thin">
        <color theme="9" tint="-0.249977111117893"/>
      </bottom>
      <diagonal/>
    </border>
    <border>
      <left style="thin">
        <color theme="9" tint="-0.249977111117893"/>
      </left>
      <right style="thin">
        <color indexed="64"/>
      </right>
      <top style="thin">
        <color indexed="64"/>
      </top>
      <bottom style="thin">
        <color indexed="64"/>
      </bottom>
      <diagonal/>
    </border>
    <border>
      <left style="thin">
        <color theme="9" tint="-0.249977111117893"/>
      </left>
      <right/>
      <top style="thin">
        <color indexed="64"/>
      </top>
      <bottom style="thin">
        <color indexed="64"/>
      </bottom>
      <diagonal/>
    </border>
    <border>
      <left/>
      <right/>
      <top style="thin">
        <color theme="3" tint="-0.249977111117893"/>
      </top>
      <bottom/>
      <diagonal/>
    </border>
    <border>
      <left style="thin">
        <color theme="9" tint="-0.249977111117893"/>
      </left>
      <right style="thin">
        <color theme="9" tint="-0.249977111117893"/>
      </right>
      <top style="thin">
        <color theme="9" tint="-0.249977111117893"/>
      </top>
      <bottom style="thin">
        <color theme="9" tint="-0.249977111117893"/>
      </bottom>
      <diagonal/>
    </border>
    <border>
      <left style="thin">
        <color theme="9" tint="-0.249977111117893"/>
      </left>
      <right/>
      <top style="thin">
        <color theme="9" tint="-0.249977111117893"/>
      </top>
      <bottom style="thin">
        <color theme="9" tint="-0.249977111117893"/>
      </bottom>
      <diagonal/>
    </border>
    <border>
      <left/>
      <right/>
      <top style="medium">
        <color rgb="FFDEDEDE"/>
      </top>
      <bottom/>
      <diagonal/>
    </border>
    <border>
      <left style="thin">
        <color theme="0"/>
      </left>
      <right/>
      <top/>
      <bottom/>
      <diagonal/>
    </border>
    <border>
      <left style="thin">
        <color indexed="64"/>
      </left>
      <right style="thin">
        <color indexed="64"/>
      </right>
      <top style="thin">
        <color theme="1"/>
      </top>
      <bottom style="thin">
        <color indexed="64"/>
      </bottom>
      <diagonal/>
    </border>
    <border>
      <left/>
      <right/>
      <top style="thin">
        <color theme="8" tint="-0.499984740745262"/>
      </top>
      <bottom/>
      <diagonal/>
    </border>
    <border>
      <left style="thin">
        <color theme="9" tint="-0.249977111117893"/>
      </left>
      <right/>
      <top style="thin">
        <color theme="8" tint="-0.499984740745262"/>
      </top>
      <bottom/>
      <diagonal/>
    </border>
    <border>
      <left/>
      <right/>
      <top/>
      <bottom style="thin">
        <color theme="8" tint="-0.499984740745262"/>
      </bottom>
      <diagonal/>
    </border>
    <border>
      <left style="thin">
        <color theme="8" tint="-0.499984740745262"/>
      </left>
      <right/>
      <top/>
      <bottom/>
      <diagonal/>
    </border>
    <border>
      <left/>
      <right/>
      <top style="medium">
        <color theme="3" tint="-0.249977111117893"/>
      </top>
      <bottom style="thin">
        <color theme="8" tint="-0.499984740745262"/>
      </bottom>
      <diagonal/>
    </border>
    <border>
      <left/>
      <right style="thin">
        <color theme="8" tint="-0.499984740745262"/>
      </right>
      <top/>
      <bottom/>
      <diagonal/>
    </border>
    <border>
      <left style="thin">
        <color theme="8" tint="-0.499984740745262"/>
      </left>
      <right style="thin">
        <color theme="8" tint="-0.499984740745262"/>
      </right>
      <top style="thin">
        <color theme="8" tint="-0.499984740745262"/>
      </top>
      <bottom style="thin">
        <color theme="8" tint="-0.499984740745262"/>
      </bottom>
      <diagonal/>
    </border>
    <border>
      <left/>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style="thin">
        <color theme="8" tint="-0.499984740745262"/>
      </left>
      <right style="thin">
        <color theme="8" tint="-0.499984740745262"/>
      </right>
      <top style="thin">
        <color theme="8" tint="-0.499984740745262"/>
      </top>
      <bottom style="thin">
        <color theme="9" tint="-0.249977111117893"/>
      </bottom>
      <diagonal/>
    </border>
    <border>
      <left style="thin">
        <color theme="8" tint="-0.499984740745262"/>
      </left>
      <right style="thin">
        <color theme="8" tint="-0.499984740745262"/>
      </right>
      <top style="thin">
        <color theme="8" tint="-0.499984740745262"/>
      </top>
      <bottom/>
      <diagonal/>
    </border>
    <border>
      <left/>
      <right/>
      <top style="medium">
        <color theme="3" tint="-0.249977111117893"/>
      </top>
      <bottom/>
      <diagonal/>
    </border>
    <border>
      <left/>
      <right style="thin">
        <color theme="8" tint="-0.499984740745262"/>
      </right>
      <top/>
      <bottom style="thin">
        <color theme="8" tint="-0.499984740745262"/>
      </bottom>
      <diagonal/>
    </border>
    <border>
      <left/>
      <right/>
      <top/>
      <bottom style="thin">
        <color theme="6" tint="-0.249977111117893"/>
      </bottom>
      <diagonal/>
    </border>
    <border>
      <left/>
      <right/>
      <top style="thin">
        <color theme="6" tint="-0.249977111117893"/>
      </top>
      <bottom/>
      <diagonal/>
    </border>
    <border>
      <left style="thin">
        <color theme="6" tint="-0.249977111117893"/>
      </left>
      <right/>
      <top/>
      <bottom/>
      <diagonal/>
    </border>
    <border>
      <left style="thin">
        <color theme="9" tint="-0.249977111117893"/>
      </left>
      <right/>
      <top style="thin">
        <color theme="6" tint="-0.249977111117893"/>
      </top>
      <bottom/>
      <diagonal/>
    </border>
    <border>
      <left/>
      <right style="thin">
        <color theme="6" tint="-0.249977111117893"/>
      </right>
      <top style="thin">
        <color theme="6" tint="-0.249977111117893"/>
      </top>
      <bottom/>
      <diagonal/>
    </border>
    <border>
      <left/>
      <right style="thin">
        <color theme="6" tint="-0.249977111117893"/>
      </right>
      <top/>
      <bottom style="thin">
        <color theme="6" tint="-0.249977111117893"/>
      </bottom>
      <diagonal/>
    </border>
    <border>
      <left style="thin">
        <color indexed="64"/>
      </left>
      <right style="thin">
        <color theme="6" tint="-0.249977111117893"/>
      </right>
      <top style="thin">
        <color theme="6" tint="-0.249977111117893"/>
      </top>
      <bottom style="thin">
        <color theme="6" tint="-0.249977111117893"/>
      </bottom>
      <diagonal/>
    </border>
    <border>
      <left style="thin">
        <color theme="9" tint="-0.249977111117893"/>
      </left>
      <right style="thin">
        <color theme="6" tint="-0.249977111117893"/>
      </right>
      <top/>
      <bottom style="thin">
        <color theme="6" tint="-0.249977111117893"/>
      </bottom>
      <diagonal/>
    </border>
    <border>
      <left style="thin">
        <color indexed="64"/>
      </left>
      <right style="thin">
        <color theme="6" tint="-0.249977111117893"/>
      </right>
      <top/>
      <bottom style="thin">
        <color theme="6" tint="-0.249977111117893"/>
      </bottom>
      <diagonal/>
    </border>
    <border>
      <left style="medium">
        <color theme="9" tint="-0.249977111117893"/>
      </left>
      <right style="thin">
        <color indexed="64"/>
      </right>
      <top/>
      <bottom style="thin">
        <color indexed="64"/>
      </bottom>
      <diagonal/>
    </border>
    <border>
      <left/>
      <right style="thin">
        <color theme="9" tint="-0.249977111117893"/>
      </right>
      <top style="medium">
        <color indexed="64"/>
      </top>
      <bottom style="thin">
        <color indexed="64"/>
      </bottom>
      <diagonal/>
    </border>
    <border>
      <left style="thin">
        <color theme="9" tint="-0.249977111117893"/>
      </left>
      <right/>
      <top/>
      <bottom style="thin">
        <color theme="9" tint="-0.249977111117893"/>
      </bottom>
      <diagonal/>
    </border>
    <border>
      <left/>
      <right/>
      <top/>
      <bottom style="medium">
        <color rgb="FF002060"/>
      </bottom>
      <diagonal/>
    </border>
    <border>
      <left/>
      <right/>
      <top style="medium">
        <color rgb="FF002060"/>
      </top>
      <bottom/>
      <diagonal/>
    </border>
    <border>
      <left style="thin">
        <color theme="9" tint="-0.249977111117893"/>
      </left>
      <right/>
      <top style="thin">
        <color indexed="64"/>
      </top>
      <bottom style="thin">
        <color theme="9" tint="-0.249977111117893"/>
      </bottom>
      <diagonal/>
    </border>
    <border>
      <left/>
      <right/>
      <top style="thin">
        <color indexed="64"/>
      </top>
      <bottom style="thin">
        <color theme="9" tint="-0.249977111117893"/>
      </bottom>
      <diagonal/>
    </border>
    <border>
      <left/>
      <right style="thin">
        <color theme="9" tint="-0.249977111117893"/>
      </right>
      <top style="thin">
        <color indexed="64"/>
      </top>
      <bottom style="thin">
        <color theme="9" tint="-0.249977111117893"/>
      </bottom>
      <diagonal/>
    </border>
    <border>
      <left style="thin">
        <color theme="9" tint="-0.249977111117893"/>
      </left>
      <right/>
      <top style="thin">
        <color indexed="64"/>
      </top>
      <bottom/>
      <diagonal/>
    </border>
    <border>
      <left/>
      <right style="thin">
        <color theme="9" tint="-0.249977111117893"/>
      </right>
      <top style="thin">
        <color indexed="64"/>
      </top>
      <bottom/>
      <diagonal/>
    </border>
    <border>
      <left/>
      <right/>
      <top style="thin">
        <color theme="3" tint="-0.249977111117893"/>
      </top>
      <bottom style="thin">
        <color theme="3" tint="-0.249977111117893"/>
      </bottom>
      <diagonal/>
    </border>
    <border>
      <left/>
      <right style="thin">
        <color theme="3" tint="-0.249977111117893"/>
      </right>
      <top style="thin">
        <color theme="3" tint="-0.249977111117893"/>
      </top>
      <bottom style="thin">
        <color theme="3" tint="-0.249977111117893"/>
      </bottom>
      <diagonal/>
    </border>
    <border>
      <left/>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theme="3" tint="-0.249977111117893"/>
      </left>
      <right/>
      <top style="thin">
        <color theme="3" tint="-0.249977111117893"/>
      </top>
      <bottom style="thin">
        <color theme="3" tint="-0.249977111117893"/>
      </bottom>
      <diagonal/>
    </border>
    <border>
      <left/>
      <right style="thin">
        <color theme="0"/>
      </right>
      <top/>
      <bottom/>
      <diagonal/>
    </border>
    <border>
      <left style="medium">
        <color theme="3" tint="-0.249977111117893"/>
      </left>
      <right/>
      <top style="medium">
        <color theme="3" tint="-0.249977111117893"/>
      </top>
      <bottom style="medium">
        <color theme="3" tint="-0.249977111117893"/>
      </bottom>
      <diagonal/>
    </border>
    <border>
      <left/>
      <right/>
      <top style="medium">
        <color theme="3" tint="-0.249977111117893"/>
      </top>
      <bottom style="medium">
        <color theme="3" tint="-0.249977111117893"/>
      </bottom>
      <diagonal/>
    </border>
    <border>
      <left/>
      <right style="medium">
        <color theme="3" tint="-0.249977111117893"/>
      </right>
      <top style="medium">
        <color theme="3" tint="-0.249977111117893"/>
      </top>
      <bottom style="medium">
        <color theme="3" tint="-0.249977111117893"/>
      </bottom>
      <diagonal/>
    </border>
    <border>
      <left style="thin">
        <color theme="8" tint="-0.499984740745262"/>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style="thin">
        <color theme="8" tint="-0.499984740745262"/>
      </bottom>
      <diagonal/>
    </border>
    <border>
      <left style="thin">
        <color theme="9" tint="-0.249977111117893"/>
      </left>
      <right/>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indexed="64"/>
      </left>
      <right/>
      <top/>
      <bottom style="thin">
        <color theme="6" tint="-0.249977111117893"/>
      </bottom>
      <diagonal/>
    </border>
    <border>
      <left/>
      <right style="thin">
        <color theme="6" tint="-0.249977111117893"/>
      </right>
      <top/>
      <bottom/>
      <diagonal/>
    </border>
    <border>
      <left style="thin">
        <color theme="9" tint="-0.249977111117893"/>
      </left>
      <right/>
      <top/>
      <bottom style="thin">
        <color theme="6" tint="-0.249977111117893"/>
      </bottom>
      <diagonal/>
    </border>
    <border>
      <left style="thin">
        <color theme="9" tint="-0.24994659260841701"/>
      </left>
      <right/>
      <top style="thin">
        <color theme="9" tint="-0.24994659260841701"/>
      </top>
      <bottom/>
      <diagonal/>
    </border>
    <border>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style="thin">
        <color theme="9" tint="-0.24994659260841701"/>
      </left>
      <right/>
      <top/>
      <bottom style="thin">
        <color theme="9" tint="-0.249977111117893"/>
      </bottom>
      <diagonal/>
    </border>
    <border>
      <left/>
      <right style="thin">
        <color theme="9" tint="-0.24994659260841701"/>
      </right>
      <top/>
      <bottom style="thin">
        <color theme="9" tint="-0.249977111117893"/>
      </bottom>
      <diagonal/>
    </border>
    <border>
      <left/>
      <right style="thin">
        <color theme="9" tint="-0.24994659260841701"/>
      </right>
      <top/>
      <bottom/>
      <diagonal/>
    </border>
    <border>
      <left style="thin">
        <color theme="9" tint="-0.24994659260841701"/>
      </left>
      <right/>
      <top style="thin">
        <color theme="9" tint="-0.249977111117893"/>
      </top>
      <bottom/>
      <diagonal/>
    </border>
    <border>
      <left/>
      <right style="thin">
        <color theme="9" tint="-0.24994659260841701"/>
      </right>
      <top style="thin">
        <color theme="9" tint="-0.249977111117893"/>
      </top>
      <bottom/>
      <diagonal/>
    </border>
    <border>
      <left style="thin">
        <color theme="9" tint="-0.24994659260841701"/>
      </left>
      <right/>
      <top style="thin">
        <color theme="9" tint="-0.24994659260841701"/>
      </top>
      <bottom style="thin">
        <color theme="9" tint="-0.249977111117893"/>
      </bottom>
      <diagonal/>
    </border>
    <border>
      <left/>
      <right/>
      <top style="thin">
        <color theme="9" tint="-0.24994659260841701"/>
      </top>
      <bottom style="thin">
        <color theme="9" tint="-0.249977111117893"/>
      </bottom>
      <diagonal/>
    </border>
    <border>
      <left/>
      <right style="thin">
        <color theme="9" tint="-0.24994659260841701"/>
      </right>
      <top style="thin">
        <color theme="9" tint="-0.24994659260841701"/>
      </top>
      <bottom style="thin">
        <color theme="9" tint="-0.249977111117893"/>
      </bottom>
      <diagonal/>
    </border>
  </borders>
  <cellStyleXfs count="3">
    <xf numFmtId="0" fontId="0" fillId="0" borderId="0"/>
    <xf numFmtId="0" fontId="48" fillId="0" borderId="0" applyNumberFormat="0" applyFill="0" applyBorder="0" applyAlignment="0" applyProtection="0"/>
    <xf numFmtId="0" fontId="25" fillId="0" borderId="0"/>
  </cellStyleXfs>
  <cellXfs count="1257">
    <xf numFmtId="0" fontId="0" fillId="0" borderId="0" xfId="0"/>
    <xf numFmtId="0" fontId="0" fillId="0" borderId="0" xfId="0" applyAlignment="1">
      <alignment wrapText="1"/>
    </xf>
    <xf numFmtId="0" fontId="0" fillId="2" borderId="0" xfId="0" applyFill="1"/>
    <xf numFmtId="0" fontId="3" fillId="2" borderId="0" xfId="0" applyFont="1" applyFill="1"/>
    <xf numFmtId="0" fontId="0" fillId="2" borderId="57" xfId="0" applyFill="1" applyBorder="1"/>
    <xf numFmtId="0" fontId="0" fillId="2" borderId="0" xfId="0" applyFill="1" applyAlignment="1">
      <alignment horizontal="center"/>
    </xf>
    <xf numFmtId="0" fontId="5" fillId="0" borderId="0" xfId="0" applyFont="1"/>
    <xf numFmtId="0" fontId="0" fillId="2" borderId="0" xfId="0" applyFill="1" applyAlignment="1">
      <alignment wrapText="1"/>
    </xf>
    <xf numFmtId="0" fontId="8" fillId="0" borderId="0" xfId="0" applyFont="1" applyAlignment="1">
      <alignment horizontal="justify" vertical="center"/>
    </xf>
    <xf numFmtId="0" fontId="10" fillId="2" borderId="0" xfId="0" applyFont="1" applyFill="1"/>
    <xf numFmtId="0" fontId="0" fillId="2" borderId="58" xfId="0" applyFill="1" applyBorder="1"/>
    <xf numFmtId="0" fontId="0" fillId="2" borderId="59" xfId="0" applyFill="1" applyBorder="1"/>
    <xf numFmtId="0" fontId="3" fillId="2" borderId="0" xfId="0" applyFont="1" applyFill="1" applyAlignment="1">
      <alignment wrapText="1"/>
    </xf>
    <xf numFmtId="0" fontId="49" fillId="2" borderId="0" xfId="0" applyFont="1" applyFill="1"/>
    <xf numFmtId="0" fontId="0" fillId="2" borderId="0" xfId="0" applyFill="1" applyAlignment="1">
      <alignment horizontal="left"/>
    </xf>
    <xf numFmtId="0" fontId="13" fillId="2" borderId="0" xfId="0" applyFont="1" applyFill="1"/>
    <xf numFmtId="0" fontId="2" fillId="2" borderId="0" xfId="0" applyFont="1" applyFill="1"/>
    <xf numFmtId="0" fontId="8" fillId="2" borderId="0" xfId="0" applyFont="1" applyFill="1"/>
    <xf numFmtId="0" fontId="49" fillId="2" borderId="0" xfId="0" applyFont="1" applyFill="1" applyAlignment="1">
      <alignment horizontal="center"/>
    </xf>
    <xf numFmtId="0" fontId="50" fillId="2" borderId="0" xfId="0" applyFont="1" applyFill="1"/>
    <xf numFmtId="0" fontId="0" fillId="3" borderId="0" xfId="0" applyFill="1"/>
    <xf numFmtId="0" fontId="3" fillId="0" borderId="0" xfId="0" applyFont="1"/>
    <xf numFmtId="0" fontId="51" fillId="2" borderId="0" xfId="0" applyFont="1" applyFill="1"/>
    <xf numFmtId="0" fontId="2" fillId="2" borderId="60" xfId="0" applyFont="1" applyFill="1" applyBorder="1" applyAlignment="1">
      <alignment horizontal="left"/>
    </xf>
    <xf numFmtId="0" fontId="2" fillId="2" borderId="61" xfId="0" applyFont="1" applyFill="1" applyBorder="1" applyAlignment="1">
      <alignment horizontal="left"/>
    </xf>
    <xf numFmtId="0" fontId="3" fillId="0" borderId="0" xfId="0" applyFont="1" applyAlignment="1">
      <alignment vertical="center" wrapText="1"/>
    </xf>
    <xf numFmtId="0" fontId="3" fillId="2" borderId="0" xfId="0" applyFont="1" applyFill="1" applyAlignment="1">
      <alignment vertical="center" wrapText="1"/>
    </xf>
    <xf numFmtId="0" fontId="1" fillId="2" borderId="0" xfId="0" applyFont="1" applyFill="1" applyAlignment="1">
      <alignment wrapText="1"/>
    </xf>
    <xf numFmtId="0" fontId="13" fillId="0" borderId="0" xfId="0" applyFont="1" applyAlignment="1">
      <alignment vertical="center"/>
    </xf>
    <xf numFmtId="0" fontId="0" fillId="2" borderId="0" xfId="0" applyFill="1" applyAlignment="1">
      <alignment horizontal="center" vertical="center"/>
    </xf>
    <xf numFmtId="0" fontId="0" fillId="0" borderId="0" xfId="0" applyAlignment="1">
      <alignment horizontal="center" vertical="center"/>
    </xf>
    <xf numFmtId="0" fontId="10" fillId="2" borderId="0" xfId="0" applyFont="1" applyFill="1" applyAlignment="1">
      <alignment vertical="center" wrapText="1"/>
    </xf>
    <xf numFmtId="0" fontId="17" fillId="2" borderId="0" xfId="0" applyFont="1" applyFill="1"/>
    <xf numFmtId="0" fontId="17" fillId="0" borderId="0" xfId="0" applyFont="1"/>
    <xf numFmtId="0" fontId="52" fillId="2" borderId="0" xfId="0" applyFont="1" applyFill="1"/>
    <xf numFmtId="0" fontId="8" fillId="2" borderId="0" xfId="0" applyFont="1" applyFill="1" applyAlignment="1">
      <alignment horizontal="justify" vertical="center"/>
    </xf>
    <xf numFmtId="0" fontId="51" fillId="2" borderId="0" xfId="0" applyFont="1" applyFill="1" applyAlignment="1">
      <alignment horizontal="justify" vertical="center"/>
    </xf>
    <xf numFmtId="0" fontId="4" fillId="2" borderId="0" xfId="0" applyFont="1" applyFill="1" applyAlignment="1">
      <alignment horizontal="justify" vertical="center"/>
    </xf>
    <xf numFmtId="0" fontId="9" fillId="2" borderId="0" xfId="0" applyFont="1" applyFill="1" applyAlignment="1">
      <alignment horizontal="justify" vertical="center"/>
    </xf>
    <xf numFmtId="0" fontId="51" fillId="2" borderId="0" xfId="0" applyFont="1" applyFill="1" applyAlignment="1">
      <alignment vertical="center"/>
    </xf>
    <xf numFmtId="0" fontId="4" fillId="2" borderId="0" xfId="0" applyFont="1" applyFill="1" applyAlignment="1">
      <alignment vertical="center" wrapText="1"/>
    </xf>
    <xf numFmtId="0" fontId="9" fillId="2" borderId="0" xfId="0" applyFont="1" applyFill="1" applyAlignment="1">
      <alignment vertical="center"/>
    </xf>
    <xf numFmtId="0" fontId="18" fillId="2" borderId="0" xfId="0" applyFont="1" applyFill="1" applyAlignment="1">
      <alignment horizontal="justify" vertical="center"/>
    </xf>
    <xf numFmtId="0" fontId="3" fillId="2" borderId="0" xfId="0" applyFont="1" applyFill="1" applyAlignment="1">
      <alignment vertical="center"/>
    </xf>
    <xf numFmtId="0" fontId="3" fillId="2" borderId="0" xfId="0" applyFont="1" applyFill="1" applyAlignment="1">
      <alignment horizontal="justify" vertical="center"/>
    </xf>
    <xf numFmtId="0" fontId="2" fillId="2" borderId="0" xfId="0" applyFont="1" applyFill="1" applyAlignment="1">
      <alignment vertical="top"/>
    </xf>
    <xf numFmtId="0" fontId="53" fillId="2" borderId="1" xfId="0" applyFont="1" applyFill="1" applyBorder="1" applyAlignment="1">
      <alignment horizontal="center" vertical="center" wrapText="1"/>
    </xf>
    <xf numFmtId="0" fontId="1" fillId="2" borderId="0" xfId="0" applyFont="1" applyFill="1"/>
    <xf numFmtId="0" fontId="54" fillId="4" borderId="1" xfId="0" applyFont="1" applyFill="1" applyBorder="1" applyAlignment="1">
      <alignment vertical="center"/>
    </xf>
    <xf numFmtId="0" fontId="55" fillId="2" borderId="1" xfId="0" applyFont="1" applyFill="1" applyBorder="1" applyAlignment="1">
      <alignment horizontal="left" vertical="center"/>
    </xf>
    <xf numFmtId="0" fontId="2" fillId="2" borderId="0" xfId="0" applyFont="1" applyFill="1" applyAlignment="1">
      <alignment horizontal="left" vertical="top"/>
    </xf>
    <xf numFmtId="0" fontId="20" fillId="0" borderId="0" xfId="0" applyFont="1"/>
    <xf numFmtId="0" fontId="2" fillId="0" borderId="0" xfId="0" applyFont="1"/>
    <xf numFmtId="0" fontId="56" fillId="0" borderId="0" xfId="0" applyFont="1"/>
    <xf numFmtId="0" fontId="5" fillId="0" borderId="0" xfId="0" applyFont="1" applyAlignment="1">
      <alignment horizontal="left"/>
    </xf>
    <xf numFmtId="0" fontId="57" fillId="4" borderId="1" xfId="0" applyFont="1" applyFill="1" applyBorder="1" applyAlignment="1">
      <alignment horizontal="center" vertical="center" wrapText="1"/>
    </xf>
    <xf numFmtId="0" fontId="20" fillId="0" borderId="0" xfId="0" applyFont="1" applyAlignment="1">
      <alignment wrapText="1"/>
    </xf>
    <xf numFmtId="0" fontId="3" fillId="2" borderId="0" xfId="0" applyFont="1" applyFill="1" applyAlignment="1">
      <alignment horizontal="left" wrapText="1"/>
    </xf>
    <xf numFmtId="0" fontId="58" fillId="2" borderId="0" xfId="0" applyFont="1" applyFill="1" applyAlignment="1">
      <alignment horizontal="center" vertical="center" wrapText="1"/>
    </xf>
    <xf numFmtId="0" fontId="58" fillId="0" borderId="0" xfId="0" applyFont="1" applyAlignment="1">
      <alignment horizontal="center" vertical="center" wrapText="1"/>
    </xf>
    <xf numFmtId="0" fontId="0" fillId="0" borderId="0" xfId="0" applyAlignment="1">
      <alignment horizontal="center"/>
    </xf>
    <xf numFmtId="0" fontId="3" fillId="2" borderId="57" xfId="0" applyFont="1" applyFill="1" applyBorder="1" applyAlignment="1">
      <alignment wrapText="1"/>
    </xf>
    <xf numFmtId="0" fontId="49" fillId="2" borderId="0" xfId="0" applyFont="1" applyFill="1" applyAlignment="1">
      <alignment wrapText="1"/>
    </xf>
    <xf numFmtId="0" fontId="3" fillId="2" borderId="0" xfId="0" applyFont="1" applyFill="1" applyAlignment="1">
      <alignment horizontal="center"/>
    </xf>
    <xf numFmtId="0" fontId="2" fillId="2" borderId="2" xfId="0" applyFont="1" applyFill="1" applyBorder="1" applyAlignment="1">
      <alignment horizontal="left" wrapText="1"/>
    </xf>
    <xf numFmtId="0" fontId="3" fillId="0" borderId="0" xfId="0" applyFont="1" applyAlignment="1">
      <alignment horizontal="center"/>
    </xf>
    <xf numFmtId="0" fontId="0" fillId="2" borderId="0" xfId="0" applyFill="1" applyAlignment="1">
      <alignment horizontal="left" vertical="center"/>
    </xf>
    <xf numFmtId="0" fontId="0" fillId="0" borderId="0" xfId="0" applyAlignment="1">
      <alignment horizontal="left" vertical="center"/>
    </xf>
    <xf numFmtId="14" fontId="59" fillId="5" borderId="1" xfId="0" applyNumberFormat="1" applyFont="1" applyFill="1" applyBorder="1" applyAlignment="1">
      <alignment horizontal="left" vertical="center"/>
    </xf>
    <xf numFmtId="14" fontId="53" fillId="5" borderId="1" xfId="0" applyNumberFormat="1" applyFont="1" applyFill="1" applyBorder="1" applyAlignment="1">
      <alignment horizontal="left" vertical="center"/>
    </xf>
    <xf numFmtId="0" fontId="0" fillId="5" borderId="1" xfId="0" applyFill="1" applyBorder="1" applyAlignment="1">
      <alignment horizontal="left" vertical="center"/>
    </xf>
    <xf numFmtId="0" fontId="0" fillId="5" borderId="3" xfId="0" applyFill="1" applyBorder="1" applyAlignment="1">
      <alignment horizontal="left" vertical="center"/>
    </xf>
    <xf numFmtId="0" fontId="0" fillId="5" borderId="4" xfId="0" applyFill="1" applyBorder="1" applyAlignment="1">
      <alignment horizontal="left" vertical="center"/>
    </xf>
    <xf numFmtId="0" fontId="0" fillId="5" borderId="5" xfId="0" applyFill="1" applyBorder="1" applyAlignment="1">
      <alignment horizontal="left" vertical="center"/>
    </xf>
    <xf numFmtId="0" fontId="0" fillId="5" borderId="6" xfId="0" applyFill="1" applyBorder="1" applyAlignment="1">
      <alignment horizontal="left" vertical="center"/>
    </xf>
    <xf numFmtId="0" fontId="0" fillId="5" borderId="7" xfId="0" applyFill="1" applyBorder="1" applyAlignment="1">
      <alignment horizontal="left" vertical="center"/>
    </xf>
    <xf numFmtId="14" fontId="59" fillId="5" borderId="6" xfId="0" applyNumberFormat="1" applyFont="1" applyFill="1" applyBorder="1" applyAlignment="1">
      <alignment horizontal="left" vertical="center"/>
    </xf>
    <xf numFmtId="14" fontId="53" fillId="5" borderId="6" xfId="0" applyNumberFormat="1" applyFont="1" applyFill="1" applyBorder="1" applyAlignment="1">
      <alignment horizontal="left" vertical="center"/>
    </xf>
    <xf numFmtId="0" fontId="8" fillId="2" borderId="62" xfId="0" applyFont="1" applyFill="1" applyBorder="1" applyAlignment="1">
      <alignment wrapText="1"/>
    </xf>
    <xf numFmtId="164" fontId="59" fillId="2" borderId="8" xfId="0" applyNumberFormat="1" applyFont="1" applyFill="1" applyBorder="1" applyAlignment="1">
      <alignment horizontal="center" vertical="center"/>
    </xf>
    <xf numFmtId="14" fontId="53" fillId="2" borderId="8" xfId="0" applyNumberFormat="1" applyFont="1" applyFill="1" applyBorder="1" applyAlignment="1">
      <alignment horizontal="center" vertical="center" wrapText="1"/>
    </xf>
    <xf numFmtId="0" fontId="60" fillId="2" borderId="0" xfId="0" applyFont="1" applyFill="1"/>
    <xf numFmtId="0" fontId="60" fillId="0" borderId="0" xfId="0" applyFont="1"/>
    <xf numFmtId="14" fontId="53" fillId="2" borderId="1" xfId="0" applyNumberFormat="1" applyFont="1" applyFill="1" applyBorder="1" applyAlignment="1">
      <alignment horizontal="center" vertical="center" wrapText="1"/>
    </xf>
    <xf numFmtId="14" fontId="53" fillId="2" borderId="6" xfId="0" applyNumberFormat="1" applyFont="1" applyFill="1" applyBorder="1" applyAlignment="1">
      <alignment horizontal="center" vertical="center" wrapText="1"/>
    </xf>
    <xf numFmtId="0" fontId="53" fillId="2" borderId="9" xfId="0" applyFont="1" applyFill="1" applyBorder="1" applyAlignment="1">
      <alignment horizontal="left" vertical="center" wrapText="1"/>
    </xf>
    <xf numFmtId="17" fontId="3" fillId="6" borderId="4" xfId="0" applyNumberFormat="1" applyFont="1" applyFill="1" applyBorder="1" applyAlignment="1">
      <alignment horizontal="center" vertical="center" wrapText="1"/>
    </xf>
    <xf numFmtId="0" fontId="0" fillId="5" borderId="0" xfId="0" applyFill="1" applyAlignment="1">
      <alignment horizontal="left" vertical="center"/>
    </xf>
    <xf numFmtId="0" fontId="61" fillId="5" borderId="10" xfId="0" applyFont="1" applyFill="1" applyBorder="1" applyAlignment="1">
      <alignment horizontal="left" vertical="center"/>
    </xf>
    <xf numFmtId="0" fontId="53" fillId="2" borderId="11" xfId="0" applyFont="1" applyFill="1" applyBorder="1" applyAlignment="1">
      <alignment horizontal="left" vertical="center" wrapText="1"/>
    </xf>
    <xf numFmtId="0" fontId="53" fillId="2" borderId="12" xfId="0" applyFont="1" applyFill="1" applyBorder="1" applyAlignment="1">
      <alignment horizontal="left" vertical="center" wrapText="1"/>
    </xf>
    <xf numFmtId="164" fontId="59" fillId="2" borderId="1" xfId="0" applyNumberFormat="1" applyFont="1" applyFill="1" applyBorder="1" applyAlignment="1">
      <alignment horizontal="center" vertical="center"/>
    </xf>
    <xf numFmtId="0" fontId="53" fillId="2" borderId="1" xfId="0" applyFont="1" applyFill="1" applyBorder="1" applyAlignment="1">
      <alignment vertical="center" wrapText="1"/>
    </xf>
    <xf numFmtId="0" fontId="53" fillId="2" borderId="6" xfId="0" applyFont="1" applyFill="1" applyBorder="1" applyAlignment="1">
      <alignment wrapText="1"/>
    </xf>
    <xf numFmtId="0" fontId="53" fillId="2" borderId="8" xfId="0" applyFont="1" applyFill="1" applyBorder="1" applyAlignment="1">
      <alignment vertical="center" wrapText="1"/>
    </xf>
    <xf numFmtId="0" fontId="53" fillId="2" borderId="8" xfId="0" applyFont="1" applyFill="1" applyBorder="1" applyAlignment="1">
      <alignment horizontal="center" vertical="center" wrapText="1"/>
    </xf>
    <xf numFmtId="0" fontId="53" fillId="2" borderId="6" xfId="0" applyFont="1" applyFill="1" applyBorder="1" applyAlignment="1">
      <alignment horizontal="center" vertical="center" wrapText="1"/>
    </xf>
    <xf numFmtId="0" fontId="3" fillId="6" borderId="1" xfId="0" applyFont="1" applyFill="1" applyBorder="1" applyAlignment="1">
      <alignment horizontal="center" vertical="center"/>
    </xf>
    <xf numFmtId="0" fontId="21" fillId="2" borderId="0" xfId="0" applyFont="1" applyFill="1" applyAlignment="1">
      <alignment horizontal="center"/>
    </xf>
    <xf numFmtId="0" fontId="21" fillId="0" borderId="0" xfId="0" applyFont="1" applyAlignment="1">
      <alignment horizontal="center"/>
    </xf>
    <xf numFmtId="0" fontId="8" fillId="2" borderId="0" xfId="1" applyFont="1" applyFill="1" applyBorder="1" applyAlignment="1">
      <alignment wrapText="1"/>
    </xf>
    <xf numFmtId="164" fontId="59" fillId="2" borderId="13" xfId="0" applyNumberFormat="1" applyFont="1" applyFill="1" applyBorder="1" applyAlignment="1">
      <alignment horizontal="center" vertical="center"/>
    </xf>
    <xf numFmtId="0" fontId="53" fillId="2" borderId="13" xfId="0" applyFont="1" applyFill="1" applyBorder="1" applyAlignment="1">
      <alignment vertical="center" wrapText="1"/>
    </xf>
    <xf numFmtId="14" fontId="53" fillId="2" borderId="13" xfId="0" applyNumberFormat="1" applyFont="1" applyFill="1" applyBorder="1" applyAlignment="1">
      <alignment horizontal="center" vertical="center" wrapText="1"/>
    </xf>
    <xf numFmtId="0" fontId="53" fillId="2" borderId="13" xfId="0" applyFont="1" applyFill="1" applyBorder="1" applyAlignment="1">
      <alignment horizontal="center" vertical="center" wrapText="1"/>
    </xf>
    <xf numFmtId="0" fontId="0" fillId="0" borderId="0" xfId="0" applyAlignment="1">
      <alignment horizontal="left" vertical="center" wrapText="1"/>
    </xf>
    <xf numFmtId="0" fontId="62" fillId="2" borderId="0" xfId="0" applyFont="1" applyFill="1"/>
    <xf numFmtId="0" fontId="62" fillId="0" borderId="0" xfId="0" applyFont="1"/>
    <xf numFmtId="0" fontId="63" fillId="2" borderId="0" xfId="0" applyFont="1" applyFill="1"/>
    <xf numFmtId="0" fontId="49" fillId="0" borderId="0" xfId="0" applyFont="1"/>
    <xf numFmtId="0" fontId="64" fillId="2" borderId="0" xfId="0" applyFont="1" applyFill="1"/>
    <xf numFmtId="0" fontId="64" fillId="0" borderId="0" xfId="0" applyFont="1"/>
    <xf numFmtId="0" fontId="8" fillId="0" borderId="0" xfId="0" applyFont="1"/>
    <xf numFmtId="0" fontId="3" fillId="2" borderId="0" xfId="0" applyFont="1" applyFill="1" applyAlignment="1">
      <alignment horizontal="left" vertical="center"/>
    </xf>
    <xf numFmtId="0" fontId="53" fillId="7" borderId="1" xfId="0" applyFont="1" applyFill="1" applyBorder="1" applyAlignment="1">
      <alignment horizontal="center" vertical="center" wrapText="1"/>
    </xf>
    <xf numFmtId="0" fontId="0" fillId="7" borderId="1" xfId="0" applyFill="1" applyBorder="1"/>
    <xf numFmtId="0" fontId="53" fillId="7" borderId="14" xfId="0" applyFont="1" applyFill="1" applyBorder="1" applyAlignment="1">
      <alignment horizontal="center" vertical="center" wrapText="1"/>
    </xf>
    <xf numFmtId="0" fontId="50" fillId="7" borderId="1" xfId="0" applyFont="1" applyFill="1" applyBorder="1"/>
    <xf numFmtId="14" fontId="53" fillId="7" borderId="8" xfId="0" applyNumberFormat="1" applyFont="1" applyFill="1" applyBorder="1" applyAlignment="1">
      <alignment horizontal="left" vertical="center"/>
    </xf>
    <xf numFmtId="0" fontId="0" fillId="7" borderId="8" xfId="0" applyFill="1" applyBorder="1" applyAlignment="1">
      <alignment horizontal="left" vertical="center"/>
    </xf>
    <xf numFmtId="14" fontId="59" fillId="7" borderId="1" xfId="0" applyNumberFormat="1" applyFont="1" applyFill="1" applyBorder="1" applyAlignment="1">
      <alignment horizontal="left" vertical="center"/>
    </xf>
    <xf numFmtId="14" fontId="53" fillId="7" borderId="1" xfId="0" applyNumberFormat="1" applyFont="1" applyFill="1" applyBorder="1" applyAlignment="1">
      <alignment horizontal="left" vertical="center"/>
    </xf>
    <xf numFmtId="0" fontId="0" fillId="7" borderId="1" xfId="0" applyFill="1" applyBorder="1" applyAlignment="1">
      <alignment horizontal="left" vertical="center"/>
    </xf>
    <xf numFmtId="14" fontId="53" fillId="7" borderId="15" xfId="0" applyNumberFormat="1" applyFont="1" applyFill="1" applyBorder="1" applyAlignment="1">
      <alignment horizontal="left" vertical="center"/>
    </xf>
    <xf numFmtId="14" fontId="53" fillId="7" borderId="13" xfId="0" applyNumberFormat="1" applyFont="1" applyFill="1" applyBorder="1" applyAlignment="1">
      <alignment horizontal="left" vertical="center"/>
    </xf>
    <xf numFmtId="0" fontId="65" fillId="7" borderId="1" xfId="0" applyFont="1" applyFill="1" applyBorder="1" applyAlignment="1">
      <alignment horizontal="left" vertical="center" wrapText="1"/>
    </xf>
    <xf numFmtId="0" fontId="65" fillId="7" borderId="4" xfId="0" applyFont="1" applyFill="1" applyBorder="1" applyAlignment="1">
      <alignment horizontal="left" vertical="center" wrapText="1"/>
    </xf>
    <xf numFmtId="14" fontId="59" fillId="7" borderId="4" xfId="0" applyNumberFormat="1" applyFont="1" applyFill="1" applyBorder="1" applyAlignment="1">
      <alignment horizontal="left" vertical="center"/>
    </xf>
    <xf numFmtId="14" fontId="59" fillId="7" borderId="8" xfId="0" applyNumberFormat="1" applyFont="1" applyFill="1" applyBorder="1" applyAlignment="1">
      <alignment horizontal="left" vertical="center"/>
    </xf>
    <xf numFmtId="8" fontId="66" fillId="7" borderId="16" xfId="0" applyNumberFormat="1" applyFont="1" applyFill="1" applyBorder="1" applyAlignment="1">
      <alignment horizontal="left" vertical="center"/>
    </xf>
    <xf numFmtId="0" fontId="67" fillId="7" borderId="16" xfId="0" applyFont="1" applyFill="1" applyBorder="1" applyAlignment="1">
      <alignment horizontal="left" vertical="center"/>
    </xf>
    <xf numFmtId="0" fontId="67" fillId="7" borderId="17" xfId="0" applyFont="1" applyFill="1" applyBorder="1" applyAlignment="1">
      <alignment horizontal="left" vertical="center"/>
    </xf>
    <xf numFmtId="0" fontId="65" fillId="7" borderId="6" xfId="0" applyFont="1" applyFill="1" applyBorder="1" applyAlignment="1">
      <alignment horizontal="left" vertical="center" wrapText="1"/>
    </xf>
    <xf numFmtId="0" fontId="0" fillId="7" borderId="6" xfId="0" applyFill="1" applyBorder="1" applyAlignment="1">
      <alignment horizontal="left" vertical="center"/>
    </xf>
    <xf numFmtId="0" fontId="68" fillId="7" borderId="11" xfId="0" applyFont="1" applyFill="1" applyBorder="1" applyAlignment="1">
      <alignment horizontal="left" vertical="center"/>
    </xf>
    <xf numFmtId="0" fontId="65" fillId="7" borderId="18" xfId="0" applyFont="1" applyFill="1" applyBorder="1" applyAlignment="1">
      <alignment horizontal="left" vertical="center"/>
    </xf>
    <xf numFmtId="8" fontId="66" fillId="7" borderId="19" xfId="0" applyNumberFormat="1" applyFont="1" applyFill="1" applyBorder="1" applyAlignment="1">
      <alignment horizontal="left" vertical="center"/>
    </xf>
    <xf numFmtId="0" fontId="65" fillId="7" borderId="8" xfId="0" applyFont="1" applyFill="1" applyBorder="1" applyAlignment="1">
      <alignment horizontal="left" vertical="center" wrapText="1"/>
    </xf>
    <xf numFmtId="0" fontId="10" fillId="7" borderId="8" xfId="0" applyFont="1" applyFill="1" applyBorder="1" applyAlignment="1">
      <alignment horizontal="left" vertical="center"/>
    </xf>
    <xf numFmtId="0" fontId="68" fillId="7" borderId="9" xfId="0" applyFont="1" applyFill="1" applyBorder="1" applyAlignment="1">
      <alignment horizontal="left" vertical="center"/>
    </xf>
    <xf numFmtId="0" fontId="67" fillId="7" borderId="20" xfId="0" applyFont="1" applyFill="1" applyBorder="1" applyAlignment="1">
      <alignment horizontal="left" vertical="center"/>
    </xf>
    <xf numFmtId="0" fontId="0" fillId="7" borderId="13" xfId="0" applyFill="1" applyBorder="1" applyAlignment="1">
      <alignment horizontal="left" vertical="center"/>
    </xf>
    <xf numFmtId="0" fontId="68" fillId="7" borderId="12" xfId="0" applyFont="1" applyFill="1" applyBorder="1" applyAlignment="1">
      <alignment horizontal="left" vertical="center"/>
    </xf>
    <xf numFmtId="0" fontId="67" fillId="7" borderId="21" xfId="0" applyFont="1" applyFill="1" applyBorder="1" applyAlignment="1">
      <alignment horizontal="left" vertical="center"/>
    </xf>
    <xf numFmtId="0" fontId="65" fillId="7" borderId="20" xfId="0" applyFont="1" applyFill="1" applyBorder="1" applyAlignment="1">
      <alignment horizontal="left" vertical="center"/>
    </xf>
    <xf numFmtId="0" fontId="65" fillId="7" borderId="13" xfId="0" applyFont="1" applyFill="1" applyBorder="1" applyAlignment="1">
      <alignment horizontal="left" vertical="center" wrapText="1"/>
    </xf>
    <xf numFmtId="0" fontId="69" fillId="7" borderId="22" xfId="0" applyFont="1" applyFill="1" applyBorder="1" applyAlignment="1">
      <alignment horizontal="left" vertical="center" wrapText="1"/>
    </xf>
    <xf numFmtId="0" fontId="69" fillId="7" borderId="23" xfId="0" applyFont="1" applyFill="1" applyBorder="1" applyAlignment="1">
      <alignment horizontal="left" vertical="center"/>
    </xf>
    <xf numFmtId="0" fontId="10" fillId="7" borderId="13" xfId="0" applyFont="1" applyFill="1" applyBorder="1" applyAlignment="1">
      <alignment horizontal="left" vertical="center"/>
    </xf>
    <xf numFmtId="0" fontId="69" fillId="7" borderId="14" xfId="0" applyFont="1" applyFill="1" applyBorder="1" applyAlignment="1">
      <alignment horizontal="left" vertical="center" wrapText="1"/>
    </xf>
    <xf numFmtId="0" fontId="53" fillId="7" borderId="23" xfId="0" applyFont="1" applyFill="1" applyBorder="1" applyAlignment="1">
      <alignment horizontal="left" vertical="center"/>
    </xf>
    <xf numFmtId="0" fontId="53" fillId="7" borderId="24" xfId="0" applyFont="1" applyFill="1" applyBorder="1" applyAlignment="1">
      <alignment horizontal="left" vertical="center"/>
    </xf>
    <xf numFmtId="0" fontId="69" fillId="7" borderId="15" xfId="0" applyFont="1" applyFill="1" applyBorder="1" applyAlignment="1">
      <alignment horizontal="left" vertical="center" wrapText="1"/>
    </xf>
    <xf numFmtId="0" fontId="69" fillId="7" borderId="25" xfId="0" applyFont="1" applyFill="1" applyBorder="1" applyAlignment="1">
      <alignment horizontal="left" vertical="center"/>
    </xf>
    <xf numFmtId="0" fontId="69" fillId="7" borderId="10" xfId="0" applyFont="1" applyFill="1" applyBorder="1" applyAlignment="1">
      <alignment horizontal="left" vertical="center" wrapText="1"/>
    </xf>
    <xf numFmtId="0" fontId="53" fillId="7" borderId="26" xfId="0" applyFont="1" applyFill="1" applyBorder="1" applyAlignment="1">
      <alignment horizontal="left" vertical="center"/>
    </xf>
    <xf numFmtId="0" fontId="0" fillId="7" borderId="4" xfId="0" applyFill="1" applyBorder="1" applyAlignment="1">
      <alignment horizontal="left" vertical="center"/>
    </xf>
    <xf numFmtId="0" fontId="69" fillId="7" borderId="27" xfId="0" applyFont="1" applyFill="1" applyBorder="1" applyAlignment="1">
      <alignment horizontal="left" vertical="center" wrapText="1"/>
    </xf>
    <xf numFmtId="0" fontId="53" fillId="7" borderId="28" xfId="0" applyFont="1" applyFill="1" applyBorder="1" applyAlignment="1">
      <alignment horizontal="left" vertical="center"/>
    </xf>
    <xf numFmtId="0" fontId="0" fillId="7" borderId="15" xfId="0" applyFill="1" applyBorder="1" applyAlignment="1">
      <alignment horizontal="left" vertical="center"/>
    </xf>
    <xf numFmtId="0" fontId="0" fillId="7" borderId="29" xfId="0" applyFill="1" applyBorder="1" applyAlignment="1">
      <alignment horizontal="left" vertical="center"/>
    </xf>
    <xf numFmtId="0" fontId="0" fillId="7" borderId="3" xfId="0" applyFill="1" applyBorder="1" applyAlignment="1">
      <alignment horizontal="left" vertical="center"/>
    </xf>
    <xf numFmtId="0" fontId="0" fillId="7" borderId="5" xfId="0" applyFill="1" applyBorder="1" applyAlignment="1">
      <alignment horizontal="left" vertical="center"/>
    </xf>
    <xf numFmtId="0" fontId="0" fillId="7" borderId="22" xfId="0" applyFill="1" applyBorder="1" applyAlignment="1">
      <alignment horizontal="left" vertical="center"/>
    </xf>
    <xf numFmtId="0" fontId="0" fillId="7" borderId="14" xfId="0" applyFill="1" applyBorder="1" applyAlignment="1">
      <alignment horizontal="left" vertical="center"/>
    </xf>
    <xf numFmtId="0" fontId="0" fillId="7" borderId="27" xfId="0" applyFill="1" applyBorder="1" applyAlignment="1">
      <alignment horizontal="left" vertical="center"/>
    </xf>
    <xf numFmtId="0" fontId="0" fillId="7" borderId="7" xfId="0" applyFill="1" applyBorder="1" applyAlignment="1">
      <alignment horizontal="left" vertical="center"/>
    </xf>
    <xf numFmtId="0" fontId="0" fillId="7" borderId="30" xfId="0" applyFill="1" applyBorder="1" applyAlignment="1">
      <alignment horizontal="left" vertical="center"/>
    </xf>
    <xf numFmtId="0" fontId="0" fillId="7" borderId="10" xfId="0" applyFill="1" applyBorder="1" applyAlignment="1">
      <alignment horizontal="left" vertical="center"/>
    </xf>
    <xf numFmtId="8" fontId="53" fillId="7" borderId="8" xfId="0" applyNumberFormat="1" applyFont="1" applyFill="1" applyBorder="1" applyAlignment="1">
      <alignment horizontal="center" vertical="center"/>
    </xf>
    <xf numFmtId="0" fontId="53" fillId="7" borderId="15" xfId="0" applyFont="1" applyFill="1" applyBorder="1" applyAlignment="1">
      <alignment horizontal="center" vertical="center" wrapText="1"/>
    </xf>
    <xf numFmtId="0" fontId="53" fillId="7" borderId="8" xfId="0" applyFont="1" applyFill="1" applyBorder="1" applyAlignment="1">
      <alignment horizontal="center" vertical="center" wrapText="1"/>
    </xf>
    <xf numFmtId="0" fontId="53" fillId="7" borderId="29" xfId="0" applyFont="1" applyFill="1" applyBorder="1" applyAlignment="1">
      <alignment wrapText="1"/>
    </xf>
    <xf numFmtId="0" fontId="60" fillId="7" borderId="3" xfId="0" applyFont="1" applyFill="1" applyBorder="1" applyAlignment="1">
      <alignment wrapText="1"/>
    </xf>
    <xf numFmtId="0" fontId="53" fillId="7" borderId="27" xfId="0" applyFont="1" applyFill="1" applyBorder="1" applyAlignment="1">
      <alignment horizontal="center" vertical="center" wrapText="1"/>
    </xf>
    <xf numFmtId="0" fontId="53" fillId="7" borderId="6" xfId="0" applyFont="1" applyFill="1" applyBorder="1" applyAlignment="1">
      <alignment horizontal="center" vertical="center" wrapText="1"/>
    </xf>
    <xf numFmtId="0" fontId="60" fillId="7" borderId="7" xfId="0" applyFont="1" applyFill="1" applyBorder="1" applyAlignment="1">
      <alignment wrapText="1"/>
    </xf>
    <xf numFmtId="0" fontId="53" fillId="7" borderId="22" xfId="0" applyFont="1" applyFill="1" applyBorder="1" applyAlignment="1">
      <alignment horizontal="center" vertical="center" wrapText="1"/>
    </xf>
    <xf numFmtId="0" fontId="53" fillId="7" borderId="30" xfId="0" applyFont="1" applyFill="1" applyBorder="1" applyAlignment="1">
      <alignment wrapText="1"/>
    </xf>
    <xf numFmtId="0" fontId="53" fillId="7" borderId="2" xfId="0" applyFont="1" applyFill="1" applyBorder="1" applyAlignment="1">
      <alignment horizontal="center" vertical="center" wrapText="1"/>
    </xf>
    <xf numFmtId="14" fontId="19" fillId="7" borderId="31" xfId="1" applyNumberFormat="1" applyFont="1" applyFill="1" applyBorder="1" applyAlignment="1">
      <alignment horizontal="left" wrapText="1"/>
    </xf>
    <xf numFmtId="8" fontId="53" fillId="7" borderId="13" xfId="0" applyNumberFormat="1" applyFont="1" applyFill="1" applyBorder="1" applyAlignment="1">
      <alignment horizontal="center" vertical="center"/>
    </xf>
    <xf numFmtId="0" fontId="49" fillId="0" borderId="0" xfId="0" applyFont="1" applyAlignment="1">
      <alignment horizontal="center"/>
    </xf>
    <xf numFmtId="0" fontId="0" fillId="4" borderId="0" xfId="0" applyFill="1"/>
    <xf numFmtId="0" fontId="22" fillId="0" borderId="0" xfId="0" applyFont="1" applyAlignment="1">
      <alignment vertical="center" wrapText="1"/>
    </xf>
    <xf numFmtId="0" fontId="49" fillId="0" borderId="0" xfId="0" applyFont="1" applyAlignment="1">
      <alignment horizontal="center" vertical="center" wrapText="1"/>
    </xf>
    <xf numFmtId="0" fontId="53" fillId="0" borderId="0" xfId="0" applyFont="1" applyAlignment="1">
      <alignment wrapText="1"/>
    </xf>
    <xf numFmtId="0" fontId="2" fillId="2" borderId="0" xfId="0" applyFont="1" applyFill="1" applyAlignment="1">
      <alignment horizontal="left"/>
    </xf>
    <xf numFmtId="0" fontId="2" fillId="2" borderId="0" xfId="0" applyFont="1" applyFill="1" applyAlignment="1">
      <alignment wrapText="1"/>
    </xf>
    <xf numFmtId="17" fontId="3" fillId="6" borderId="33" xfId="0" applyNumberFormat="1" applyFont="1" applyFill="1" applyBorder="1" applyAlignment="1">
      <alignment horizontal="center" vertical="center" wrapText="1"/>
    </xf>
    <xf numFmtId="17" fontId="3" fillId="6" borderId="34" xfId="0" applyNumberFormat="1" applyFont="1" applyFill="1" applyBorder="1" applyAlignment="1">
      <alignment horizontal="center" vertical="center" wrapText="1"/>
    </xf>
    <xf numFmtId="0" fontId="70" fillId="2" borderId="1" xfId="0" applyFont="1" applyFill="1" applyBorder="1" applyAlignment="1">
      <alignment horizontal="left" vertical="center"/>
    </xf>
    <xf numFmtId="0" fontId="70" fillId="2" borderId="1" xfId="0" applyFont="1" applyFill="1" applyBorder="1" applyAlignment="1">
      <alignment horizontal="left" vertical="center" wrapText="1"/>
    </xf>
    <xf numFmtId="0" fontId="70" fillId="2" borderId="13" xfId="0" applyFont="1" applyFill="1" applyBorder="1" applyAlignment="1">
      <alignment horizontal="left" vertical="center" wrapText="1"/>
    </xf>
    <xf numFmtId="0" fontId="70" fillId="2" borderId="0" xfId="0" applyFont="1" applyFill="1" applyAlignment="1">
      <alignment horizontal="left" vertical="center"/>
    </xf>
    <xf numFmtId="0" fontId="70" fillId="2" borderId="0" xfId="0" applyFont="1" applyFill="1" applyAlignment="1">
      <alignment horizontal="left" vertical="center" wrapText="1"/>
    </xf>
    <xf numFmtId="0" fontId="57" fillId="4" borderId="1" xfId="0" applyFont="1" applyFill="1" applyBorder="1" applyAlignment="1">
      <alignment horizontal="left" vertical="center" wrapText="1"/>
    </xf>
    <xf numFmtId="0" fontId="0" fillId="7" borderId="1" xfId="0" applyFill="1" applyBorder="1" applyAlignment="1">
      <alignment horizontal="left"/>
    </xf>
    <xf numFmtId="0" fontId="3" fillId="0" borderId="0" xfId="0" applyFont="1" applyAlignment="1">
      <alignment wrapText="1"/>
    </xf>
    <xf numFmtId="0" fontId="71" fillId="0" borderId="0" xfId="0" applyFont="1" applyAlignment="1">
      <alignment horizontal="center" vertical="center"/>
    </xf>
    <xf numFmtId="0" fontId="71" fillId="0" borderId="0" xfId="0" applyFont="1" applyAlignment="1">
      <alignment horizontal="center" vertical="center" wrapText="1"/>
    </xf>
    <xf numFmtId="0" fontId="72" fillId="8" borderId="0" xfId="0" applyFont="1" applyFill="1" applyAlignment="1">
      <alignment wrapText="1"/>
    </xf>
    <xf numFmtId="0" fontId="3" fillId="2" borderId="59" xfId="0" applyFont="1" applyFill="1" applyBorder="1" applyAlignment="1">
      <alignment wrapText="1"/>
    </xf>
    <xf numFmtId="0" fontId="0" fillId="0" borderId="57" xfId="0" applyBorder="1"/>
    <xf numFmtId="0" fontId="68" fillId="7" borderId="14" xfId="0" applyFont="1" applyFill="1" applyBorder="1" applyAlignment="1">
      <alignment vertical="center" wrapText="1"/>
    </xf>
    <xf numFmtId="0" fontId="71" fillId="0" borderId="0" xfId="0" applyFont="1" applyAlignment="1">
      <alignment vertical="center" wrapText="1"/>
    </xf>
    <xf numFmtId="0" fontId="49" fillId="8" borderId="0" xfId="0" applyFont="1" applyFill="1"/>
    <xf numFmtId="0" fontId="73" fillId="2" borderId="0" xfId="0" applyFont="1" applyFill="1"/>
    <xf numFmtId="0" fontId="51" fillId="0" borderId="63" xfId="0" applyFont="1" applyBorder="1" applyAlignment="1">
      <alignment horizontal="right"/>
    </xf>
    <xf numFmtId="0" fontId="0" fillId="0" borderId="64" xfId="0" applyBorder="1"/>
    <xf numFmtId="0" fontId="0" fillId="0" borderId="65" xfId="0" applyBorder="1"/>
    <xf numFmtId="0" fontId="72" fillId="2" borderId="0" xfId="0" applyFont="1" applyFill="1"/>
    <xf numFmtId="0" fontId="26" fillId="2" borderId="0" xfId="0" applyFont="1" applyFill="1"/>
    <xf numFmtId="0" fontId="26" fillId="0" borderId="0" xfId="0" applyFont="1"/>
    <xf numFmtId="0" fontId="74" fillId="4" borderId="0" xfId="0" applyFont="1" applyFill="1" applyAlignment="1">
      <alignment vertical="center"/>
    </xf>
    <xf numFmtId="0" fontId="75" fillId="4" borderId="0" xfId="0" applyFont="1" applyFill="1" applyAlignment="1">
      <alignment vertical="center"/>
    </xf>
    <xf numFmtId="0" fontId="28" fillId="4" borderId="0" xfId="0" applyFont="1" applyFill="1"/>
    <xf numFmtId="0" fontId="28" fillId="0" borderId="0" xfId="0" applyFont="1" applyAlignment="1">
      <alignment wrapText="1"/>
    </xf>
    <xf numFmtId="0" fontId="28" fillId="0" borderId="0" xfId="0" applyFont="1"/>
    <xf numFmtId="0" fontId="76" fillId="0" borderId="0" xfId="0" applyFont="1" applyAlignment="1">
      <alignment wrapText="1"/>
    </xf>
    <xf numFmtId="0" fontId="28" fillId="2" borderId="0" xfId="0" applyFont="1" applyFill="1"/>
    <xf numFmtId="0" fontId="77" fillId="2" borderId="0" xfId="0" applyFont="1" applyFill="1"/>
    <xf numFmtId="0" fontId="27" fillId="2" borderId="0" xfId="0" applyFont="1" applyFill="1" applyAlignment="1">
      <alignment wrapText="1"/>
    </xf>
    <xf numFmtId="0" fontId="27" fillId="2" borderId="0" xfId="0" applyFont="1" applyFill="1"/>
    <xf numFmtId="0" fontId="78" fillId="2" borderId="0" xfId="1" applyFont="1" applyFill="1" applyBorder="1"/>
    <xf numFmtId="0" fontId="32" fillId="3" borderId="0" xfId="0" applyFont="1" applyFill="1"/>
    <xf numFmtId="0" fontId="32" fillId="2" borderId="0" xfId="0" applyFont="1" applyFill="1"/>
    <xf numFmtId="0" fontId="79" fillId="2" borderId="0" xfId="0" applyFont="1" applyFill="1" applyAlignment="1">
      <alignment horizontal="center"/>
    </xf>
    <xf numFmtId="0" fontId="31" fillId="2" borderId="60" xfId="0" applyFont="1" applyFill="1" applyBorder="1" applyAlignment="1">
      <alignment vertical="top"/>
    </xf>
    <xf numFmtId="0" fontId="31" fillId="2" borderId="61" xfId="0" applyFont="1" applyFill="1" applyBorder="1" applyAlignment="1">
      <alignment vertical="top"/>
    </xf>
    <xf numFmtId="0" fontId="32" fillId="2" borderId="61" xfId="0" applyFont="1" applyFill="1" applyBorder="1" applyAlignment="1">
      <alignment vertical="top"/>
    </xf>
    <xf numFmtId="0" fontId="31" fillId="2" borderId="58" xfId="0" applyFont="1" applyFill="1" applyBorder="1" applyAlignment="1">
      <alignment vertical="top"/>
    </xf>
    <xf numFmtId="0" fontId="32" fillId="2" borderId="61" xfId="0" applyFont="1" applyFill="1" applyBorder="1"/>
    <xf numFmtId="0" fontId="31" fillId="2" borderId="0" xfId="0" applyFont="1" applyFill="1"/>
    <xf numFmtId="0" fontId="31" fillId="2" borderId="0" xfId="0" applyFont="1" applyFill="1" applyAlignment="1">
      <alignment vertical="top"/>
    </xf>
    <xf numFmtId="0" fontId="32" fillId="2" borderId="0" xfId="0" applyFont="1" applyFill="1" applyAlignment="1">
      <alignment vertical="top" wrapText="1"/>
    </xf>
    <xf numFmtId="0" fontId="32" fillId="2" borderId="0" xfId="0" applyFont="1" applyFill="1" applyAlignment="1">
      <alignment horizontal="left" vertical="top" wrapText="1"/>
    </xf>
    <xf numFmtId="0" fontId="80" fillId="5" borderId="57" xfId="0" applyFont="1" applyFill="1" applyBorder="1" applyAlignment="1">
      <alignment horizontal="left" vertical="top" wrapText="1"/>
    </xf>
    <xf numFmtId="0" fontId="81" fillId="4" borderId="1" xfId="0" applyFont="1" applyFill="1" applyBorder="1" applyAlignment="1">
      <alignment horizontal="left"/>
    </xf>
    <xf numFmtId="0" fontId="81" fillId="4" borderId="1" xfId="0" applyFont="1" applyFill="1" applyBorder="1" applyAlignment="1">
      <alignment horizontal="left" indent="1"/>
    </xf>
    <xf numFmtId="0" fontId="82" fillId="7" borderId="1" xfId="0" applyFont="1" applyFill="1" applyBorder="1" applyAlignment="1">
      <alignment horizontal="left"/>
    </xf>
    <xf numFmtId="0" fontId="82" fillId="7" borderId="1" xfId="0" applyFont="1" applyFill="1" applyBorder="1" applyAlignment="1">
      <alignment horizontal="left" indent="1"/>
    </xf>
    <xf numFmtId="0" fontId="82" fillId="7" borderId="0" xfId="0" applyFont="1" applyFill="1" applyAlignment="1">
      <alignment horizontal="left"/>
    </xf>
    <xf numFmtId="0" fontId="33" fillId="2" borderId="0" xfId="0" applyFont="1" applyFill="1" applyAlignment="1">
      <alignment horizontal="left"/>
    </xf>
    <xf numFmtId="0" fontId="83" fillId="7" borderId="1" xfId="0" quotePrefix="1" applyFont="1" applyFill="1" applyBorder="1" applyAlignment="1">
      <alignment horizontal="center"/>
    </xf>
    <xf numFmtId="0" fontId="83" fillId="7" borderId="1" xfId="0" applyFont="1" applyFill="1" applyBorder="1" applyAlignment="1">
      <alignment horizontal="center"/>
    </xf>
    <xf numFmtId="0" fontId="83" fillId="7" borderId="1" xfId="0" applyFont="1" applyFill="1" applyBorder="1" applyAlignment="1">
      <alignment horizontal="left" indent="1"/>
    </xf>
    <xf numFmtId="0" fontId="83" fillId="7" borderId="0" xfId="0" applyFont="1" applyFill="1"/>
    <xf numFmtId="0" fontId="32" fillId="7" borderId="1" xfId="0" applyFont="1" applyFill="1" applyBorder="1" applyAlignment="1">
      <alignment horizontal="center"/>
    </xf>
    <xf numFmtId="0" fontId="32" fillId="7" borderId="1" xfId="0" applyFont="1" applyFill="1" applyBorder="1" applyAlignment="1">
      <alignment horizontal="left" indent="1"/>
    </xf>
    <xf numFmtId="0" fontId="32" fillId="7" borderId="0" xfId="0" applyFont="1" applyFill="1"/>
    <xf numFmtId="0" fontId="32" fillId="7" borderId="1" xfId="0" applyFont="1" applyFill="1" applyBorder="1"/>
    <xf numFmtId="0" fontId="80" fillId="7" borderId="1" xfId="0" applyFont="1" applyFill="1" applyBorder="1" applyAlignment="1">
      <alignment horizontal="left" wrapText="1"/>
    </xf>
    <xf numFmtId="0" fontId="33" fillId="7" borderId="0" xfId="0" applyFont="1" applyFill="1" applyAlignment="1">
      <alignment horizontal="left" wrapText="1"/>
    </xf>
    <xf numFmtId="0" fontId="33" fillId="2" borderId="0" xfId="0" applyFont="1" applyFill="1"/>
    <xf numFmtId="0" fontId="80" fillId="7" borderId="0" xfId="0" applyFont="1" applyFill="1" applyAlignment="1">
      <alignment horizontal="left" wrapText="1"/>
    </xf>
    <xf numFmtId="0" fontId="80" fillId="7" borderId="1" xfId="0" applyFont="1" applyFill="1" applyBorder="1" applyAlignment="1">
      <alignment horizontal="center"/>
    </xf>
    <xf numFmtId="0" fontId="80" fillId="7" borderId="1" xfId="0" applyFont="1" applyFill="1" applyBorder="1" applyAlignment="1">
      <alignment horizontal="left" indent="1"/>
    </xf>
    <xf numFmtId="0" fontId="80" fillId="7" borderId="0" xfId="0" applyFont="1" applyFill="1" applyAlignment="1">
      <alignment horizontal="left"/>
    </xf>
    <xf numFmtId="0" fontId="32" fillId="7" borderId="14" xfId="0" applyFont="1" applyFill="1" applyBorder="1" applyAlignment="1">
      <alignment horizontal="left"/>
    </xf>
    <xf numFmtId="0" fontId="32" fillId="7" borderId="35" xfId="0" applyFont="1" applyFill="1" applyBorder="1" applyAlignment="1">
      <alignment horizontal="left"/>
    </xf>
    <xf numFmtId="0" fontId="32" fillId="7" borderId="36" xfId="0" applyFont="1" applyFill="1" applyBorder="1" applyAlignment="1">
      <alignment horizontal="left"/>
    </xf>
    <xf numFmtId="0" fontId="32" fillId="7" borderId="1" xfId="0" quotePrefix="1" applyFont="1" applyFill="1" applyBorder="1" applyAlignment="1">
      <alignment horizontal="center"/>
    </xf>
    <xf numFmtId="0" fontId="32" fillId="2" borderId="0" xfId="0" applyFont="1" applyFill="1" applyAlignment="1">
      <alignment horizontal="left"/>
    </xf>
    <xf numFmtId="0" fontId="84" fillId="2" borderId="0" xfId="0" applyFont="1" applyFill="1"/>
    <xf numFmtId="0" fontId="32" fillId="2" borderId="20" xfId="0" applyFont="1" applyFill="1" applyBorder="1"/>
    <xf numFmtId="0" fontId="32" fillId="4" borderId="10" xfId="0" applyFont="1" applyFill="1" applyBorder="1"/>
    <xf numFmtId="0" fontId="32" fillId="4" borderId="22" xfId="0" applyFont="1" applyFill="1" applyBorder="1"/>
    <xf numFmtId="0" fontId="33" fillId="7" borderId="37" xfId="0" applyFont="1" applyFill="1" applyBorder="1" applyAlignment="1">
      <alignment wrapText="1"/>
    </xf>
    <xf numFmtId="0" fontId="32" fillId="7" borderId="14" xfId="0" applyFont="1" applyFill="1" applyBorder="1"/>
    <xf numFmtId="0" fontId="33" fillId="7" borderId="36" xfId="0" applyFont="1" applyFill="1" applyBorder="1" applyAlignment="1">
      <alignment wrapText="1"/>
    </xf>
    <xf numFmtId="0" fontId="33" fillId="7" borderId="38" xfId="0" applyFont="1" applyFill="1" applyBorder="1" applyAlignment="1">
      <alignment wrapText="1"/>
    </xf>
    <xf numFmtId="0" fontId="33" fillId="7" borderId="22" xfId="0" applyFont="1" applyFill="1" applyBorder="1" applyAlignment="1">
      <alignment vertical="center" wrapText="1"/>
    </xf>
    <xf numFmtId="0" fontId="33" fillId="7" borderId="39" xfId="0" applyFont="1" applyFill="1" applyBorder="1" applyAlignment="1">
      <alignment vertical="center" wrapText="1"/>
    </xf>
    <xf numFmtId="0" fontId="32" fillId="0" borderId="0" xfId="0" applyFont="1"/>
    <xf numFmtId="0" fontId="27" fillId="2" borderId="0" xfId="0" applyFont="1" applyFill="1" applyAlignment="1">
      <alignment horizontal="left" wrapText="1"/>
    </xf>
    <xf numFmtId="0" fontId="79" fillId="2" borderId="0" xfId="0" applyFont="1" applyFill="1" applyAlignment="1">
      <alignment horizontal="center" vertical="top"/>
    </xf>
    <xf numFmtId="0" fontId="79" fillId="2" borderId="0" xfId="0" applyFont="1" applyFill="1" applyAlignment="1">
      <alignment vertical="top"/>
    </xf>
    <xf numFmtId="0" fontId="32" fillId="2" borderId="61" xfId="0" applyFont="1" applyFill="1" applyBorder="1" applyAlignment="1">
      <alignment vertical="top" wrapText="1"/>
    </xf>
    <xf numFmtId="0" fontId="31" fillId="2" borderId="61" xfId="0" applyFont="1" applyFill="1" applyBorder="1" applyAlignment="1">
      <alignment vertical="top" wrapText="1"/>
    </xf>
    <xf numFmtId="0" fontId="32" fillId="2" borderId="0" xfId="0" applyFont="1" applyFill="1" applyAlignment="1">
      <alignment horizontal="left" wrapText="1"/>
    </xf>
    <xf numFmtId="0" fontId="31" fillId="2" borderId="0" xfId="0" applyFont="1" applyFill="1" applyAlignment="1">
      <alignment vertical="top" wrapText="1"/>
    </xf>
    <xf numFmtId="0" fontId="81" fillId="4" borderId="4" xfId="0" applyFont="1" applyFill="1" applyBorder="1" applyAlignment="1">
      <alignment horizontal="center" vertical="center" wrapText="1"/>
    </xf>
    <xf numFmtId="0" fontId="81" fillId="4" borderId="4" xfId="2" applyFont="1" applyFill="1" applyBorder="1" applyAlignment="1">
      <alignment horizontal="center" vertical="center" wrapText="1"/>
    </xf>
    <xf numFmtId="0" fontId="80" fillId="7" borderId="4" xfId="0" applyFont="1" applyFill="1" applyBorder="1" applyAlignment="1">
      <alignment horizontal="left" vertical="center" wrapText="1"/>
    </xf>
    <xf numFmtId="0" fontId="80" fillId="7" borderId="4" xfId="2" applyFont="1" applyFill="1" applyBorder="1" applyAlignment="1">
      <alignment horizontal="left" vertical="center" wrapText="1"/>
    </xf>
    <xf numFmtId="8" fontId="80" fillId="7" borderId="4" xfId="0" applyNumberFormat="1" applyFont="1" applyFill="1" applyBorder="1" applyAlignment="1">
      <alignment horizontal="left" vertical="center" wrapText="1"/>
    </xf>
    <xf numFmtId="0" fontId="80" fillId="7" borderId="1" xfId="0" applyFont="1" applyFill="1" applyBorder="1" applyAlignment="1">
      <alignment horizontal="left" vertical="center" wrapText="1"/>
    </xf>
    <xf numFmtId="8" fontId="80" fillId="7" borderId="1" xfId="0" applyNumberFormat="1" applyFont="1" applyFill="1" applyBorder="1" applyAlignment="1">
      <alignment horizontal="left" vertical="center" wrapText="1"/>
    </xf>
    <xf numFmtId="0" fontId="80" fillId="7" borderId="1" xfId="0" applyFont="1" applyFill="1" applyBorder="1" applyAlignment="1">
      <alignment vertical="center" wrapText="1"/>
    </xf>
    <xf numFmtId="0" fontId="80" fillId="7" borderId="1" xfId="2" applyFont="1" applyFill="1" applyBorder="1" applyAlignment="1">
      <alignment vertical="center" wrapText="1"/>
    </xf>
    <xf numFmtId="0" fontId="80" fillId="7" borderId="4" xfId="0" applyFont="1" applyFill="1" applyBorder="1" applyAlignment="1">
      <alignment vertical="center" wrapText="1"/>
    </xf>
    <xf numFmtId="164" fontId="80" fillId="7" borderId="1" xfId="0" applyNumberFormat="1" applyFont="1" applyFill="1" applyBorder="1" applyAlignment="1">
      <alignment horizontal="left" vertical="center" wrapText="1"/>
    </xf>
    <xf numFmtId="0" fontId="85" fillId="7" borderId="1" xfId="0" applyFont="1" applyFill="1" applyBorder="1" applyAlignment="1">
      <alignment vertical="center" wrapText="1"/>
    </xf>
    <xf numFmtId="0" fontId="33" fillId="7" borderId="1" xfId="0" applyFont="1" applyFill="1" applyBorder="1" applyAlignment="1">
      <alignment vertical="center" wrapText="1"/>
    </xf>
    <xf numFmtId="0" fontId="33" fillId="7" borderId="1" xfId="2" applyFont="1" applyFill="1" applyBorder="1" applyAlignment="1">
      <alignment vertical="center" wrapText="1"/>
    </xf>
    <xf numFmtId="0" fontId="80" fillId="7" borderId="1" xfId="0" applyFont="1" applyFill="1" applyBorder="1" applyAlignment="1">
      <alignment horizontal="center" vertical="center" wrapText="1"/>
    </xf>
    <xf numFmtId="0" fontId="33" fillId="7" borderId="4" xfId="0" applyFont="1" applyFill="1" applyBorder="1" applyAlignment="1">
      <alignment vertical="center" wrapText="1"/>
    </xf>
    <xf numFmtId="0" fontId="32" fillId="7" borderId="1" xfId="0" applyFont="1" applyFill="1" applyBorder="1" applyAlignment="1">
      <alignment wrapText="1"/>
    </xf>
    <xf numFmtId="0" fontId="32" fillId="7" borderId="4" xfId="0" applyFont="1" applyFill="1" applyBorder="1" applyAlignment="1">
      <alignment wrapText="1"/>
    </xf>
    <xf numFmtId="0" fontId="32" fillId="2" borderId="0" xfId="0" applyFont="1" applyFill="1" applyAlignment="1">
      <alignment wrapText="1"/>
    </xf>
    <xf numFmtId="0" fontId="32" fillId="0" borderId="0" xfId="0" applyFont="1" applyAlignment="1">
      <alignment wrapText="1"/>
    </xf>
    <xf numFmtId="0" fontId="32" fillId="2" borderId="0" xfId="0" applyFont="1" applyFill="1" applyAlignment="1">
      <alignment horizontal="center"/>
    </xf>
    <xf numFmtId="0" fontId="32" fillId="2" borderId="0" xfId="0" applyFont="1" applyFill="1" applyAlignment="1">
      <alignment horizontal="center" wrapText="1"/>
    </xf>
    <xf numFmtId="0" fontId="32" fillId="2" borderId="58" xfId="0" applyFont="1" applyFill="1" applyBorder="1"/>
    <xf numFmtId="0" fontId="32" fillId="2" borderId="59" xfId="0" applyFont="1" applyFill="1" applyBorder="1"/>
    <xf numFmtId="0" fontId="32" fillId="2" borderId="66" xfId="0" applyFont="1" applyFill="1" applyBorder="1"/>
    <xf numFmtId="0" fontId="32" fillId="2" borderId="67" xfId="0" applyFont="1" applyFill="1" applyBorder="1"/>
    <xf numFmtId="0" fontId="79" fillId="2" borderId="0" xfId="0" applyFont="1" applyFill="1" applyAlignment="1">
      <alignment horizontal="center" vertical="center"/>
    </xf>
    <xf numFmtId="0" fontId="79" fillId="2" borderId="0" xfId="0" applyFont="1" applyFill="1" applyAlignment="1">
      <alignment horizontal="center" vertical="center" wrapText="1"/>
    </xf>
    <xf numFmtId="0" fontId="31" fillId="2" borderId="60" xfId="0" applyFont="1" applyFill="1" applyBorder="1" applyAlignment="1">
      <alignment vertical="center"/>
    </xf>
    <xf numFmtId="0" fontId="32" fillId="2" borderId="61" xfId="0" applyFont="1" applyFill="1" applyBorder="1" applyAlignment="1">
      <alignment wrapText="1"/>
    </xf>
    <xf numFmtId="0" fontId="31" fillId="2" borderId="0" xfId="0" applyFont="1" applyFill="1" applyAlignment="1">
      <alignment wrapText="1"/>
    </xf>
    <xf numFmtId="0" fontId="81" fillId="4" borderId="1" xfId="0" applyFont="1" applyFill="1" applyBorder="1" applyAlignment="1">
      <alignment horizontal="center" vertical="center"/>
    </xf>
    <xf numFmtId="0" fontId="81" fillId="4" borderId="1" xfId="0" applyFont="1" applyFill="1" applyBorder="1" applyAlignment="1">
      <alignment horizontal="center" vertical="center" wrapText="1"/>
    </xf>
    <xf numFmtId="0" fontId="81" fillId="4" borderId="14" xfId="0" applyFont="1" applyFill="1" applyBorder="1" applyAlignment="1">
      <alignment horizontal="center" vertical="center"/>
    </xf>
    <xf numFmtId="0" fontId="80" fillId="7" borderId="1" xfId="0" applyFont="1" applyFill="1" applyBorder="1" applyAlignment="1">
      <alignment horizontal="left" vertical="center"/>
    </xf>
    <xf numFmtId="0" fontId="32" fillId="7" borderId="22" xfId="0" applyFont="1" applyFill="1" applyBorder="1"/>
    <xf numFmtId="0" fontId="32" fillId="7" borderId="13" xfId="0" applyFont="1" applyFill="1" applyBorder="1" applyAlignment="1">
      <alignment wrapText="1"/>
    </xf>
    <xf numFmtId="0" fontId="32" fillId="7" borderId="22" xfId="0" applyFont="1" applyFill="1" applyBorder="1" applyAlignment="1">
      <alignment wrapText="1"/>
    </xf>
    <xf numFmtId="0" fontId="80" fillId="7" borderId="14" xfId="0" applyFont="1" applyFill="1" applyBorder="1" applyAlignment="1">
      <alignment horizontal="center" vertical="center"/>
    </xf>
    <xf numFmtId="0" fontId="80" fillId="7" borderId="36" xfId="0" applyFont="1" applyFill="1" applyBorder="1" applyAlignment="1">
      <alignment horizontal="center" vertical="center"/>
    </xf>
    <xf numFmtId="0" fontId="32" fillId="7" borderId="68" xfId="0" applyFont="1" applyFill="1" applyBorder="1"/>
    <xf numFmtId="0" fontId="32" fillId="7" borderId="16" xfId="0" applyFont="1" applyFill="1" applyBorder="1" applyAlignment="1">
      <alignment wrapText="1"/>
    </xf>
    <xf numFmtId="0" fontId="32" fillId="7" borderId="2" xfId="0" applyFont="1" applyFill="1" applyBorder="1" applyAlignment="1">
      <alignment wrapText="1"/>
    </xf>
    <xf numFmtId="0" fontId="80" fillId="7" borderId="14" xfId="0" applyFont="1" applyFill="1" applyBorder="1" applyAlignment="1">
      <alignment vertical="center"/>
    </xf>
    <xf numFmtId="0" fontId="80" fillId="0" borderId="0" xfId="0" applyFont="1" applyAlignment="1">
      <alignment vertical="center"/>
    </xf>
    <xf numFmtId="0" fontId="80" fillId="7" borderId="36" xfId="0" applyFont="1" applyFill="1" applyBorder="1" applyAlignment="1">
      <alignment vertical="center"/>
    </xf>
    <xf numFmtId="0" fontId="32" fillId="7" borderId="14" xfId="0" applyFont="1" applyFill="1" applyBorder="1" applyAlignment="1">
      <alignment wrapText="1"/>
    </xf>
    <xf numFmtId="0" fontId="32" fillId="7" borderId="36" xfId="0" applyFont="1" applyFill="1" applyBorder="1"/>
    <xf numFmtId="0" fontId="32" fillId="7" borderId="69" xfId="0" applyFont="1" applyFill="1" applyBorder="1"/>
    <xf numFmtId="0" fontId="86" fillId="2" borderId="0" xfId="1" applyFont="1" applyFill="1" applyBorder="1" applyAlignment="1">
      <alignment horizontal="center" wrapText="1"/>
    </xf>
    <xf numFmtId="0" fontId="31" fillId="0" borderId="39" xfId="0" applyFont="1" applyBorder="1"/>
    <xf numFmtId="0" fontId="31" fillId="0" borderId="0" xfId="0" applyFont="1" applyAlignment="1">
      <alignment wrapText="1"/>
    </xf>
    <xf numFmtId="0" fontId="87" fillId="4" borderId="24" xfId="0" applyFont="1" applyFill="1" applyBorder="1" applyAlignment="1">
      <alignment horizontal="center" vertical="center" wrapText="1"/>
    </xf>
    <xf numFmtId="0" fontId="87" fillId="4" borderId="1" xfId="0" applyFont="1" applyFill="1" applyBorder="1" applyAlignment="1">
      <alignment horizontal="center" vertical="center" wrapText="1"/>
    </xf>
    <xf numFmtId="0" fontId="32" fillId="0" borderId="61" xfId="0" applyFont="1" applyBorder="1"/>
    <xf numFmtId="0" fontId="32" fillId="2" borderId="66" xfId="0" applyFont="1" applyFill="1" applyBorder="1" applyAlignment="1">
      <alignment vertical="top"/>
    </xf>
    <xf numFmtId="0" fontId="32" fillId="2" borderId="0" xfId="0" applyFont="1" applyFill="1" applyAlignment="1">
      <alignment vertical="top"/>
    </xf>
    <xf numFmtId="0" fontId="80" fillId="7" borderId="1" xfId="0" applyFont="1" applyFill="1" applyBorder="1" applyAlignment="1">
      <alignment wrapText="1"/>
    </xf>
    <xf numFmtId="0" fontId="89" fillId="7" borderId="1" xfId="0" applyFont="1" applyFill="1" applyBorder="1" applyAlignment="1">
      <alignment vertical="center" wrapText="1"/>
    </xf>
    <xf numFmtId="164" fontId="80" fillId="7" borderId="1" xfId="0" applyNumberFormat="1" applyFont="1" applyFill="1" applyBorder="1" applyAlignment="1">
      <alignment vertical="center" wrapText="1"/>
    </xf>
    <xf numFmtId="0" fontId="89" fillId="0" borderId="0" xfId="0" applyFont="1" applyAlignment="1">
      <alignment vertical="center" wrapText="1"/>
    </xf>
    <xf numFmtId="0" fontId="32" fillId="2" borderId="70" xfId="0" applyFont="1" applyFill="1" applyBorder="1"/>
    <xf numFmtId="0" fontId="32" fillId="0" borderId="71" xfId="0" applyFont="1" applyBorder="1" applyAlignment="1">
      <alignment wrapText="1"/>
    </xf>
    <xf numFmtId="0" fontId="32" fillId="0" borderId="72" xfId="0" applyFont="1" applyBorder="1" applyAlignment="1">
      <alignment wrapText="1"/>
    </xf>
    <xf numFmtId="0" fontId="79" fillId="2" borderId="61" xfId="0" applyFont="1" applyFill="1" applyBorder="1" applyAlignment="1">
      <alignment horizontal="center" vertical="center"/>
    </xf>
    <xf numFmtId="0" fontId="81" fillId="4" borderId="1" xfId="0" applyFont="1" applyFill="1" applyBorder="1" applyAlignment="1">
      <alignment horizontal="left" vertical="center" wrapText="1"/>
    </xf>
    <xf numFmtId="0" fontId="81" fillId="2" borderId="0" xfId="0" applyFont="1" applyFill="1" applyAlignment="1">
      <alignment vertical="center" wrapText="1"/>
    </xf>
    <xf numFmtId="0" fontId="80" fillId="2" borderId="0" xfId="0" applyFont="1" applyFill="1"/>
    <xf numFmtId="0" fontId="32" fillId="2" borderId="2" xfId="0" applyFont="1" applyFill="1" applyBorder="1"/>
    <xf numFmtId="0" fontId="31" fillId="0" borderId="1" xfId="0" applyFont="1" applyBorder="1"/>
    <xf numFmtId="0" fontId="80" fillId="7" borderId="1" xfId="0" applyFont="1" applyFill="1" applyBorder="1"/>
    <xf numFmtId="0" fontId="90" fillId="2" borderId="0" xfId="0" applyFont="1" applyFill="1"/>
    <xf numFmtId="0" fontId="32" fillId="0" borderId="72" xfId="0" applyFont="1" applyBorder="1" applyAlignment="1">
      <alignment vertical="center" wrapText="1"/>
    </xf>
    <xf numFmtId="0" fontId="79" fillId="2" borderId="0" xfId="0" applyFont="1" applyFill="1" applyAlignment="1">
      <alignment vertical="center" wrapText="1"/>
    </xf>
    <xf numFmtId="0" fontId="31" fillId="2" borderId="0" xfId="0" applyFont="1" applyFill="1" applyAlignment="1">
      <alignment vertical="center" wrapText="1"/>
    </xf>
    <xf numFmtId="0" fontId="79" fillId="2" borderId="0" xfId="0" applyFont="1" applyFill="1"/>
    <xf numFmtId="0" fontId="32" fillId="2" borderId="0" xfId="0" applyFont="1" applyFill="1" applyAlignment="1">
      <alignment vertical="center"/>
    </xf>
    <xf numFmtId="0" fontId="32" fillId="2" borderId="0" xfId="0" applyFont="1" applyFill="1" applyAlignment="1">
      <alignment vertical="center" wrapText="1"/>
    </xf>
    <xf numFmtId="0" fontId="32" fillId="2" borderId="57" xfId="0" applyFont="1" applyFill="1" applyBorder="1" applyAlignment="1">
      <alignment vertical="center"/>
    </xf>
    <xf numFmtId="0" fontId="32" fillId="2" borderId="0" xfId="0" applyFont="1" applyFill="1" applyAlignment="1">
      <alignment horizontal="center" vertical="center" wrapText="1"/>
    </xf>
    <xf numFmtId="0" fontId="91" fillId="7" borderId="14" xfId="0" applyFont="1" applyFill="1" applyBorder="1" applyAlignment="1">
      <alignment vertical="center"/>
    </xf>
    <xf numFmtId="0" fontId="91" fillId="7" borderId="35" xfId="0" applyFont="1" applyFill="1" applyBorder="1" applyAlignment="1">
      <alignment vertical="center"/>
    </xf>
    <xf numFmtId="0" fontId="91" fillId="7" borderId="36" xfId="0" applyFont="1" applyFill="1" applyBorder="1" applyAlignment="1">
      <alignment vertical="center"/>
    </xf>
    <xf numFmtId="0" fontId="91" fillId="2" borderId="0" xfId="0" applyFont="1" applyFill="1" applyAlignment="1">
      <alignment horizontal="left" vertical="center"/>
    </xf>
    <xf numFmtId="0" fontId="32" fillId="2" borderId="0" xfId="1" applyFont="1" applyFill="1" applyBorder="1" applyAlignment="1">
      <alignment vertical="center" wrapText="1"/>
    </xf>
    <xf numFmtId="0" fontId="32" fillId="2" borderId="0" xfId="1" applyFont="1" applyFill="1" applyBorder="1" applyAlignment="1">
      <alignment horizontal="left" vertical="center" wrapText="1"/>
    </xf>
    <xf numFmtId="0" fontId="32" fillId="6" borderId="1" xfId="0" applyFont="1" applyFill="1" applyBorder="1" applyAlignment="1">
      <alignment horizontal="center" vertical="center" wrapText="1"/>
    </xf>
    <xf numFmtId="0" fontId="80" fillId="7" borderId="1" xfId="2" applyFont="1" applyFill="1" applyBorder="1" applyAlignment="1">
      <alignment horizontal="center" vertical="center" wrapText="1"/>
    </xf>
    <xf numFmtId="8" fontId="80" fillId="7" borderId="1" xfId="0" applyNumberFormat="1" applyFont="1" applyFill="1" applyBorder="1" applyAlignment="1">
      <alignment horizontal="center" vertical="center" wrapText="1"/>
    </xf>
    <xf numFmtId="0" fontId="92" fillId="7" borderId="1" xfId="0" applyFont="1" applyFill="1" applyBorder="1" applyAlignment="1">
      <alignment horizontal="center" vertical="center" wrapText="1"/>
    </xf>
    <xf numFmtId="0" fontId="32" fillId="0" borderId="1" xfId="0" applyFont="1" applyBorder="1" applyAlignment="1">
      <alignment horizontal="center" vertical="center" wrapText="1"/>
    </xf>
    <xf numFmtId="0" fontId="80" fillId="0" borderId="1" xfId="0" applyFont="1" applyBorder="1" applyAlignment="1">
      <alignment horizontal="center" vertical="center"/>
    </xf>
    <xf numFmtId="1" fontId="80" fillId="7" borderId="1" xfId="0" applyNumberFormat="1" applyFont="1" applyFill="1" applyBorder="1" applyAlignment="1">
      <alignment horizontal="center" vertical="center" wrapText="1"/>
    </xf>
    <xf numFmtId="1" fontId="92" fillId="7" borderId="1" xfId="0" applyNumberFormat="1" applyFont="1" applyFill="1" applyBorder="1" applyAlignment="1">
      <alignment horizontal="center" vertical="center" wrapText="1"/>
    </xf>
    <xf numFmtId="0" fontId="80" fillId="7" borderId="13" xfId="0" applyFont="1" applyFill="1" applyBorder="1" applyAlignment="1">
      <alignment horizontal="center" vertical="center" wrapText="1"/>
    </xf>
    <xf numFmtId="0" fontId="32" fillId="7" borderId="1" xfId="0" applyFont="1" applyFill="1" applyBorder="1" applyAlignment="1">
      <alignment horizontal="center" vertical="center" wrapText="1"/>
    </xf>
    <xf numFmtId="0" fontId="89" fillId="7" borderId="1" xfId="0" applyFont="1" applyFill="1" applyBorder="1" applyAlignment="1">
      <alignment horizontal="center" vertical="center" wrapText="1"/>
    </xf>
    <xf numFmtId="0" fontId="32" fillId="7" borderId="1" xfId="0" applyFont="1" applyFill="1" applyBorder="1" applyAlignment="1">
      <alignment horizontal="center" vertical="center"/>
    </xf>
    <xf numFmtId="0" fontId="93" fillId="7" borderId="1" xfId="0" applyFont="1" applyFill="1" applyBorder="1" applyAlignment="1">
      <alignment horizontal="center" vertical="center" wrapText="1"/>
    </xf>
    <xf numFmtId="0" fontId="89" fillId="7" borderId="1" xfId="2" applyFont="1" applyFill="1" applyBorder="1" applyAlignment="1">
      <alignment horizontal="center" vertical="center" wrapText="1"/>
    </xf>
    <xf numFmtId="0" fontId="32" fillId="7" borderId="1" xfId="2" applyFont="1" applyFill="1" applyBorder="1" applyAlignment="1">
      <alignment horizontal="center" vertical="center" wrapText="1"/>
    </xf>
    <xf numFmtId="0" fontId="32" fillId="2" borderId="0" xfId="2" applyFont="1" applyFill="1" applyAlignment="1">
      <alignment vertical="center" wrapText="1"/>
    </xf>
    <xf numFmtId="0" fontId="32" fillId="0" borderId="0" xfId="0" applyFont="1" applyAlignment="1">
      <alignment vertical="center"/>
    </xf>
    <xf numFmtId="0" fontId="32" fillId="0" borderId="0" xfId="0" applyFont="1" applyAlignment="1">
      <alignment vertical="center" wrapText="1"/>
    </xf>
    <xf numFmtId="0" fontId="32" fillId="2" borderId="58" xfId="0" applyFont="1" applyFill="1" applyBorder="1" applyAlignment="1">
      <alignment wrapText="1"/>
    </xf>
    <xf numFmtId="0" fontId="32" fillId="2" borderId="59" xfId="0" applyFont="1" applyFill="1" applyBorder="1" applyAlignment="1">
      <alignment wrapText="1"/>
    </xf>
    <xf numFmtId="0" fontId="32" fillId="2" borderId="57" xfId="0" applyFont="1" applyFill="1" applyBorder="1"/>
    <xf numFmtId="0" fontId="31" fillId="2" borderId="0" xfId="0" applyFont="1" applyFill="1" applyAlignment="1">
      <alignment horizontal="center" wrapText="1"/>
    </xf>
    <xf numFmtId="0" fontId="32" fillId="9" borderId="0" xfId="0" applyFont="1" applyFill="1" applyAlignment="1">
      <alignment wrapText="1"/>
    </xf>
    <xf numFmtId="0" fontId="31" fillId="2" borderId="0" xfId="0" applyFont="1" applyFill="1" applyAlignment="1">
      <alignment horizontal="right" vertical="top" wrapText="1"/>
    </xf>
    <xf numFmtId="0" fontId="32" fillId="10" borderId="0" xfId="0" applyFont="1" applyFill="1" applyAlignment="1">
      <alignment wrapText="1"/>
    </xf>
    <xf numFmtId="0" fontId="32" fillId="11" borderId="0" xfId="0" applyFont="1" applyFill="1" applyAlignment="1">
      <alignment wrapText="1"/>
    </xf>
    <xf numFmtId="0" fontId="32" fillId="12" borderId="0" xfId="0" applyFont="1" applyFill="1" applyAlignment="1">
      <alignment wrapText="1"/>
    </xf>
    <xf numFmtId="0" fontId="94" fillId="12" borderId="0" xfId="0" applyFont="1" applyFill="1" applyAlignment="1">
      <alignment wrapText="1"/>
    </xf>
    <xf numFmtId="0" fontId="32" fillId="13" borderId="0" xfId="0" applyFont="1" applyFill="1" applyAlignment="1">
      <alignment wrapText="1"/>
    </xf>
    <xf numFmtId="0" fontId="31" fillId="2" borderId="0" xfId="0" applyFont="1" applyFill="1" applyAlignment="1">
      <alignment vertical="distributed" textRotation="90" wrapText="1"/>
    </xf>
    <xf numFmtId="0" fontId="31" fillId="2" borderId="0" xfId="0" applyFont="1" applyFill="1" applyAlignment="1">
      <alignment horizontal="left" vertical="top"/>
    </xf>
    <xf numFmtId="0" fontId="32" fillId="2" borderId="39" xfId="0" applyFont="1" applyFill="1" applyBorder="1"/>
    <xf numFmtId="0" fontId="32" fillId="6" borderId="14" xfId="0" applyFont="1" applyFill="1" applyBorder="1"/>
    <xf numFmtId="0" fontId="32" fillId="6" borderId="35" xfId="0" applyFont="1" applyFill="1" applyBorder="1"/>
    <xf numFmtId="0" fontId="32" fillId="6" borderId="36" xfId="0" applyFont="1" applyFill="1" applyBorder="1"/>
    <xf numFmtId="0" fontId="89" fillId="7" borderId="4" xfId="0" applyFont="1" applyFill="1" applyBorder="1" applyAlignment="1">
      <alignment horizontal="center"/>
    </xf>
    <xf numFmtId="0" fontId="32" fillId="2" borderId="22" xfId="0" applyFont="1" applyFill="1" applyBorder="1"/>
    <xf numFmtId="0" fontId="32" fillId="6" borderId="4" xfId="0" applyFont="1" applyFill="1" applyBorder="1" applyAlignment="1">
      <alignment horizontal="center" vertical="center" wrapText="1"/>
    </xf>
    <xf numFmtId="0" fontId="32" fillId="14" borderId="4" xfId="0" applyFont="1" applyFill="1" applyBorder="1" applyAlignment="1">
      <alignment horizontal="center" vertical="center" wrapText="1"/>
    </xf>
    <xf numFmtId="0" fontId="32" fillId="14" borderId="1" xfId="0" applyFont="1" applyFill="1" applyBorder="1" applyAlignment="1">
      <alignment horizontal="center" vertical="center" wrapText="1"/>
    </xf>
    <xf numFmtId="0" fontId="95" fillId="2" borderId="0" xfId="0" applyFont="1" applyFill="1" applyAlignment="1">
      <alignment horizontal="left" vertical="center"/>
    </xf>
    <xf numFmtId="0" fontId="80" fillId="0" borderId="1" xfId="0" applyFont="1" applyBorder="1" applyAlignment="1">
      <alignment horizontal="center" vertical="center" wrapText="1"/>
    </xf>
    <xf numFmtId="0" fontId="80" fillId="2" borderId="1" xfId="0" applyFont="1" applyFill="1" applyBorder="1" applyAlignment="1">
      <alignment horizontal="center" vertical="center" wrapText="1"/>
    </xf>
    <xf numFmtId="0" fontId="80" fillId="7" borderId="1" xfId="0" applyFont="1" applyFill="1" applyBorder="1" applyAlignment="1">
      <alignment horizontal="center" vertical="center"/>
    </xf>
    <xf numFmtId="0" fontId="95" fillId="2" borderId="73" xfId="0" applyFont="1" applyFill="1" applyBorder="1" applyAlignment="1">
      <alignment horizontal="center" vertical="center"/>
    </xf>
    <xf numFmtId="0" fontId="92" fillId="0" borderId="1" xfId="0" applyFont="1" applyBorder="1" applyAlignment="1">
      <alignment horizontal="center" vertical="center" wrapText="1"/>
    </xf>
    <xf numFmtId="0" fontId="92" fillId="7" borderId="1" xfId="0" applyFont="1" applyFill="1" applyBorder="1" applyAlignment="1">
      <alignment horizontal="center" vertical="center"/>
    </xf>
    <xf numFmtId="0" fontId="32" fillId="2" borderId="1" xfId="0" applyFont="1" applyFill="1" applyBorder="1" applyAlignment="1">
      <alignment vertical="center" wrapText="1"/>
    </xf>
    <xf numFmtId="0" fontId="89" fillId="2" borderId="1" xfId="0" applyFont="1" applyFill="1" applyBorder="1" applyAlignment="1">
      <alignment wrapText="1"/>
    </xf>
    <xf numFmtId="0" fontId="89" fillId="7" borderId="1" xfId="0" applyFont="1" applyFill="1" applyBorder="1" applyAlignment="1">
      <alignment wrapText="1"/>
    </xf>
    <xf numFmtId="0" fontId="95" fillId="2" borderId="73" xfId="0" applyFont="1" applyFill="1" applyBorder="1" applyAlignment="1">
      <alignment horizontal="left" vertical="center"/>
    </xf>
    <xf numFmtId="0" fontId="32" fillId="7" borderId="1" xfId="0" applyFont="1" applyFill="1" applyBorder="1" applyAlignment="1">
      <alignment vertical="center"/>
    </xf>
    <xf numFmtId="0" fontId="89" fillId="2" borderId="1" xfId="0" applyFont="1" applyFill="1" applyBorder="1" applyAlignment="1">
      <alignment vertical="center" wrapText="1"/>
    </xf>
    <xf numFmtId="0" fontId="89" fillId="7" borderId="1" xfId="0" applyFont="1" applyFill="1" applyBorder="1" applyAlignment="1">
      <alignment vertical="center"/>
    </xf>
    <xf numFmtId="0" fontId="96" fillId="7" borderId="1" xfId="0" applyFont="1" applyFill="1" applyBorder="1"/>
    <xf numFmtId="0" fontId="89" fillId="2" borderId="36" xfId="0" applyFont="1" applyFill="1" applyBorder="1" applyAlignment="1">
      <alignment wrapText="1"/>
    </xf>
    <xf numFmtId="0" fontId="89" fillId="7" borderId="36" xfId="0" applyFont="1" applyFill="1" applyBorder="1" applyAlignment="1">
      <alignment wrapText="1"/>
    </xf>
    <xf numFmtId="0" fontId="32" fillId="2" borderId="1" xfId="0" applyFont="1" applyFill="1" applyBorder="1" applyAlignment="1">
      <alignment wrapText="1"/>
    </xf>
    <xf numFmtId="0" fontId="32" fillId="2" borderId="1" xfId="0" applyFont="1" applyFill="1" applyBorder="1"/>
    <xf numFmtId="0" fontId="32" fillId="2" borderId="1" xfId="0" applyFont="1" applyFill="1" applyBorder="1" applyAlignment="1">
      <alignment horizontal="center"/>
    </xf>
    <xf numFmtId="0" fontId="92" fillId="2" borderId="0" xfId="0" applyFont="1" applyFill="1" applyAlignment="1">
      <alignment horizontal="center" vertical="center" wrapText="1"/>
    </xf>
    <xf numFmtId="0" fontId="80" fillId="2" borderId="0" xfId="0" applyFont="1" applyFill="1" applyAlignment="1">
      <alignment horizontal="center" vertical="center"/>
    </xf>
    <xf numFmtId="0" fontId="31" fillId="2" borderId="39" xfId="0" applyFont="1" applyFill="1" applyBorder="1"/>
    <xf numFmtId="0" fontId="89" fillId="7" borderId="1" xfId="0" applyFont="1" applyFill="1" applyBorder="1" applyAlignment="1">
      <alignment horizontal="center"/>
    </xf>
    <xf numFmtId="0" fontId="2" fillId="2" borderId="0" xfId="0" applyFont="1" applyFill="1" applyAlignment="1">
      <alignment horizontal="center"/>
    </xf>
    <xf numFmtId="0" fontId="81" fillId="0" borderId="0" xfId="0" applyFont="1" applyAlignment="1">
      <alignment horizontal="center" wrapText="1"/>
    </xf>
    <xf numFmtId="0" fontId="82" fillId="2" borderId="1" xfId="0" applyFont="1" applyFill="1" applyBorder="1" applyAlignment="1">
      <alignment vertical="center" wrapText="1"/>
    </xf>
    <xf numFmtId="0" fontId="82" fillId="2" borderId="1" xfId="0" quotePrefix="1" applyFont="1" applyFill="1" applyBorder="1" applyAlignment="1">
      <alignment vertical="center" wrapText="1"/>
    </xf>
    <xf numFmtId="0" fontId="82" fillId="7" borderId="1" xfId="0" applyFont="1" applyFill="1" applyBorder="1" applyAlignment="1">
      <alignment vertical="center" wrapText="1"/>
    </xf>
    <xf numFmtId="0" fontId="82" fillId="7" borderId="1" xfId="0" quotePrefix="1" applyFont="1" applyFill="1" applyBorder="1" applyAlignment="1">
      <alignment vertical="center" wrapText="1"/>
    </xf>
    <xf numFmtId="0" fontId="31" fillId="2" borderId="1" xfId="0" applyFont="1" applyFill="1" applyBorder="1" applyAlignment="1">
      <alignment vertical="center" wrapText="1"/>
    </xf>
    <xf numFmtId="0" fontId="82" fillId="7" borderId="14" xfId="0" applyFont="1" applyFill="1" applyBorder="1" applyAlignment="1">
      <alignment vertical="center" wrapText="1"/>
    </xf>
    <xf numFmtId="0" fontId="82" fillId="7" borderId="27" xfId="0" applyFont="1" applyFill="1" applyBorder="1" applyAlignment="1">
      <alignment vertical="center" wrapText="1"/>
    </xf>
    <xf numFmtId="0" fontId="82" fillId="7" borderId="15" xfId="0" applyFont="1" applyFill="1" applyBorder="1" applyAlignment="1">
      <alignment horizontal="center" vertical="center" wrapText="1"/>
    </xf>
    <xf numFmtId="0" fontId="32" fillId="7" borderId="1" xfId="0" quotePrefix="1" applyFont="1" applyFill="1" applyBorder="1" applyAlignment="1">
      <alignment vertical="center" wrapText="1"/>
    </xf>
    <xf numFmtId="0" fontId="32" fillId="7" borderId="14" xfId="0" applyFont="1" applyFill="1" applyBorder="1" applyAlignment="1">
      <alignment horizontal="center" vertical="center" wrapText="1"/>
    </xf>
    <xf numFmtId="0" fontId="32" fillId="7" borderId="1" xfId="0" applyFont="1" applyFill="1" applyBorder="1" applyAlignment="1">
      <alignment vertical="center" wrapText="1"/>
    </xf>
    <xf numFmtId="0" fontId="32" fillId="7" borderId="14" xfId="0" applyFont="1" applyFill="1" applyBorder="1" applyAlignment="1">
      <alignment vertical="center" wrapText="1"/>
    </xf>
    <xf numFmtId="0" fontId="32" fillId="7" borderId="27" xfId="0" applyFont="1" applyFill="1" applyBorder="1" applyAlignment="1">
      <alignment vertical="center" wrapText="1"/>
    </xf>
    <xf numFmtId="0" fontId="97" fillId="2" borderId="16" xfId="0" applyFont="1" applyFill="1" applyBorder="1" applyAlignment="1">
      <alignment vertical="center" wrapText="1"/>
    </xf>
    <xf numFmtId="0" fontId="97" fillId="2" borderId="13" xfId="0" quotePrefix="1" applyFont="1" applyFill="1" applyBorder="1" applyAlignment="1">
      <alignment vertical="center" wrapText="1"/>
    </xf>
    <xf numFmtId="0" fontId="97" fillId="7" borderId="22" xfId="0" applyFont="1" applyFill="1" applyBorder="1" applyAlignment="1">
      <alignment horizontal="center" vertical="center" wrapText="1"/>
    </xf>
    <xf numFmtId="0" fontId="97" fillId="7" borderId="14" xfId="0" applyFont="1" applyFill="1" applyBorder="1" applyAlignment="1">
      <alignment horizontal="center" vertical="center" wrapText="1"/>
    </xf>
    <xf numFmtId="0" fontId="97" fillId="7" borderId="14" xfId="0" applyFont="1" applyFill="1" applyBorder="1" applyAlignment="1">
      <alignment vertical="center" wrapText="1"/>
    </xf>
    <xf numFmtId="0" fontId="97" fillId="2" borderId="17" xfId="0" applyFont="1" applyFill="1" applyBorder="1" applyAlignment="1">
      <alignment vertical="center" wrapText="1"/>
    </xf>
    <xf numFmtId="0" fontId="97" fillId="7" borderId="27" xfId="0" applyFont="1" applyFill="1" applyBorder="1" applyAlignment="1">
      <alignment vertical="center" wrapText="1"/>
    </xf>
    <xf numFmtId="0" fontId="97" fillId="2" borderId="19" xfId="0" applyFont="1" applyFill="1" applyBorder="1" applyAlignment="1">
      <alignment vertical="center" wrapText="1"/>
    </xf>
    <xf numFmtId="0" fontId="97" fillId="7" borderId="15" xfId="0" applyFont="1" applyFill="1" applyBorder="1" applyAlignment="1">
      <alignment horizontal="center" vertical="center" wrapText="1"/>
    </xf>
    <xf numFmtId="0" fontId="97" fillId="2" borderId="9" xfId="0" applyFont="1" applyFill="1" applyBorder="1" applyAlignment="1">
      <alignment vertical="center" wrapText="1"/>
    </xf>
    <xf numFmtId="0" fontId="97" fillId="2" borderId="12" xfId="0" applyFont="1" applyFill="1" applyBorder="1" applyAlignment="1">
      <alignment vertical="center" wrapText="1"/>
    </xf>
    <xf numFmtId="0" fontId="97" fillId="2" borderId="11" xfId="0" applyFont="1" applyFill="1" applyBorder="1" applyAlignment="1">
      <alignment vertical="center" wrapText="1"/>
    </xf>
    <xf numFmtId="0" fontId="81" fillId="2" borderId="0" xfId="0" applyFont="1" applyFill="1" applyAlignment="1">
      <alignment horizontal="center" wrapText="1"/>
    </xf>
    <xf numFmtId="0" fontId="81" fillId="2" borderId="0" xfId="0" applyFont="1" applyFill="1" applyAlignment="1">
      <alignment wrapText="1"/>
    </xf>
    <xf numFmtId="0" fontId="98" fillId="2" borderId="0" xfId="0" applyFont="1" applyFill="1"/>
    <xf numFmtId="0" fontId="32" fillId="2" borderId="0" xfId="1" applyFont="1" applyFill="1" applyAlignment="1">
      <alignment horizontal="left" wrapText="1"/>
    </xf>
    <xf numFmtId="0" fontId="32" fillId="2" borderId="0" xfId="1" applyFont="1" applyFill="1" applyAlignment="1">
      <alignment wrapText="1"/>
    </xf>
    <xf numFmtId="0" fontId="80" fillId="7" borderId="40" xfId="0" applyFont="1" applyFill="1" applyBorder="1" applyAlignment="1">
      <alignment horizontal="center" vertical="center"/>
    </xf>
    <xf numFmtId="0" fontId="80" fillId="5" borderId="0" xfId="0" applyFont="1" applyFill="1" applyAlignment="1">
      <alignment horizontal="center" vertical="center"/>
    </xf>
    <xf numFmtId="0" fontId="81" fillId="2" borderId="0" xfId="0" applyFont="1" applyFill="1" applyAlignment="1">
      <alignment horizontal="center"/>
    </xf>
    <xf numFmtId="0" fontId="80" fillId="2" borderId="33" xfId="0" applyFont="1" applyFill="1" applyBorder="1" applyAlignment="1">
      <alignment horizontal="center" vertical="center"/>
    </xf>
    <xf numFmtId="0" fontId="81" fillId="2" borderId="0" xfId="0" applyFont="1" applyFill="1"/>
    <xf numFmtId="14" fontId="82" fillId="7" borderId="29" xfId="0" applyNumberFormat="1" applyFont="1" applyFill="1" applyBorder="1" applyAlignment="1">
      <alignment horizontal="center" vertical="center"/>
    </xf>
    <xf numFmtId="9" fontId="82" fillId="7" borderId="23" xfId="0" applyNumberFormat="1" applyFont="1" applyFill="1" applyBorder="1" applyAlignment="1">
      <alignment horizontal="center" vertical="center" wrapText="1"/>
    </xf>
    <xf numFmtId="0" fontId="82" fillId="7" borderId="30" xfId="0" applyFont="1" applyFill="1" applyBorder="1" applyAlignment="1">
      <alignment horizontal="left" vertical="center" wrapText="1"/>
    </xf>
    <xf numFmtId="0" fontId="82" fillId="2" borderId="0" xfId="0" applyFont="1" applyFill="1"/>
    <xf numFmtId="0" fontId="82" fillId="7" borderId="14" xfId="0" applyFont="1" applyFill="1" applyBorder="1" applyAlignment="1">
      <alignment horizontal="center" vertical="center" wrapText="1"/>
    </xf>
    <xf numFmtId="9" fontId="82" fillId="7" borderId="24" xfId="0" applyNumberFormat="1" applyFont="1" applyFill="1" applyBorder="1" applyAlignment="1">
      <alignment horizontal="center" vertical="center"/>
    </xf>
    <xf numFmtId="0" fontId="82" fillId="7" borderId="3" xfId="0" applyFont="1" applyFill="1" applyBorder="1" applyAlignment="1">
      <alignment horizontal="left" vertical="center" wrapText="1"/>
    </xf>
    <xf numFmtId="0" fontId="82" fillId="5" borderId="1" xfId="0" applyFont="1" applyFill="1" applyBorder="1" applyAlignment="1">
      <alignment horizontal="center" vertical="center" wrapText="1"/>
    </xf>
    <xf numFmtId="0" fontId="82" fillId="7" borderId="3" xfId="0" applyFont="1" applyFill="1" applyBorder="1" applyAlignment="1">
      <alignment horizontal="center" vertical="center" wrapText="1"/>
    </xf>
    <xf numFmtId="0" fontId="82" fillId="7" borderId="10" xfId="0" applyFont="1" applyFill="1" applyBorder="1" applyAlignment="1">
      <alignment vertical="center" wrapText="1"/>
    </xf>
    <xf numFmtId="9" fontId="82" fillId="7" borderId="26" xfId="0" applyNumberFormat="1" applyFont="1" applyFill="1" applyBorder="1" applyAlignment="1">
      <alignment horizontal="center" vertical="center"/>
    </xf>
    <xf numFmtId="0" fontId="82" fillId="5" borderId="4" xfId="0" applyFont="1" applyFill="1" applyBorder="1" applyAlignment="1">
      <alignment horizontal="center" vertical="center" wrapText="1"/>
    </xf>
    <xf numFmtId="0" fontId="82" fillId="7" borderId="5" xfId="0" applyFont="1" applyFill="1" applyBorder="1" applyAlignment="1">
      <alignment horizontal="center" vertical="center" wrapText="1"/>
    </xf>
    <xf numFmtId="9" fontId="82" fillId="7" borderId="25" xfId="0" applyNumberFormat="1" applyFont="1" applyFill="1" applyBorder="1" applyAlignment="1">
      <alignment horizontal="center" vertical="center" wrapText="1"/>
    </xf>
    <xf numFmtId="0" fontId="82" fillId="7" borderId="29" xfId="0" applyFont="1" applyFill="1" applyBorder="1" applyAlignment="1">
      <alignment horizontal="left" vertical="center" wrapText="1"/>
    </xf>
    <xf numFmtId="0" fontId="82" fillId="7" borderId="29" xfId="0" applyFont="1" applyFill="1" applyBorder="1" applyAlignment="1">
      <alignment horizontal="center" vertical="center" wrapText="1"/>
    </xf>
    <xf numFmtId="9" fontId="82" fillId="7" borderId="28" xfId="0" applyNumberFormat="1" applyFont="1" applyFill="1" applyBorder="1" applyAlignment="1">
      <alignment horizontal="center" vertical="center"/>
    </xf>
    <xf numFmtId="0" fontId="82" fillId="5" borderId="6" xfId="0" applyFont="1" applyFill="1" applyBorder="1" applyAlignment="1">
      <alignment horizontal="center" vertical="center" wrapText="1"/>
    </xf>
    <xf numFmtId="0" fontId="82" fillId="7" borderId="7" xfId="0" applyFont="1" applyFill="1" applyBorder="1" applyAlignment="1">
      <alignment horizontal="center" vertical="center" wrapText="1"/>
    </xf>
    <xf numFmtId="0" fontId="32" fillId="7" borderId="15" xfId="0" applyFont="1" applyFill="1" applyBorder="1" applyAlignment="1">
      <alignment horizontal="center" vertical="center" wrapText="1"/>
    </xf>
    <xf numFmtId="9" fontId="32" fillId="7" borderId="25" xfId="0" applyNumberFormat="1" applyFont="1" applyFill="1" applyBorder="1" applyAlignment="1">
      <alignment horizontal="center" vertical="center" wrapText="1"/>
    </xf>
    <xf numFmtId="0" fontId="32" fillId="7" borderId="29" xfId="0" applyFont="1" applyFill="1" applyBorder="1" applyAlignment="1">
      <alignment horizontal="center" vertical="center" wrapText="1"/>
    </xf>
    <xf numFmtId="9" fontId="32" fillId="7" borderId="24" xfId="0" applyNumberFormat="1" applyFont="1" applyFill="1" applyBorder="1" applyAlignment="1">
      <alignment horizontal="center" vertical="center"/>
    </xf>
    <xf numFmtId="0" fontId="32" fillId="7" borderId="3" xfId="0" applyFont="1" applyFill="1" applyBorder="1" applyAlignment="1">
      <alignment horizontal="center" vertical="center" wrapText="1"/>
    </xf>
    <xf numFmtId="0" fontId="32" fillId="5" borderId="1" xfId="0" applyFont="1" applyFill="1" applyBorder="1" applyAlignment="1">
      <alignment horizontal="center" vertical="center" wrapText="1"/>
    </xf>
    <xf numFmtId="9" fontId="32" fillId="7" borderId="28" xfId="0" applyNumberFormat="1" applyFont="1" applyFill="1" applyBorder="1" applyAlignment="1">
      <alignment horizontal="center" vertical="center"/>
    </xf>
    <xf numFmtId="0" fontId="32" fillId="5" borderId="6" xfId="0" applyFont="1" applyFill="1" applyBorder="1" applyAlignment="1">
      <alignment horizontal="center" vertical="center" wrapText="1"/>
    </xf>
    <xf numFmtId="0" fontId="32" fillId="7" borderId="7" xfId="0" applyFont="1" applyFill="1" applyBorder="1" applyAlignment="1">
      <alignment horizontal="center" vertical="center" wrapText="1"/>
    </xf>
    <xf numFmtId="9" fontId="97" fillId="7" borderId="23" xfId="0" applyNumberFormat="1" applyFont="1" applyFill="1" applyBorder="1" applyAlignment="1">
      <alignment horizontal="center" vertical="center" wrapText="1"/>
    </xf>
    <xf numFmtId="0" fontId="81" fillId="7" borderId="41" xfId="0" applyFont="1" applyFill="1" applyBorder="1" applyAlignment="1">
      <alignment horizontal="center" vertical="center" wrapText="1"/>
    </xf>
    <xf numFmtId="9" fontId="97" fillId="7" borderId="24" xfId="0" applyNumberFormat="1" applyFont="1" applyFill="1" applyBorder="1" applyAlignment="1">
      <alignment horizontal="center" vertical="center"/>
    </xf>
    <xf numFmtId="0" fontId="81" fillId="5" borderId="1" xfId="0" applyFont="1" applyFill="1" applyBorder="1" applyAlignment="1">
      <alignment horizontal="center" vertical="center" wrapText="1"/>
    </xf>
    <xf numFmtId="9" fontId="97" fillId="7" borderId="28" xfId="0" applyNumberFormat="1" applyFont="1" applyFill="1" applyBorder="1" applyAlignment="1">
      <alignment horizontal="center" vertical="center"/>
    </xf>
    <xf numFmtId="0" fontId="81" fillId="5" borderId="6" xfId="0" applyFont="1" applyFill="1" applyBorder="1" applyAlignment="1">
      <alignment horizontal="center" vertical="center" wrapText="1"/>
    </xf>
    <xf numFmtId="0" fontId="81" fillId="7" borderId="42" xfId="0" applyFont="1" applyFill="1" applyBorder="1" applyAlignment="1">
      <alignment horizontal="center" vertical="center" wrapText="1"/>
    </xf>
    <xf numFmtId="9" fontId="97" fillId="7" borderId="25" xfId="0" applyNumberFormat="1" applyFont="1" applyFill="1" applyBorder="1" applyAlignment="1">
      <alignment horizontal="center" vertical="center" wrapText="1"/>
    </xf>
    <xf numFmtId="0" fontId="81" fillId="7" borderId="40" xfId="0" applyFont="1" applyFill="1" applyBorder="1" applyAlignment="1">
      <alignment horizontal="center" vertical="center" wrapText="1"/>
    </xf>
    <xf numFmtId="0" fontId="99" fillId="0" borderId="0" xfId="0" applyFont="1" applyAlignment="1">
      <alignment horizontal="center" wrapText="1"/>
    </xf>
    <xf numFmtId="0" fontId="35" fillId="2" borderId="0" xfId="0" applyFont="1" applyFill="1"/>
    <xf numFmtId="0" fontId="34" fillId="2" borderId="0" xfId="0" applyFont="1" applyFill="1"/>
    <xf numFmtId="0" fontId="99" fillId="2" borderId="32" xfId="1" applyFont="1" applyFill="1" applyBorder="1" applyAlignment="1">
      <alignment horizontal="center" wrapText="1"/>
    </xf>
    <xf numFmtId="0" fontId="99" fillId="2" borderId="0" xfId="1" applyFont="1" applyFill="1" applyBorder="1" applyAlignment="1">
      <alignment horizontal="center" wrapText="1"/>
    </xf>
    <xf numFmtId="0" fontId="100" fillId="2" borderId="0" xfId="1" applyFont="1" applyFill="1" applyBorder="1" applyAlignment="1">
      <alignment horizontal="center" wrapText="1"/>
    </xf>
    <xf numFmtId="0" fontId="101" fillId="2" borderId="4" xfId="0" applyFont="1" applyFill="1" applyBorder="1" applyAlignment="1">
      <alignment vertical="center" wrapText="1"/>
    </xf>
    <xf numFmtId="0" fontId="101" fillId="2" borderId="43" xfId="0" quotePrefix="1" applyFont="1" applyFill="1" applyBorder="1" applyAlignment="1">
      <alignment vertical="center" wrapText="1"/>
    </xf>
    <xf numFmtId="0" fontId="101" fillId="2" borderId="8" xfId="0" quotePrefix="1" applyFont="1" applyFill="1" applyBorder="1" applyAlignment="1">
      <alignment vertical="center" wrapText="1"/>
    </xf>
    <xf numFmtId="0" fontId="101" fillId="2" borderId="16" xfId="0" applyFont="1" applyFill="1" applyBorder="1" applyAlignment="1">
      <alignment vertical="center" wrapText="1"/>
    </xf>
    <xf numFmtId="0" fontId="101" fillId="2" borderId="36" xfId="0" quotePrefix="1" applyFont="1" applyFill="1" applyBorder="1" applyAlignment="1">
      <alignment vertical="center" wrapText="1"/>
    </xf>
    <xf numFmtId="0" fontId="101" fillId="2" borderId="1" xfId="0" quotePrefix="1" applyFont="1" applyFill="1" applyBorder="1" applyAlignment="1">
      <alignment vertical="center" wrapText="1"/>
    </xf>
    <xf numFmtId="0" fontId="101" fillId="2" borderId="37" xfId="0" quotePrefix="1" applyFont="1" applyFill="1" applyBorder="1" applyAlignment="1">
      <alignment vertical="center" wrapText="1"/>
    </xf>
    <xf numFmtId="0" fontId="101" fillId="2" borderId="4" xfId="0" quotePrefix="1" applyFont="1" applyFill="1" applyBorder="1" applyAlignment="1">
      <alignment vertical="center" wrapText="1"/>
    </xf>
    <xf numFmtId="0" fontId="101" fillId="2" borderId="44" xfId="0" applyFont="1" applyFill="1" applyBorder="1" applyAlignment="1">
      <alignment vertical="center" wrapText="1"/>
    </xf>
    <xf numFmtId="0" fontId="101" fillId="2" borderId="19" xfId="0" applyFont="1" applyFill="1" applyBorder="1" applyAlignment="1">
      <alignment vertical="center" wrapText="1"/>
    </xf>
    <xf numFmtId="0" fontId="101" fillId="2" borderId="45" xfId="0" applyFont="1" applyFill="1" applyBorder="1" applyAlignment="1">
      <alignment vertical="center" wrapText="1"/>
    </xf>
    <xf numFmtId="0" fontId="101" fillId="2" borderId="46" xfId="0" applyFont="1" applyFill="1" applyBorder="1" applyAlignment="1">
      <alignment vertical="center" wrapText="1"/>
    </xf>
    <xf numFmtId="0" fontId="101" fillId="2" borderId="17" xfId="0" applyFont="1" applyFill="1" applyBorder="1" applyAlignment="1">
      <alignment vertical="center" wrapText="1"/>
    </xf>
    <xf numFmtId="0" fontId="101" fillId="2" borderId="47" xfId="0" quotePrefix="1" applyFont="1" applyFill="1" applyBorder="1" applyAlignment="1">
      <alignment vertical="center" wrapText="1"/>
    </xf>
    <xf numFmtId="0" fontId="101" fillId="2" borderId="6" xfId="0" quotePrefix="1" applyFont="1" applyFill="1" applyBorder="1" applyAlignment="1">
      <alignment vertical="center" wrapText="1"/>
    </xf>
    <xf numFmtId="0" fontId="35" fillId="2" borderId="44" xfId="0" applyFont="1" applyFill="1" applyBorder="1" applyAlignment="1">
      <alignment vertical="center" wrapText="1"/>
    </xf>
    <xf numFmtId="0" fontId="35" fillId="2" borderId="19" xfId="0" applyFont="1" applyFill="1" applyBorder="1" applyAlignment="1">
      <alignment vertical="center" wrapText="1"/>
    </xf>
    <xf numFmtId="0" fontId="35" fillId="2" borderId="43" xfId="0" quotePrefix="1" applyFont="1" applyFill="1" applyBorder="1" applyAlignment="1">
      <alignment vertical="center" wrapText="1"/>
    </xf>
    <xf numFmtId="0" fontId="35" fillId="2" borderId="8" xfId="0" quotePrefix="1" applyFont="1" applyFill="1" applyBorder="1" applyAlignment="1">
      <alignment vertical="center" wrapText="1"/>
    </xf>
    <xf numFmtId="0" fontId="35" fillId="2" borderId="45" xfId="0" applyFont="1" applyFill="1" applyBorder="1" applyAlignment="1">
      <alignment vertical="center" wrapText="1"/>
    </xf>
    <xf numFmtId="0" fontId="35" fillId="2" borderId="16" xfId="0" applyFont="1" applyFill="1" applyBorder="1" applyAlignment="1">
      <alignment vertical="center" wrapText="1"/>
    </xf>
    <xf numFmtId="0" fontId="35" fillId="2" borderId="36" xfId="0" quotePrefix="1" applyFont="1" applyFill="1" applyBorder="1" applyAlignment="1">
      <alignment vertical="center" wrapText="1"/>
    </xf>
    <xf numFmtId="0" fontId="35" fillId="2" borderId="1" xfId="0" quotePrefix="1" applyFont="1" applyFill="1" applyBorder="1" applyAlignment="1">
      <alignment vertical="center" wrapText="1"/>
    </xf>
    <xf numFmtId="0" fontId="35" fillId="2" borderId="46" xfId="0" applyFont="1" applyFill="1" applyBorder="1" applyAlignment="1">
      <alignment vertical="center" wrapText="1"/>
    </xf>
    <xf numFmtId="0" fontId="35" fillId="2" borderId="17" xfId="0" applyFont="1" applyFill="1" applyBorder="1" applyAlignment="1">
      <alignment vertical="center" wrapText="1"/>
    </xf>
    <xf numFmtId="0" fontId="35" fillId="2" borderId="47" xfId="0" quotePrefix="1" applyFont="1" applyFill="1" applyBorder="1" applyAlignment="1">
      <alignment vertical="center" wrapText="1"/>
    </xf>
    <xf numFmtId="0" fontId="35" fillId="2" borderId="6" xfId="0" quotePrefix="1" applyFont="1" applyFill="1" applyBorder="1" applyAlignment="1">
      <alignment vertical="center" wrapText="1"/>
    </xf>
    <xf numFmtId="0" fontId="102" fillId="2" borderId="9" xfId="0" applyFont="1" applyFill="1" applyBorder="1" applyAlignment="1">
      <alignment vertical="center" wrapText="1"/>
    </xf>
    <xf numFmtId="0" fontId="102" fillId="2" borderId="16" xfId="0" applyFont="1" applyFill="1" applyBorder="1" applyAlignment="1">
      <alignment vertical="center" wrapText="1"/>
    </xf>
    <xf numFmtId="0" fontId="102" fillId="2" borderId="13" xfId="0" quotePrefix="1" applyFont="1" applyFill="1" applyBorder="1" applyAlignment="1">
      <alignment vertical="center" wrapText="1"/>
    </xf>
    <xf numFmtId="0" fontId="102" fillId="2" borderId="12" xfId="0" applyFont="1" applyFill="1" applyBorder="1" applyAlignment="1">
      <alignment vertical="center" wrapText="1"/>
    </xf>
    <xf numFmtId="0" fontId="102" fillId="2" borderId="17" xfId="0" applyFont="1" applyFill="1" applyBorder="1" applyAlignment="1">
      <alignment vertical="center" wrapText="1"/>
    </xf>
    <xf numFmtId="0" fontId="102" fillId="2" borderId="11" xfId="0" applyFont="1" applyFill="1" applyBorder="1" applyAlignment="1">
      <alignment vertical="center" wrapText="1"/>
    </xf>
    <xf numFmtId="0" fontId="102" fillId="2" borderId="19" xfId="0" applyFont="1" applyFill="1" applyBorder="1" applyAlignment="1">
      <alignment vertical="center" wrapText="1"/>
    </xf>
    <xf numFmtId="0" fontId="36" fillId="0" borderId="0" xfId="0" applyFont="1" applyAlignment="1">
      <alignment horizontal="justify" vertical="center"/>
    </xf>
    <xf numFmtId="0" fontId="10" fillId="0" borderId="0" xfId="0" applyFont="1"/>
    <xf numFmtId="0" fontId="35" fillId="0" borderId="0" xfId="0" applyFont="1"/>
    <xf numFmtId="0" fontId="35" fillId="2" borderId="39" xfId="0" applyFont="1" applyFill="1" applyBorder="1"/>
    <xf numFmtId="0" fontId="32" fillId="2" borderId="0" xfId="1" applyFont="1" applyFill="1" applyBorder="1" applyAlignment="1">
      <alignment horizontal="left"/>
    </xf>
    <xf numFmtId="0" fontId="33" fillId="2" borderId="2" xfId="0" applyFont="1" applyFill="1" applyBorder="1" applyAlignment="1">
      <alignment horizontal="left"/>
    </xf>
    <xf numFmtId="0" fontId="33" fillId="2" borderId="2" xfId="0" applyFont="1" applyFill="1" applyBorder="1"/>
    <xf numFmtId="0" fontId="32" fillId="2" borderId="0" xfId="1" applyFont="1" applyFill="1" applyBorder="1" applyAlignment="1">
      <alignment wrapText="1"/>
    </xf>
    <xf numFmtId="0" fontId="32" fillId="2" borderId="57" xfId="0" applyFont="1" applyFill="1" applyBorder="1" applyAlignment="1">
      <alignment vertical="top"/>
    </xf>
    <xf numFmtId="0" fontId="0" fillId="2" borderId="74" xfId="0" applyFill="1" applyBorder="1"/>
    <xf numFmtId="0" fontId="81" fillId="4" borderId="75" xfId="0" applyFont="1" applyFill="1" applyBorder="1" applyAlignment="1">
      <alignment wrapText="1"/>
    </xf>
    <xf numFmtId="0" fontId="80" fillId="7" borderId="1" xfId="1" applyFont="1" applyFill="1" applyBorder="1" applyAlignment="1">
      <alignment horizontal="center" wrapText="1"/>
    </xf>
    <xf numFmtId="0" fontId="32" fillId="2" borderId="32" xfId="0" applyFont="1" applyFill="1" applyBorder="1"/>
    <xf numFmtId="0" fontId="103" fillId="2" borderId="0" xfId="0" applyFont="1" applyFill="1" applyAlignment="1">
      <alignment horizontal="left" wrapText="1"/>
    </xf>
    <xf numFmtId="0" fontId="104" fillId="2" borderId="0" xfId="0" applyFont="1" applyFill="1" applyAlignment="1">
      <alignment vertical="top"/>
    </xf>
    <xf numFmtId="0" fontId="103" fillId="0" borderId="0" xfId="0" applyFont="1"/>
    <xf numFmtId="0" fontId="104" fillId="2" borderId="0" xfId="0" applyFont="1" applyFill="1" applyAlignment="1">
      <alignment horizontal="left" vertical="top"/>
    </xf>
    <xf numFmtId="0" fontId="31" fillId="2" borderId="76" xfId="0" applyFont="1" applyFill="1" applyBorder="1" applyAlignment="1">
      <alignment vertical="center" wrapText="1"/>
    </xf>
    <xf numFmtId="0" fontId="31" fillId="2" borderId="77" xfId="0" applyFont="1" applyFill="1" applyBorder="1" applyAlignment="1">
      <alignment vertical="center"/>
    </xf>
    <xf numFmtId="0" fontId="32" fillId="2" borderId="78" xfId="0" applyFont="1" applyFill="1" applyBorder="1" applyAlignment="1">
      <alignment vertical="center" wrapText="1"/>
    </xf>
    <xf numFmtId="0" fontId="32" fillId="2" borderId="79" xfId="0" applyFont="1" applyFill="1" applyBorder="1" applyAlignment="1">
      <alignment vertical="center" wrapText="1"/>
    </xf>
    <xf numFmtId="0" fontId="32" fillId="2" borderId="76" xfId="0" applyFont="1" applyFill="1" applyBorder="1" applyAlignment="1">
      <alignment vertical="center" wrapText="1"/>
    </xf>
    <xf numFmtId="0" fontId="31" fillId="0" borderId="80" xfId="0" applyFont="1" applyBorder="1" applyAlignment="1">
      <alignment wrapText="1"/>
    </xf>
    <xf numFmtId="0" fontId="32" fillId="0" borderId="76" xfId="0" applyFont="1" applyBorder="1" applyAlignment="1">
      <alignment wrapText="1"/>
    </xf>
    <xf numFmtId="0" fontId="32" fillId="0" borderId="81" xfId="0" applyFont="1" applyBorder="1"/>
    <xf numFmtId="0" fontId="32" fillId="0" borderId="82" xfId="0" applyFont="1" applyBorder="1" applyAlignment="1">
      <alignment wrapText="1"/>
    </xf>
    <xf numFmtId="0" fontId="32" fillId="0" borderId="82" xfId="0" applyFont="1" applyBorder="1" applyAlignment="1">
      <alignment vertical="center" wrapText="1"/>
    </xf>
    <xf numFmtId="0" fontId="32" fillId="2" borderId="79" xfId="0" applyFont="1" applyFill="1" applyBorder="1"/>
    <xf numFmtId="0" fontId="81" fillId="15" borderId="1" xfId="0" applyFont="1" applyFill="1" applyBorder="1" applyAlignment="1">
      <alignment vertical="center" wrapText="1"/>
    </xf>
    <xf numFmtId="0" fontId="81" fillId="15" borderId="1" xfId="0" applyFont="1" applyFill="1" applyBorder="1" applyAlignment="1">
      <alignment horizontal="center" vertical="center" wrapText="1"/>
    </xf>
    <xf numFmtId="0" fontId="32" fillId="16" borderId="13" xfId="2" applyFont="1" applyFill="1" applyBorder="1" applyAlignment="1">
      <alignment horizontal="center" vertical="center" wrapText="1"/>
    </xf>
    <xf numFmtId="0" fontId="32" fillId="16" borderId="1" xfId="0" applyFont="1" applyFill="1" applyBorder="1" applyAlignment="1">
      <alignment horizontal="center" vertical="center" wrapText="1"/>
    </xf>
    <xf numFmtId="17" fontId="3" fillId="16" borderId="44" xfId="0" applyNumberFormat="1" applyFont="1" applyFill="1" applyBorder="1" applyAlignment="1">
      <alignment horizontal="center" vertical="center" wrapText="1"/>
    </xf>
    <xf numFmtId="17" fontId="3" fillId="16" borderId="33" xfId="0" applyNumberFormat="1" applyFont="1" applyFill="1" applyBorder="1" applyAlignment="1">
      <alignment horizontal="center" vertical="center" wrapText="1"/>
    </xf>
    <xf numFmtId="0" fontId="0" fillId="16" borderId="1" xfId="0" applyFill="1" applyBorder="1" applyAlignment="1">
      <alignment horizontal="left" vertical="center"/>
    </xf>
    <xf numFmtId="0" fontId="0" fillId="16" borderId="8" xfId="0" applyFill="1" applyBorder="1" applyAlignment="1">
      <alignment horizontal="left" vertical="center"/>
    </xf>
    <xf numFmtId="0" fontId="0" fillId="16" borderId="15" xfId="0" applyFill="1" applyBorder="1" applyAlignment="1">
      <alignment horizontal="left" vertical="center"/>
    </xf>
    <xf numFmtId="0" fontId="61" fillId="16" borderId="13" xfId="0" applyFont="1" applyFill="1" applyBorder="1" applyAlignment="1">
      <alignment horizontal="left" vertical="center"/>
    </xf>
    <xf numFmtId="0" fontId="61" fillId="16" borderId="22" xfId="0" applyFont="1" applyFill="1" applyBorder="1" applyAlignment="1">
      <alignment horizontal="left" vertical="center"/>
    </xf>
    <xf numFmtId="0" fontId="61" fillId="16" borderId="14" xfId="0" applyFont="1" applyFill="1" applyBorder="1" applyAlignment="1">
      <alignment horizontal="left" vertical="center"/>
    </xf>
    <xf numFmtId="0" fontId="0" fillId="16" borderId="4" xfId="0" applyFill="1" applyBorder="1" applyAlignment="1">
      <alignment horizontal="left" vertical="center"/>
    </xf>
    <xf numFmtId="0" fontId="0" fillId="16" borderId="0" xfId="0" applyFill="1" applyAlignment="1">
      <alignment horizontal="left" vertical="center"/>
    </xf>
    <xf numFmtId="0" fontId="61" fillId="16" borderId="10" xfId="0" applyFont="1" applyFill="1" applyBorder="1" applyAlignment="1">
      <alignment horizontal="left" vertical="center"/>
    </xf>
    <xf numFmtId="0" fontId="0" fillId="0" borderId="76" xfId="0" applyBorder="1"/>
    <xf numFmtId="0" fontId="0" fillId="2" borderId="76" xfId="0" applyFill="1" applyBorder="1"/>
    <xf numFmtId="0" fontId="2" fillId="2" borderId="76" xfId="0" applyFont="1" applyFill="1" applyBorder="1" applyAlignment="1">
      <alignment horizontal="left"/>
    </xf>
    <xf numFmtId="0" fontId="2" fillId="2" borderId="79" xfId="0" applyFont="1" applyFill="1" applyBorder="1" applyAlignment="1">
      <alignment horizontal="left"/>
    </xf>
    <xf numFmtId="0" fontId="32" fillId="0" borderId="80" xfId="0" applyFont="1" applyBorder="1" applyAlignment="1">
      <alignment wrapText="1"/>
    </xf>
    <xf numFmtId="0" fontId="32" fillId="2" borderId="81" xfId="0" applyFont="1" applyFill="1" applyBorder="1"/>
    <xf numFmtId="0" fontId="0" fillId="0" borderId="81" xfId="0" applyBorder="1" applyAlignment="1">
      <alignment horizontal="left" vertical="center"/>
    </xf>
    <xf numFmtId="0" fontId="32" fillId="2" borderId="83" xfId="0" applyFont="1" applyFill="1" applyBorder="1" applyAlignment="1">
      <alignment wrapText="1"/>
    </xf>
    <xf numFmtId="0" fontId="32" fillId="0" borderId="84" xfId="0" applyFont="1" applyBorder="1" applyAlignment="1">
      <alignment wrapText="1"/>
    </xf>
    <xf numFmtId="0" fontId="32" fillId="0" borderId="85" xfId="0" applyFont="1" applyBorder="1" applyAlignment="1">
      <alignment vertical="center" wrapText="1"/>
    </xf>
    <xf numFmtId="0" fontId="32" fillId="0" borderId="86" xfId="0" applyFont="1" applyBorder="1" applyAlignment="1">
      <alignment vertical="center" wrapText="1"/>
    </xf>
    <xf numFmtId="0" fontId="32" fillId="2" borderId="0" xfId="0" applyFont="1" applyFill="1" applyAlignment="1">
      <alignment horizontal="left" vertical="center" wrapText="1"/>
    </xf>
    <xf numFmtId="0" fontId="32" fillId="0" borderId="87" xfId="0" applyFont="1" applyBorder="1" applyAlignment="1">
      <alignment wrapText="1"/>
    </xf>
    <xf numFmtId="0" fontId="0" fillId="0" borderId="79" xfId="0" applyBorder="1" applyAlignment="1">
      <alignment horizontal="left" vertical="center"/>
    </xf>
    <xf numFmtId="0" fontId="71" fillId="0" borderId="78" xfId="0" applyFont="1" applyBorder="1" applyAlignment="1">
      <alignment horizontal="center" vertical="center"/>
    </xf>
    <xf numFmtId="0" fontId="32" fillId="0" borderId="80" xfId="0" applyFont="1" applyBorder="1"/>
    <xf numFmtId="0" fontId="71" fillId="0" borderId="79" xfId="0" applyFont="1" applyBorder="1" applyAlignment="1">
      <alignment horizontal="center" vertical="center"/>
    </xf>
    <xf numFmtId="0" fontId="71" fillId="0" borderId="79" xfId="0" applyFont="1" applyBorder="1" applyAlignment="1">
      <alignment vertical="center" wrapText="1"/>
    </xf>
    <xf numFmtId="0" fontId="71" fillId="0" borderId="81" xfId="0" applyFont="1" applyBorder="1" applyAlignment="1">
      <alignment horizontal="center" vertical="center"/>
    </xf>
    <xf numFmtId="0" fontId="71" fillId="0" borderId="81" xfId="0" applyFont="1" applyBorder="1" applyAlignment="1">
      <alignment vertical="center" wrapText="1"/>
    </xf>
    <xf numFmtId="0" fontId="0" fillId="0" borderId="81" xfId="0" applyBorder="1"/>
    <xf numFmtId="0" fontId="71" fillId="0" borderId="88" xfId="0" applyFont="1" applyBorder="1" applyAlignment="1">
      <alignment horizontal="center" vertical="center"/>
    </xf>
    <xf numFmtId="0" fontId="104" fillId="2" borderId="0" xfId="0" applyFont="1" applyFill="1"/>
    <xf numFmtId="0" fontId="103" fillId="2" borderId="0" xfId="0" applyFont="1" applyFill="1"/>
    <xf numFmtId="0" fontId="0" fillId="0" borderId="78" xfId="0" applyBorder="1"/>
    <xf numFmtId="0" fontId="49" fillId="2" borderId="78" xfId="0" applyFont="1" applyFill="1" applyBorder="1" applyAlignment="1">
      <alignment horizontal="center"/>
    </xf>
    <xf numFmtId="0" fontId="3" fillId="2" borderId="78" xfId="0" applyFont="1" applyFill="1" applyBorder="1" applyAlignment="1">
      <alignment wrapText="1"/>
    </xf>
    <xf numFmtId="0" fontId="103" fillId="2" borderId="0" xfId="0" applyFont="1" applyFill="1" applyAlignment="1">
      <alignment horizontal="left"/>
    </xf>
    <xf numFmtId="0" fontId="0" fillId="2" borderId="89" xfId="0" applyFill="1" applyBorder="1"/>
    <xf numFmtId="0" fontId="0" fillId="2" borderId="89" xfId="0" applyFill="1" applyBorder="1" applyAlignment="1">
      <alignment wrapText="1"/>
    </xf>
    <xf numFmtId="0" fontId="0" fillId="2" borderId="90" xfId="0" applyFill="1" applyBorder="1" applyAlignment="1">
      <alignment wrapText="1"/>
    </xf>
    <xf numFmtId="0" fontId="0" fillId="2" borderId="91" xfId="0" applyFill="1" applyBorder="1" applyAlignment="1">
      <alignment wrapText="1"/>
    </xf>
    <xf numFmtId="0" fontId="3" fillId="2" borderId="91" xfId="0" applyFont="1" applyFill="1" applyBorder="1"/>
    <xf numFmtId="0" fontId="98" fillId="2" borderId="91" xfId="0" applyFont="1" applyFill="1" applyBorder="1"/>
    <xf numFmtId="0" fontId="32" fillId="2" borderId="91" xfId="0" applyFont="1" applyFill="1" applyBorder="1" applyAlignment="1">
      <alignment horizontal="left"/>
    </xf>
    <xf numFmtId="0" fontId="32" fillId="2" borderId="91" xfId="0" applyFont="1" applyFill="1" applyBorder="1" applyAlignment="1">
      <alignment horizontal="left" wrapText="1"/>
    </xf>
    <xf numFmtId="0" fontId="105" fillId="2" borderId="0" xfId="0" applyFont="1" applyFill="1"/>
    <xf numFmtId="0" fontId="99" fillId="0" borderId="89" xfId="0" applyFont="1" applyBorder="1" applyAlignment="1">
      <alignment horizontal="center" wrapText="1"/>
    </xf>
    <xf numFmtId="0" fontId="81" fillId="0" borderId="89" xfId="0" applyFont="1" applyBorder="1" applyAlignment="1">
      <alignment horizontal="center" wrapText="1"/>
    </xf>
    <xf numFmtId="0" fontId="98" fillId="2" borderId="93" xfId="0" applyFont="1" applyFill="1" applyBorder="1"/>
    <xf numFmtId="0" fontId="35" fillId="2" borderId="90" xfId="0" applyFont="1" applyFill="1" applyBorder="1"/>
    <xf numFmtId="0" fontId="35" fillId="2" borderId="89" xfId="0" applyFont="1" applyFill="1" applyBorder="1"/>
    <xf numFmtId="0" fontId="35" fillId="2" borderId="94" xfId="0" applyFont="1" applyFill="1" applyBorder="1"/>
    <xf numFmtId="0" fontId="31" fillId="2" borderId="92" xfId="0" applyFont="1" applyFill="1" applyBorder="1"/>
    <xf numFmtId="0" fontId="98" fillId="2" borderId="90" xfId="0" applyFont="1" applyFill="1" applyBorder="1"/>
    <xf numFmtId="0" fontId="52" fillId="2" borderId="91" xfId="0" applyFont="1" applyFill="1" applyBorder="1"/>
    <xf numFmtId="0" fontId="106" fillId="0" borderId="78" xfId="0" applyFont="1" applyBorder="1" applyAlignment="1">
      <alignment horizontal="right" wrapText="1"/>
    </xf>
    <xf numFmtId="0" fontId="107" fillId="0" borderId="78" xfId="0" applyFont="1" applyBorder="1" applyAlignment="1">
      <alignment wrapText="1"/>
    </xf>
    <xf numFmtId="0" fontId="108" fillId="18" borderId="1" xfId="0" applyFont="1" applyFill="1" applyBorder="1" applyAlignment="1">
      <alignment horizontal="center" vertical="center" wrapText="1"/>
    </xf>
    <xf numFmtId="0" fontId="109" fillId="7" borderId="1" xfId="0" applyFont="1" applyFill="1" applyBorder="1" applyAlignment="1">
      <alignment horizontal="center" vertical="center" wrapText="1"/>
    </xf>
    <xf numFmtId="8" fontId="109" fillId="7" borderId="1" xfId="0" applyNumberFormat="1" applyFont="1" applyFill="1" applyBorder="1" applyAlignment="1">
      <alignment horizontal="left" vertical="center" wrapText="1"/>
    </xf>
    <xf numFmtId="164" fontId="109" fillId="7" borderId="1" xfId="0" applyNumberFormat="1" applyFont="1" applyFill="1" applyBorder="1" applyAlignment="1">
      <alignment vertical="center" wrapText="1"/>
    </xf>
    <xf numFmtId="0" fontId="109" fillId="7" borderId="1" xfId="0" applyFont="1" applyFill="1" applyBorder="1" applyAlignment="1">
      <alignment vertical="center" wrapText="1"/>
    </xf>
    <xf numFmtId="0" fontId="109" fillId="7" borderId="14" xfId="0" applyFont="1" applyFill="1" applyBorder="1" applyAlignment="1">
      <alignment vertical="center" wrapText="1"/>
    </xf>
    <xf numFmtId="0" fontId="108" fillId="19" borderId="1" xfId="0" applyFont="1" applyFill="1" applyBorder="1" applyAlignment="1">
      <alignment horizontal="center" vertical="center" wrapText="1"/>
    </xf>
    <xf numFmtId="0" fontId="108" fillId="20" borderId="1" xfId="0" applyFont="1" applyFill="1" applyBorder="1" applyAlignment="1">
      <alignment horizontal="center" vertical="center" wrapText="1"/>
    </xf>
    <xf numFmtId="0" fontId="108" fillId="21" borderId="1" xfId="0" applyFont="1" applyFill="1" applyBorder="1" applyAlignment="1">
      <alignment horizontal="center" vertical="center" wrapText="1"/>
    </xf>
    <xf numFmtId="4" fontId="109" fillId="7" borderId="1" xfId="0" applyNumberFormat="1" applyFont="1" applyFill="1" applyBorder="1" applyAlignment="1">
      <alignment horizontal="center" vertical="center" wrapText="1"/>
    </xf>
    <xf numFmtId="3" fontId="109" fillId="7" borderId="1" xfId="0" applyNumberFormat="1" applyFont="1" applyFill="1" applyBorder="1" applyAlignment="1">
      <alignment horizontal="center" vertical="center" wrapText="1"/>
    </xf>
    <xf numFmtId="0" fontId="110" fillId="15" borderId="1" xfId="0" applyFont="1" applyFill="1" applyBorder="1" applyAlignment="1">
      <alignment horizontal="left" vertical="center" wrapText="1"/>
    </xf>
    <xf numFmtId="0" fontId="104" fillId="16" borderId="1" xfId="0" applyFont="1" applyFill="1" applyBorder="1" applyAlignment="1">
      <alignment horizontal="left" vertical="center" wrapText="1"/>
    </xf>
    <xf numFmtId="0" fontId="110" fillId="15" borderId="1" xfId="0" applyFont="1" applyFill="1" applyBorder="1" applyAlignment="1">
      <alignment vertical="center" wrapText="1"/>
    </xf>
    <xf numFmtId="0" fontId="109" fillId="7" borderId="1" xfId="0" applyFont="1" applyFill="1" applyBorder="1" applyAlignment="1">
      <alignment horizontal="left" vertical="center" wrapText="1"/>
    </xf>
    <xf numFmtId="0" fontId="103" fillId="7" borderId="1" xfId="0" applyFont="1" applyFill="1" applyBorder="1" applyAlignment="1">
      <alignment horizontal="left"/>
    </xf>
    <xf numFmtId="0" fontId="111" fillId="7" borderId="1" xfId="0" applyFont="1" applyFill="1" applyBorder="1" applyAlignment="1">
      <alignment horizontal="left" vertical="center" wrapText="1"/>
    </xf>
    <xf numFmtId="0" fontId="104" fillId="16" borderId="14" xfId="0" applyFont="1" applyFill="1" applyBorder="1" applyAlignment="1">
      <alignment horizontal="left" vertical="center" wrapText="1"/>
    </xf>
    <xf numFmtId="0" fontId="104" fillId="16" borderId="1" xfId="0" applyFont="1" applyFill="1" applyBorder="1" applyAlignment="1">
      <alignment vertical="center" wrapText="1"/>
    </xf>
    <xf numFmtId="0" fontId="112" fillId="7" borderId="1" xfId="0" applyFont="1" applyFill="1" applyBorder="1" applyAlignment="1">
      <alignment horizontal="left" vertical="center" wrapText="1"/>
    </xf>
    <xf numFmtId="0" fontId="103" fillId="7" borderId="1" xfId="0" applyFont="1" applyFill="1" applyBorder="1"/>
    <xf numFmtId="0" fontId="113" fillId="2" borderId="0" xfId="0" applyFont="1" applyFill="1"/>
    <xf numFmtId="0" fontId="114" fillId="2" borderId="0" xfId="0" applyFont="1" applyFill="1" applyAlignment="1">
      <alignment horizontal="left" vertical="center" wrapText="1"/>
    </xf>
    <xf numFmtId="0" fontId="103" fillId="2" borderId="0" xfId="0" applyFont="1" applyFill="1" applyAlignment="1">
      <alignment wrapText="1"/>
    </xf>
    <xf numFmtId="0" fontId="104" fillId="2" borderId="0" xfId="1" applyFont="1" applyFill="1" applyBorder="1" applyAlignment="1"/>
    <xf numFmtId="0" fontId="104" fillId="2" borderId="0" xfId="1" applyFont="1" applyFill="1" applyBorder="1" applyAlignment="1">
      <alignment vertical="top"/>
    </xf>
    <xf numFmtId="0" fontId="103" fillId="2" borderId="61" xfId="0" applyFont="1" applyFill="1" applyBorder="1" applyAlignment="1">
      <alignment horizontal="left" wrapText="1"/>
    </xf>
    <xf numFmtId="0" fontId="103" fillId="2" borderId="57" xfId="0" applyFont="1" applyFill="1" applyBorder="1"/>
    <xf numFmtId="0" fontId="103" fillId="2" borderId="59" xfId="0" applyFont="1" applyFill="1" applyBorder="1"/>
    <xf numFmtId="0" fontId="115" fillId="2" borderId="0" xfId="1" applyFont="1" applyFill="1" applyBorder="1" applyAlignment="1">
      <alignment horizontal="left"/>
    </xf>
    <xf numFmtId="0" fontId="111" fillId="0" borderId="0" xfId="0" applyFont="1" applyAlignment="1">
      <alignment horizontal="left" vertical="center" wrapText="1"/>
    </xf>
    <xf numFmtId="0" fontId="116" fillId="0" borderId="0" xfId="0" applyFont="1" applyAlignment="1">
      <alignment vertical="center"/>
    </xf>
    <xf numFmtId="0" fontId="111" fillId="0" borderId="0" xfId="0" applyFont="1" applyAlignment="1">
      <alignment vertical="center"/>
    </xf>
    <xf numFmtId="0" fontId="111" fillId="0" borderId="0" xfId="0" applyFont="1" applyAlignment="1">
      <alignment horizontal="left" vertical="center" indent="1"/>
    </xf>
    <xf numFmtId="0" fontId="103" fillId="2" borderId="61" xfId="0" applyFont="1" applyFill="1" applyBorder="1"/>
    <xf numFmtId="0" fontId="111" fillId="0" borderId="66" xfId="0" applyFont="1" applyBorder="1" applyAlignment="1">
      <alignment horizontal="left" vertical="center" indent="1"/>
    </xf>
    <xf numFmtId="0" fontId="103" fillId="0" borderId="66" xfId="0" applyFont="1" applyBorder="1"/>
    <xf numFmtId="0" fontId="103" fillId="2" borderId="66" xfId="0" applyFont="1" applyFill="1" applyBorder="1"/>
    <xf numFmtId="0" fontId="103" fillId="2" borderId="58" xfId="0" applyFont="1" applyFill="1" applyBorder="1"/>
    <xf numFmtId="0" fontId="103" fillId="2" borderId="67" xfId="0" applyFont="1" applyFill="1" applyBorder="1"/>
    <xf numFmtId="0" fontId="111" fillId="0" borderId="66" xfId="0" applyFont="1" applyBorder="1" applyAlignment="1">
      <alignment vertical="center"/>
    </xf>
    <xf numFmtId="0" fontId="111" fillId="0" borderId="61" xfId="0" applyFont="1" applyBorder="1" applyAlignment="1">
      <alignment vertical="center"/>
    </xf>
    <xf numFmtId="0" fontId="103" fillId="0" borderId="61" xfId="0" applyFont="1" applyBorder="1"/>
    <xf numFmtId="0" fontId="0" fillId="2" borderId="79" xfId="0" applyFill="1" applyBorder="1"/>
    <xf numFmtId="0" fontId="49" fillId="2" borderId="81" xfId="0" applyFont="1" applyFill="1" applyBorder="1" applyAlignment="1">
      <alignment horizontal="center"/>
    </xf>
    <xf numFmtId="0" fontId="49" fillId="0" borderId="78" xfId="0" applyFont="1" applyBorder="1" applyAlignment="1">
      <alignment horizontal="center"/>
    </xf>
    <xf numFmtId="0" fontId="104" fillId="2" borderId="57" xfId="0" applyFont="1" applyFill="1" applyBorder="1" applyAlignment="1">
      <alignment horizontal="left"/>
    </xf>
    <xf numFmtId="0" fontId="55" fillId="2" borderId="98" xfId="0" applyFont="1" applyFill="1" applyBorder="1" applyAlignment="1">
      <alignment horizontal="left" vertical="center"/>
    </xf>
    <xf numFmtId="0" fontId="55" fillId="2" borderId="98" xfId="0" applyFont="1" applyFill="1" applyBorder="1" applyAlignment="1">
      <alignment horizontal="left" vertical="center" wrapText="1"/>
    </xf>
    <xf numFmtId="0" fontId="0" fillId="0" borderId="38" xfId="0" applyBorder="1"/>
    <xf numFmtId="0" fontId="104" fillId="2" borderId="76" xfId="0" applyFont="1" applyFill="1" applyBorder="1" applyAlignment="1">
      <alignment horizontal="left"/>
    </xf>
    <xf numFmtId="0" fontId="103" fillId="2" borderId="76" xfId="0" applyFont="1" applyFill="1" applyBorder="1"/>
    <xf numFmtId="0" fontId="103" fillId="2" borderId="76" xfId="0" applyFont="1" applyFill="1" applyBorder="1" applyAlignment="1">
      <alignment horizontal="left"/>
    </xf>
    <xf numFmtId="0" fontId="109" fillId="7" borderId="9" xfId="0" applyFont="1" applyFill="1" applyBorder="1" applyAlignment="1">
      <alignment vertical="center" wrapText="1"/>
    </xf>
    <xf numFmtId="0" fontId="109" fillId="7" borderId="16" xfId="0" applyFont="1" applyFill="1" applyBorder="1" applyAlignment="1">
      <alignment vertical="center" wrapText="1"/>
    </xf>
    <xf numFmtId="164" fontId="109" fillId="7" borderId="16" xfId="0" applyNumberFormat="1" applyFont="1" applyFill="1" applyBorder="1" applyAlignment="1">
      <alignment horizontal="left" vertical="center"/>
    </xf>
    <xf numFmtId="0" fontId="109" fillId="7" borderId="43" xfId="0" applyFont="1" applyFill="1" applyBorder="1" applyAlignment="1">
      <alignment horizontal="left" vertical="center" wrapText="1"/>
    </xf>
    <xf numFmtId="0" fontId="109" fillId="7" borderId="13" xfId="0" applyFont="1" applyFill="1" applyBorder="1" applyAlignment="1">
      <alignment horizontal="left" vertical="center" wrapText="1"/>
    </xf>
    <xf numFmtId="0" fontId="109" fillId="7" borderId="8" xfId="0" applyFont="1" applyFill="1" applyBorder="1" applyAlignment="1">
      <alignment horizontal="left" vertical="center" wrapText="1"/>
    </xf>
    <xf numFmtId="164" fontId="109" fillId="7" borderId="16" xfId="0" applyNumberFormat="1" applyFont="1" applyFill="1" applyBorder="1" applyAlignment="1">
      <alignment vertical="center"/>
    </xf>
    <xf numFmtId="0" fontId="109" fillId="7" borderId="36" xfId="0" applyFont="1" applyFill="1" applyBorder="1" applyAlignment="1">
      <alignment horizontal="left" vertical="center"/>
    </xf>
    <xf numFmtId="0" fontId="109" fillId="5" borderId="9" xfId="0" applyFont="1" applyFill="1" applyBorder="1" applyAlignment="1">
      <alignment vertical="center" wrapText="1"/>
    </xf>
    <xf numFmtId="0" fontId="109" fillId="5" borderId="16" xfId="0" applyFont="1" applyFill="1" applyBorder="1" applyAlignment="1">
      <alignment vertical="center" wrapText="1"/>
    </xf>
    <xf numFmtId="164" fontId="109" fillId="5" borderId="16" xfId="0" applyNumberFormat="1" applyFont="1" applyFill="1" applyBorder="1" applyAlignment="1">
      <alignment horizontal="center" vertical="center"/>
    </xf>
    <xf numFmtId="0" fontId="109" fillId="5" borderId="36" xfId="0" applyFont="1" applyFill="1" applyBorder="1" applyAlignment="1">
      <alignment horizontal="left" vertical="center" wrapText="1"/>
    </xf>
    <xf numFmtId="0" fontId="109" fillId="5" borderId="3" xfId="0" applyFont="1" applyFill="1" applyBorder="1" applyAlignment="1">
      <alignment horizontal="left" vertical="center" wrapText="1"/>
    </xf>
    <xf numFmtId="0" fontId="109" fillId="5" borderId="1" xfId="0" applyFont="1" applyFill="1" applyBorder="1" applyAlignment="1">
      <alignment horizontal="left" vertical="center" wrapText="1"/>
    </xf>
    <xf numFmtId="0" fontId="109" fillId="5" borderId="12" xfId="0" applyFont="1" applyFill="1" applyBorder="1" applyAlignment="1">
      <alignment vertical="center" wrapText="1"/>
    </xf>
    <xf numFmtId="0" fontId="109" fillId="5" borderId="17" xfId="0" applyFont="1" applyFill="1" applyBorder="1" applyAlignment="1">
      <alignment vertical="center" wrapText="1"/>
    </xf>
    <xf numFmtId="164" fontId="109" fillId="5" borderId="17" xfId="0" applyNumberFormat="1" applyFont="1" applyFill="1" applyBorder="1" applyAlignment="1">
      <alignment horizontal="center" vertical="center"/>
    </xf>
    <xf numFmtId="0" fontId="109" fillId="5" borderId="47" xfId="0" applyFont="1" applyFill="1" applyBorder="1" applyAlignment="1">
      <alignment horizontal="left" vertical="center" wrapText="1"/>
    </xf>
    <xf numFmtId="0" fontId="109" fillId="5" borderId="7" xfId="0" applyFont="1" applyFill="1" applyBorder="1" applyAlignment="1">
      <alignment horizontal="left" vertical="center" wrapText="1"/>
    </xf>
    <xf numFmtId="0" fontId="109" fillId="5" borderId="6" xfId="0" applyFont="1" applyFill="1" applyBorder="1" applyAlignment="1">
      <alignment horizontal="left" vertical="center" wrapText="1"/>
    </xf>
    <xf numFmtId="0" fontId="109" fillId="7" borderId="11" xfId="0" applyFont="1" applyFill="1" applyBorder="1" applyAlignment="1">
      <alignment vertical="center" wrapText="1"/>
    </xf>
    <xf numFmtId="0" fontId="109" fillId="7" borderId="19" xfId="0" applyFont="1" applyFill="1" applyBorder="1" applyAlignment="1">
      <alignment vertical="center" wrapText="1"/>
    </xf>
    <xf numFmtId="164" fontId="109" fillId="7" borderId="19" xfId="0" applyNumberFormat="1" applyFont="1" applyFill="1" applyBorder="1" applyAlignment="1">
      <alignment horizontal="left" vertical="center"/>
    </xf>
    <xf numFmtId="0" fontId="117" fillId="7" borderId="48" xfId="0" applyFont="1" applyFill="1" applyBorder="1" applyAlignment="1">
      <alignment horizontal="left" vertical="center"/>
    </xf>
    <xf numFmtId="0" fontId="117" fillId="7" borderId="29" xfId="0" applyFont="1" applyFill="1" applyBorder="1" applyAlignment="1">
      <alignment horizontal="left" vertical="center" wrapText="1"/>
    </xf>
    <xf numFmtId="0" fontId="109" fillId="7" borderId="15" xfId="0" applyFont="1" applyFill="1" applyBorder="1" applyAlignment="1">
      <alignment horizontal="left" vertical="center" wrapText="1"/>
    </xf>
    <xf numFmtId="0" fontId="117" fillId="7" borderId="36" xfId="0" applyFont="1" applyFill="1" applyBorder="1" applyAlignment="1">
      <alignment horizontal="left" vertical="center" wrapText="1"/>
    </xf>
    <xf numFmtId="0" fontId="117" fillId="7" borderId="3" xfId="0" applyFont="1" applyFill="1" applyBorder="1" applyAlignment="1">
      <alignment horizontal="left" vertical="center" wrapText="1"/>
    </xf>
    <xf numFmtId="0" fontId="109" fillId="7" borderId="38" xfId="0" applyFont="1" applyFill="1" applyBorder="1" applyAlignment="1">
      <alignment horizontal="left" vertical="center" wrapText="1"/>
    </xf>
    <xf numFmtId="0" fontId="118" fillId="7" borderId="1" xfId="0" applyFont="1" applyFill="1" applyBorder="1" applyAlignment="1">
      <alignment horizontal="left" vertical="center" wrapText="1"/>
    </xf>
    <xf numFmtId="0" fontId="119" fillId="7" borderId="1" xfId="0" applyFont="1" applyFill="1" applyBorder="1" applyAlignment="1">
      <alignment horizontal="left" vertical="center" wrapText="1"/>
    </xf>
    <xf numFmtId="0" fontId="117" fillId="7" borderId="37" xfId="0" applyFont="1" applyFill="1" applyBorder="1" applyAlignment="1">
      <alignment horizontal="left" vertical="center" wrapText="1"/>
    </xf>
    <xf numFmtId="0" fontId="117" fillId="7" borderId="5" xfId="0" applyFont="1" applyFill="1" applyBorder="1" applyAlignment="1">
      <alignment horizontal="left" vertical="center" wrapText="1"/>
    </xf>
    <xf numFmtId="0" fontId="118" fillId="7" borderId="4" xfId="0" applyFont="1" applyFill="1" applyBorder="1" applyAlignment="1">
      <alignment horizontal="left" vertical="center" wrapText="1"/>
    </xf>
    <xf numFmtId="0" fontId="119" fillId="7" borderId="13" xfId="0" applyFont="1" applyFill="1" applyBorder="1" applyAlignment="1">
      <alignment horizontal="left" vertical="center" wrapText="1"/>
    </xf>
    <xf numFmtId="0" fontId="119" fillId="7" borderId="4" xfId="0" applyFont="1" applyFill="1" applyBorder="1" applyAlignment="1">
      <alignment horizontal="left" vertical="center" wrapText="1"/>
    </xf>
    <xf numFmtId="0" fontId="109" fillId="7" borderId="20" xfId="0" applyFont="1" applyFill="1" applyBorder="1" applyAlignment="1">
      <alignment horizontal="left" vertical="center" wrapText="1"/>
    </xf>
    <xf numFmtId="0" fontId="109" fillId="7" borderId="11" xfId="0" applyFont="1" applyFill="1" applyBorder="1" applyAlignment="1">
      <alignment horizontal="left" vertical="center" wrapText="1"/>
    </xf>
    <xf numFmtId="0" fontId="109" fillId="7" borderId="19" xfId="0" applyFont="1" applyFill="1" applyBorder="1" applyAlignment="1">
      <alignment horizontal="left" vertical="center" wrapText="1"/>
    </xf>
    <xf numFmtId="0" fontId="109" fillId="7" borderId="36" xfId="0" applyFont="1" applyFill="1" applyBorder="1" applyAlignment="1">
      <alignment horizontal="left" vertical="center" wrapText="1"/>
    </xf>
    <xf numFmtId="0" fontId="103" fillId="7" borderId="1" xfId="0" applyFont="1" applyFill="1" applyBorder="1" applyAlignment="1">
      <alignment horizontal="left" vertical="center"/>
    </xf>
    <xf numFmtId="0" fontId="109" fillId="7" borderId="3" xfId="0" applyFont="1" applyFill="1" applyBorder="1" applyAlignment="1">
      <alignment horizontal="left" vertical="center" wrapText="1"/>
    </xf>
    <xf numFmtId="0" fontId="109" fillId="7" borderId="9" xfId="0" applyFont="1" applyFill="1" applyBorder="1" applyAlignment="1">
      <alignment vertical="center"/>
    </xf>
    <xf numFmtId="0" fontId="118" fillId="7" borderId="16" xfId="0" applyFont="1" applyFill="1" applyBorder="1" applyAlignment="1">
      <alignment horizontal="left" vertical="center"/>
    </xf>
    <xf numFmtId="8" fontId="118" fillId="7" borderId="16" xfId="0" applyNumberFormat="1" applyFont="1" applyFill="1" applyBorder="1" applyAlignment="1">
      <alignment horizontal="left" vertical="center"/>
    </xf>
    <xf numFmtId="0" fontId="117" fillId="7" borderId="36" xfId="0" applyFont="1" applyFill="1" applyBorder="1" applyAlignment="1">
      <alignment horizontal="left" vertical="center"/>
    </xf>
    <xf numFmtId="0" fontId="109" fillId="7" borderId="12" xfId="0" applyFont="1" applyFill="1" applyBorder="1" applyAlignment="1">
      <alignment vertical="center"/>
    </xf>
    <xf numFmtId="0" fontId="118" fillId="7" borderId="17" xfId="0" applyFont="1" applyFill="1" applyBorder="1" applyAlignment="1">
      <alignment horizontal="left" vertical="center"/>
    </xf>
    <xf numFmtId="0" fontId="109" fillId="7" borderId="47" xfId="0" applyFont="1" applyFill="1" applyBorder="1" applyAlignment="1">
      <alignment horizontal="left" vertical="center"/>
    </xf>
    <xf numFmtId="0" fontId="118" fillId="7" borderId="6" xfId="0" applyFont="1" applyFill="1" applyBorder="1" applyAlignment="1">
      <alignment horizontal="left" vertical="center" wrapText="1"/>
    </xf>
    <xf numFmtId="0" fontId="117" fillId="7" borderId="7" xfId="0" applyFont="1" applyFill="1" applyBorder="1" applyAlignment="1">
      <alignment horizontal="left" vertical="center" wrapText="1"/>
    </xf>
    <xf numFmtId="0" fontId="103" fillId="7" borderId="6" xfId="0" applyFont="1" applyFill="1" applyBorder="1" applyAlignment="1">
      <alignment horizontal="left" vertical="center"/>
    </xf>
    <xf numFmtId="0" fontId="109" fillId="7" borderId="11" xfId="0" applyFont="1" applyFill="1" applyBorder="1" applyAlignment="1">
      <alignment horizontal="left" vertical="center"/>
    </xf>
    <xf numFmtId="0" fontId="118" fillId="7" borderId="18" xfId="0" applyFont="1" applyFill="1" applyBorder="1" applyAlignment="1">
      <alignment horizontal="left" vertical="center"/>
    </xf>
    <xf numFmtId="8" fontId="118" fillId="7" borderId="19" xfId="0" applyNumberFormat="1" applyFont="1" applyFill="1" applyBorder="1" applyAlignment="1">
      <alignment horizontal="left" vertical="center"/>
    </xf>
    <xf numFmtId="0" fontId="117" fillId="7" borderId="43" xfId="0" applyFont="1" applyFill="1" applyBorder="1" applyAlignment="1">
      <alignment horizontal="left" vertical="center"/>
    </xf>
    <xf numFmtId="0" fontId="118" fillId="7" borderId="8" xfId="0" applyFont="1" applyFill="1" applyBorder="1" applyAlignment="1">
      <alignment horizontal="left" vertical="center" wrapText="1"/>
    </xf>
    <xf numFmtId="0" fontId="103" fillId="7" borderId="8" xfId="0" applyFont="1" applyFill="1" applyBorder="1" applyAlignment="1">
      <alignment horizontal="left" vertical="center"/>
    </xf>
    <xf numFmtId="0" fontId="109" fillId="7" borderId="9" xfId="0" applyFont="1" applyFill="1" applyBorder="1" applyAlignment="1">
      <alignment horizontal="left" vertical="center"/>
    </xf>
    <xf numFmtId="0" fontId="118" fillId="7" borderId="20" xfId="0" applyFont="1" applyFill="1" applyBorder="1" applyAlignment="1">
      <alignment horizontal="left" vertical="center"/>
    </xf>
    <xf numFmtId="0" fontId="109" fillId="7" borderId="38" xfId="0" applyFont="1" applyFill="1" applyBorder="1" applyAlignment="1">
      <alignment horizontal="left" vertical="center"/>
    </xf>
    <xf numFmtId="0" fontId="103" fillId="7" borderId="13" xfId="0" applyFont="1" applyFill="1" applyBorder="1" applyAlignment="1">
      <alignment horizontal="left" vertical="center"/>
    </xf>
    <xf numFmtId="0" fontId="109" fillId="7" borderId="12" xfId="0" applyFont="1" applyFill="1" applyBorder="1" applyAlignment="1">
      <alignment horizontal="left" vertical="center"/>
    </xf>
    <xf numFmtId="0" fontId="118" fillId="7" borderId="21" xfId="0" applyFont="1" applyFill="1" applyBorder="1" applyAlignment="1">
      <alignment horizontal="left" vertical="center"/>
    </xf>
    <xf numFmtId="0" fontId="108" fillId="15" borderId="49" xfId="0" applyFont="1" applyFill="1" applyBorder="1" applyAlignment="1">
      <alignment horizontal="center" vertical="center" wrapText="1"/>
    </xf>
    <xf numFmtId="0" fontId="108" fillId="15" borderId="50" xfId="0" applyFont="1" applyFill="1" applyBorder="1" applyAlignment="1">
      <alignment horizontal="center" vertical="center"/>
    </xf>
    <xf numFmtId="0" fontId="103" fillId="16" borderId="37" xfId="0" applyFont="1" applyFill="1" applyBorder="1" applyAlignment="1">
      <alignment horizontal="center" vertical="center"/>
    </xf>
    <xf numFmtId="0" fontId="103" fillId="16" borderId="1" xfId="0" applyFont="1" applyFill="1" applyBorder="1" applyAlignment="1">
      <alignment horizontal="center" vertical="center"/>
    </xf>
    <xf numFmtId="0" fontId="103" fillId="16" borderId="4" xfId="0" applyFont="1" applyFill="1" applyBorder="1" applyAlignment="1">
      <alignment horizontal="center" vertical="center"/>
    </xf>
    <xf numFmtId="17" fontId="120" fillId="16" borderId="4" xfId="0" applyNumberFormat="1" applyFont="1" applyFill="1" applyBorder="1" applyAlignment="1">
      <alignment horizontal="center" vertical="center" wrapText="1"/>
    </xf>
    <xf numFmtId="17" fontId="3" fillId="16" borderId="99" xfId="0" applyNumberFormat="1" applyFont="1" applyFill="1" applyBorder="1" applyAlignment="1">
      <alignment horizontal="center" vertical="center" wrapText="1"/>
    </xf>
    <xf numFmtId="0" fontId="0" fillId="2" borderId="2" xfId="0" applyFill="1" applyBorder="1"/>
    <xf numFmtId="0" fontId="108" fillId="22" borderId="4" xfId="0" applyFont="1" applyFill="1" applyBorder="1" applyAlignment="1">
      <alignment horizontal="center" vertical="center" wrapText="1"/>
    </xf>
    <xf numFmtId="0" fontId="109" fillId="2" borderId="11" xfId="0" applyFont="1" applyFill="1" applyBorder="1" applyAlignment="1">
      <alignment horizontal="left" vertical="center" wrapText="1"/>
    </xf>
    <xf numFmtId="164" fontId="119" fillId="2" borderId="8" xfId="0" applyNumberFormat="1" applyFont="1" applyFill="1" applyBorder="1" applyAlignment="1">
      <alignment horizontal="center" vertical="center"/>
    </xf>
    <xf numFmtId="8" fontId="109" fillId="7" borderId="8" xfId="0" applyNumberFormat="1" applyFont="1" applyFill="1" applyBorder="1" applyAlignment="1">
      <alignment horizontal="center" vertical="center"/>
    </xf>
    <xf numFmtId="0" fontId="109" fillId="2" borderId="9" xfId="0" applyFont="1" applyFill="1" applyBorder="1" applyAlignment="1">
      <alignment horizontal="left" vertical="center" wrapText="1"/>
    </xf>
    <xf numFmtId="0" fontId="103" fillId="23" borderId="1" xfId="0" applyFont="1" applyFill="1" applyBorder="1" applyAlignment="1">
      <alignment horizontal="center" vertical="center"/>
    </xf>
    <xf numFmtId="164" fontId="119" fillId="2" borderId="1"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0" fontId="109" fillId="7" borderId="51" xfId="1" applyFont="1" applyFill="1" applyBorder="1" applyAlignment="1">
      <alignment horizontal="center" wrapText="1"/>
    </xf>
    <xf numFmtId="0" fontId="103" fillId="2" borderId="0" xfId="1" applyFont="1" applyFill="1" applyAlignment="1">
      <alignment horizontal="left" wrapText="1"/>
    </xf>
    <xf numFmtId="0" fontId="109" fillId="2" borderId="8" xfId="0" applyFont="1" applyFill="1" applyBorder="1" applyAlignment="1">
      <alignment vertical="center" wrapText="1"/>
    </xf>
    <xf numFmtId="14" fontId="109" fillId="2" borderId="8" xfId="0" applyNumberFormat="1" applyFont="1" applyFill="1" applyBorder="1" applyAlignment="1">
      <alignment horizontal="center" vertical="center" wrapText="1"/>
    </xf>
    <xf numFmtId="0" fontId="109" fillId="2" borderId="8" xfId="0" applyFont="1" applyFill="1" applyBorder="1" applyAlignment="1">
      <alignment horizontal="center" vertical="center" wrapText="1"/>
    </xf>
    <xf numFmtId="0" fontId="109" fillId="2" borderId="1" xfId="0" applyFont="1" applyFill="1" applyBorder="1" applyAlignment="1">
      <alignment vertical="center" wrapText="1"/>
    </xf>
    <xf numFmtId="14" fontId="109" fillId="2" borderId="1" xfId="0" applyNumberFormat="1" applyFont="1" applyFill="1" applyBorder="1" applyAlignment="1">
      <alignment horizontal="center" vertical="center" wrapText="1"/>
    </xf>
    <xf numFmtId="0" fontId="109" fillId="2" borderId="1" xfId="0" applyFont="1" applyFill="1" applyBorder="1" applyAlignment="1">
      <alignment horizontal="center" vertical="center" wrapText="1"/>
    </xf>
    <xf numFmtId="0" fontId="109" fillId="2" borderId="6" xfId="0" applyFont="1" applyFill="1" applyBorder="1" applyAlignment="1">
      <alignment wrapText="1"/>
    </xf>
    <xf numFmtId="14" fontId="109" fillId="2" borderId="6" xfId="0" applyNumberFormat="1" applyFont="1" applyFill="1" applyBorder="1" applyAlignment="1">
      <alignment horizontal="center" vertical="center" wrapText="1"/>
    </xf>
    <xf numFmtId="0" fontId="109" fillId="2" borderId="6" xfId="0" applyFont="1" applyFill="1" applyBorder="1" applyAlignment="1">
      <alignment horizontal="center" vertical="center" wrapText="1"/>
    </xf>
    <xf numFmtId="0" fontId="121" fillId="7" borderId="8" xfId="0" applyFont="1" applyFill="1" applyBorder="1" applyAlignment="1">
      <alignment horizontal="center" vertical="center" wrapText="1"/>
    </xf>
    <xf numFmtId="0" fontId="121" fillId="7" borderId="15" xfId="0" applyFont="1" applyFill="1" applyBorder="1" applyAlignment="1">
      <alignment horizontal="center" vertical="center" wrapText="1"/>
    </xf>
    <xf numFmtId="0" fontId="121" fillId="7" borderId="29" xfId="0" applyFont="1" applyFill="1" applyBorder="1" applyAlignment="1">
      <alignment wrapText="1"/>
    </xf>
    <xf numFmtId="0" fontId="121" fillId="7" borderId="1" xfId="0" applyFont="1" applyFill="1" applyBorder="1" applyAlignment="1">
      <alignment horizontal="center" vertical="center" wrapText="1"/>
    </xf>
    <xf numFmtId="0" fontId="121" fillId="7" borderId="14" xfId="0" applyFont="1" applyFill="1" applyBorder="1" applyAlignment="1">
      <alignment horizontal="center" vertical="center" wrapText="1"/>
    </xf>
    <xf numFmtId="0" fontId="122" fillId="7" borderId="3" xfId="0" applyFont="1" applyFill="1" applyBorder="1" applyAlignment="1">
      <alignment wrapText="1"/>
    </xf>
    <xf numFmtId="0" fontId="121" fillId="7" borderId="6" xfId="0" applyFont="1" applyFill="1" applyBorder="1" applyAlignment="1">
      <alignment horizontal="center" vertical="center" wrapText="1"/>
    </xf>
    <xf numFmtId="0" fontId="121" fillId="7" borderId="27" xfId="0" applyFont="1" applyFill="1" applyBorder="1" applyAlignment="1">
      <alignment horizontal="center" vertical="center" wrapText="1"/>
    </xf>
    <xf numFmtId="0" fontId="122" fillId="7" borderId="7" xfId="0" applyFont="1" applyFill="1" applyBorder="1" applyAlignment="1">
      <alignment wrapText="1"/>
    </xf>
    <xf numFmtId="0" fontId="121" fillId="7" borderId="29" xfId="0" applyFont="1" applyFill="1" applyBorder="1" applyAlignment="1">
      <alignment vertical="center" wrapText="1"/>
    </xf>
    <xf numFmtId="14" fontId="123" fillId="7" borderId="31" xfId="1" applyNumberFormat="1" applyFont="1" applyFill="1" applyBorder="1" applyAlignment="1">
      <alignment horizontal="left" wrapText="1"/>
    </xf>
    <xf numFmtId="0" fontId="72" fillId="4" borderId="0" xfId="0" applyFont="1" applyFill="1" applyAlignment="1">
      <alignment vertical="center"/>
    </xf>
    <xf numFmtId="0" fontId="32" fillId="0" borderId="67" xfId="0" applyFont="1" applyBorder="1" applyAlignment="1">
      <alignment wrapText="1"/>
    </xf>
    <xf numFmtId="0" fontId="91" fillId="2" borderId="60" xfId="0" applyFont="1" applyFill="1" applyBorder="1" applyAlignment="1">
      <alignment horizontal="left" vertical="center"/>
    </xf>
    <xf numFmtId="0" fontId="31" fillId="2" borderId="60" xfId="0" applyFont="1" applyFill="1" applyBorder="1" applyAlignment="1">
      <alignment wrapText="1"/>
    </xf>
    <xf numFmtId="0" fontId="31" fillId="2" borderId="61" xfId="0" applyFont="1" applyFill="1" applyBorder="1" applyAlignment="1">
      <alignment wrapText="1"/>
    </xf>
    <xf numFmtId="0" fontId="32" fillId="2" borderId="100" xfId="0" applyFont="1" applyFill="1" applyBorder="1" applyAlignment="1">
      <alignment vertical="top"/>
    </xf>
    <xf numFmtId="0" fontId="82" fillId="7" borderId="1" xfId="0" applyFont="1" applyFill="1" applyBorder="1" applyAlignment="1">
      <alignment horizontal="center" vertical="center" wrapText="1"/>
    </xf>
    <xf numFmtId="0" fontId="31" fillId="2" borderId="0" xfId="0" applyFont="1" applyFill="1" applyAlignment="1">
      <alignment vertical="center"/>
    </xf>
    <xf numFmtId="0" fontId="31" fillId="6" borderId="0" xfId="0" applyFont="1" applyFill="1" applyAlignment="1">
      <alignment vertical="center"/>
    </xf>
    <xf numFmtId="0" fontId="103" fillId="0" borderId="1" xfId="0" applyFont="1" applyBorder="1" applyAlignment="1">
      <alignment horizontal="left" wrapText="1"/>
    </xf>
    <xf numFmtId="0" fontId="103" fillId="2" borderId="1" xfId="1" applyFont="1" applyFill="1" applyBorder="1" applyAlignment="1">
      <alignment horizontal="left" vertical="center" wrapText="1"/>
    </xf>
    <xf numFmtId="0" fontId="103" fillId="0" borderId="1" xfId="0" applyFont="1" applyBorder="1" applyAlignment="1">
      <alignment horizontal="center" wrapText="1"/>
    </xf>
    <xf numFmtId="0" fontId="103" fillId="2" borderId="1" xfId="1" applyFont="1" applyFill="1" applyBorder="1" applyAlignment="1">
      <alignment horizontal="center" wrapText="1"/>
    </xf>
    <xf numFmtId="0" fontId="110" fillId="4" borderId="1" xfId="1" applyFont="1" applyFill="1" applyBorder="1" applyAlignment="1">
      <alignment horizontal="center" vertical="center" wrapText="1"/>
    </xf>
    <xf numFmtId="0" fontId="110" fillId="4" borderId="1" xfId="1" applyFont="1" applyFill="1" applyBorder="1" applyAlignment="1">
      <alignment horizontal="center" wrapText="1"/>
    </xf>
    <xf numFmtId="0" fontId="97" fillId="7" borderId="22" xfId="0" applyFont="1" applyFill="1" applyBorder="1" applyAlignment="1">
      <alignment vertical="center" wrapText="1"/>
    </xf>
    <xf numFmtId="0" fontId="97" fillId="2" borderId="1" xfId="0" applyFont="1" applyFill="1" applyBorder="1" applyAlignment="1">
      <alignment vertical="center" wrapText="1"/>
    </xf>
    <xf numFmtId="0" fontId="97" fillId="2" borderId="1" xfId="0" quotePrefix="1" applyFont="1" applyFill="1" applyBorder="1" applyAlignment="1">
      <alignment vertical="center" wrapText="1"/>
    </xf>
    <xf numFmtId="0" fontId="97" fillId="7" borderId="1" xfId="0" applyFont="1" applyFill="1" applyBorder="1" applyAlignment="1">
      <alignment horizontal="center" vertical="center" wrapText="1"/>
    </xf>
    <xf numFmtId="0" fontId="97" fillId="7" borderId="1" xfId="0" applyFont="1" applyFill="1" applyBorder="1" applyAlignment="1">
      <alignment vertical="center" wrapText="1"/>
    </xf>
    <xf numFmtId="0" fontId="32" fillId="2" borderId="1" xfId="0" applyFont="1" applyFill="1" applyBorder="1" applyAlignment="1">
      <alignment horizontal="center" vertical="center" wrapText="1"/>
    </xf>
    <xf numFmtId="0" fontId="86" fillId="2" borderId="0" xfId="1" applyFont="1" applyFill="1" applyBorder="1" applyAlignment="1">
      <alignment horizontal="center" vertical="center" wrapText="1"/>
    </xf>
    <xf numFmtId="0" fontId="134" fillId="2" borderId="0" xfId="1" applyFont="1" applyFill="1" applyAlignment="1"/>
    <xf numFmtId="0" fontId="35" fillId="2" borderId="0" xfId="0" applyFont="1" applyFill="1" applyAlignment="1">
      <alignment horizontal="left"/>
    </xf>
    <xf numFmtId="0" fontId="134" fillId="2" borderId="0" xfId="1" applyFont="1" applyFill="1" applyAlignment="1">
      <alignment horizontal="left"/>
    </xf>
    <xf numFmtId="0" fontId="35" fillId="2" borderId="0" xfId="1" applyFont="1" applyFill="1" applyAlignment="1"/>
    <xf numFmtId="0" fontId="134" fillId="2" borderId="0" xfId="1" applyFont="1" applyFill="1"/>
    <xf numFmtId="0" fontId="86" fillId="2" borderId="1" xfId="1" applyFont="1" applyFill="1" applyBorder="1" applyAlignment="1">
      <alignment vertical="center" wrapText="1"/>
    </xf>
    <xf numFmtId="0" fontId="1" fillId="0" borderId="0" xfId="0" applyFont="1" applyAlignment="1">
      <alignment vertical="center" wrapText="1"/>
    </xf>
    <xf numFmtId="0" fontId="1" fillId="0" borderId="0" xfId="0" applyFont="1" applyAlignment="1">
      <alignment vertical="center"/>
    </xf>
    <xf numFmtId="0" fontId="1" fillId="2" borderId="32" xfId="0" applyFont="1" applyFill="1" applyBorder="1" applyAlignment="1">
      <alignment horizontal="center" vertical="center" wrapText="1"/>
    </xf>
    <xf numFmtId="0" fontId="1" fillId="0" borderId="0" xfId="0" applyFont="1"/>
    <xf numFmtId="0" fontId="1" fillId="2" borderId="74" xfId="0" applyFont="1" applyFill="1" applyBorder="1"/>
    <xf numFmtId="0" fontId="1" fillId="0" borderId="74" xfId="0" applyFont="1" applyBorder="1"/>
    <xf numFmtId="0" fontId="1" fillId="2" borderId="0" xfId="0" applyFont="1" applyFill="1" applyAlignment="1">
      <alignment vertical="center"/>
    </xf>
    <xf numFmtId="0" fontId="32" fillId="17" borderId="28" xfId="0" applyFont="1" applyFill="1" applyBorder="1" applyAlignment="1">
      <alignment horizontal="center" vertical="center" wrapText="1"/>
    </xf>
    <xf numFmtId="0" fontId="32" fillId="17" borderId="6" xfId="0" applyFont="1" applyFill="1" applyBorder="1" applyAlignment="1">
      <alignment horizontal="center" vertical="center" wrapText="1"/>
    </xf>
    <xf numFmtId="0" fontId="32" fillId="17" borderId="7" xfId="0" applyFont="1" applyFill="1" applyBorder="1" applyAlignment="1">
      <alignment horizontal="center" vertical="center" wrapText="1"/>
    </xf>
    <xf numFmtId="0" fontId="31" fillId="2" borderId="89" xfId="0" applyFont="1" applyFill="1" applyBorder="1"/>
    <xf numFmtId="0" fontId="32" fillId="2" borderId="95" xfId="0" applyFont="1" applyFill="1" applyBorder="1"/>
    <xf numFmtId="0" fontId="32" fillId="2" borderId="96" xfId="0" applyFont="1" applyFill="1" applyBorder="1"/>
    <xf numFmtId="0" fontId="32" fillId="2" borderId="97" xfId="0" applyFont="1" applyFill="1" applyBorder="1"/>
    <xf numFmtId="0" fontId="32" fillId="2" borderId="1" xfId="0" applyFont="1" applyFill="1" applyBorder="1" applyAlignment="1">
      <alignment horizontal="center" vertical="center"/>
    </xf>
    <xf numFmtId="0" fontId="124" fillId="0" borderId="101" xfId="0" applyFont="1" applyBorder="1" applyAlignment="1">
      <alignment horizontal="center" vertical="center"/>
    </xf>
    <xf numFmtId="0" fontId="75" fillId="4" borderId="0" xfId="0" applyFont="1" applyFill="1" applyAlignment="1">
      <alignment horizontal="center" vertical="center"/>
    </xf>
    <xf numFmtId="0" fontId="27" fillId="0" borderId="102" xfId="0" applyFont="1" applyBorder="1" applyAlignment="1">
      <alignment horizontal="left" vertical="center" wrapText="1"/>
    </xf>
    <xf numFmtId="0" fontId="27" fillId="0" borderId="0" xfId="0" applyFont="1" applyAlignment="1">
      <alignment horizontal="left" vertical="center" wrapText="1"/>
    </xf>
    <xf numFmtId="0" fontId="27" fillId="0" borderId="101" xfId="0" applyFont="1" applyBorder="1" applyAlignment="1">
      <alignment horizontal="left" vertical="center" wrapText="1"/>
    </xf>
    <xf numFmtId="0" fontId="27" fillId="2" borderId="0" xfId="0" applyFont="1" applyFill="1" applyAlignment="1">
      <alignment horizontal="left" wrapText="1"/>
    </xf>
    <xf numFmtId="0" fontId="79" fillId="4" borderId="0" xfId="0" applyFont="1" applyFill="1" applyAlignment="1">
      <alignment horizontal="center" vertical="center"/>
    </xf>
    <xf numFmtId="0" fontId="27" fillId="2" borderId="0" xfId="0" applyFont="1" applyFill="1" applyAlignment="1">
      <alignment horizontal="left" vertical="center" wrapText="1"/>
    </xf>
    <xf numFmtId="0" fontId="80" fillId="7" borderId="22" xfId="0" applyFont="1" applyFill="1" applyBorder="1" applyAlignment="1">
      <alignment horizontal="center" vertical="center" wrapText="1"/>
    </xf>
    <xf numFmtId="0" fontId="80" fillId="7" borderId="39" xfId="0" applyFont="1" applyFill="1" applyBorder="1" applyAlignment="1">
      <alignment horizontal="center" vertical="center" wrapText="1"/>
    </xf>
    <xf numFmtId="0" fontId="33" fillId="7" borderId="35" xfId="0" applyFont="1" applyFill="1" applyBorder="1" applyAlignment="1">
      <alignment horizontal="left" wrapText="1"/>
    </xf>
    <xf numFmtId="0" fontId="33" fillId="7" borderId="36" xfId="0" applyFont="1" applyFill="1" applyBorder="1" applyAlignment="1">
      <alignment horizontal="left" wrapText="1"/>
    </xf>
    <xf numFmtId="0" fontId="82" fillId="7" borderId="2" xfId="0" applyFont="1" applyFill="1" applyBorder="1" applyAlignment="1">
      <alignment horizontal="left"/>
    </xf>
    <xf numFmtId="0" fontId="82" fillId="7" borderId="0" xfId="0" applyFont="1" applyFill="1" applyAlignment="1">
      <alignment horizontal="left"/>
    </xf>
    <xf numFmtId="0" fontId="82" fillId="7" borderId="20" xfId="0" applyFont="1" applyFill="1" applyBorder="1" applyAlignment="1">
      <alignment horizontal="left"/>
    </xf>
    <xf numFmtId="0" fontId="81" fillId="4" borderId="1" xfId="0" applyFont="1" applyFill="1" applyBorder="1" applyAlignment="1">
      <alignment horizontal="center" vertical="center" wrapText="1"/>
    </xf>
    <xf numFmtId="0" fontId="32" fillId="2" borderId="10"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32" fillId="2" borderId="22" xfId="0" applyFont="1" applyFill="1" applyBorder="1" applyAlignment="1">
      <alignment horizontal="center" vertical="center" wrapText="1"/>
    </xf>
    <xf numFmtId="0" fontId="32" fillId="2" borderId="38" xfId="0" applyFont="1" applyFill="1" applyBorder="1" applyAlignment="1">
      <alignment horizontal="center" vertical="center" wrapText="1"/>
    </xf>
    <xf numFmtId="0" fontId="89" fillId="7" borderId="35" xfId="0" applyFont="1" applyFill="1" applyBorder="1" applyAlignment="1">
      <alignment horizontal="left" wrapText="1"/>
    </xf>
    <xf numFmtId="0" fontId="89" fillId="7" borderId="36" xfId="0" applyFont="1" applyFill="1" applyBorder="1" applyAlignment="1">
      <alignment horizontal="left" wrapText="1"/>
    </xf>
    <xf numFmtId="0" fontId="89" fillId="7" borderId="14" xfId="0" applyFont="1" applyFill="1" applyBorder="1" applyAlignment="1">
      <alignment horizontal="right" vertical="center" wrapText="1"/>
    </xf>
    <xf numFmtId="0" fontId="89" fillId="7" borderId="35" xfId="0" applyFont="1" applyFill="1" applyBorder="1" applyAlignment="1">
      <alignment horizontal="right" vertical="center" wrapText="1"/>
    </xf>
    <xf numFmtId="0" fontId="89" fillId="7" borderId="35" xfId="0" applyFont="1" applyFill="1" applyBorder="1" applyAlignment="1">
      <alignment horizontal="left" vertical="center" wrapText="1"/>
    </xf>
    <xf numFmtId="0" fontId="89" fillId="7" borderId="36" xfId="0" applyFont="1" applyFill="1" applyBorder="1" applyAlignment="1">
      <alignment horizontal="left" vertical="center" wrapText="1"/>
    </xf>
    <xf numFmtId="0" fontId="80" fillId="7" borderId="35" xfId="0" applyFont="1" applyFill="1" applyBorder="1" applyAlignment="1">
      <alignment horizontal="left" vertical="center" wrapText="1"/>
    </xf>
    <xf numFmtId="0" fontId="80" fillId="7" borderId="36" xfId="0" applyFont="1" applyFill="1" applyBorder="1" applyAlignment="1">
      <alignment horizontal="left" vertical="center" wrapText="1"/>
    </xf>
    <xf numFmtId="0" fontId="81" fillId="24" borderId="0" xfId="0" applyFont="1" applyFill="1" applyAlignment="1">
      <alignment horizontal="center" vertical="center"/>
    </xf>
    <xf numFmtId="0" fontId="81" fillId="24" borderId="20" xfId="0" applyFont="1" applyFill="1" applyBorder="1" applyAlignment="1">
      <alignment horizontal="center" vertical="center"/>
    </xf>
    <xf numFmtId="0" fontId="81" fillId="4" borderId="32" xfId="0" applyFont="1" applyFill="1" applyBorder="1" applyAlignment="1">
      <alignment horizontal="center" vertical="center"/>
    </xf>
    <xf numFmtId="0" fontId="81" fillId="4" borderId="37" xfId="0" applyFont="1" applyFill="1" applyBorder="1" applyAlignment="1">
      <alignment horizontal="center" vertical="center"/>
    </xf>
    <xf numFmtId="0" fontId="81" fillId="4" borderId="39" xfId="0" applyFont="1" applyFill="1" applyBorder="1" applyAlignment="1">
      <alignment horizontal="center" vertical="center"/>
    </xf>
    <xf numFmtId="0" fontId="81" fillId="4" borderId="38" xfId="0" applyFont="1" applyFill="1" applyBorder="1" applyAlignment="1">
      <alignment horizontal="center" vertical="center"/>
    </xf>
    <xf numFmtId="0" fontId="32" fillId="7" borderId="14" xfId="0" applyFont="1" applyFill="1" applyBorder="1" applyAlignment="1">
      <alignment horizontal="left"/>
    </xf>
    <xf numFmtId="0" fontId="32" fillId="7" borderId="35" xfId="0" applyFont="1" applyFill="1" applyBorder="1" applyAlignment="1">
      <alignment horizontal="left"/>
    </xf>
    <xf numFmtId="0" fontId="32" fillId="7" borderId="36" xfId="0" applyFont="1" applyFill="1" applyBorder="1" applyAlignment="1">
      <alignment horizontal="left"/>
    </xf>
    <xf numFmtId="0" fontId="81" fillId="4" borderId="1" xfId="0" applyFont="1" applyFill="1" applyBorder="1" applyAlignment="1">
      <alignment horizontal="left"/>
    </xf>
    <xf numFmtId="0" fontId="80" fillId="7" borderId="2" xfId="0" applyFont="1" applyFill="1" applyBorder="1" applyAlignment="1">
      <alignment horizontal="left" wrapText="1"/>
    </xf>
    <xf numFmtId="0" fontId="80" fillId="7" borderId="0" xfId="0" applyFont="1" applyFill="1" applyAlignment="1">
      <alignment horizontal="left" wrapText="1"/>
    </xf>
    <xf numFmtId="0" fontId="80" fillId="7" borderId="20" xfId="0" applyFont="1" applyFill="1" applyBorder="1" applyAlignment="1">
      <alignment horizontal="left" wrapText="1"/>
    </xf>
    <xf numFmtId="0" fontId="32" fillId="7" borderId="14" xfId="0" applyFont="1" applyFill="1" applyBorder="1" applyAlignment="1">
      <alignment horizontal="left" wrapText="1"/>
    </xf>
    <xf numFmtId="0" fontId="32" fillId="7" borderId="35" xfId="0" applyFont="1" applyFill="1" applyBorder="1" applyAlignment="1">
      <alignment horizontal="left" wrapText="1"/>
    </xf>
    <xf numFmtId="0" fontId="32" fillId="7" borderId="36" xfId="0" applyFont="1" applyFill="1" applyBorder="1" applyAlignment="1">
      <alignment horizontal="left" wrapText="1"/>
    </xf>
    <xf numFmtId="0" fontId="80" fillId="7" borderId="14" xfId="0" applyFont="1" applyFill="1" applyBorder="1" applyAlignment="1">
      <alignment horizontal="left" wrapText="1"/>
    </xf>
    <xf numFmtId="0" fontId="80" fillId="7" borderId="35" xfId="0" applyFont="1" applyFill="1" applyBorder="1" applyAlignment="1">
      <alignment horizontal="left" wrapText="1"/>
    </xf>
    <xf numFmtId="0" fontId="80" fillId="7" borderId="36" xfId="0" applyFont="1" applyFill="1" applyBorder="1" applyAlignment="1">
      <alignment horizontal="left" wrapText="1"/>
    </xf>
    <xf numFmtId="0" fontId="32" fillId="2" borderId="39" xfId="0" applyFont="1" applyFill="1" applyBorder="1" applyAlignment="1">
      <alignment horizontal="left"/>
    </xf>
    <xf numFmtId="0" fontId="31" fillId="6" borderId="66" xfId="0" applyFont="1" applyFill="1" applyBorder="1" applyAlignment="1">
      <alignment horizontal="center"/>
    </xf>
    <xf numFmtId="0" fontId="82" fillId="7" borderId="14" xfId="0" applyFont="1" applyFill="1" applyBorder="1" applyAlignment="1">
      <alignment horizontal="left"/>
    </xf>
    <xf numFmtId="0" fontId="82" fillId="7" borderId="35" xfId="0" applyFont="1" applyFill="1" applyBorder="1" applyAlignment="1">
      <alignment horizontal="left"/>
    </xf>
    <xf numFmtId="0" fontId="82" fillId="7" borderId="36" xfId="0" applyFont="1" applyFill="1" applyBorder="1" applyAlignment="1">
      <alignment horizontal="left"/>
    </xf>
    <xf numFmtId="0" fontId="32" fillId="2" borderId="0" xfId="0" applyFont="1" applyFill="1" applyAlignment="1">
      <alignment horizontal="left" vertical="top"/>
    </xf>
    <xf numFmtId="0" fontId="32" fillId="2" borderId="59" xfId="0" applyFont="1" applyFill="1" applyBorder="1" applyAlignment="1">
      <alignment horizontal="left" vertical="top"/>
    </xf>
    <xf numFmtId="0" fontId="81" fillId="4" borderId="1" xfId="0" applyFont="1" applyFill="1" applyBorder="1" applyAlignment="1">
      <alignment horizontal="left" vertical="top" wrapText="1"/>
    </xf>
    <xf numFmtId="0" fontId="32" fillId="2" borderId="39" xfId="0" applyFont="1" applyFill="1" applyBorder="1" applyAlignment="1">
      <alignment horizontal="left" vertical="top"/>
    </xf>
    <xf numFmtId="0" fontId="83" fillId="7" borderId="14" xfId="0" applyFont="1" applyFill="1" applyBorder="1" applyAlignment="1">
      <alignment horizontal="left"/>
    </xf>
    <xf numFmtId="0" fontId="83" fillId="7" borderId="35" xfId="0" applyFont="1" applyFill="1" applyBorder="1" applyAlignment="1">
      <alignment horizontal="left"/>
    </xf>
    <xf numFmtId="0" fontId="83" fillId="7" borderId="36" xfId="0" applyFont="1" applyFill="1" applyBorder="1" applyAlignment="1">
      <alignment horizontal="left"/>
    </xf>
    <xf numFmtId="0" fontId="80" fillId="7" borderId="103" xfId="0" applyFont="1" applyFill="1" applyBorder="1" applyAlignment="1">
      <alignment horizontal="left" vertical="center" wrapText="1"/>
    </xf>
    <xf numFmtId="0" fontId="80" fillId="7" borderId="104" xfId="0" applyFont="1" applyFill="1" applyBorder="1" applyAlignment="1">
      <alignment horizontal="left" vertical="center" wrapText="1"/>
    </xf>
    <xf numFmtId="0" fontId="80" fillId="7" borderId="105" xfId="0" applyFont="1" applyFill="1" applyBorder="1" applyAlignment="1">
      <alignment horizontal="left" vertical="center" wrapText="1"/>
    </xf>
    <xf numFmtId="0" fontId="32" fillId="2" borderId="66" xfId="0" applyFont="1" applyFill="1" applyBorder="1" applyAlignment="1">
      <alignment horizontal="left" vertical="top" wrapText="1"/>
    </xf>
    <xf numFmtId="0" fontId="32" fillId="2" borderId="67" xfId="0" applyFont="1" applyFill="1" applyBorder="1" applyAlignment="1">
      <alignment horizontal="left" vertical="top" wrapText="1"/>
    </xf>
    <xf numFmtId="0" fontId="80" fillId="7" borderId="106" xfId="0" applyFont="1" applyFill="1" applyBorder="1" applyAlignment="1">
      <alignment horizontal="left" vertical="top" wrapText="1"/>
    </xf>
    <xf numFmtId="0" fontId="80" fillId="7" borderId="32" xfId="0" applyFont="1" applyFill="1" applyBorder="1" applyAlignment="1">
      <alignment horizontal="left" vertical="top" wrapText="1"/>
    </xf>
    <xf numFmtId="0" fontId="80" fillId="7" borderId="107" xfId="0" applyFont="1" applyFill="1" applyBorder="1" applyAlignment="1">
      <alignment horizontal="left" vertical="top" wrapText="1"/>
    </xf>
    <xf numFmtId="0" fontId="80" fillId="7" borderId="100" xfId="0" applyFont="1" applyFill="1" applyBorder="1" applyAlignment="1">
      <alignment horizontal="left" vertical="top" wrapText="1"/>
    </xf>
    <xf numFmtId="0" fontId="80" fillId="7" borderId="66" xfId="0" applyFont="1" applyFill="1" applyBorder="1" applyAlignment="1">
      <alignment horizontal="left" vertical="top" wrapText="1"/>
    </xf>
    <xf numFmtId="0" fontId="80" fillId="7" borderId="67" xfId="0" applyFont="1" applyFill="1" applyBorder="1" applyAlignment="1">
      <alignment horizontal="left" vertical="top" wrapText="1"/>
    </xf>
    <xf numFmtId="0" fontId="103" fillId="0" borderId="0" xfId="0" applyFont="1" applyAlignment="1">
      <alignment horizontal="left" wrapText="1"/>
    </xf>
    <xf numFmtId="0" fontId="103" fillId="0" borderId="39" xfId="0" applyFont="1" applyBorder="1" applyAlignment="1">
      <alignment horizontal="left" wrapText="1"/>
    </xf>
    <xf numFmtId="0" fontId="31" fillId="6" borderId="0" xfId="0" applyFont="1" applyFill="1" applyAlignment="1">
      <alignment horizontal="center" vertical="top" wrapText="1"/>
    </xf>
    <xf numFmtId="0" fontId="31" fillId="6" borderId="0" xfId="0" applyFont="1" applyFill="1" applyAlignment="1">
      <alignment horizontal="center" vertical="top"/>
    </xf>
    <xf numFmtId="0" fontId="125" fillId="0" borderId="108" xfId="0" applyFont="1" applyBorder="1" applyAlignment="1">
      <alignment horizontal="left" vertical="center" wrapText="1"/>
    </xf>
    <xf numFmtId="0" fontId="125" fillId="0" borderId="109" xfId="0" applyFont="1" applyBorder="1" applyAlignment="1">
      <alignment horizontal="left" vertical="center" wrapText="1"/>
    </xf>
    <xf numFmtId="0" fontId="32" fillId="0" borderId="71" xfId="0" applyFont="1" applyBorder="1" applyAlignment="1">
      <alignment horizontal="left" vertical="center" wrapText="1"/>
    </xf>
    <xf numFmtId="0" fontId="32" fillId="2" borderId="100" xfId="0" applyFont="1" applyFill="1" applyBorder="1" applyAlignment="1">
      <alignment horizontal="left" wrapText="1"/>
    </xf>
    <xf numFmtId="0" fontId="32" fillId="2" borderId="66" xfId="0" applyFont="1" applyFill="1" applyBorder="1" applyAlignment="1">
      <alignment horizontal="left" wrapText="1"/>
    </xf>
    <xf numFmtId="0" fontId="32" fillId="2" borderId="67" xfId="0" applyFont="1" applyFill="1" applyBorder="1" applyAlignment="1">
      <alignment horizontal="left" wrapText="1"/>
    </xf>
    <xf numFmtId="0" fontId="87" fillId="4" borderId="1" xfId="0" applyFont="1" applyFill="1" applyBorder="1" applyAlignment="1">
      <alignment horizontal="center" vertical="center" wrapText="1"/>
    </xf>
    <xf numFmtId="0" fontId="86" fillId="2" borderId="1" xfId="1" applyFont="1" applyFill="1" applyBorder="1" applyAlignment="1">
      <alignment horizontal="center" vertical="center" wrapText="1"/>
    </xf>
    <xf numFmtId="0" fontId="32" fillId="2" borderId="1" xfId="0" applyFont="1" applyFill="1" applyBorder="1" applyAlignment="1">
      <alignment horizontal="center" vertical="center" wrapText="1"/>
    </xf>
    <xf numFmtId="0" fontId="32" fillId="2" borderId="14"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31" fillId="0" borderId="61" xfId="0" applyFont="1" applyBorder="1" applyAlignment="1">
      <alignment horizontal="left" vertical="center" wrapText="1"/>
    </xf>
    <xf numFmtId="0" fontId="126" fillId="0" borderId="112" xfId="0" applyFont="1" applyBorder="1" applyAlignment="1">
      <alignment horizontal="left" vertical="center" wrapText="1"/>
    </xf>
    <xf numFmtId="0" fontId="126" fillId="0" borderId="108" xfId="0" applyFont="1" applyBorder="1" applyAlignment="1">
      <alignment horizontal="left" vertical="center" wrapText="1"/>
    </xf>
    <xf numFmtId="0" fontId="126" fillId="0" borderId="109" xfId="0" applyFont="1" applyBorder="1" applyAlignment="1">
      <alignment horizontal="left" vertical="center" wrapText="1"/>
    </xf>
    <xf numFmtId="0" fontId="81" fillId="4" borderId="14" xfId="0" applyFont="1" applyFill="1" applyBorder="1" applyAlignment="1">
      <alignment horizontal="center" vertical="center" wrapText="1"/>
    </xf>
    <xf numFmtId="0" fontId="81" fillId="4" borderId="36" xfId="0" applyFont="1" applyFill="1" applyBorder="1" applyAlignment="1">
      <alignment horizontal="center" vertical="center" wrapText="1"/>
    </xf>
    <xf numFmtId="0" fontId="32" fillId="0" borderId="72" xfId="0" applyFont="1" applyBorder="1" applyAlignment="1">
      <alignment horizontal="left" vertical="center" wrapText="1"/>
    </xf>
    <xf numFmtId="0" fontId="32" fillId="0" borderId="110" xfId="0" applyFont="1" applyBorder="1" applyAlignment="1">
      <alignment horizontal="left" vertical="center" wrapText="1"/>
    </xf>
    <xf numFmtId="0" fontId="32" fillId="0" borderId="111" xfId="0" applyFont="1" applyBorder="1" applyAlignment="1">
      <alignment horizontal="left" vertical="center" wrapText="1"/>
    </xf>
    <xf numFmtId="0" fontId="32" fillId="7" borderId="14" xfId="0" applyFont="1" applyFill="1" applyBorder="1" applyAlignment="1">
      <alignment horizontal="center" wrapText="1"/>
    </xf>
    <xf numFmtId="0" fontId="32" fillId="7" borderId="36" xfId="0" applyFont="1" applyFill="1" applyBorder="1" applyAlignment="1">
      <alignment horizontal="center" wrapText="1"/>
    </xf>
    <xf numFmtId="0" fontId="88" fillId="0" borderId="1" xfId="0" applyFont="1" applyBorder="1" applyAlignment="1">
      <alignment horizontal="center" vertical="center" wrapText="1"/>
    </xf>
    <xf numFmtId="0" fontId="88" fillId="0" borderId="1" xfId="0" applyFont="1" applyBorder="1" applyAlignment="1">
      <alignment horizontal="left" vertical="center" wrapText="1"/>
    </xf>
    <xf numFmtId="14" fontId="88" fillId="0" borderId="1" xfId="0" applyNumberFormat="1" applyFont="1" applyBorder="1" applyAlignment="1">
      <alignment horizontal="center" vertical="center" wrapText="1"/>
    </xf>
    <xf numFmtId="0" fontId="86" fillId="2" borderId="1" xfId="1" applyFont="1" applyFill="1" applyBorder="1" applyAlignment="1">
      <alignment horizontal="left" vertical="center" wrapText="1"/>
    </xf>
    <xf numFmtId="0" fontId="103" fillId="0" borderId="39" xfId="0" applyFont="1" applyBorder="1" applyAlignment="1">
      <alignment wrapText="1"/>
    </xf>
    <xf numFmtId="0" fontId="81" fillId="4" borderId="14" xfId="0" applyFont="1" applyFill="1" applyBorder="1" applyAlignment="1">
      <alignment horizontal="center" vertical="center"/>
    </xf>
    <xf numFmtId="0" fontId="81" fillId="4" borderId="36" xfId="0" applyFont="1" applyFill="1" applyBorder="1" applyAlignment="1">
      <alignment horizontal="center" vertical="center"/>
    </xf>
    <xf numFmtId="0" fontId="80" fillId="7" borderId="14" xfId="0" applyFont="1" applyFill="1" applyBorder="1" applyAlignment="1">
      <alignment horizontal="center" vertical="center" wrapText="1"/>
    </xf>
    <xf numFmtId="0" fontId="80" fillId="7" borderId="36" xfId="0" applyFont="1" applyFill="1" applyBorder="1" applyAlignment="1">
      <alignment horizontal="center" vertical="center" wrapText="1"/>
    </xf>
    <xf numFmtId="0" fontId="80" fillId="7" borderId="14" xfId="0" applyFont="1" applyFill="1" applyBorder="1" applyAlignment="1">
      <alignment horizontal="center" vertical="center"/>
    </xf>
    <xf numFmtId="0" fontId="80" fillId="7" borderId="36" xfId="0" applyFont="1" applyFill="1" applyBorder="1" applyAlignment="1">
      <alignment horizontal="center" vertical="center"/>
    </xf>
    <xf numFmtId="0" fontId="31" fillId="6" borderId="0" xfId="0" applyFont="1" applyFill="1" applyAlignment="1">
      <alignment horizontal="center" vertical="center"/>
    </xf>
    <xf numFmtId="0" fontId="32" fillId="2" borderId="57" xfId="0" applyFont="1" applyFill="1" applyBorder="1" applyAlignment="1">
      <alignment horizontal="left" vertical="top"/>
    </xf>
    <xf numFmtId="0" fontId="32" fillId="2" borderId="100" xfId="0" applyFont="1" applyFill="1" applyBorder="1" applyAlignment="1">
      <alignment vertical="top"/>
    </xf>
    <xf numFmtId="0" fontId="32" fillId="2" borderId="66" xfId="0" applyFont="1" applyFill="1" applyBorder="1" applyAlignment="1">
      <alignment vertical="top"/>
    </xf>
    <xf numFmtId="0" fontId="80" fillId="7" borderId="10" xfId="0" applyFont="1" applyFill="1" applyBorder="1" applyAlignment="1">
      <alignment horizontal="center" vertical="center" wrapText="1"/>
    </xf>
    <xf numFmtId="0" fontId="80" fillId="7" borderId="37" xfId="0" applyFont="1" applyFill="1" applyBorder="1" applyAlignment="1">
      <alignment horizontal="center" vertical="center" wrapText="1"/>
    </xf>
    <xf numFmtId="0" fontId="80" fillId="7" borderId="38" xfId="0" applyFont="1" applyFill="1" applyBorder="1" applyAlignment="1">
      <alignment horizontal="center" vertical="center" wrapText="1"/>
    </xf>
    <xf numFmtId="0" fontId="88" fillId="0" borderId="4" xfId="0" applyFont="1" applyBorder="1" applyAlignment="1">
      <alignment horizontal="center" vertical="center" wrapText="1"/>
    </xf>
    <xf numFmtId="0" fontId="88" fillId="0" borderId="13" xfId="0" applyFont="1" applyBorder="1" applyAlignment="1">
      <alignment horizontal="center" vertical="center" wrapText="1"/>
    </xf>
    <xf numFmtId="0" fontId="88" fillId="0" borderId="10" xfId="0" applyFont="1" applyBorder="1" applyAlignment="1">
      <alignment horizontal="left" vertical="center" wrapText="1"/>
    </xf>
    <xf numFmtId="0" fontId="88" fillId="0" borderId="37" xfId="0" applyFont="1" applyBorder="1" applyAlignment="1">
      <alignment horizontal="left" vertical="center" wrapText="1"/>
    </xf>
    <xf numFmtId="0" fontId="88" fillId="0" borderId="22" xfId="0" applyFont="1" applyBorder="1" applyAlignment="1">
      <alignment horizontal="left" vertical="center" wrapText="1"/>
    </xf>
    <xf numFmtId="0" fontId="88" fillId="0" borderId="38" xfId="0" applyFont="1" applyBorder="1" applyAlignment="1">
      <alignment horizontal="left" vertical="center" wrapText="1"/>
    </xf>
    <xf numFmtId="0" fontId="86" fillId="2" borderId="1" xfId="1" applyFont="1" applyFill="1" applyBorder="1" applyAlignment="1">
      <alignment horizontal="left" wrapText="1"/>
    </xf>
    <xf numFmtId="14" fontId="88" fillId="0" borderId="1" xfId="0" quotePrefix="1" applyNumberFormat="1" applyFont="1" applyBorder="1" applyAlignment="1">
      <alignment horizontal="center" vertical="center" wrapText="1"/>
    </xf>
    <xf numFmtId="14" fontId="86" fillId="0" borderId="1" xfId="1" applyNumberFormat="1" applyFont="1" applyBorder="1" applyAlignment="1">
      <alignment horizontal="left" vertical="center" wrapText="1"/>
    </xf>
    <xf numFmtId="0" fontId="103" fillId="0" borderId="14" xfId="0" applyFont="1" applyBorder="1" applyAlignment="1">
      <alignment horizontal="left" wrapText="1"/>
    </xf>
    <xf numFmtId="0" fontId="103" fillId="0" borderId="35" xfId="0" applyFont="1" applyBorder="1" applyAlignment="1">
      <alignment horizontal="left" wrapText="1"/>
    </xf>
    <xf numFmtId="0" fontId="103" fillId="0" borderId="36" xfId="0" applyFont="1" applyBorder="1" applyAlignment="1">
      <alignment horizontal="left" wrapText="1"/>
    </xf>
    <xf numFmtId="0" fontId="31" fillId="0" borderId="0" xfId="0" applyFont="1" applyAlignment="1">
      <alignment horizontal="left" vertical="center" wrapText="1"/>
    </xf>
    <xf numFmtId="0" fontId="81" fillId="4" borderId="4" xfId="0" applyFont="1" applyFill="1" applyBorder="1" applyAlignment="1">
      <alignment horizontal="center" vertical="center" wrapText="1"/>
    </xf>
    <xf numFmtId="0" fontId="81" fillId="4" borderId="13" xfId="0" applyFont="1" applyFill="1" applyBorder="1" applyAlignment="1">
      <alignment horizontal="center" vertical="center" wrapText="1"/>
    </xf>
    <xf numFmtId="0" fontId="32" fillId="0" borderId="60" xfId="0" applyFont="1" applyBorder="1" applyAlignment="1">
      <alignment horizontal="left" vertical="center" wrapText="1"/>
    </xf>
    <xf numFmtId="0" fontId="32" fillId="0" borderId="61" xfId="0" applyFont="1" applyBorder="1" applyAlignment="1">
      <alignment horizontal="left" vertical="center" wrapText="1"/>
    </xf>
    <xf numFmtId="0" fontId="32" fillId="0" borderId="58" xfId="0" applyFont="1" applyBorder="1" applyAlignment="1">
      <alignment horizontal="left" vertical="center" wrapText="1"/>
    </xf>
    <xf numFmtId="0" fontId="32" fillId="0" borderId="57" xfId="0" applyFont="1" applyBorder="1" applyAlignment="1">
      <alignment horizontal="left" vertical="center" wrapText="1"/>
    </xf>
    <xf numFmtId="0" fontId="32" fillId="0" borderId="0" xfId="0" applyFont="1" applyAlignment="1">
      <alignment horizontal="left" vertical="center" wrapText="1"/>
    </xf>
    <xf numFmtId="0" fontId="32" fillId="0" borderId="59" xfId="0" applyFont="1" applyBorder="1" applyAlignment="1">
      <alignment horizontal="left" vertical="center" wrapText="1"/>
    </xf>
    <xf numFmtId="0" fontId="32" fillId="0" borderId="100" xfId="0" applyFont="1" applyBorder="1" applyAlignment="1">
      <alignment horizontal="left" vertical="center" wrapText="1"/>
    </xf>
    <xf numFmtId="0" fontId="32" fillId="0" borderId="66" xfId="0" applyFont="1" applyBorder="1" applyAlignment="1">
      <alignment horizontal="left" vertical="center" wrapText="1"/>
    </xf>
    <xf numFmtId="0" fontId="32" fillId="0" borderId="67" xfId="0" applyFont="1" applyBorder="1" applyAlignment="1">
      <alignment horizontal="left" vertical="center" wrapText="1"/>
    </xf>
    <xf numFmtId="0" fontId="32" fillId="2" borderId="72" xfId="0" applyFont="1" applyFill="1" applyBorder="1" applyAlignment="1">
      <alignment horizontal="left" wrapText="1"/>
    </xf>
    <xf numFmtId="0" fontId="32" fillId="2" borderId="110" xfId="0" applyFont="1" applyFill="1" applyBorder="1" applyAlignment="1">
      <alignment horizontal="left" wrapText="1"/>
    </xf>
    <xf numFmtId="0" fontId="32" fillId="2" borderId="111" xfId="0" applyFont="1" applyFill="1" applyBorder="1" applyAlignment="1">
      <alignment horizontal="left" wrapText="1"/>
    </xf>
    <xf numFmtId="0" fontId="81" fillId="4" borderId="4" xfId="2" applyFont="1" applyFill="1" applyBorder="1" applyAlignment="1">
      <alignment horizontal="center" vertical="center" wrapText="1"/>
    </xf>
    <xf numFmtId="0" fontId="81" fillId="4" borderId="13" xfId="2" applyFont="1" applyFill="1" applyBorder="1" applyAlignment="1">
      <alignment horizontal="center" vertical="center" wrapText="1"/>
    </xf>
    <xf numFmtId="0" fontId="81" fillId="4" borderId="16" xfId="0" applyFont="1" applyFill="1" applyBorder="1" applyAlignment="1">
      <alignment horizontal="center" vertical="center" wrapText="1"/>
    </xf>
    <xf numFmtId="0" fontId="32" fillId="2" borderId="0" xfId="1" applyFont="1" applyFill="1" applyBorder="1" applyAlignment="1">
      <alignment horizontal="left" wrapText="1"/>
    </xf>
    <xf numFmtId="0" fontId="103" fillId="0" borderId="32" xfId="0" applyFont="1" applyBorder="1" applyAlignment="1">
      <alignment horizontal="left" wrapText="1"/>
    </xf>
    <xf numFmtId="0" fontId="32" fillId="2" borderId="39" xfId="1" applyFont="1" applyFill="1" applyBorder="1" applyAlignment="1">
      <alignment horizontal="left" wrapText="1"/>
    </xf>
    <xf numFmtId="0" fontId="110" fillId="4" borderId="14" xfId="1" applyFont="1" applyFill="1" applyBorder="1" applyAlignment="1">
      <alignment horizontal="center" vertical="center" wrapText="1"/>
    </xf>
    <xf numFmtId="0" fontId="110" fillId="4" borderId="35" xfId="1" applyFont="1" applyFill="1" applyBorder="1" applyAlignment="1">
      <alignment horizontal="center" vertical="center" wrapText="1"/>
    </xf>
    <xf numFmtId="0" fontId="110" fillId="4" borderId="36" xfId="1" applyFont="1" applyFill="1" applyBorder="1" applyAlignment="1">
      <alignment horizontal="center" vertical="center" wrapText="1"/>
    </xf>
    <xf numFmtId="0" fontId="81" fillId="4" borderId="10" xfId="0" applyFont="1" applyFill="1" applyBorder="1" applyAlignment="1">
      <alignment horizontal="center" vertical="center" wrapText="1"/>
    </xf>
    <xf numFmtId="0" fontId="81" fillId="4" borderId="32" xfId="0" applyFont="1" applyFill="1" applyBorder="1" applyAlignment="1">
      <alignment horizontal="center" vertical="center" wrapText="1"/>
    </xf>
    <xf numFmtId="0" fontId="81" fillId="4" borderId="37" xfId="0" applyFont="1" applyFill="1" applyBorder="1" applyAlignment="1">
      <alignment horizontal="center" vertical="center" wrapText="1"/>
    </xf>
    <xf numFmtId="0" fontId="103" fillId="0" borderId="14" xfId="0" applyFont="1" applyBorder="1" applyAlignment="1">
      <alignment horizontal="left" vertical="center" wrapText="1"/>
    </xf>
    <xf numFmtId="0" fontId="103" fillId="0" borderId="35" xfId="0" applyFont="1" applyBorder="1" applyAlignment="1">
      <alignment horizontal="left" vertical="center" wrapText="1"/>
    </xf>
    <xf numFmtId="0" fontId="103" fillId="0" borderId="36" xfId="0" applyFont="1" applyBorder="1" applyAlignment="1">
      <alignment horizontal="left" vertical="center" wrapText="1"/>
    </xf>
    <xf numFmtId="0" fontId="103" fillId="0" borderId="14" xfId="0" applyFont="1" applyBorder="1" applyAlignment="1">
      <alignment horizontal="left" vertical="top" wrapText="1"/>
    </xf>
    <xf numFmtId="0" fontId="103" fillId="0" borderId="35" xfId="0" applyFont="1" applyBorder="1" applyAlignment="1">
      <alignment horizontal="left" vertical="top" wrapText="1"/>
    </xf>
    <xf numFmtId="0" fontId="103" fillId="0" borderId="36" xfId="0" applyFont="1" applyBorder="1" applyAlignment="1">
      <alignment horizontal="left" vertical="top" wrapText="1"/>
    </xf>
    <xf numFmtId="0" fontId="32" fillId="2" borderId="57" xfId="0" applyFont="1" applyFill="1" applyBorder="1" applyAlignment="1">
      <alignment horizontal="left" vertical="center" wrapText="1"/>
    </xf>
    <xf numFmtId="0" fontId="79" fillId="2" borderId="0" xfId="0" applyFont="1" applyFill="1" applyAlignment="1">
      <alignment horizontal="left" vertical="center" wrapText="1"/>
    </xf>
    <xf numFmtId="0" fontId="32" fillId="2" borderId="100" xfId="0" applyFont="1" applyFill="1" applyBorder="1" applyAlignment="1">
      <alignment horizontal="left" vertical="center"/>
    </xf>
    <xf numFmtId="0" fontId="79" fillId="2" borderId="66" xfId="0" applyFont="1" applyFill="1" applyBorder="1" applyAlignment="1">
      <alignment horizontal="left" vertical="center"/>
    </xf>
    <xf numFmtId="0" fontId="81" fillId="4" borderId="75" xfId="0" applyFont="1" applyFill="1" applyBorder="1" applyAlignment="1">
      <alignment horizontal="left" vertical="center" wrapText="1"/>
    </xf>
    <xf numFmtId="0" fontId="31" fillId="0" borderId="1" xfId="0" applyFont="1" applyBorder="1" applyAlignment="1">
      <alignment horizontal="left"/>
    </xf>
    <xf numFmtId="0" fontId="90" fillId="2" borderId="0" xfId="0" applyFont="1" applyFill="1" applyAlignment="1">
      <alignment horizontal="left" vertical="center" wrapText="1"/>
    </xf>
    <xf numFmtId="0" fontId="90" fillId="2" borderId="113" xfId="0" applyFont="1" applyFill="1" applyBorder="1" applyAlignment="1">
      <alignment horizontal="left" vertical="center" wrapText="1"/>
    </xf>
    <xf numFmtId="0" fontId="103" fillId="2" borderId="39" xfId="1" applyFont="1" applyFill="1" applyBorder="1" applyAlignment="1">
      <alignment horizontal="left" vertical="center" wrapText="1"/>
    </xf>
    <xf numFmtId="0" fontId="32" fillId="2" borderId="0" xfId="1" applyFont="1" applyFill="1" applyBorder="1" applyAlignment="1">
      <alignment horizontal="left" vertical="center" wrapText="1"/>
    </xf>
    <xf numFmtId="0" fontId="32" fillId="2" borderId="0" xfId="0" applyFont="1" applyFill="1" applyAlignment="1">
      <alignment horizontal="left"/>
    </xf>
    <xf numFmtId="0" fontId="80" fillId="7" borderId="1" xfId="0" applyFont="1" applyFill="1" applyBorder="1" applyAlignment="1">
      <alignment horizontal="left"/>
    </xf>
    <xf numFmtId="0" fontId="81" fillId="4" borderId="1" xfId="0" applyFont="1" applyFill="1" applyBorder="1" applyAlignment="1">
      <alignment horizontal="left" vertical="center" wrapText="1"/>
    </xf>
    <xf numFmtId="0" fontId="125" fillId="0" borderId="114" xfId="0" applyFont="1" applyBorder="1" applyAlignment="1">
      <alignment horizontal="left" vertical="center" wrapText="1"/>
    </xf>
    <xf numFmtId="0" fontId="125" fillId="0" borderId="115" xfId="0" applyFont="1" applyBorder="1" applyAlignment="1">
      <alignment horizontal="left" vertical="center" wrapText="1"/>
    </xf>
    <xf numFmtId="0" fontId="125" fillId="0" borderId="116" xfId="0" applyFont="1" applyBorder="1" applyAlignment="1">
      <alignment horizontal="left" vertical="center" wrapText="1"/>
    </xf>
    <xf numFmtId="0" fontId="31" fillId="2" borderId="0" xfId="0" applyFont="1" applyFill="1" applyAlignment="1">
      <alignment horizontal="left"/>
    </xf>
    <xf numFmtId="0" fontId="32" fillId="14" borderId="14" xfId="0" applyFont="1" applyFill="1" applyBorder="1" applyAlignment="1">
      <alignment horizontal="center" wrapText="1"/>
    </xf>
    <xf numFmtId="0" fontId="32" fillId="14" borderId="36" xfId="0" applyFont="1" applyFill="1" applyBorder="1" applyAlignment="1">
      <alignment horizontal="center" wrapText="1"/>
    </xf>
    <xf numFmtId="0" fontId="81" fillId="4" borderId="35" xfId="0" applyFont="1" applyFill="1" applyBorder="1" applyAlignment="1">
      <alignment horizontal="center" vertical="center" wrapText="1"/>
    </xf>
    <xf numFmtId="0" fontId="32" fillId="14" borderId="14" xfId="0" applyFont="1" applyFill="1" applyBorder="1" applyAlignment="1">
      <alignment horizontal="left"/>
    </xf>
    <xf numFmtId="0" fontId="32" fillId="14" borderId="36" xfId="0" applyFont="1" applyFill="1" applyBorder="1" applyAlignment="1">
      <alignment horizontal="left"/>
    </xf>
    <xf numFmtId="0" fontId="79" fillId="19" borderId="0" xfId="0" applyFont="1" applyFill="1" applyAlignment="1">
      <alignment horizontal="center"/>
    </xf>
    <xf numFmtId="0" fontId="31" fillId="2" borderId="0" xfId="0" applyFont="1" applyFill="1" applyAlignment="1">
      <alignment horizontal="right" vertical="distributed" textRotation="90" wrapText="1"/>
    </xf>
    <xf numFmtId="0" fontId="31" fillId="2" borderId="0" xfId="0" applyFont="1" applyFill="1" applyAlignment="1">
      <alignment horizontal="center" wrapText="1"/>
    </xf>
    <xf numFmtId="0" fontId="31" fillId="2" borderId="60" xfId="0" applyFont="1" applyFill="1" applyBorder="1" applyAlignment="1">
      <alignment horizontal="left" wrapText="1"/>
    </xf>
    <xf numFmtId="0" fontId="31" fillId="2" borderId="61" xfId="0" applyFont="1" applyFill="1" applyBorder="1" applyAlignment="1">
      <alignment horizontal="left" wrapText="1"/>
    </xf>
    <xf numFmtId="0" fontId="32" fillId="2" borderId="57" xfId="0" applyFont="1" applyFill="1" applyBorder="1" applyAlignment="1">
      <alignment horizontal="left" wrapText="1"/>
    </xf>
    <xf numFmtId="0" fontId="32" fillId="2" borderId="0" xfId="0" applyFont="1" applyFill="1" applyAlignment="1">
      <alignment horizontal="left" wrapText="1"/>
    </xf>
    <xf numFmtId="0" fontId="32" fillId="2" borderId="57" xfId="0" applyFont="1" applyFill="1" applyBorder="1" applyAlignment="1">
      <alignment horizontal="left"/>
    </xf>
    <xf numFmtId="0" fontId="32" fillId="0" borderId="117" xfId="0" applyFont="1" applyBorder="1" applyAlignment="1">
      <alignment horizontal="left" vertical="center" wrapText="1"/>
    </xf>
    <xf numFmtId="0" fontId="32" fillId="0" borderId="76" xfId="0" applyFont="1" applyBorder="1" applyAlignment="1">
      <alignment horizontal="left" vertical="center" wrapText="1"/>
    </xf>
    <xf numFmtId="0" fontId="32" fillId="0" borderId="118" xfId="0" applyFont="1" applyBorder="1" applyAlignment="1">
      <alignment horizontal="left" vertical="center" wrapText="1"/>
    </xf>
    <xf numFmtId="0" fontId="32" fillId="0" borderId="79" xfId="0" applyFont="1" applyBorder="1" applyAlignment="1">
      <alignment horizontal="left" vertical="center" wrapText="1"/>
    </xf>
    <xf numFmtId="0" fontId="32" fillId="0" borderId="81" xfId="0" applyFont="1" applyBorder="1" applyAlignment="1">
      <alignment horizontal="left" vertical="center" wrapText="1"/>
    </xf>
    <xf numFmtId="0" fontId="32" fillId="0" borderId="119" xfId="0" applyFont="1" applyBorder="1" applyAlignment="1">
      <alignment horizontal="left" vertical="center" wrapText="1"/>
    </xf>
    <xf numFmtId="0" fontId="32" fillId="0" borderId="78" xfId="0" applyFont="1" applyBorder="1" applyAlignment="1">
      <alignment horizontal="left" vertical="center" wrapText="1"/>
    </xf>
    <xf numFmtId="0" fontId="32" fillId="0" borderId="88" xfId="0" applyFont="1" applyBorder="1" applyAlignment="1">
      <alignment horizontal="left" vertical="center" wrapText="1"/>
    </xf>
    <xf numFmtId="0" fontId="32" fillId="2" borderId="84" xfId="0" applyFont="1" applyFill="1" applyBorder="1" applyAlignment="1">
      <alignment horizontal="left" vertical="center" wrapText="1"/>
    </xf>
    <xf numFmtId="0" fontId="32" fillId="2" borderId="83" xfId="0" applyFont="1" applyFill="1" applyBorder="1" applyAlignment="1">
      <alignment horizontal="left" vertical="center" wrapText="1"/>
    </xf>
    <xf numFmtId="0" fontId="32" fillId="0" borderId="0" xfId="0" applyFont="1" applyAlignment="1">
      <alignment horizontal="left" wrapText="1"/>
    </xf>
    <xf numFmtId="0" fontId="32" fillId="16" borderId="1" xfId="2" applyFont="1" applyFill="1" applyBorder="1" applyAlignment="1">
      <alignment horizontal="center" vertical="center" wrapText="1"/>
    </xf>
    <xf numFmtId="0" fontId="79" fillId="8" borderId="0" xfId="0" applyFont="1" applyFill="1" applyAlignment="1">
      <alignment horizontal="center" vertical="center"/>
    </xf>
    <xf numFmtId="0" fontId="81" fillId="15" borderId="1" xfId="1" applyFont="1" applyFill="1" applyBorder="1" applyAlignment="1">
      <alignment horizontal="center" vertical="center" wrapText="1"/>
    </xf>
    <xf numFmtId="0" fontId="32" fillId="2" borderId="120" xfId="0" applyFont="1" applyFill="1" applyBorder="1" applyAlignment="1">
      <alignment horizontal="left" vertical="center"/>
    </xf>
    <xf numFmtId="0" fontId="32" fillId="2" borderId="78" xfId="0" applyFont="1" applyFill="1" applyBorder="1" applyAlignment="1">
      <alignment horizontal="left" vertical="center"/>
    </xf>
    <xf numFmtId="0" fontId="32" fillId="2" borderId="88" xfId="0" applyFont="1" applyFill="1" applyBorder="1" applyAlignment="1">
      <alignment horizontal="left" vertical="center"/>
    </xf>
    <xf numFmtId="0" fontId="32" fillId="2" borderId="57" xfId="0" applyFont="1" applyFill="1" applyBorder="1" applyAlignment="1">
      <alignment horizontal="left" vertical="center"/>
    </xf>
    <xf numFmtId="0" fontId="32" fillId="2" borderId="0" xfId="0" applyFont="1" applyFill="1" applyAlignment="1">
      <alignment horizontal="left" vertical="center"/>
    </xf>
    <xf numFmtId="0" fontId="91" fillId="2" borderId="0" xfId="0" applyFont="1" applyFill="1" applyAlignment="1">
      <alignment horizontal="left" vertical="center"/>
    </xf>
    <xf numFmtId="0" fontId="108" fillId="20" borderId="1" xfId="0" applyFont="1" applyFill="1" applyBorder="1" applyAlignment="1">
      <alignment horizontal="center" vertical="center" wrapText="1"/>
    </xf>
    <xf numFmtId="0" fontId="108" fillId="21" borderId="1" xfId="0" applyFont="1" applyFill="1" applyBorder="1" applyAlignment="1">
      <alignment horizontal="center" vertical="center" wrapText="1"/>
    </xf>
    <xf numFmtId="0" fontId="108" fillId="18" borderId="1" xfId="0" applyFont="1" applyFill="1" applyBorder="1" applyAlignment="1">
      <alignment horizontal="center" vertical="center" wrapText="1"/>
    </xf>
    <xf numFmtId="0" fontId="110" fillId="8" borderId="0" xfId="0" applyFont="1" applyFill="1" applyAlignment="1">
      <alignment horizontal="center"/>
    </xf>
    <xf numFmtId="0" fontId="103" fillId="2" borderId="120" xfId="0" applyFont="1" applyFill="1" applyBorder="1" applyAlignment="1">
      <alignment horizontal="left"/>
    </xf>
    <xf numFmtId="0" fontId="103" fillId="2" borderId="78" xfId="0" applyFont="1" applyFill="1" applyBorder="1" applyAlignment="1">
      <alignment horizontal="left"/>
    </xf>
    <xf numFmtId="0" fontId="108" fillId="2" borderId="78" xfId="0" applyFont="1" applyFill="1" applyBorder="1" applyAlignment="1">
      <alignment horizontal="left"/>
    </xf>
    <xf numFmtId="0" fontId="108" fillId="19" borderId="1" xfId="0" applyFont="1" applyFill="1" applyBorder="1" applyAlignment="1">
      <alignment horizontal="center" vertical="center" wrapText="1"/>
    </xf>
    <xf numFmtId="0" fontId="103" fillId="0" borderId="0" xfId="0" applyFont="1" applyAlignment="1">
      <alignment vertical="center" wrapText="1"/>
    </xf>
    <xf numFmtId="0" fontId="103" fillId="0" borderId="39" xfId="0" applyFont="1" applyBorder="1" applyAlignment="1">
      <alignment vertical="center" wrapText="1"/>
    </xf>
    <xf numFmtId="0" fontId="103" fillId="2" borderId="78" xfId="0" applyFont="1" applyFill="1" applyBorder="1" applyAlignment="1">
      <alignment horizontal="left" wrapText="1"/>
    </xf>
    <xf numFmtId="0" fontId="103" fillId="2" borderId="88" xfId="0" applyFont="1" applyFill="1" applyBorder="1" applyAlignment="1">
      <alignment horizontal="left" wrapText="1"/>
    </xf>
    <xf numFmtId="0" fontId="103" fillId="2" borderId="0" xfId="0" applyFont="1" applyFill="1" applyAlignment="1">
      <alignment horizontal="left" wrapText="1"/>
    </xf>
    <xf numFmtId="0" fontId="103" fillId="2" borderId="81" xfId="0" applyFont="1" applyFill="1" applyBorder="1" applyAlignment="1">
      <alignment horizontal="left" wrapText="1"/>
    </xf>
    <xf numFmtId="0" fontId="103" fillId="0" borderId="0" xfId="0" applyFont="1" applyAlignment="1">
      <alignment wrapText="1"/>
    </xf>
    <xf numFmtId="0" fontId="127" fillId="0" borderId="114" xfId="0" applyFont="1" applyBorder="1" applyAlignment="1">
      <alignment horizontal="left" vertical="center" wrapText="1"/>
    </xf>
    <xf numFmtId="0" fontId="127" fillId="0" borderId="115" xfId="0" applyFont="1" applyBorder="1" applyAlignment="1">
      <alignment horizontal="left" vertical="center" wrapText="1"/>
    </xf>
    <xf numFmtId="0" fontId="127" fillId="0" borderId="116" xfId="0" applyFont="1" applyBorder="1" applyAlignment="1">
      <alignment horizontal="left" vertical="center" wrapText="1"/>
    </xf>
    <xf numFmtId="0" fontId="32" fillId="0" borderId="84" xfId="0" applyFont="1" applyBorder="1" applyAlignment="1">
      <alignment horizontal="left" vertical="center" wrapText="1"/>
    </xf>
    <xf numFmtId="0" fontId="32" fillId="0" borderId="83" xfId="0" applyFont="1" applyBorder="1" applyAlignment="1">
      <alignment horizontal="left" vertical="center" wrapText="1"/>
    </xf>
    <xf numFmtId="0" fontId="32" fillId="0" borderId="121" xfId="0" applyFont="1" applyBorder="1" applyAlignment="1">
      <alignment horizontal="left" vertical="center" wrapText="1"/>
    </xf>
    <xf numFmtId="0" fontId="32" fillId="2" borderId="0" xfId="0" applyFont="1" applyFill="1" applyAlignment="1">
      <alignment horizontal="left" vertical="center" wrapText="1"/>
    </xf>
    <xf numFmtId="0" fontId="32" fillId="2" borderId="121" xfId="0" applyFont="1" applyFill="1" applyBorder="1" applyAlignment="1">
      <alignment horizontal="left" vertical="center" wrapText="1"/>
    </xf>
    <xf numFmtId="0" fontId="107" fillId="0" borderId="0" xfId="0" applyFont="1" applyAlignment="1">
      <alignment horizontal="center" vertical="center" wrapText="1"/>
    </xf>
    <xf numFmtId="0" fontId="106" fillId="0" borderId="0" xfId="0" applyFont="1" applyAlignment="1">
      <alignment horizontal="center" vertical="center" wrapText="1"/>
    </xf>
    <xf numFmtId="0" fontId="122" fillId="0" borderId="0" xfId="0" applyFont="1" applyAlignment="1">
      <alignment horizontal="center" wrapText="1"/>
    </xf>
    <xf numFmtId="0" fontId="122" fillId="0" borderId="0" xfId="0" applyFont="1" applyAlignment="1">
      <alignment horizontal="center"/>
    </xf>
    <xf numFmtId="0" fontId="103" fillId="0" borderId="0" xfId="0" applyFont="1" applyAlignment="1">
      <alignment horizontal="left" vertical="center" wrapText="1"/>
    </xf>
    <xf numFmtId="0" fontId="72" fillId="8" borderId="0" xfId="0" applyFont="1" applyFill="1" applyAlignment="1">
      <alignment horizontal="center" vertical="center" wrapText="1"/>
    </xf>
    <xf numFmtId="0" fontId="103" fillId="0" borderId="39" xfId="0" applyFont="1" applyBorder="1" applyAlignment="1">
      <alignment horizontal="left" vertical="center" wrapText="1"/>
    </xf>
    <xf numFmtId="0" fontId="107" fillId="0" borderId="0" xfId="0" applyFont="1" applyAlignment="1">
      <alignment horizontal="center"/>
    </xf>
    <xf numFmtId="0" fontId="128" fillId="0" borderId="0" xfId="0" applyFont="1" applyAlignment="1">
      <alignment horizontal="center" wrapText="1"/>
    </xf>
    <xf numFmtId="0" fontId="129" fillId="0" borderId="0" xfId="0" applyFont="1" applyAlignment="1">
      <alignment horizontal="center"/>
    </xf>
    <xf numFmtId="0" fontId="130" fillId="0" borderId="0" xfId="0" applyFont="1" applyAlignment="1">
      <alignment horizontal="center" wrapText="1"/>
    </xf>
    <xf numFmtId="0" fontId="131" fillId="0" borderId="0" xfId="0" applyFont="1" applyAlignment="1">
      <alignment horizontal="center"/>
    </xf>
    <xf numFmtId="0" fontId="108" fillId="22" borderId="0" xfId="0" applyFont="1" applyFill="1" applyAlignment="1">
      <alignment horizontal="center" wrapText="1"/>
    </xf>
    <xf numFmtId="0" fontId="103" fillId="2" borderId="122" xfId="0" applyFont="1" applyFill="1" applyBorder="1" applyAlignment="1">
      <alignment horizontal="left"/>
    </xf>
    <xf numFmtId="0" fontId="103" fillId="2" borderId="89" xfId="0" applyFont="1" applyFill="1" applyBorder="1" applyAlignment="1">
      <alignment horizontal="left"/>
    </xf>
    <xf numFmtId="0" fontId="103" fillId="23" borderId="19" xfId="0" applyFont="1" applyFill="1" applyBorder="1" applyAlignment="1">
      <alignment horizontal="center" vertical="center" wrapText="1"/>
    </xf>
    <xf numFmtId="0" fontId="103" fillId="23" borderId="17" xfId="0" applyFont="1" applyFill="1" applyBorder="1" applyAlignment="1">
      <alignment horizontal="center" vertical="center" wrapText="1"/>
    </xf>
    <xf numFmtId="0" fontId="103" fillId="23" borderId="8" xfId="0" applyFont="1" applyFill="1" applyBorder="1" applyAlignment="1">
      <alignment horizontal="center" vertical="center" wrapText="1"/>
    </xf>
    <xf numFmtId="0" fontId="103" fillId="23" borderId="4" xfId="0" applyFont="1" applyFill="1" applyBorder="1" applyAlignment="1">
      <alignment horizontal="center" vertical="center" wrapText="1"/>
    </xf>
    <xf numFmtId="0" fontId="103" fillId="23" borderId="29" xfId="0" applyFont="1" applyFill="1" applyBorder="1" applyAlignment="1">
      <alignment horizontal="center" vertical="center" wrapText="1"/>
    </xf>
    <xf numFmtId="0" fontId="103" fillId="23" borderId="5" xfId="0" applyFont="1" applyFill="1" applyBorder="1" applyAlignment="1">
      <alignment horizontal="center" vertical="center" wrapText="1"/>
    </xf>
    <xf numFmtId="0" fontId="108" fillId="22" borderId="25" xfId="0" applyFont="1" applyFill="1" applyBorder="1" applyAlignment="1">
      <alignment horizontal="center" vertical="center" wrapText="1"/>
    </xf>
    <xf numFmtId="0" fontId="108" fillId="22" borderId="26" xfId="0" applyFont="1" applyFill="1" applyBorder="1" applyAlignment="1">
      <alignment horizontal="center" vertical="center" wrapText="1"/>
    </xf>
    <xf numFmtId="0" fontId="103" fillId="23" borderId="52" xfId="0" applyFont="1" applyFill="1" applyBorder="1" applyAlignment="1">
      <alignment horizontal="center" vertical="center" wrapText="1"/>
    </xf>
    <xf numFmtId="0" fontId="103" fillId="23" borderId="53" xfId="0" applyFont="1" applyFill="1" applyBorder="1" applyAlignment="1">
      <alignment horizontal="center" vertical="center" wrapText="1"/>
    </xf>
    <xf numFmtId="0" fontId="108" fillId="22" borderId="54" xfId="1" applyFont="1" applyFill="1" applyBorder="1" applyAlignment="1">
      <alignment horizontal="center" wrapText="1"/>
    </xf>
    <xf numFmtId="0" fontId="108" fillId="22" borderId="53" xfId="1" applyFont="1" applyFill="1" applyBorder="1" applyAlignment="1">
      <alignment horizontal="center" wrapText="1"/>
    </xf>
    <xf numFmtId="0" fontId="108" fillId="22" borderId="31" xfId="1" applyFont="1" applyFill="1" applyBorder="1" applyAlignment="1">
      <alignment horizontal="center" wrapText="1"/>
    </xf>
    <xf numFmtId="0" fontId="3" fillId="23" borderId="52" xfId="0" applyFont="1" applyFill="1" applyBorder="1" applyAlignment="1">
      <alignment horizontal="center" vertical="center" wrapText="1"/>
    </xf>
    <xf numFmtId="0" fontId="3" fillId="23" borderId="53" xfId="0" applyFont="1" applyFill="1" applyBorder="1" applyAlignment="1">
      <alignment horizontal="center" vertical="center" wrapText="1"/>
    </xf>
    <xf numFmtId="0" fontId="103" fillId="23" borderId="16" xfId="0" applyFont="1" applyFill="1" applyBorder="1" applyAlignment="1">
      <alignment horizontal="center" vertical="center" wrapText="1"/>
    </xf>
    <xf numFmtId="10" fontId="53" fillId="5" borderId="1" xfId="0" applyNumberFormat="1" applyFont="1" applyFill="1" applyBorder="1" applyAlignment="1">
      <alignment horizontal="center" wrapText="1"/>
    </xf>
    <xf numFmtId="10" fontId="53" fillId="5" borderId="6" xfId="0" applyNumberFormat="1" applyFont="1" applyFill="1" applyBorder="1" applyAlignment="1">
      <alignment horizontal="center" wrapText="1"/>
    </xf>
    <xf numFmtId="10" fontId="109" fillId="5" borderId="1" xfId="0" applyNumberFormat="1" applyFont="1" applyFill="1" applyBorder="1" applyAlignment="1">
      <alignment horizontal="center" wrapText="1"/>
    </xf>
    <xf numFmtId="10" fontId="109" fillId="5" borderId="6" xfId="0" applyNumberFormat="1" applyFont="1" applyFill="1" applyBorder="1" applyAlignment="1">
      <alignment horizontal="center" wrapText="1"/>
    </xf>
    <xf numFmtId="0" fontId="108" fillId="22" borderId="8" xfId="0" applyFont="1" applyFill="1" applyBorder="1" applyAlignment="1">
      <alignment horizontal="center" vertical="center" wrapText="1"/>
    </xf>
    <xf numFmtId="14" fontId="103" fillId="23" borderId="19" xfId="0" applyNumberFormat="1" applyFont="1" applyFill="1" applyBorder="1" applyAlignment="1">
      <alignment horizontal="center" vertical="center" wrapText="1"/>
    </xf>
    <xf numFmtId="14" fontId="103" fillId="23" borderId="16" xfId="0" applyNumberFormat="1" applyFont="1" applyFill="1" applyBorder="1" applyAlignment="1">
      <alignment horizontal="center" vertical="center" wrapText="1"/>
    </xf>
    <xf numFmtId="0" fontId="32" fillId="2" borderId="0" xfId="1" applyFont="1" applyFill="1" applyAlignment="1">
      <alignment wrapText="1"/>
    </xf>
    <xf numFmtId="0" fontId="82" fillId="5" borderId="8" xfId="0" applyFont="1" applyFill="1" applyBorder="1" applyAlignment="1">
      <alignment horizontal="center" vertical="center" wrapText="1"/>
    </xf>
    <xf numFmtId="0" fontId="82" fillId="5" borderId="1" xfId="0" applyFont="1" applyFill="1" applyBorder="1" applyAlignment="1">
      <alignment horizontal="center" vertical="center" wrapText="1"/>
    </xf>
    <xf numFmtId="0" fontId="82" fillId="7" borderId="19" xfId="0" applyFont="1" applyFill="1" applyBorder="1" applyAlignment="1">
      <alignment horizontal="center" vertical="center" wrapText="1"/>
    </xf>
    <xf numFmtId="0" fontId="82" fillId="7" borderId="16" xfId="0" applyFont="1" applyFill="1" applyBorder="1" applyAlignment="1">
      <alignment horizontal="center" vertical="center" wrapText="1"/>
    </xf>
    <xf numFmtId="0" fontId="82" fillId="7" borderId="17" xfId="0" applyFont="1" applyFill="1" applyBorder="1" applyAlignment="1">
      <alignment horizontal="center" vertical="center" wrapText="1"/>
    </xf>
    <xf numFmtId="0" fontId="82" fillId="5" borderId="13" xfId="0" applyFont="1" applyFill="1" applyBorder="1" applyAlignment="1">
      <alignment horizontal="center" vertical="center" wrapText="1"/>
    </xf>
    <xf numFmtId="0" fontId="82" fillId="7" borderId="18" xfId="0" applyFont="1" applyFill="1" applyBorder="1" applyAlignment="1">
      <alignment horizontal="center" vertical="center" wrapText="1"/>
    </xf>
    <xf numFmtId="0" fontId="82" fillId="7" borderId="20" xfId="0" applyFont="1" applyFill="1" applyBorder="1" applyAlignment="1">
      <alignment horizontal="center" vertical="center" wrapText="1"/>
    </xf>
    <xf numFmtId="0" fontId="82" fillId="7" borderId="21" xfId="0" applyFont="1" applyFill="1" applyBorder="1" applyAlignment="1">
      <alignment horizontal="center" vertical="center" wrapText="1"/>
    </xf>
    <xf numFmtId="0" fontId="97" fillId="7" borderId="19" xfId="0" applyFont="1" applyFill="1" applyBorder="1" applyAlignment="1">
      <alignment horizontal="center" vertical="center" wrapText="1"/>
    </xf>
    <xf numFmtId="0" fontId="97" fillId="7" borderId="16" xfId="0" applyFont="1" applyFill="1" applyBorder="1" applyAlignment="1">
      <alignment horizontal="center" vertical="center" wrapText="1"/>
    </xf>
    <xf numFmtId="0" fontId="97" fillId="7" borderId="17" xfId="0" applyFont="1" applyFill="1" applyBorder="1" applyAlignment="1">
      <alignment horizontal="center" vertical="center" wrapText="1"/>
    </xf>
    <xf numFmtId="0" fontId="81" fillId="5" borderId="8" xfId="0" applyFont="1" applyFill="1" applyBorder="1" applyAlignment="1">
      <alignment horizontal="center" vertical="center" wrapText="1"/>
    </xf>
    <xf numFmtId="0" fontId="81" fillId="5" borderId="1" xfId="0" applyFont="1" applyFill="1" applyBorder="1" applyAlignment="1">
      <alignment horizontal="center" vertical="center" wrapText="1"/>
    </xf>
    <xf numFmtId="0" fontId="81" fillId="5" borderId="13" xfId="0" applyFont="1" applyFill="1" applyBorder="1" applyAlignment="1">
      <alignment horizontal="center" vertical="center" wrapText="1"/>
    </xf>
    <xf numFmtId="0" fontId="32" fillId="7" borderId="19" xfId="0" applyFont="1" applyFill="1" applyBorder="1" applyAlignment="1">
      <alignment horizontal="center" vertical="center" wrapText="1"/>
    </xf>
    <xf numFmtId="0" fontId="32" fillId="7" borderId="16" xfId="0" applyFont="1" applyFill="1" applyBorder="1" applyAlignment="1">
      <alignment horizontal="center" vertical="center" wrapText="1"/>
    </xf>
    <xf numFmtId="0" fontId="32" fillId="7" borderId="17" xfId="0" applyFont="1" applyFill="1" applyBorder="1" applyAlignment="1">
      <alignment horizontal="center" vertical="center" wrapText="1"/>
    </xf>
    <xf numFmtId="0" fontId="32" fillId="5" borderId="8" xfId="0" applyFont="1" applyFill="1" applyBorder="1" applyAlignment="1">
      <alignment horizontal="center" vertical="center" wrapText="1"/>
    </xf>
    <xf numFmtId="0" fontId="32" fillId="5" borderId="1" xfId="0" applyFont="1" applyFill="1" applyBorder="1" applyAlignment="1">
      <alignment horizontal="center" vertical="center" wrapText="1"/>
    </xf>
    <xf numFmtId="0" fontId="32" fillId="7" borderId="18" xfId="0" applyFont="1" applyFill="1" applyBorder="1" applyAlignment="1">
      <alignment horizontal="center" vertical="center" wrapText="1"/>
    </xf>
    <xf numFmtId="0" fontId="32" fillId="7" borderId="20" xfId="0" applyFont="1" applyFill="1" applyBorder="1" applyAlignment="1">
      <alignment horizontal="center" vertical="center" wrapText="1"/>
    </xf>
    <xf numFmtId="0" fontId="32" fillId="7" borderId="21" xfId="0" applyFont="1" applyFill="1" applyBorder="1" applyAlignment="1">
      <alignment horizontal="center" vertical="center" wrapText="1"/>
    </xf>
    <xf numFmtId="0" fontId="32" fillId="7" borderId="40" xfId="0" applyFont="1" applyFill="1" applyBorder="1" applyAlignment="1">
      <alignment horizontal="center" vertical="center" wrapText="1"/>
    </xf>
    <xf numFmtId="0" fontId="32" fillId="7" borderId="41" xfId="0" applyFont="1" applyFill="1" applyBorder="1" applyAlignment="1">
      <alignment horizontal="center" vertical="center" wrapText="1"/>
    </xf>
    <xf numFmtId="0" fontId="32" fillId="7" borderId="42" xfId="0" applyFont="1" applyFill="1" applyBorder="1" applyAlignment="1">
      <alignment horizontal="center" vertical="center" wrapText="1"/>
    </xf>
    <xf numFmtId="0" fontId="97" fillId="7" borderId="56" xfId="0" applyFont="1" applyFill="1" applyBorder="1" applyAlignment="1">
      <alignment horizontal="center" vertical="center" wrapText="1"/>
    </xf>
    <xf numFmtId="0" fontId="97" fillId="7" borderId="2" xfId="0" applyFont="1" applyFill="1" applyBorder="1" applyAlignment="1">
      <alignment horizontal="center" vertical="center" wrapText="1"/>
    </xf>
    <xf numFmtId="0" fontId="97" fillId="7" borderId="55" xfId="0" applyFont="1" applyFill="1" applyBorder="1" applyAlignment="1">
      <alignment horizontal="center" vertical="center" wrapText="1"/>
    </xf>
    <xf numFmtId="0" fontId="32" fillId="17" borderId="25" xfId="0" applyFont="1" applyFill="1" applyBorder="1" applyAlignment="1">
      <alignment horizontal="center"/>
    </xf>
    <xf numFmtId="0" fontId="32" fillId="17" borderId="8" xfId="0" applyFont="1" applyFill="1" applyBorder="1" applyAlignment="1">
      <alignment horizontal="center"/>
    </xf>
    <xf numFmtId="0" fontId="81" fillId="22" borderId="24" xfId="0" applyFont="1" applyFill="1" applyBorder="1" applyAlignment="1">
      <alignment horizontal="center" vertical="center" wrapText="1"/>
    </xf>
    <xf numFmtId="0" fontId="81" fillId="22" borderId="26" xfId="0" applyFont="1" applyFill="1" applyBorder="1" applyAlignment="1">
      <alignment horizontal="center" vertical="center" wrapText="1"/>
    </xf>
    <xf numFmtId="0" fontId="81" fillId="22" borderId="1" xfId="0" applyFont="1" applyFill="1" applyBorder="1" applyAlignment="1">
      <alignment horizontal="center" vertical="center"/>
    </xf>
    <xf numFmtId="0" fontId="81" fillId="22" borderId="4" xfId="0" applyFont="1" applyFill="1" applyBorder="1" applyAlignment="1">
      <alignment horizontal="center" vertical="center"/>
    </xf>
    <xf numFmtId="0" fontId="81" fillId="22" borderId="1" xfId="0" applyFont="1" applyFill="1" applyBorder="1" applyAlignment="1">
      <alignment horizontal="center" vertical="center" wrapText="1"/>
    </xf>
    <xf numFmtId="0" fontId="81" fillId="22" borderId="4" xfId="0" applyFont="1" applyFill="1" applyBorder="1" applyAlignment="1">
      <alignment horizontal="center" vertical="center" wrapText="1"/>
    </xf>
    <xf numFmtId="0" fontId="81" fillId="22" borderId="14" xfId="0" applyFont="1" applyFill="1" applyBorder="1" applyAlignment="1">
      <alignment horizontal="center" vertical="center" wrapText="1"/>
    </xf>
    <xf numFmtId="0" fontId="81" fillId="22" borderId="10" xfId="0" applyFont="1" applyFill="1" applyBorder="1" applyAlignment="1">
      <alignment horizontal="center" vertical="center" wrapText="1"/>
    </xf>
    <xf numFmtId="0" fontId="82" fillId="7" borderId="40" xfId="0" applyFont="1" applyFill="1" applyBorder="1" applyAlignment="1">
      <alignment horizontal="center" vertical="center" wrapText="1"/>
    </xf>
    <xf numFmtId="0" fontId="82" fillId="7" borderId="41" xfId="0" applyFont="1" applyFill="1" applyBorder="1" applyAlignment="1">
      <alignment horizontal="center" vertical="center" wrapText="1"/>
    </xf>
    <xf numFmtId="0" fontId="82" fillId="7" borderId="42" xfId="0" applyFont="1" applyFill="1" applyBorder="1" applyAlignment="1">
      <alignment horizontal="center" vertical="center" wrapText="1"/>
    </xf>
    <xf numFmtId="0" fontId="32" fillId="2" borderId="123" xfId="0" applyFont="1" applyFill="1" applyBorder="1" applyAlignment="1">
      <alignment horizontal="left" wrapText="1"/>
    </xf>
    <xf numFmtId="0" fontId="32" fillId="2" borderId="124" xfId="0" applyFont="1" applyFill="1" applyBorder="1" applyAlignment="1">
      <alignment horizontal="left" wrapText="1"/>
    </xf>
    <xf numFmtId="0" fontId="32" fillId="2" borderId="89" xfId="0" applyFont="1" applyFill="1" applyBorder="1" applyAlignment="1">
      <alignment horizontal="left" wrapText="1"/>
    </xf>
    <xf numFmtId="0" fontId="32" fillId="2" borderId="94" xfId="0" applyFont="1" applyFill="1" applyBorder="1" applyAlignment="1">
      <alignment horizontal="left" wrapText="1"/>
    </xf>
    <xf numFmtId="0" fontId="81" fillId="22" borderId="0" xfId="0" applyFont="1" applyFill="1" applyAlignment="1">
      <alignment horizontal="center" wrapText="1"/>
    </xf>
    <xf numFmtId="0" fontId="32" fillId="23" borderId="1" xfId="0" applyFont="1" applyFill="1" applyBorder="1" applyAlignment="1">
      <alignment horizontal="center" vertical="center"/>
    </xf>
    <xf numFmtId="0" fontId="32" fillId="23" borderId="4" xfId="0" applyFont="1" applyFill="1" applyBorder="1" applyAlignment="1">
      <alignment horizontal="center" vertical="center"/>
    </xf>
    <xf numFmtId="0" fontId="32" fillId="17" borderId="11" xfId="0" applyFont="1" applyFill="1" applyBorder="1" applyAlignment="1">
      <alignment horizontal="center"/>
    </xf>
    <xf numFmtId="0" fontId="32" fillId="17" borderId="19" xfId="0" applyFont="1" applyFill="1" applyBorder="1" applyAlignment="1">
      <alignment horizontal="center"/>
    </xf>
    <xf numFmtId="0" fontId="32" fillId="17" borderId="40" xfId="0" applyFont="1" applyFill="1" applyBorder="1" applyAlignment="1">
      <alignment horizontal="center"/>
    </xf>
    <xf numFmtId="0" fontId="81" fillId="22" borderId="25" xfId="1" applyFont="1" applyFill="1" applyBorder="1" applyAlignment="1">
      <alignment horizontal="center" wrapText="1"/>
    </xf>
    <xf numFmtId="0" fontId="81" fillId="22" borderId="8" xfId="1" applyFont="1" applyFill="1" applyBorder="1" applyAlignment="1">
      <alignment horizontal="center" wrapText="1"/>
    </xf>
    <xf numFmtId="0" fontId="81" fillId="22" borderId="15" xfId="1" applyFont="1" applyFill="1" applyBorder="1" applyAlignment="1">
      <alignment horizontal="center" wrapText="1"/>
    </xf>
    <xf numFmtId="0" fontId="32" fillId="23" borderId="43" xfId="0" applyFont="1" applyFill="1" applyBorder="1" applyAlignment="1">
      <alignment horizontal="center"/>
    </xf>
    <xf numFmtId="0" fontId="32" fillId="23" borderId="8" xfId="0" applyFont="1" applyFill="1" applyBorder="1" applyAlignment="1">
      <alignment horizontal="center"/>
    </xf>
    <xf numFmtId="0" fontId="32" fillId="23" borderId="29" xfId="0" applyFont="1" applyFill="1" applyBorder="1" applyAlignment="1">
      <alignment horizontal="center"/>
    </xf>
    <xf numFmtId="0" fontId="99" fillId="22" borderId="1" xfId="1" applyFont="1" applyFill="1" applyBorder="1" applyAlignment="1">
      <alignment horizontal="center" wrapText="1"/>
    </xf>
    <xf numFmtId="0" fontId="99" fillId="22" borderId="1" xfId="0" applyFont="1" applyFill="1" applyBorder="1" applyAlignment="1">
      <alignment horizontal="center"/>
    </xf>
    <xf numFmtId="0" fontId="32" fillId="23" borderId="36" xfId="0" applyFont="1" applyFill="1" applyBorder="1" applyAlignment="1">
      <alignment horizontal="center" vertical="center"/>
    </xf>
    <xf numFmtId="0" fontId="32" fillId="23" borderId="37" xfId="0" applyFont="1" applyFill="1" applyBorder="1" applyAlignment="1">
      <alignment horizontal="center" vertical="center"/>
    </xf>
    <xf numFmtId="0" fontId="32" fillId="23" borderId="3" xfId="0" applyFont="1" applyFill="1" applyBorder="1" applyAlignment="1">
      <alignment horizontal="center" vertical="center"/>
    </xf>
    <xf numFmtId="0" fontId="32" fillId="23" borderId="5" xfId="0" applyFont="1" applyFill="1" applyBorder="1" applyAlignment="1">
      <alignment horizontal="center" vertical="center"/>
    </xf>
    <xf numFmtId="0" fontId="82" fillId="7" borderId="1" xfId="0" applyFont="1" applyFill="1" applyBorder="1" applyAlignment="1">
      <alignment horizontal="center" vertical="center" wrapText="1"/>
    </xf>
    <xf numFmtId="0" fontId="31" fillId="2" borderId="1" xfId="0" applyFont="1" applyFill="1" applyBorder="1" applyAlignment="1">
      <alignment horizontal="center" vertical="center" textRotation="90" wrapText="1"/>
    </xf>
    <xf numFmtId="0" fontId="49" fillId="22" borderId="0" xfId="0" applyFont="1" applyFill="1" applyAlignment="1">
      <alignment horizontal="center" vertical="center" wrapText="1"/>
    </xf>
    <xf numFmtId="0" fontId="32" fillId="2" borderId="124" xfId="0" applyFont="1" applyFill="1" applyBorder="1" applyAlignment="1">
      <alignment horizontal="left"/>
    </xf>
    <xf numFmtId="0" fontId="32" fillId="2" borderId="89" xfId="0" applyFont="1" applyFill="1" applyBorder="1" applyAlignment="1">
      <alignment horizontal="left"/>
    </xf>
    <xf numFmtId="0" fontId="32" fillId="2" borderId="94" xfId="0" applyFont="1" applyFill="1" applyBorder="1" applyAlignment="1">
      <alignment horizontal="left"/>
    </xf>
    <xf numFmtId="0" fontId="32" fillId="0" borderId="0" xfId="0" applyFont="1" applyAlignment="1">
      <alignment wrapText="1"/>
    </xf>
    <xf numFmtId="0" fontId="3" fillId="2" borderId="0" xfId="0" applyFont="1" applyFill="1" applyAlignment="1">
      <alignment horizontal="left" wrapText="1"/>
    </xf>
    <xf numFmtId="0" fontId="72" fillId="4" borderId="0" xfId="0" applyFont="1" applyFill="1" applyAlignment="1">
      <alignment horizontal="center" vertical="center"/>
    </xf>
    <xf numFmtId="0" fontId="35" fillId="2" borderId="0" xfId="0" applyFont="1" applyFill="1" applyAlignment="1">
      <alignment horizontal="left" vertical="center"/>
    </xf>
    <xf numFmtId="0" fontId="35" fillId="2" borderId="0" xfId="0" applyFont="1" applyFill="1" applyAlignment="1">
      <alignment horizontal="left"/>
    </xf>
    <xf numFmtId="0" fontId="110" fillId="4" borderId="0" xfId="0" applyFont="1" applyFill="1" applyAlignment="1">
      <alignment horizontal="center" vertical="center"/>
    </xf>
    <xf numFmtId="0" fontId="114" fillId="2" borderId="134" xfId="0" applyFont="1" applyFill="1" applyBorder="1" applyAlignment="1">
      <alignment horizontal="left" vertical="center" wrapText="1"/>
    </xf>
    <xf numFmtId="0" fontId="114" fillId="2" borderId="61" xfId="0" applyFont="1" applyFill="1" applyBorder="1" applyAlignment="1">
      <alignment horizontal="left" vertical="center" wrapText="1"/>
    </xf>
    <xf numFmtId="0" fontId="114" fillId="2" borderId="135" xfId="0" applyFont="1" applyFill="1" applyBorder="1" applyAlignment="1">
      <alignment horizontal="left" vertical="center" wrapText="1"/>
    </xf>
    <xf numFmtId="0" fontId="114" fillId="2" borderId="131" xfId="0" applyFont="1" applyFill="1" applyBorder="1" applyAlignment="1">
      <alignment horizontal="left" vertical="center" wrapText="1"/>
    </xf>
    <xf numFmtId="0" fontId="114" fillId="2" borderId="66" xfId="0" applyFont="1" applyFill="1" applyBorder="1" applyAlignment="1">
      <alignment horizontal="left" vertical="center" wrapText="1"/>
    </xf>
    <xf numFmtId="0" fontId="114" fillId="2" borderId="132" xfId="0" applyFont="1" applyFill="1" applyBorder="1" applyAlignment="1">
      <alignment horizontal="left" vertical="center" wrapText="1"/>
    </xf>
    <xf numFmtId="0" fontId="104" fillId="2" borderId="0" xfId="1" applyFont="1" applyFill="1" applyBorder="1" applyAlignment="1">
      <alignment horizontal="left"/>
    </xf>
    <xf numFmtId="0" fontId="114" fillId="2" borderId="6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133" xfId="0" applyFont="1" applyFill="1" applyBorder="1" applyAlignment="1">
      <alignment horizontal="left" vertical="center" wrapText="1"/>
    </xf>
    <xf numFmtId="0" fontId="2" fillId="2" borderId="0" xfId="1" applyFont="1" applyFill="1" applyBorder="1" applyAlignment="1">
      <alignment horizontal="left"/>
    </xf>
    <xf numFmtId="0" fontId="114" fillId="2" borderId="128" xfId="0" applyFont="1" applyFill="1" applyBorder="1" applyAlignment="1">
      <alignment horizontal="left" vertical="center" wrapText="1"/>
    </xf>
    <xf numFmtId="0" fontId="114" fillId="2" borderId="129" xfId="0" applyFont="1" applyFill="1" applyBorder="1" applyAlignment="1">
      <alignment horizontal="left" vertical="center" wrapText="1"/>
    </xf>
    <xf numFmtId="0" fontId="114" fillId="2" borderId="130" xfId="0" applyFont="1" applyFill="1" applyBorder="1" applyAlignment="1">
      <alignment horizontal="left" vertical="center" wrapText="1"/>
    </xf>
    <xf numFmtId="0" fontId="115" fillId="2" borderId="128" xfId="1" applyFont="1" applyFill="1" applyBorder="1" applyAlignment="1">
      <alignment vertical="top" wrapText="1"/>
    </xf>
    <xf numFmtId="0" fontId="115" fillId="2" borderId="129" xfId="1" applyFont="1" applyFill="1" applyBorder="1" applyAlignment="1">
      <alignment vertical="top" wrapText="1"/>
    </xf>
    <xf numFmtId="0" fontId="115" fillId="2" borderId="130" xfId="1" applyFont="1" applyFill="1" applyBorder="1" applyAlignment="1">
      <alignment vertical="top" wrapText="1"/>
    </xf>
    <xf numFmtId="0" fontId="103" fillId="2" borderId="62" xfId="0" applyFont="1" applyFill="1" applyBorder="1" applyAlignment="1">
      <alignment horizontal="left"/>
    </xf>
    <xf numFmtId="0" fontId="103" fillId="2" borderId="0" xfId="0" applyFont="1" applyFill="1" applyAlignment="1">
      <alignment horizontal="left"/>
    </xf>
    <xf numFmtId="0" fontId="103" fillId="2" borderId="133" xfId="0" applyFont="1" applyFill="1" applyBorder="1" applyAlignment="1">
      <alignment horizontal="left"/>
    </xf>
    <xf numFmtId="0" fontId="103" fillId="2" borderId="61" xfId="0" applyFont="1" applyFill="1" applyBorder="1" applyAlignment="1">
      <alignment horizontal="left" wrapText="1"/>
    </xf>
    <xf numFmtId="0" fontId="103" fillId="2" borderId="58" xfId="0" applyFont="1" applyFill="1" applyBorder="1" applyAlignment="1">
      <alignment horizontal="left" wrapText="1"/>
    </xf>
    <xf numFmtId="0" fontId="103" fillId="2" borderId="131" xfId="0" applyFont="1" applyFill="1" applyBorder="1" applyAlignment="1">
      <alignment horizontal="left"/>
    </xf>
    <xf numFmtId="0" fontId="103" fillId="2" borderId="66" xfId="0" applyFont="1" applyFill="1" applyBorder="1" applyAlignment="1">
      <alignment horizontal="left"/>
    </xf>
    <xf numFmtId="0" fontId="103" fillId="2" borderId="132" xfId="0" applyFont="1" applyFill="1" applyBorder="1" applyAlignment="1">
      <alignment horizontal="left"/>
    </xf>
    <xf numFmtId="0" fontId="114" fillId="2" borderId="125" xfId="0" applyFont="1" applyFill="1" applyBorder="1" applyAlignment="1">
      <alignment horizontal="left" vertical="center" wrapText="1"/>
    </xf>
    <xf numFmtId="0" fontId="114" fillId="2" borderId="126" xfId="0" applyFont="1" applyFill="1" applyBorder="1" applyAlignment="1">
      <alignment horizontal="left" vertical="center" wrapText="1"/>
    </xf>
    <xf numFmtId="0" fontId="114" fillId="2" borderId="127" xfId="0" applyFont="1" applyFill="1" applyBorder="1" applyAlignment="1">
      <alignment horizontal="left" vertical="center" wrapText="1"/>
    </xf>
    <xf numFmtId="0" fontId="103" fillId="2" borderId="57" xfId="0" applyFont="1" applyFill="1" applyBorder="1" applyAlignment="1">
      <alignment horizontal="left" wrapText="1"/>
    </xf>
    <xf numFmtId="0" fontId="103" fillId="2" borderId="59" xfId="0" applyFont="1" applyFill="1" applyBorder="1" applyAlignment="1">
      <alignment horizontal="left" wrapText="1"/>
    </xf>
    <xf numFmtId="0" fontId="103" fillId="25" borderId="110" xfId="0" applyFont="1" applyFill="1" applyBorder="1" applyAlignment="1">
      <alignment horizontal="left" wrapText="1"/>
    </xf>
    <xf numFmtId="0" fontId="104" fillId="25" borderId="0" xfId="1" applyFont="1" applyFill="1" applyBorder="1" applyAlignment="1">
      <alignment horizontal="left"/>
    </xf>
    <xf numFmtId="0" fontId="115" fillId="2" borderId="57" xfId="1" applyFont="1" applyFill="1" applyBorder="1" applyAlignment="1">
      <alignment horizontal="left" wrapText="1"/>
    </xf>
    <xf numFmtId="0" fontId="115" fillId="2" borderId="0" xfId="1" applyFont="1" applyFill="1" applyBorder="1" applyAlignment="1">
      <alignment horizontal="left" wrapText="1"/>
    </xf>
    <xf numFmtId="0" fontId="115" fillId="2" borderId="59" xfId="1" applyFont="1" applyFill="1" applyBorder="1" applyAlignment="1">
      <alignment horizontal="left" wrapText="1"/>
    </xf>
    <xf numFmtId="0" fontId="103" fillId="2" borderId="72" xfId="0" applyFont="1" applyFill="1" applyBorder="1" applyAlignment="1">
      <alignment horizontal="left" wrapText="1"/>
    </xf>
    <xf numFmtId="0" fontId="103" fillId="2" borderId="110" xfId="0" applyFont="1" applyFill="1" applyBorder="1" applyAlignment="1">
      <alignment horizontal="left" wrapText="1"/>
    </xf>
    <xf numFmtId="0" fontId="103" fillId="2" borderId="111" xfId="0" applyFont="1" applyFill="1" applyBorder="1" applyAlignment="1">
      <alignment horizontal="left" wrapText="1"/>
    </xf>
    <xf numFmtId="0" fontId="103" fillId="2" borderId="60" xfId="0" applyFont="1" applyFill="1" applyBorder="1" applyAlignment="1">
      <alignment horizontal="left" wrapText="1"/>
    </xf>
    <xf numFmtId="0" fontId="103" fillId="25" borderId="57" xfId="0" applyFont="1" applyFill="1" applyBorder="1" applyAlignment="1">
      <alignment horizontal="left" wrapText="1"/>
    </xf>
    <xf numFmtId="0" fontId="103" fillId="25" borderId="0" xfId="0" applyFont="1" applyFill="1" applyAlignment="1">
      <alignment horizontal="left" wrapText="1"/>
    </xf>
    <xf numFmtId="0" fontId="103" fillId="25" borderId="59" xfId="0" applyFont="1" applyFill="1" applyBorder="1" applyAlignment="1">
      <alignment horizontal="left" wrapText="1"/>
    </xf>
    <xf numFmtId="0" fontId="103" fillId="2" borderId="100" xfId="0" applyFont="1" applyFill="1" applyBorder="1" applyAlignment="1">
      <alignment horizontal="left" wrapText="1"/>
    </xf>
    <xf numFmtId="0" fontId="103" fillId="2" borderId="66" xfId="0" applyFont="1" applyFill="1" applyBorder="1" applyAlignment="1">
      <alignment horizontal="left" wrapText="1"/>
    </xf>
    <xf numFmtId="0" fontId="103" fillId="2" borderId="67" xfId="0" applyFont="1" applyFill="1" applyBorder="1" applyAlignment="1">
      <alignment horizontal="left" wrapText="1"/>
    </xf>
    <xf numFmtId="0" fontId="103" fillId="2" borderId="125" xfId="0" applyFont="1" applyFill="1" applyBorder="1" applyAlignment="1">
      <alignment horizontal="left" wrapText="1"/>
    </xf>
    <xf numFmtId="0" fontId="103" fillId="2" borderId="126" xfId="0" applyFont="1" applyFill="1" applyBorder="1" applyAlignment="1">
      <alignment horizontal="left" wrapText="1"/>
    </xf>
    <xf numFmtId="0" fontId="103" fillId="2" borderId="127" xfId="0" applyFont="1" applyFill="1" applyBorder="1" applyAlignment="1">
      <alignment horizontal="left" wrapText="1"/>
    </xf>
    <xf numFmtId="0" fontId="111" fillId="0" borderId="0" xfId="0" applyFont="1" applyAlignment="1">
      <alignment horizontal="left" vertical="center" wrapText="1"/>
    </xf>
    <xf numFmtId="0" fontId="111" fillId="0" borderId="59" xfId="0" applyFont="1" applyBorder="1" applyAlignment="1">
      <alignment horizontal="left" vertical="center" wrapText="1"/>
    </xf>
    <xf numFmtId="0" fontId="103" fillId="25" borderId="111" xfId="0" applyFont="1" applyFill="1" applyBorder="1" applyAlignment="1">
      <alignment horizontal="left" wrapText="1"/>
    </xf>
    <xf numFmtId="0" fontId="103" fillId="2" borderId="131" xfId="0" applyFont="1" applyFill="1" applyBorder="1" applyAlignment="1">
      <alignment horizontal="left" wrapText="1"/>
    </xf>
    <xf numFmtId="0" fontId="103" fillId="2" borderId="132" xfId="0" applyFont="1" applyFill="1" applyBorder="1" applyAlignment="1">
      <alignment horizontal="left" wrapText="1"/>
    </xf>
    <xf numFmtId="0" fontId="103" fillId="2" borderId="136" xfId="0" applyFont="1" applyFill="1" applyBorder="1" applyAlignment="1">
      <alignment horizontal="left" wrapText="1"/>
    </xf>
    <xf numFmtId="0" fontId="103" fillId="2" borderId="137" xfId="0" applyFont="1" applyFill="1" applyBorder="1" applyAlignment="1">
      <alignment horizontal="left" wrapText="1"/>
    </xf>
    <xf numFmtId="0" fontId="103" fillId="2" borderId="138" xfId="0" applyFont="1" applyFill="1" applyBorder="1" applyAlignment="1">
      <alignment horizontal="left" wrapText="1"/>
    </xf>
    <xf numFmtId="0" fontId="103" fillId="2" borderId="62" xfId="0" applyFont="1" applyFill="1" applyBorder="1" applyAlignment="1">
      <alignment horizontal="left" wrapText="1"/>
    </xf>
    <xf numFmtId="0" fontId="103" fillId="2" borderId="133" xfId="0" applyFont="1" applyFill="1" applyBorder="1" applyAlignment="1">
      <alignment horizontal="left" wrapText="1"/>
    </xf>
    <xf numFmtId="0" fontId="115" fillId="2" borderId="100" xfId="1" applyFont="1" applyFill="1" applyBorder="1" applyAlignment="1">
      <alignment horizontal="left"/>
    </xf>
    <xf numFmtId="0" fontId="115" fillId="2" borderId="66" xfId="1" applyFont="1" applyFill="1" applyBorder="1" applyAlignment="1">
      <alignment horizontal="left"/>
    </xf>
    <xf numFmtId="0" fontId="115" fillId="2" borderId="67" xfId="1" applyFont="1" applyFill="1" applyBorder="1" applyAlignment="1">
      <alignment horizontal="left"/>
    </xf>
    <xf numFmtId="0" fontId="111" fillId="0" borderId="61" xfId="0" applyFont="1" applyBorder="1" applyAlignment="1">
      <alignment horizontal="left" vertical="center" wrapText="1"/>
    </xf>
    <xf numFmtId="0" fontId="111" fillId="0" borderId="58" xfId="0" applyFont="1" applyBorder="1" applyAlignment="1">
      <alignment horizontal="left" vertical="center" wrapText="1"/>
    </xf>
    <xf numFmtId="0" fontId="54" fillId="4" borderId="14" xfId="0" applyFont="1" applyFill="1" applyBorder="1" applyAlignment="1">
      <alignment horizontal="center" vertical="center"/>
    </xf>
    <xf numFmtId="0" fontId="54" fillId="4" borderId="36" xfId="0" applyFont="1" applyFill="1" applyBorder="1" applyAlignment="1">
      <alignment horizontal="center" vertical="center"/>
    </xf>
    <xf numFmtId="0" fontId="54" fillId="4" borderId="14" xfId="0" applyFont="1" applyFill="1" applyBorder="1" applyAlignment="1">
      <alignment horizontal="center" vertical="center" wrapText="1"/>
    </xf>
    <xf numFmtId="0" fontId="54" fillId="4" borderId="36" xfId="0" applyFont="1" applyFill="1" applyBorder="1" applyAlignment="1">
      <alignment horizontal="center" vertical="center" wrapText="1"/>
    </xf>
    <xf numFmtId="0" fontId="31" fillId="0" borderId="0" xfId="0" applyFont="1" applyAlignment="1"/>
    <xf numFmtId="0" fontId="103" fillId="0" borderId="0" xfId="0" applyFont="1" applyAlignment="1"/>
    <xf numFmtId="0" fontId="120" fillId="0" borderId="0" xfId="0" applyFont="1" applyAlignment="1"/>
    <xf numFmtId="0" fontId="103" fillId="25" borderId="0" xfId="0" applyFont="1" applyFill="1" applyAlignment="1"/>
    <xf numFmtId="0" fontId="120" fillId="25" borderId="0" xfId="0" applyFont="1" applyFill="1" applyAlignment="1"/>
    <xf numFmtId="0" fontId="103" fillId="2" borderId="57" xfId="0" applyFont="1" applyFill="1" applyBorder="1" applyAlignment="1"/>
    <xf numFmtId="0" fontId="103" fillId="2" borderId="0" xfId="0" applyFont="1" applyFill="1" applyAlignment="1"/>
    <xf numFmtId="0" fontId="103" fillId="2" borderId="59" xfId="0" applyFont="1" applyFill="1" applyBorder="1" applyAlignment="1"/>
  </cellXfs>
  <cellStyles count="3">
    <cellStyle name="Hyperlink" xfId="1" builtinId="8"/>
    <cellStyle name="Normal" xfId="0" builtinId="0"/>
    <cellStyle name="Normal 2" xfId="2" xr:uid="{00000000-0005-0000-0000-000002000000}"/>
  </cellStyles>
  <dxfs count="41">
    <dxf>
      <fill>
        <patternFill>
          <bgColor theme="0"/>
        </patternFill>
      </fill>
    </dxf>
    <dxf>
      <fill>
        <patternFill>
          <bgColor rgb="FF2ED474"/>
        </patternFill>
      </fill>
    </dxf>
    <dxf>
      <fill>
        <patternFill>
          <bgColor rgb="FFC1FF24"/>
        </patternFill>
      </fill>
    </dxf>
    <dxf>
      <fill>
        <patternFill>
          <bgColor rgb="FFFFBB1A"/>
        </patternFill>
      </fill>
    </dxf>
    <dxf>
      <fill>
        <patternFill>
          <bgColor rgb="FFFF870C"/>
        </patternFill>
      </fill>
    </dxf>
    <dxf>
      <fill>
        <patternFill>
          <bgColor rgb="FFFF0000"/>
        </patternFill>
      </fill>
    </dxf>
    <dxf>
      <fill>
        <patternFill>
          <bgColor theme="0"/>
        </patternFill>
      </fill>
    </dxf>
    <dxf>
      <fill>
        <patternFill>
          <bgColor rgb="FF2ED474"/>
        </patternFill>
      </fill>
    </dxf>
    <dxf>
      <fill>
        <patternFill>
          <bgColor rgb="FFC1FF24"/>
        </patternFill>
      </fill>
    </dxf>
    <dxf>
      <fill>
        <patternFill>
          <bgColor rgb="FFFFBB1A"/>
        </patternFill>
      </fill>
    </dxf>
    <dxf>
      <fill>
        <patternFill>
          <bgColor rgb="FFFF870C"/>
        </patternFill>
      </fill>
    </dxf>
    <dxf>
      <fill>
        <patternFill>
          <bgColor rgb="FFFF0000"/>
        </patternFill>
      </fill>
    </dxf>
    <dxf>
      <fill>
        <patternFill>
          <bgColor theme="0"/>
        </patternFill>
      </fill>
    </dxf>
    <dxf>
      <fill>
        <patternFill>
          <bgColor theme="0"/>
        </patternFill>
      </fill>
    </dxf>
    <dxf>
      <fill>
        <patternFill>
          <bgColor rgb="FF2ED474"/>
        </patternFill>
      </fill>
    </dxf>
    <dxf>
      <fill>
        <patternFill>
          <bgColor rgb="FFC1FF24"/>
        </patternFill>
      </fill>
    </dxf>
    <dxf>
      <fill>
        <patternFill>
          <bgColor rgb="FFFFBB1A"/>
        </patternFill>
      </fill>
    </dxf>
    <dxf>
      <fill>
        <patternFill>
          <bgColor rgb="FFFF870C"/>
        </patternFill>
      </fill>
    </dxf>
    <dxf>
      <fill>
        <patternFill>
          <bgColor rgb="FFFF0000"/>
        </patternFill>
      </fill>
    </dxf>
    <dxf>
      <fill>
        <patternFill>
          <bgColor theme="0"/>
        </patternFill>
      </fill>
    </dxf>
    <dxf>
      <fill>
        <patternFill>
          <bgColor theme="0"/>
        </patternFill>
      </fill>
    </dxf>
    <dxf>
      <fill>
        <patternFill>
          <bgColor rgb="FF2ED474"/>
        </patternFill>
      </fill>
    </dxf>
    <dxf>
      <fill>
        <patternFill>
          <bgColor rgb="FFC1FF24"/>
        </patternFill>
      </fill>
    </dxf>
    <dxf>
      <fill>
        <patternFill>
          <bgColor rgb="FFFFBB1A"/>
        </patternFill>
      </fill>
    </dxf>
    <dxf>
      <fill>
        <patternFill>
          <bgColor rgb="FFFF870C"/>
        </patternFill>
      </fill>
    </dxf>
    <dxf>
      <fill>
        <patternFill>
          <bgColor rgb="FFFF0000"/>
        </patternFill>
      </fill>
    </dxf>
    <dxf>
      <fill>
        <patternFill>
          <bgColor theme="0"/>
        </patternFill>
      </fill>
    </dxf>
    <dxf>
      <fill>
        <patternFill>
          <bgColor theme="0"/>
        </patternFill>
      </fill>
    </dxf>
    <dxf>
      <fill>
        <patternFill>
          <bgColor theme="0"/>
        </patternFill>
      </fill>
    </dxf>
    <dxf>
      <fill>
        <patternFill>
          <bgColor rgb="FF2ED474"/>
        </patternFill>
      </fill>
    </dxf>
    <dxf>
      <fill>
        <patternFill>
          <bgColor rgb="FFC1FF24"/>
        </patternFill>
      </fill>
    </dxf>
    <dxf>
      <fill>
        <patternFill>
          <bgColor rgb="FFFFBB1A"/>
        </patternFill>
      </fill>
    </dxf>
    <dxf>
      <fill>
        <patternFill>
          <bgColor rgb="FFFF870C"/>
        </patternFill>
      </fill>
    </dxf>
    <dxf>
      <fill>
        <patternFill>
          <bgColor rgb="FFFF0000"/>
        </patternFill>
      </fill>
    </dxf>
    <dxf>
      <fill>
        <patternFill>
          <bgColor theme="0"/>
        </patternFill>
      </fill>
    </dxf>
    <dxf>
      <fill>
        <patternFill>
          <bgColor theme="0"/>
        </patternFill>
      </fill>
    </dxf>
    <dxf>
      <font>
        <color rgb="FF9C5700"/>
      </font>
      <fill>
        <patternFill>
          <bgColor rgb="FFFFEB9C"/>
        </patternFill>
      </fill>
    </dxf>
    <dxf>
      <fill>
        <patternFill>
          <bgColor theme="9" tint="0.39994506668294322"/>
        </patternFill>
      </fill>
    </dxf>
    <dxf>
      <fill>
        <patternFill>
          <bgColor theme="9" tint="0.79998168889431442"/>
        </patternFill>
      </fill>
    </dxf>
    <dxf>
      <fill>
        <patternFill>
          <bgColor theme="9" tint="-0.24994659260841701"/>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EF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'Passo 3.1_Ações e monitoramento'!$C$11</c:f>
              <c:strCache>
                <c:ptCount val="1"/>
                <c:pt idx="0">
                  <c:v>Realizado</c:v>
                </c:pt>
              </c:strCache>
            </c:strRef>
          </c:tx>
          <c:dPt>
            <c:idx val="0"/>
            <c:bubble3D val="0"/>
            <c:extLst>
              <c:ext xmlns:c16="http://schemas.microsoft.com/office/drawing/2014/chart" uri="{C3380CC4-5D6E-409C-BE32-E72D297353CC}">
                <c16:uniqueId val="{00000000-1194-F84E-96AF-346F089B1E65}"/>
              </c:ext>
            </c:extLst>
          </c:dPt>
          <c:dPt>
            <c:idx val="1"/>
            <c:bubble3D val="0"/>
            <c:extLst>
              <c:ext xmlns:c16="http://schemas.microsoft.com/office/drawing/2014/chart" uri="{C3380CC4-5D6E-409C-BE32-E72D297353CC}">
                <c16:uniqueId val="{00000001-1194-F84E-96AF-346F089B1E65}"/>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monitoramento'!$C$12:$C$13</c:f>
              <c:numCache>
                <c:formatCode>"R$"\ #,##0.00</c:formatCode>
                <c:ptCount val="2"/>
                <c:pt idx="0" formatCode="&quot;R$&quot;#,##0.00_);[Red]\(&quot;R$&quot;#,##0.00\)">
                  <c:v>1000000</c:v>
                </c:pt>
                <c:pt idx="1">
                  <c:v>-1000000</c:v>
                </c:pt>
              </c:numCache>
            </c:numRef>
          </c:val>
          <c:extLst>
            <c:ext xmlns:c16="http://schemas.microsoft.com/office/drawing/2014/chart" uri="{C3380CC4-5D6E-409C-BE32-E72D297353CC}">
              <c16:uniqueId val="{00000002-1194-F84E-96AF-346F089B1E6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40A0-444F-8403-61046D6F6884}"/>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40A0-444F-8403-61046D6F6884}"/>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40A0-444F-8403-61046D6F6884}"/>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97A-D440-92BD-F147DDF69EF0}"/>
            </c:ext>
          </c:extLst>
        </c:ser>
        <c:dLbls>
          <c:showLegendKey val="0"/>
          <c:showVal val="0"/>
          <c:showCatName val="0"/>
          <c:showSerName val="0"/>
          <c:showPercent val="0"/>
          <c:showBubbleSize val="0"/>
        </c:dLbls>
        <c:gapWidth val="150"/>
        <c:overlap val="100"/>
        <c:axId val="133659264"/>
        <c:axId val="133681536"/>
      </c:barChart>
      <c:catAx>
        <c:axId val="1336592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681536"/>
        <c:crosses val="autoZero"/>
        <c:auto val="1"/>
        <c:lblAlgn val="ctr"/>
        <c:lblOffset val="100"/>
        <c:noMultiLvlLbl val="0"/>
      </c:catAx>
      <c:valAx>
        <c:axId val="133681536"/>
        <c:scaling>
          <c:orientation val="minMax"/>
        </c:scaling>
        <c:delete val="1"/>
        <c:axPos val="t"/>
        <c:numFmt formatCode="0%" sourceLinked="1"/>
        <c:majorTickMark val="out"/>
        <c:minorTickMark val="none"/>
        <c:tickLblPos val="nextTo"/>
        <c:crossAx val="1336592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F66-1E48-8645-D59A2DFE4ADC}"/>
            </c:ext>
          </c:extLst>
        </c:ser>
        <c:dLbls>
          <c:showLegendKey val="0"/>
          <c:showVal val="0"/>
          <c:showCatName val="0"/>
          <c:showSerName val="0"/>
          <c:showPercent val="0"/>
          <c:showBubbleSize val="0"/>
        </c:dLbls>
        <c:gapWidth val="150"/>
        <c:overlap val="100"/>
        <c:axId val="134032768"/>
        <c:axId val="134034560"/>
      </c:barChart>
      <c:catAx>
        <c:axId val="1340327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034560"/>
        <c:crosses val="autoZero"/>
        <c:auto val="1"/>
        <c:lblAlgn val="ctr"/>
        <c:lblOffset val="100"/>
        <c:noMultiLvlLbl val="0"/>
      </c:catAx>
      <c:valAx>
        <c:axId val="134034560"/>
        <c:scaling>
          <c:orientation val="minMax"/>
        </c:scaling>
        <c:delete val="1"/>
        <c:axPos val="t"/>
        <c:numFmt formatCode="0%" sourceLinked="1"/>
        <c:majorTickMark val="out"/>
        <c:minorTickMark val="none"/>
        <c:tickLblPos val="nextTo"/>
        <c:crossAx val="1340327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028-0344-B936-34EF54C39A5F}"/>
            </c:ext>
          </c:extLst>
        </c:ser>
        <c:dLbls>
          <c:showLegendKey val="0"/>
          <c:showVal val="0"/>
          <c:showCatName val="0"/>
          <c:showSerName val="0"/>
          <c:showPercent val="0"/>
          <c:showBubbleSize val="0"/>
        </c:dLbls>
        <c:gapWidth val="150"/>
        <c:overlap val="100"/>
        <c:axId val="134046080"/>
        <c:axId val="134047616"/>
      </c:barChart>
      <c:catAx>
        <c:axId val="13404608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047616"/>
        <c:crosses val="autoZero"/>
        <c:auto val="1"/>
        <c:lblAlgn val="ctr"/>
        <c:lblOffset val="100"/>
        <c:noMultiLvlLbl val="0"/>
      </c:catAx>
      <c:valAx>
        <c:axId val="134047616"/>
        <c:scaling>
          <c:orientation val="minMax"/>
        </c:scaling>
        <c:delete val="1"/>
        <c:axPos val="t"/>
        <c:numFmt formatCode="0%" sourceLinked="1"/>
        <c:majorTickMark val="out"/>
        <c:minorTickMark val="none"/>
        <c:tickLblPos val="nextTo"/>
        <c:crossAx val="1340460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957-F040-AAC1-8E6C51090409}"/>
            </c:ext>
          </c:extLst>
        </c:ser>
        <c:dLbls>
          <c:showLegendKey val="0"/>
          <c:showVal val="0"/>
          <c:showCatName val="0"/>
          <c:showSerName val="0"/>
          <c:showPercent val="0"/>
          <c:showBubbleSize val="0"/>
        </c:dLbls>
        <c:gapWidth val="150"/>
        <c:overlap val="100"/>
        <c:axId val="134059136"/>
        <c:axId val="134060672"/>
      </c:barChart>
      <c:catAx>
        <c:axId val="1340591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060672"/>
        <c:crosses val="autoZero"/>
        <c:auto val="1"/>
        <c:lblAlgn val="ctr"/>
        <c:lblOffset val="100"/>
        <c:noMultiLvlLbl val="0"/>
      </c:catAx>
      <c:valAx>
        <c:axId val="134060672"/>
        <c:scaling>
          <c:orientation val="minMax"/>
        </c:scaling>
        <c:delete val="1"/>
        <c:axPos val="t"/>
        <c:numFmt formatCode="0%" sourceLinked="1"/>
        <c:majorTickMark val="out"/>
        <c:minorTickMark val="none"/>
        <c:tickLblPos val="nextTo"/>
        <c:crossAx val="134059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C78-5C41-B5EC-FDE803E37FC8}"/>
            </c:ext>
          </c:extLst>
        </c:ser>
        <c:dLbls>
          <c:showLegendKey val="0"/>
          <c:showVal val="0"/>
          <c:showCatName val="0"/>
          <c:showSerName val="0"/>
          <c:showPercent val="0"/>
          <c:showBubbleSize val="0"/>
        </c:dLbls>
        <c:gapWidth val="150"/>
        <c:overlap val="100"/>
        <c:axId val="134072192"/>
        <c:axId val="134073728"/>
      </c:barChart>
      <c:catAx>
        <c:axId val="1340721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073728"/>
        <c:crosses val="autoZero"/>
        <c:auto val="1"/>
        <c:lblAlgn val="ctr"/>
        <c:lblOffset val="100"/>
        <c:noMultiLvlLbl val="0"/>
      </c:catAx>
      <c:valAx>
        <c:axId val="134073728"/>
        <c:scaling>
          <c:orientation val="minMax"/>
        </c:scaling>
        <c:delete val="1"/>
        <c:axPos val="t"/>
        <c:numFmt formatCode="0%" sourceLinked="1"/>
        <c:majorTickMark val="out"/>
        <c:minorTickMark val="none"/>
        <c:tickLblPos val="nextTo"/>
        <c:crossAx val="1340721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09C-124B-A5C8-16201E81108D}"/>
            </c:ext>
          </c:extLst>
        </c:ser>
        <c:dLbls>
          <c:showLegendKey val="0"/>
          <c:showVal val="0"/>
          <c:showCatName val="0"/>
          <c:showSerName val="0"/>
          <c:showPercent val="0"/>
          <c:showBubbleSize val="0"/>
        </c:dLbls>
        <c:gapWidth val="150"/>
        <c:overlap val="100"/>
        <c:axId val="134109824"/>
        <c:axId val="134115712"/>
      </c:barChart>
      <c:catAx>
        <c:axId val="1341098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115712"/>
        <c:crosses val="autoZero"/>
        <c:auto val="1"/>
        <c:lblAlgn val="ctr"/>
        <c:lblOffset val="100"/>
        <c:noMultiLvlLbl val="0"/>
      </c:catAx>
      <c:valAx>
        <c:axId val="134115712"/>
        <c:scaling>
          <c:orientation val="minMax"/>
        </c:scaling>
        <c:delete val="1"/>
        <c:axPos val="t"/>
        <c:numFmt formatCode="0%" sourceLinked="1"/>
        <c:majorTickMark val="out"/>
        <c:minorTickMark val="none"/>
        <c:tickLblPos val="nextTo"/>
        <c:crossAx val="1341098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767-BA43-B4C5-49211EB30CE5}"/>
            </c:ext>
          </c:extLst>
        </c:ser>
        <c:dLbls>
          <c:showLegendKey val="0"/>
          <c:showVal val="0"/>
          <c:showCatName val="0"/>
          <c:showSerName val="0"/>
          <c:showPercent val="0"/>
          <c:showBubbleSize val="0"/>
        </c:dLbls>
        <c:gapWidth val="150"/>
        <c:overlap val="100"/>
        <c:axId val="134131072"/>
        <c:axId val="134132864"/>
      </c:barChart>
      <c:catAx>
        <c:axId val="13413107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132864"/>
        <c:crosses val="autoZero"/>
        <c:auto val="1"/>
        <c:lblAlgn val="ctr"/>
        <c:lblOffset val="100"/>
        <c:noMultiLvlLbl val="0"/>
      </c:catAx>
      <c:valAx>
        <c:axId val="134132864"/>
        <c:scaling>
          <c:orientation val="minMax"/>
        </c:scaling>
        <c:delete val="1"/>
        <c:axPos val="t"/>
        <c:numFmt formatCode="0%" sourceLinked="1"/>
        <c:majorTickMark val="out"/>
        <c:minorTickMark val="none"/>
        <c:tickLblPos val="nextTo"/>
        <c:crossAx val="1341310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C81-8C4D-AB3B-3580E4F57285}"/>
            </c:ext>
          </c:extLst>
        </c:ser>
        <c:dLbls>
          <c:showLegendKey val="0"/>
          <c:showVal val="0"/>
          <c:showCatName val="0"/>
          <c:showSerName val="0"/>
          <c:showPercent val="0"/>
          <c:showBubbleSize val="0"/>
        </c:dLbls>
        <c:gapWidth val="150"/>
        <c:overlap val="100"/>
        <c:axId val="134144384"/>
        <c:axId val="134145920"/>
      </c:barChart>
      <c:catAx>
        <c:axId val="1341443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145920"/>
        <c:crosses val="autoZero"/>
        <c:auto val="1"/>
        <c:lblAlgn val="ctr"/>
        <c:lblOffset val="100"/>
        <c:noMultiLvlLbl val="0"/>
      </c:catAx>
      <c:valAx>
        <c:axId val="134145920"/>
        <c:scaling>
          <c:orientation val="minMax"/>
        </c:scaling>
        <c:delete val="1"/>
        <c:axPos val="t"/>
        <c:numFmt formatCode="0%" sourceLinked="1"/>
        <c:majorTickMark val="out"/>
        <c:minorTickMark val="none"/>
        <c:tickLblPos val="nextTo"/>
        <c:crossAx val="1341443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220-1949-92F4-FEB09302A168}"/>
            </c:ext>
          </c:extLst>
        </c:ser>
        <c:dLbls>
          <c:showLegendKey val="0"/>
          <c:showVal val="0"/>
          <c:showCatName val="0"/>
          <c:showSerName val="0"/>
          <c:showPercent val="0"/>
          <c:showBubbleSize val="0"/>
        </c:dLbls>
        <c:gapWidth val="150"/>
        <c:overlap val="100"/>
        <c:axId val="134190208"/>
        <c:axId val="134191744"/>
      </c:barChart>
      <c:catAx>
        <c:axId val="13419020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191744"/>
        <c:crosses val="autoZero"/>
        <c:auto val="1"/>
        <c:lblAlgn val="ctr"/>
        <c:lblOffset val="100"/>
        <c:noMultiLvlLbl val="0"/>
      </c:catAx>
      <c:valAx>
        <c:axId val="134191744"/>
        <c:scaling>
          <c:orientation val="minMax"/>
        </c:scaling>
        <c:delete val="1"/>
        <c:axPos val="t"/>
        <c:numFmt formatCode="0%" sourceLinked="1"/>
        <c:majorTickMark val="out"/>
        <c:minorTickMark val="none"/>
        <c:tickLblPos val="nextTo"/>
        <c:crossAx val="13419020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F5A-184B-9D64-46E38C0F848C}"/>
            </c:ext>
          </c:extLst>
        </c:ser>
        <c:dLbls>
          <c:showLegendKey val="0"/>
          <c:showVal val="0"/>
          <c:showCatName val="0"/>
          <c:showSerName val="0"/>
          <c:showPercent val="0"/>
          <c:showBubbleSize val="0"/>
        </c:dLbls>
        <c:gapWidth val="150"/>
        <c:overlap val="100"/>
        <c:axId val="134207360"/>
        <c:axId val="134208896"/>
      </c:barChart>
      <c:catAx>
        <c:axId val="1342073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208896"/>
        <c:crosses val="autoZero"/>
        <c:auto val="1"/>
        <c:lblAlgn val="ctr"/>
        <c:lblOffset val="100"/>
        <c:noMultiLvlLbl val="0"/>
      </c:catAx>
      <c:valAx>
        <c:axId val="134208896"/>
        <c:scaling>
          <c:orientation val="minMax"/>
        </c:scaling>
        <c:delete val="1"/>
        <c:axPos val="t"/>
        <c:numFmt formatCode="0%" sourceLinked="1"/>
        <c:majorTickMark val="out"/>
        <c:minorTickMark val="none"/>
        <c:tickLblPos val="nextTo"/>
        <c:crossAx val="1342073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D4B0-E84F-BE05-DAF0221AAC7F}"/>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D4B0-E84F-BE05-DAF0221AAC7F}"/>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D4B0-E84F-BE05-DAF0221AAC7F}"/>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6ED-5243-BBA8-B971FE9A6452}"/>
            </c:ext>
          </c:extLst>
        </c:ser>
        <c:dLbls>
          <c:showLegendKey val="0"/>
          <c:showVal val="0"/>
          <c:showCatName val="0"/>
          <c:showSerName val="0"/>
          <c:showPercent val="0"/>
          <c:showBubbleSize val="0"/>
        </c:dLbls>
        <c:gapWidth val="150"/>
        <c:overlap val="100"/>
        <c:axId val="134351488"/>
        <c:axId val="134353280"/>
      </c:barChart>
      <c:catAx>
        <c:axId val="1343514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353280"/>
        <c:crosses val="autoZero"/>
        <c:auto val="1"/>
        <c:lblAlgn val="ctr"/>
        <c:lblOffset val="100"/>
        <c:noMultiLvlLbl val="0"/>
      </c:catAx>
      <c:valAx>
        <c:axId val="134353280"/>
        <c:scaling>
          <c:orientation val="minMax"/>
        </c:scaling>
        <c:delete val="1"/>
        <c:axPos val="t"/>
        <c:numFmt formatCode="0%" sourceLinked="1"/>
        <c:majorTickMark val="out"/>
        <c:minorTickMark val="none"/>
        <c:tickLblPos val="nextTo"/>
        <c:crossAx val="1343514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401-D441-A252-A2A68AC0A7EF}"/>
            </c:ext>
          </c:extLst>
        </c:ser>
        <c:dLbls>
          <c:showLegendKey val="0"/>
          <c:showVal val="0"/>
          <c:showCatName val="0"/>
          <c:showSerName val="0"/>
          <c:showPercent val="0"/>
          <c:showBubbleSize val="0"/>
        </c:dLbls>
        <c:gapWidth val="150"/>
        <c:overlap val="100"/>
        <c:axId val="134372736"/>
        <c:axId val="134378624"/>
      </c:barChart>
      <c:catAx>
        <c:axId val="1343727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378624"/>
        <c:crosses val="autoZero"/>
        <c:auto val="1"/>
        <c:lblAlgn val="ctr"/>
        <c:lblOffset val="100"/>
        <c:noMultiLvlLbl val="0"/>
      </c:catAx>
      <c:valAx>
        <c:axId val="134378624"/>
        <c:scaling>
          <c:orientation val="minMax"/>
        </c:scaling>
        <c:delete val="1"/>
        <c:axPos val="t"/>
        <c:numFmt formatCode="0%" sourceLinked="1"/>
        <c:majorTickMark val="out"/>
        <c:minorTickMark val="none"/>
        <c:tickLblPos val="nextTo"/>
        <c:crossAx val="1343727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2F2-DF48-921A-E7D3B6F640A8}"/>
            </c:ext>
          </c:extLst>
        </c:ser>
        <c:dLbls>
          <c:showLegendKey val="0"/>
          <c:showVal val="0"/>
          <c:showCatName val="0"/>
          <c:showSerName val="0"/>
          <c:showPercent val="0"/>
          <c:showBubbleSize val="0"/>
        </c:dLbls>
        <c:gapWidth val="150"/>
        <c:overlap val="100"/>
        <c:axId val="134402432"/>
        <c:axId val="134403968"/>
      </c:barChart>
      <c:catAx>
        <c:axId val="1344024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403968"/>
        <c:crosses val="autoZero"/>
        <c:auto val="1"/>
        <c:lblAlgn val="ctr"/>
        <c:lblOffset val="100"/>
        <c:noMultiLvlLbl val="0"/>
      </c:catAx>
      <c:valAx>
        <c:axId val="134403968"/>
        <c:scaling>
          <c:orientation val="minMax"/>
        </c:scaling>
        <c:delete val="1"/>
        <c:axPos val="t"/>
        <c:numFmt formatCode="0%" sourceLinked="1"/>
        <c:majorTickMark val="out"/>
        <c:minorTickMark val="none"/>
        <c:tickLblPos val="nextTo"/>
        <c:crossAx val="1344024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C4F-ED47-BA97-7E49B72C020E}"/>
            </c:ext>
          </c:extLst>
        </c:ser>
        <c:dLbls>
          <c:showLegendKey val="0"/>
          <c:showVal val="0"/>
          <c:showCatName val="0"/>
          <c:showSerName val="0"/>
          <c:showPercent val="0"/>
          <c:showBubbleSize val="0"/>
        </c:dLbls>
        <c:gapWidth val="150"/>
        <c:overlap val="100"/>
        <c:axId val="134415488"/>
        <c:axId val="134417024"/>
      </c:barChart>
      <c:catAx>
        <c:axId val="1344154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417024"/>
        <c:crosses val="autoZero"/>
        <c:auto val="1"/>
        <c:lblAlgn val="ctr"/>
        <c:lblOffset val="100"/>
        <c:noMultiLvlLbl val="0"/>
      </c:catAx>
      <c:valAx>
        <c:axId val="134417024"/>
        <c:scaling>
          <c:orientation val="minMax"/>
        </c:scaling>
        <c:delete val="1"/>
        <c:axPos val="t"/>
        <c:numFmt formatCode="0%" sourceLinked="1"/>
        <c:majorTickMark val="out"/>
        <c:minorTickMark val="none"/>
        <c:tickLblPos val="nextTo"/>
        <c:crossAx val="1344154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D8B-3B4A-9F8C-BE0D81ABAF2D}"/>
            </c:ext>
          </c:extLst>
        </c:ser>
        <c:dLbls>
          <c:showLegendKey val="0"/>
          <c:showVal val="0"/>
          <c:showCatName val="0"/>
          <c:showSerName val="0"/>
          <c:showPercent val="0"/>
          <c:showBubbleSize val="0"/>
        </c:dLbls>
        <c:gapWidth val="150"/>
        <c:overlap val="100"/>
        <c:axId val="134432640"/>
        <c:axId val="134434176"/>
      </c:barChart>
      <c:catAx>
        <c:axId val="1344326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434176"/>
        <c:crosses val="autoZero"/>
        <c:auto val="1"/>
        <c:lblAlgn val="ctr"/>
        <c:lblOffset val="100"/>
        <c:noMultiLvlLbl val="0"/>
      </c:catAx>
      <c:valAx>
        <c:axId val="134434176"/>
        <c:scaling>
          <c:orientation val="minMax"/>
        </c:scaling>
        <c:delete val="1"/>
        <c:axPos val="t"/>
        <c:numFmt formatCode="0%" sourceLinked="1"/>
        <c:majorTickMark val="out"/>
        <c:minorTickMark val="none"/>
        <c:tickLblPos val="nextTo"/>
        <c:crossAx val="1344326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invertIfNegative val="0"/>
          <c:val>
            <c:numRef>
              <c:f>'Passo 3.2_Avaliação e Ajustes'!$I$16:$I$23</c:f>
              <c:numCache>
                <c:formatCode>0%</c:formatCode>
                <c:ptCount val="2"/>
                <c:pt idx="0">
                  <c:v>0.7</c:v>
                </c:pt>
                <c:pt idx="1">
                  <c:v>0.5</c:v>
                </c:pt>
              </c:numCache>
            </c:numRef>
          </c:val>
          <c:extLst>
            <c:ext xmlns:c16="http://schemas.microsoft.com/office/drawing/2014/chart" uri="{C3380CC4-5D6E-409C-BE32-E72D297353CC}">
              <c16:uniqueId val="{00000000-B58D-9248-938F-D0B32D917A8F}"/>
            </c:ext>
          </c:extLst>
        </c:ser>
        <c:dLbls>
          <c:showLegendKey val="0"/>
          <c:showVal val="0"/>
          <c:showCatName val="0"/>
          <c:showSerName val="0"/>
          <c:showPercent val="0"/>
          <c:showBubbleSize val="0"/>
        </c:dLbls>
        <c:gapWidth val="150"/>
        <c:overlap val="100"/>
        <c:axId val="134453888"/>
        <c:axId val="134459776"/>
      </c:barChart>
      <c:catAx>
        <c:axId val="134453888"/>
        <c:scaling>
          <c:orientation val="maxMin"/>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4459776"/>
        <c:crosses val="autoZero"/>
        <c:auto val="1"/>
        <c:lblAlgn val="ctr"/>
        <c:lblOffset val="100"/>
        <c:noMultiLvlLbl val="0"/>
      </c:catAx>
      <c:valAx>
        <c:axId val="134459776"/>
        <c:scaling>
          <c:orientation val="minMax"/>
        </c:scaling>
        <c:delete val="1"/>
        <c:axPos val="t"/>
        <c:numFmt formatCode="0%" sourceLinked="1"/>
        <c:majorTickMark val="out"/>
        <c:minorTickMark val="none"/>
        <c:tickLblPos val="nextTo"/>
        <c:crossAx val="13445388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invertIfNegative val="0"/>
          <c:val>
            <c:numRef>
              <c:f>'Passo 3.2_Avaliação e Ajustes'!$I$24:$I$31</c:f>
              <c:numCache>
                <c:formatCode>0%</c:formatCode>
                <c:ptCount val="2"/>
                <c:pt idx="0">
                  <c:v>1</c:v>
                </c:pt>
                <c:pt idx="1">
                  <c:v>0.8</c:v>
                </c:pt>
              </c:numCache>
            </c:numRef>
          </c:val>
          <c:extLst>
            <c:ext xmlns:c16="http://schemas.microsoft.com/office/drawing/2014/chart" uri="{C3380CC4-5D6E-409C-BE32-E72D297353CC}">
              <c16:uniqueId val="{00000000-A419-9E46-9A1F-2CC95126C734}"/>
            </c:ext>
          </c:extLst>
        </c:ser>
        <c:dLbls>
          <c:showLegendKey val="0"/>
          <c:showVal val="0"/>
          <c:showCatName val="0"/>
          <c:showSerName val="0"/>
          <c:showPercent val="0"/>
          <c:showBubbleSize val="0"/>
        </c:dLbls>
        <c:gapWidth val="150"/>
        <c:overlap val="100"/>
        <c:axId val="134466944"/>
        <c:axId val="134562944"/>
      </c:barChart>
      <c:catAx>
        <c:axId val="134466944"/>
        <c:scaling>
          <c:orientation val="maxMin"/>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4562944"/>
        <c:crosses val="autoZero"/>
        <c:auto val="1"/>
        <c:lblAlgn val="ctr"/>
        <c:lblOffset val="100"/>
        <c:noMultiLvlLbl val="0"/>
      </c:catAx>
      <c:valAx>
        <c:axId val="134562944"/>
        <c:scaling>
          <c:orientation val="minMax"/>
        </c:scaling>
        <c:delete val="1"/>
        <c:axPos val="t"/>
        <c:numFmt formatCode="0%" sourceLinked="1"/>
        <c:majorTickMark val="out"/>
        <c:minorTickMark val="none"/>
        <c:tickLblPos val="nextTo"/>
        <c:crossAx val="134466944"/>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invertIfNegative val="0"/>
          <c:val>
            <c:numRef>
              <c:f>'Passo 3.2_Avaliação e Ajustes'!$I$32:$I$39</c:f>
              <c:numCache>
                <c:formatCode>0%</c:formatCode>
                <c:ptCount val="4"/>
                <c:pt idx="0">
                  <c:v>0.1</c:v>
                </c:pt>
                <c:pt idx="1">
                  <c:v>0</c:v>
                </c:pt>
                <c:pt idx="3">
                  <c:v>0</c:v>
                </c:pt>
              </c:numCache>
            </c:numRef>
          </c:val>
          <c:extLst>
            <c:ext xmlns:c16="http://schemas.microsoft.com/office/drawing/2014/chart" uri="{C3380CC4-5D6E-409C-BE32-E72D297353CC}">
              <c16:uniqueId val="{00000000-2111-DE4C-9107-B1A0089EB10E}"/>
            </c:ext>
          </c:extLst>
        </c:ser>
        <c:dLbls>
          <c:showLegendKey val="0"/>
          <c:showVal val="0"/>
          <c:showCatName val="0"/>
          <c:showSerName val="0"/>
          <c:showPercent val="0"/>
          <c:showBubbleSize val="0"/>
        </c:dLbls>
        <c:gapWidth val="150"/>
        <c:overlap val="100"/>
        <c:axId val="134586752"/>
        <c:axId val="134588288"/>
      </c:barChart>
      <c:catAx>
        <c:axId val="134586752"/>
        <c:scaling>
          <c:orientation val="maxMin"/>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4588288"/>
        <c:crosses val="autoZero"/>
        <c:auto val="1"/>
        <c:lblAlgn val="ctr"/>
        <c:lblOffset val="100"/>
        <c:noMultiLvlLbl val="0"/>
      </c:catAx>
      <c:valAx>
        <c:axId val="134588288"/>
        <c:scaling>
          <c:orientation val="minMax"/>
        </c:scaling>
        <c:delete val="1"/>
        <c:axPos val="t"/>
        <c:numFmt formatCode="0%" sourceLinked="1"/>
        <c:majorTickMark val="out"/>
        <c:minorTickMark val="none"/>
        <c:tickLblPos val="nextTo"/>
        <c:crossAx val="13458675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B9A-E746-85E6-624EFA391EC4}"/>
            </c:ext>
          </c:extLst>
        </c:ser>
        <c:dLbls>
          <c:showLegendKey val="0"/>
          <c:showVal val="0"/>
          <c:showCatName val="0"/>
          <c:showSerName val="0"/>
          <c:showPercent val="0"/>
          <c:showBubbleSize val="0"/>
        </c:dLbls>
        <c:gapWidth val="150"/>
        <c:overlap val="100"/>
        <c:axId val="40944768"/>
        <c:axId val="40946304"/>
      </c:barChart>
      <c:catAx>
        <c:axId val="409447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40946304"/>
        <c:crosses val="autoZero"/>
        <c:auto val="1"/>
        <c:lblAlgn val="ctr"/>
        <c:lblOffset val="100"/>
        <c:noMultiLvlLbl val="0"/>
      </c:catAx>
      <c:valAx>
        <c:axId val="40946304"/>
        <c:scaling>
          <c:orientation val="minMax"/>
        </c:scaling>
        <c:delete val="1"/>
        <c:axPos val="t"/>
        <c:numFmt formatCode="0%" sourceLinked="1"/>
        <c:majorTickMark val="out"/>
        <c:minorTickMark val="none"/>
        <c:tickLblPos val="nextTo"/>
        <c:crossAx val="409447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CBB-C24A-8029-4D5D569CBBEA}"/>
            </c:ext>
          </c:extLst>
        </c:ser>
        <c:dLbls>
          <c:showLegendKey val="0"/>
          <c:showVal val="0"/>
          <c:showCatName val="0"/>
          <c:showSerName val="0"/>
          <c:showPercent val="0"/>
          <c:showBubbleSize val="0"/>
        </c:dLbls>
        <c:gapWidth val="150"/>
        <c:overlap val="100"/>
        <c:axId val="105412480"/>
        <c:axId val="105414016"/>
      </c:barChart>
      <c:catAx>
        <c:axId val="10541248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5414016"/>
        <c:crosses val="autoZero"/>
        <c:auto val="1"/>
        <c:lblAlgn val="ctr"/>
        <c:lblOffset val="100"/>
        <c:noMultiLvlLbl val="0"/>
      </c:catAx>
      <c:valAx>
        <c:axId val="105414016"/>
        <c:scaling>
          <c:orientation val="minMax"/>
        </c:scaling>
        <c:delete val="1"/>
        <c:axPos val="t"/>
        <c:numFmt formatCode="0%" sourceLinked="1"/>
        <c:majorTickMark val="out"/>
        <c:minorTickMark val="none"/>
        <c:tickLblPos val="nextTo"/>
        <c:crossAx val="1054124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6B5E-DF4E-A0D6-3DCAF7907350}"/>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6B5E-DF4E-A0D6-3DCAF7907350}"/>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6B5E-DF4E-A0D6-3DCAF7907350}"/>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69A-0346-9CDD-E8F4D043A979}"/>
            </c:ext>
          </c:extLst>
        </c:ser>
        <c:dLbls>
          <c:showLegendKey val="0"/>
          <c:showVal val="0"/>
          <c:showCatName val="0"/>
          <c:showSerName val="0"/>
          <c:showPercent val="0"/>
          <c:showBubbleSize val="0"/>
        </c:dLbls>
        <c:gapWidth val="150"/>
        <c:overlap val="100"/>
        <c:axId val="132762240"/>
        <c:axId val="134615424"/>
      </c:barChart>
      <c:catAx>
        <c:axId val="1327622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615424"/>
        <c:crosses val="autoZero"/>
        <c:auto val="1"/>
        <c:lblAlgn val="ctr"/>
        <c:lblOffset val="100"/>
        <c:noMultiLvlLbl val="0"/>
      </c:catAx>
      <c:valAx>
        <c:axId val="134615424"/>
        <c:scaling>
          <c:orientation val="minMax"/>
        </c:scaling>
        <c:delete val="1"/>
        <c:axPos val="t"/>
        <c:numFmt formatCode="0%" sourceLinked="1"/>
        <c:majorTickMark val="out"/>
        <c:minorTickMark val="none"/>
        <c:tickLblPos val="nextTo"/>
        <c:crossAx val="1327622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6A1-4F4D-9A45-DF28EBAF08FE}"/>
            </c:ext>
          </c:extLst>
        </c:ser>
        <c:dLbls>
          <c:showLegendKey val="0"/>
          <c:showVal val="0"/>
          <c:showCatName val="0"/>
          <c:showSerName val="0"/>
          <c:showPercent val="0"/>
          <c:showBubbleSize val="0"/>
        </c:dLbls>
        <c:gapWidth val="150"/>
        <c:overlap val="100"/>
        <c:axId val="134622592"/>
        <c:axId val="134632576"/>
      </c:barChart>
      <c:catAx>
        <c:axId val="1346225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632576"/>
        <c:crosses val="autoZero"/>
        <c:auto val="1"/>
        <c:lblAlgn val="ctr"/>
        <c:lblOffset val="100"/>
        <c:noMultiLvlLbl val="0"/>
      </c:catAx>
      <c:valAx>
        <c:axId val="134632576"/>
        <c:scaling>
          <c:orientation val="minMax"/>
        </c:scaling>
        <c:delete val="1"/>
        <c:axPos val="t"/>
        <c:numFmt formatCode="0%" sourceLinked="1"/>
        <c:majorTickMark val="out"/>
        <c:minorTickMark val="none"/>
        <c:tickLblPos val="nextTo"/>
        <c:crossAx val="1346225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6B7-BE4B-B80B-D2C4CFA5ECF7}"/>
            </c:ext>
          </c:extLst>
        </c:ser>
        <c:dLbls>
          <c:showLegendKey val="0"/>
          <c:showVal val="0"/>
          <c:showCatName val="0"/>
          <c:showSerName val="0"/>
          <c:showPercent val="0"/>
          <c:showBubbleSize val="0"/>
        </c:dLbls>
        <c:gapWidth val="150"/>
        <c:overlap val="100"/>
        <c:axId val="134644096"/>
        <c:axId val="134645632"/>
      </c:barChart>
      <c:catAx>
        <c:axId val="1346440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645632"/>
        <c:crosses val="autoZero"/>
        <c:auto val="1"/>
        <c:lblAlgn val="ctr"/>
        <c:lblOffset val="100"/>
        <c:noMultiLvlLbl val="0"/>
      </c:catAx>
      <c:valAx>
        <c:axId val="134645632"/>
        <c:scaling>
          <c:orientation val="minMax"/>
        </c:scaling>
        <c:delete val="1"/>
        <c:axPos val="t"/>
        <c:numFmt formatCode="0%" sourceLinked="1"/>
        <c:majorTickMark val="out"/>
        <c:minorTickMark val="none"/>
        <c:tickLblPos val="nextTo"/>
        <c:crossAx val="1346440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7DE-EE40-94FF-6DDCCCF7C2F1}"/>
            </c:ext>
          </c:extLst>
        </c:ser>
        <c:dLbls>
          <c:showLegendKey val="0"/>
          <c:showVal val="0"/>
          <c:showCatName val="0"/>
          <c:showSerName val="0"/>
          <c:showPercent val="0"/>
          <c:showBubbleSize val="0"/>
        </c:dLbls>
        <c:gapWidth val="150"/>
        <c:overlap val="100"/>
        <c:axId val="134669440"/>
        <c:axId val="134670976"/>
      </c:barChart>
      <c:catAx>
        <c:axId val="1346694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670976"/>
        <c:crosses val="autoZero"/>
        <c:auto val="1"/>
        <c:lblAlgn val="ctr"/>
        <c:lblOffset val="100"/>
        <c:noMultiLvlLbl val="0"/>
      </c:catAx>
      <c:valAx>
        <c:axId val="134670976"/>
        <c:scaling>
          <c:orientation val="minMax"/>
        </c:scaling>
        <c:delete val="1"/>
        <c:axPos val="t"/>
        <c:numFmt formatCode="0%" sourceLinked="1"/>
        <c:majorTickMark val="out"/>
        <c:minorTickMark val="none"/>
        <c:tickLblPos val="nextTo"/>
        <c:crossAx val="134669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9FD-0C4A-AE87-88D74AB877DE}"/>
            </c:ext>
          </c:extLst>
        </c:ser>
        <c:dLbls>
          <c:showLegendKey val="0"/>
          <c:showVal val="0"/>
          <c:showCatName val="0"/>
          <c:showSerName val="0"/>
          <c:showPercent val="0"/>
          <c:showBubbleSize val="0"/>
        </c:dLbls>
        <c:gapWidth val="150"/>
        <c:overlap val="100"/>
        <c:axId val="134756224"/>
        <c:axId val="134757760"/>
      </c:barChart>
      <c:catAx>
        <c:axId val="1347562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757760"/>
        <c:crosses val="autoZero"/>
        <c:auto val="1"/>
        <c:lblAlgn val="ctr"/>
        <c:lblOffset val="100"/>
        <c:noMultiLvlLbl val="0"/>
      </c:catAx>
      <c:valAx>
        <c:axId val="134757760"/>
        <c:scaling>
          <c:orientation val="minMax"/>
        </c:scaling>
        <c:delete val="1"/>
        <c:axPos val="t"/>
        <c:numFmt formatCode="0%" sourceLinked="1"/>
        <c:majorTickMark val="out"/>
        <c:minorTickMark val="none"/>
        <c:tickLblPos val="nextTo"/>
        <c:crossAx val="1347562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047-CD46-9CFF-195001EE6397}"/>
            </c:ext>
          </c:extLst>
        </c:ser>
        <c:dLbls>
          <c:showLegendKey val="0"/>
          <c:showVal val="0"/>
          <c:showCatName val="0"/>
          <c:showSerName val="0"/>
          <c:showPercent val="0"/>
          <c:showBubbleSize val="0"/>
        </c:dLbls>
        <c:gapWidth val="150"/>
        <c:overlap val="100"/>
        <c:axId val="134781568"/>
        <c:axId val="134787456"/>
      </c:barChart>
      <c:catAx>
        <c:axId val="1347815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787456"/>
        <c:crosses val="autoZero"/>
        <c:auto val="1"/>
        <c:lblAlgn val="ctr"/>
        <c:lblOffset val="100"/>
        <c:noMultiLvlLbl val="0"/>
      </c:catAx>
      <c:valAx>
        <c:axId val="134787456"/>
        <c:scaling>
          <c:orientation val="minMax"/>
        </c:scaling>
        <c:delete val="1"/>
        <c:axPos val="t"/>
        <c:numFmt formatCode="0%" sourceLinked="1"/>
        <c:majorTickMark val="out"/>
        <c:minorTickMark val="none"/>
        <c:tickLblPos val="nextTo"/>
        <c:crossAx val="1347815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ADA-EA4A-9687-DF320203679B}"/>
            </c:ext>
          </c:extLst>
        </c:ser>
        <c:dLbls>
          <c:showLegendKey val="0"/>
          <c:showVal val="0"/>
          <c:showCatName val="0"/>
          <c:showSerName val="0"/>
          <c:showPercent val="0"/>
          <c:showBubbleSize val="0"/>
        </c:dLbls>
        <c:gapWidth val="150"/>
        <c:overlap val="100"/>
        <c:axId val="134794624"/>
        <c:axId val="134804608"/>
      </c:barChart>
      <c:catAx>
        <c:axId val="1347946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804608"/>
        <c:crosses val="autoZero"/>
        <c:auto val="1"/>
        <c:lblAlgn val="ctr"/>
        <c:lblOffset val="100"/>
        <c:noMultiLvlLbl val="0"/>
      </c:catAx>
      <c:valAx>
        <c:axId val="134804608"/>
        <c:scaling>
          <c:orientation val="minMax"/>
        </c:scaling>
        <c:delete val="1"/>
        <c:axPos val="t"/>
        <c:numFmt formatCode="0%" sourceLinked="1"/>
        <c:majorTickMark val="out"/>
        <c:minorTickMark val="none"/>
        <c:tickLblPos val="nextTo"/>
        <c:crossAx val="1347946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510-8D4F-881E-E6F964955FD6}"/>
            </c:ext>
          </c:extLst>
        </c:ser>
        <c:dLbls>
          <c:showLegendKey val="0"/>
          <c:showVal val="0"/>
          <c:showCatName val="0"/>
          <c:showSerName val="0"/>
          <c:showPercent val="0"/>
          <c:showBubbleSize val="0"/>
        </c:dLbls>
        <c:gapWidth val="150"/>
        <c:overlap val="100"/>
        <c:axId val="134828416"/>
        <c:axId val="134829952"/>
      </c:barChart>
      <c:catAx>
        <c:axId val="1348284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829952"/>
        <c:crosses val="autoZero"/>
        <c:auto val="1"/>
        <c:lblAlgn val="ctr"/>
        <c:lblOffset val="100"/>
        <c:noMultiLvlLbl val="0"/>
      </c:catAx>
      <c:valAx>
        <c:axId val="134829952"/>
        <c:scaling>
          <c:orientation val="minMax"/>
        </c:scaling>
        <c:delete val="1"/>
        <c:axPos val="t"/>
        <c:numFmt formatCode="0%" sourceLinked="1"/>
        <c:majorTickMark val="out"/>
        <c:minorTickMark val="none"/>
        <c:tickLblPos val="nextTo"/>
        <c:crossAx val="1348284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8E0-1246-A719-955888D000E4}"/>
            </c:ext>
          </c:extLst>
        </c:ser>
        <c:dLbls>
          <c:showLegendKey val="0"/>
          <c:showVal val="0"/>
          <c:showCatName val="0"/>
          <c:showSerName val="0"/>
          <c:showPercent val="0"/>
          <c:showBubbleSize val="0"/>
        </c:dLbls>
        <c:gapWidth val="150"/>
        <c:overlap val="100"/>
        <c:axId val="134857856"/>
        <c:axId val="134859392"/>
      </c:barChart>
      <c:catAx>
        <c:axId val="13485785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859392"/>
        <c:crosses val="autoZero"/>
        <c:auto val="1"/>
        <c:lblAlgn val="ctr"/>
        <c:lblOffset val="100"/>
        <c:noMultiLvlLbl val="0"/>
      </c:catAx>
      <c:valAx>
        <c:axId val="134859392"/>
        <c:scaling>
          <c:orientation val="minMax"/>
        </c:scaling>
        <c:delete val="1"/>
        <c:axPos val="t"/>
        <c:numFmt formatCode="0%" sourceLinked="1"/>
        <c:majorTickMark val="out"/>
        <c:minorTickMark val="none"/>
        <c:tickLblPos val="nextTo"/>
        <c:crossAx val="13485785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014-104F-9A96-6FDE15E11D5D}"/>
            </c:ext>
          </c:extLst>
        </c:ser>
        <c:dLbls>
          <c:showLegendKey val="0"/>
          <c:showVal val="0"/>
          <c:showCatName val="0"/>
          <c:showSerName val="0"/>
          <c:showPercent val="0"/>
          <c:showBubbleSize val="0"/>
        </c:dLbls>
        <c:gapWidth val="150"/>
        <c:overlap val="100"/>
        <c:axId val="134870912"/>
        <c:axId val="134872448"/>
      </c:barChart>
      <c:catAx>
        <c:axId val="13487091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872448"/>
        <c:crosses val="autoZero"/>
        <c:auto val="1"/>
        <c:lblAlgn val="ctr"/>
        <c:lblOffset val="100"/>
        <c:noMultiLvlLbl val="0"/>
      </c:catAx>
      <c:valAx>
        <c:axId val="134872448"/>
        <c:scaling>
          <c:orientation val="minMax"/>
        </c:scaling>
        <c:delete val="1"/>
        <c:axPos val="t"/>
        <c:numFmt formatCode="0%" sourceLinked="1"/>
        <c:majorTickMark val="out"/>
        <c:minorTickMark val="none"/>
        <c:tickLblPos val="nextTo"/>
        <c:crossAx val="13487091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838F-5C4C-AADF-5C6A09CD5447}"/>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838F-5C4C-AADF-5C6A09CD5447}"/>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838F-5C4C-AADF-5C6A09CD5447}"/>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C0C-1044-8496-2974C88E57B5}"/>
            </c:ext>
          </c:extLst>
        </c:ser>
        <c:dLbls>
          <c:showLegendKey val="0"/>
          <c:showVal val="0"/>
          <c:showCatName val="0"/>
          <c:showSerName val="0"/>
          <c:showPercent val="0"/>
          <c:showBubbleSize val="0"/>
        </c:dLbls>
        <c:gapWidth val="150"/>
        <c:overlap val="100"/>
        <c:axId val="134961792"/>
        <c:axId val="134963584"/>
      </c:barChart>
      <c:catAx>
        <c:axId val="1349617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963584"/>
        <c:crosses val="autoZero"/>
        <c:auto val="1"/>
        <c:lblAlgn val="ctr"/>
        <c:lblOffset val="100"/>
        <c:noMultiLvlLbl val="0"/>
      </c:catAx>
      <c:valAx>
        <c:axId val="134963584"/>
        <c:scaling>
          <c:orientation val="minMax"/>
        </c:scaling>
        <c:delete val="1"/>
        <c:axPos val="t"/>
        <c:numFmt formatCode="0%" sourceLinked="1"/>
        <c:majorTickMark val="out"/>
        <c:minorTickMark val="none"/>
        <c:tickLblPos val="nextTo"/>
        <c:crossAx val="1349617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B87-D94E-BD29-62F6829DDF9F}"/>
            </c:ext>
          </c:extLst>
        </c:ser>
        <c:dLbls>
          <c:showLegendKey val="0"/>
          <c:showVal val="0"/>
          <c:showCatName val="0"/>
          <c:showSerName val="0"/>
          <c:showPercent val="0"/>
          <c:showBubbleSize val="0"/>
        </c:dLbls>
        <c:gapWidth val="150"/>
        <c:overlap val="100"/>
        <c:axId val="134978944"/>
        <c:axId val="134980736"/>
      </c:barChart>
      <c:catAx>
        <c:axId val="1349789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4980736"/>
        <c:crosses val="autoZero"/>
        <c:auto val="1"/>
        <c:lblAlgn val="ctr"/>
        <c:lblOffset val="100"/>
        <c:noMultiLvlLbl val="0"/>
      </c:catAx>
      <c:valAx>
        <c:axId val="134980736"/>
        <c:scaling>
          <c:orientation val="minMax"/>
        </c:scaling>
        <c:delete val="1"/>
        <c:axPos val="t"/>
        <c:numFmt formatCode="0%" sourceLinked="1"/>
        <c:majorTickMark val="out"/>
        <c:minorTickMark val="none"/>
        <c:tickLblPos val="nextTo"/>
        <c:crossAx val="1349789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B90-F043-A6C7-010D5F7EC930}"/>
            </c:ext>
          </c:extLst>
        </c:ser>
        <c:dLbls>
          <c:showLegendKey val="0"/>
          <c:showVal val="0"/>
          <c:showCatName val="0"/>
          <c:showSerName val="0"/>
          <c:showPercent val="0"/>
          <c:showBubbleSize val="0"/>
        </c:dLbls>
        <c:gapWidth val="150"/>
        <c:overlap val="100"/>
        <c:axId val="135008640"/>
        <c:axId val="135010176"/>
      </c:barChart>
      <c:catAx>
        <c:axId val="1350086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010176"/>
        <c:crosses val="autoZero"/>
        <c:auto val="1"/>
        <c:lblAlgn val="ctr"/>
        <c:lblOffset val="100"/>
        <c:noMultiLvlLbl val="0"/>
      </c:catAx>
      <c:valAx>
        <c:axId val="135010176"/>
        <c:scaling>
          <c:orientation val="minMax"/>
        </c:scaling>
        <c:delete val="1"/>
        <c:axPos val="t"/>
        <c:numFmt formatCode="0%" sourceLinked="1"/>
        <c:majorTickMark val="out"/>
        <c:minorTickMark val="none"/>
        <c:tickLblPos val="nextTo"/>
        <c:crossAx val="1350086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5C7-0F42-AE09-7AE63B07B459}"/>
            </c:ext>
          </c:extLst>
        </c:ser>
        <c:dLbls>
          <c:showLegendKey val="0"/>
          <c:showVal val="0"/>
          <c:showCatName val="0"/>
          <c:showSerName val="0"/>
          <c:showPercent val="0"/>
          <c:showBubbleSize val="0"/>
        </c:dLbls>
        <c:gapWidth val="150"/>
        <c:overlap val="100"/>
        <c:axId val="135029888"/>
        <c:axId val="135031424"/>
      </c:barChart>
      <c:catAx>
        <c:axId val="1350298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031424"/>
        <c:crosses val="autoZero"/>
        <c:auto val="1"/>
        <c:lblAlgn val="ctr"/>
        <c:lblOffset val="100"/>
        <c:noMultiLvlLbl val="0"/>
      </c:catAx>
      <c:valAx>
        <c:axId val="135031424"/>
        <c:scaling>
          <c:orientation val="minMax"/>
        </c:scaling>
        <c:delete val="1"/>
        <c:axPos val="t"/>
        <c:numFmt formatCode="0%" sourceLinked="1"/>
        <c:majorTickMark val="out"/>
        <c:minorTickMark val="none"/>
        <c:tickLblPos val="nextTo"/>
        <c:crossAx val="1350298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69F-0141-9BE5-362EDC287167}"/>
            </c:ext>
          </c:extLst>
        </c:ser>
        <c:dLbls>
          <c:showLegendKey val="0"/>
          <c:showVal val="0"/>
          <c:showCatName val="0"/>
          <c:showSerName val="0"/>
          <c:showPercent val="0"/>
          <c:showBubbleSize val="0"/>
        </c:dLbls>
        <c:gapWidth val="150"/>
        <c:overlap val="100"/>
        <c:axId val="135051136"/>
        <c:axId val="135052672"/>
      </c:barChart>
      <c:catAx>
        <c:axId val="1350511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052672"/>
        <c:crosses val="autoZero"/>
        <c:auto val="1"/>
        <c:lblAlgn val="ctr"/>
        <c:lblOffset val="100"/>
        <c:noMultiLvlLbl val="0"/>
      </c:catAx>
      <c:valAx>
        <c:axId val="135052672"/>
        <c:scaling>
          <c:orientation val="minMax"/>
        </c:scaling>
        <c:delete val="1"/>
        <c:axPos val="t"/>
        <c:numFmt formatCode="0%" sourceLinked="1"/>
        <c:majorTickMark val="out"/>
        <c:minorTickMark val="none"/>
        <c:tickLblPos val="nextTo"/>
        <c:crossAx val="135051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60A-6747-9D69-12ABE79D1C29}"/>
            </c:ext>
          </c:extLst>
        </c:ser>
        <c:dLbls>
          <c:showLegendKey val="0"/>
          <c:showVal val="0"/>
          <c:showCatName val="0"/>
          <c:showSerName val="0"/>
          <c:showPercent val="0"/>
          <c:showBubbleSize val="0"/>
        </c:dLbls>
        <c:gapWidth val="150"/>
        <c:overlap val="100"/>
        <c:axId val="135060096"/>
        <c:axId val="135074176"/>
      </c:barChart>
      <c:catAx>
        <c:axId val="1350600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074176"/>
        <c:crosses val="autoZero"/>
        <c:auto val="1"/>
        <c:lblAlgn val="ctr"/>
        <c:lblOffset val="100"/>
        <c:noMultiLvlLbl val="0"/>
      </c:catAx>
      <c:valAx>
        <c:axId val="135074176"/>
        <c:scaling>
          <c:orientation val="minMax"/>
        </c:scaling>
        <c:delete val="1"/>
        <c:axPos val="t"/>
        <c:numFmt formatCode="0%" sourceLinked="1"/>
        <c:majorTickMark val="out"/>
        <c:minorTickMark val="none"/>
        <c:tickLblPos val="nextTo"/>
        <c:crossAx val="1350600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45D-5242-B4EA-7982CECB625F}"/>
            </c:ext>
          </c:extLst>
        </c:ser>
        <c:dLbls>
          <c:showLegendKey val="0"/>
          <c:showVal val="0"/>
          <c:showCatName val="0"/>
          <c:showSerName val="0"/>
          <c:showPercent val="0"/>
          <c:showBubbleSize val="0"/>
        </c:dLbls>
        <c:gapWidth val="150"/>
        <c:overlap val="100"/>
        <c:axId val="135081344"/>
        <c:axId val="135103616"/>
      </c:barChart>
      <c:catAx>
        <c:axId val="1350813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103616"/>
        <c:crosses val="autoZero"/>
        <c:auto val="1"/>
        <c:lblAlgn val="ctr"/>
        <c:lblOffset val="100"/>
        <c:noMultiLvlLbl val="0"/>
      </c:catAx>
      <c:valAx>
        <c:axId val="135103616"/>
        <c:scaling>
          <c:orientation val="minMax"/>
        </c:scaling>
        <c:delete val="1"/>
        <c:axPos val="t"/>
        <c:numFmt formatCode="0%" sourceLinked="1"/>
        <c:majorTickMark val="out"/>
        <c:minorTickMark val="none"/>
        <c:tickLblPos val="nextTo"/>
        <c:crossAx val="1350813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B47-0444-879E-865CB30B91CD}"/>
            </c:ext>
          </c:extLst>
        </c:ser>
        <c:dLbls>
          <c:showLegendKey val="0"/>
          <c:showVal val="0"/>
          <c:showCatName val="0"/>
          <c:showSerName val="0"/>
          <c:showPercent val="0"/>
          <c:showBubbleSize val="0"/>
        </c:dLbls>
        <c:gapWidth val="150"/>
        <c:overlap val="100"/>
        <c:axId val="135123328"/>
        <c:axId val="135124864"/>
      </c:barChart>
      <c:catAx>
        <c:axId val="13512332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124864"/>
        <c:crosses val="autoZero"/>
        <c:auto val="1"/>
        <c:lblAlgn val="ctr"/>
        <c:lblOffset val="100"/>
        <c:noMultiLvlLbl val="0"/>
      </c:catAx>
      <c:valAx>
        <c:axId val="135124864"/>
        <c:scaling>
          <c:orientation val="minMax"/>
        </c:scaling>
        <c:delete val="1"/>
        <c:axPos val="t"/>
        <c:numFmt formatCode="0%" sourceLinked="1"/>
        <c:majorTickMark val="out"/>
        <c:minorTickMark val="none"/>
        <c:tickLblPos val="nextTo"/>
        <c:crossAx val="13512332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E9B-D946-B77E-2E28C8E20538}"/>
            </c:ext>
          </c:extLst>
        </c:ser>
        <c:dLbls>
          <c:showLegendKey val="0"/>
          <c:showVal val="0"/>
          <c:showCatName val="0"/>
          <c:showSerName val="0"/>
          <c:showPercent val="0"/>
          <c:showBubbleSize val="0"/>
        </c:dLbls>
        <c:gapWidth val="150"/>
        <c:overlap val="100"/>
        <c:axId val="135206016"/>
        <c:axId val="135207552"/>
      </c:barChart>
      <c:catAx>
        <c:axId val="1352060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207552"/>
        <c:crosses val="autoZero"/>
        <c:auto val="1"/>
        <c:lblAlgn val="ctr"/>
        <c:lblOffset val="100"/>
        <c:noMultiLvlLbl val="0"/>
      </c:catAx>
      <c:valAx>
        <c:axId val="135207552"/>
        <c:scaling>
          <c:orientation val="minMax"/>
        </c:scaling>
        <c:delete val="1"/>
        <c:axPos val="t"/>
        <c:numFmt formatCode="0%" sourceLinked="1"/>
        <c:majorTickMark val="out"/>
        <c:minorTickMark val="none"/>
        <c:tickLblPos val="nextTo"/>
        <c:crossAx val="1352060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5BF-FB4D-89F6-96E13B169ED8}"/>
            </c:ext>
          </c:extLst>
        </c:ser>
        <c:dLbls>
          <c:showLegendKey val="0"/>
          <c:showVal val="0"/>
          <c:showCatName val="0"/>
          <c:showSerName val="0"/>
          <c:showPercent val="0"/>
          <c:showBubbleSize val="0"/>
        </c:dLbls>
        <c:gapWidth val="150"/>
        <c:overlap val="100"/>
        <c:axId val="135223168"/>
        <c:axId val="135224704"/>
      </c:barChart>
      <c:catAx>
        <c:axId val="1352231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224704"/>
        <c:crosses val="autoZero"/>
        <c:auto val="1"/>
        <c:lblAlgn val="ctr"/>
        <c:lblOffset val="100"/>
        <c:noMultiLvlLbl val="0"/>
      </c:catAx>
      <c:valAx>
        <c:axId val="135224704"/>
        <c:scaling>
          <c:orientation val="minMax"/>
        </c:scaling>
        <c:delete val="1"/>
        <c:axPos val="t"/>
        <c:numFmt formatCode="0%" sourceLinked="1"/>
        <c:majorTickMark val="out"/>
        <c:minorTickMark val="none"/>
        <c:tickLblPos val="nextTo"/>
        <c:crossAx val="1352231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9007-0C42-9CE7-37DF561C1A5F}"/>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9007-0C42-9CE7-37DF561C1A5F}"/>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9007-0C42-9CE7-37DF561C1A5F}"/>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241-F24A-B3E7-0E7FD33407B6}"/>
            </c:ext>
          </c:extLst>
        </c:ser>
        <c:dLbls>
          <c:showLegendKey val="0"/>
          <c:showVal val="0"/>
          <c:showCatName val="0"/>
          <c:showSerName val="0"/>
          <c:showPercent val="0"/>
          <c:showBubbleSize val="0"/>
        </c:dLbls>
        <c:gapWidth val="150"/>
        <c:overlap val="100"/>
        <c:axId val="135252608"/>
        <c:axId val="135258496"/>
      </c:barChart>
      <c:catAx>
        <c:axId val="13525260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258496"/>
        <c:crosses val="autoZero"/>
        <c:auto val="1"/>
        <c:lblAlgn val="ctr"/>
        <c:lblOffset val="100"/>
        <c:noMultiLvlLbl val="0"/>
      </c:catAx>
      <c:valAx>
        <c:axId val="135258496"/>
        <c:scaling>
          <c:orientation val="minMax"/>
        </c:scaling>
        <c:delete val="1"/>
        <c:axPos val="t"/>
        <c:numFmt formatCode="0%" sourceLinked="1"/>
        <c:majorTickMark val="out"/>
        <c:minorTickMark val="none"/>
        <c:tickLblPos val="nextTo"/>
        <c:crossAx val="13525260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C2B-D94E-8FB0-4ADF5258B98E}"/>
            </c:ext>
          </c:extLst>
        </c:ser>
        <c:dLbls>
          <c:showLegendKey val="0"/>
          <c:showVal val="0"/>
          <c:showCatName val="0"/>
          <c:showSerName val="0"/>
          <c:showPercent val="0"/>
          <c:showBubbleSize val="0"/>
        </c:dLbls>
        <c:gapWidth val="150"/>
        <c:overlap val="100"/>
        <c:axId val="135269760"/>
        <c:axId val="135275648"/>
      </c:barChart>
      <c:catAx>
        <c:axId val="1352697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275648"/>
        <c:crosses val="autoZero"/>
        <c:auto val="1"/>
        <c:lblAlgn val="ctr"/>
        <c:lblOffset val="100"/>
        <c:noMultiLvlLbl val="0"/>
      </c:catAx>
      <c:valAx>
        <c:axId val="135275648"/>
        <c:scaling>
          <c:orientation val="minMax"/>
        </c:scaling>
        <c:delete val="1"/>
        <c:axPos val="t"/>
        <c:numFmt formatCode="0%" sourceLinked="1"/>
        <c:majorTickMark val="out"/>
        <c:minorTickMark val="none"/>
        <c:tickLblPos val="nextTo"/>
        <c:crossAx val="1352697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1B9-DF4D-833B-2DE05AFFB041}"/>
            </c:ext>
          </c:extLst>
        </c:ser>
        <c:dLbls>
          <c:showLegendKey val="0"/>
          <c:showVal val="0"/>
          <c:showCatName val="0"/>
          <c:showSerName val="0"/>
          <c:showPercent val="0"/>
          <c:showBubbleSize val="0"/>
        </c:dLbls>
        <c:gapWidth val="150"/>
        <c:overlap val="100"/>
        <c:axId val="135299456"/>
        <c:axId val="135300992"/>
      </c:barChart>
      <c:catAx>
        <c:axId val="13529945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300992"/>
        <c:crosses val="autoZero"/>
        <c:auto val="1"/>
        <c:lblAlgn val="ctr"/>
        <c:lblOffset val="100"/>
        <c:noMultiLvlLbl val="0"/>
      </c:catAx>
      <c:valAx>
        <c:axId val="135300992"/>
        <c:scaling>
          <c:orientation val="minMax"/>
        </c:scaling>
        <c:delete val="1"/>
        <c:axPos val="t"/>
        <c:numFmt formatCode="0%" sourceLinked="1"/>
        <c:majorTickMark val="out"/>
        <c:minorTickMark val="none"/>
        <c:tickLblPos val="nextTo"/>
        <c:crossAx val="13529945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6D2-634E-81EF-2590F1CDBD93}"/>
            </c:ext>
          </c:extLst>
        </c:ser>
        <c:dLbls>
          <c:showLegendKey val="0"/>
          <c:showVal val="0"/>
          <c:showCatName val="0"/>
          <c:showSerName val="0"/>
          <c:showPercent val="0"/>
          <c:showBubbleSize val="0"/>
        </c:dLbls>
        <c:gapWidth val="150"/>
        <c:overlap val="100"/>
        <c:axId val="135316608"/>
        <c:axId val="135318144"/>
      </c:barChart>
      <c:catAx>
        <c:axId val="13531660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318144"/>
        <c:crosses val="autoZero"/>
        <c:auto val="1"/>
        <c:lblAlgn val="ctr"/>
        <c:lblOffset val="100"/>
        <c:noMultiLvlLbl val="0"/>
      </c:catAx>
      <c:valAx>
        <c:axId val="135318144"/>
        <c:scaling>
          <c:orientation val="minMax"/>
        </c:scaling>
        <c:delete val="1"/>
        <c:axPos val="t"/>
        <c:numFmt formatCode="0%" sourceLinked="1"/>
        <c:majorTickMark val="out"/>
        <c:minorTickMark val="none"/>
        <c:tickLblPos val="nextTo"/>
        <c:crossAx val="13531660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81D-9141-A556-CA160DCD6805}"/>
            </c:ext>
          </c:extLst>
        </c:ser>
        <c:dLbls>
          <c:showLegendKey val="0"/>
          <c:showVal val="0"/>
          <c:showCatName val="0"/>
          <c:showSerName val="0"/>
          <c:showPercent val="0"/>
          <c:showBubbleSize val="0"/>
        </c:dLbls>
        <c:gapWidth val="150"/>
        <c:overlap val="100"/>
        <c:axId val="135329664"/>
        <c:axId val="135331200"/>
      </c:barChart>
      <c:catAx>
        <c:axId val="1353296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331200"/>
        <c:crosses val="autoZero"/>
        <c:auto val="1"/>
        <c:lblAlgn val="ctr"/>
        <c:lblOffset val="100"/>
        <c:noMultiLvlLbl val="0"/>
      </c:catAx>
      <c:valAx>
        <c:axId val="135331200"/>
        <c:scaling>
          <c:orientation val="minMax"/>
        </c:scaling>
        <c:delete val="1"/>
        <c:axPos val="t"/>
        <c:numFmt formatCode="0%" sourceLinked="1"/>
        <c:majorTickMark val="out"/>
        <c:minorTickMark val="none"/>
        <c:tickLblPos val="nextTo"/>
        <c:crossAx val="1353296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F11-2345-A374-AD3C0581A51C}"/>
            </c:ext>
          </c:extLst>
        </c:ser>
        <c:dLbls>
          <c:showLegendKey val="0"/>
          <c:showVal val="0"/>
          <c:showCatName val="0"/>
          <c:showSerName val="0"/>
          <c:showPercent val="0"/>
          <c:showBubbleSize val="0"/>
        </c:dLbls>
        <c:gapWidth val="150"/>
        <c:overlap val="100"/>
        <c:axId val="135363200"/>
        <c:axId val="135373184"/>
      </c:barChart>
      <c:catAx>
        <c:axId val="1353632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373184"/>
        <c:crosses val="autoZero"/>
        <c:auto val="1"/>
        <c:lblAlgn val="ctr"/>
        <c:lblOffset val="100"/>
        <c:noMultiLvlLbl val="0"/>
      </c:catAx>
      <c:valAx>
        <c:axId val="135373184"/>
        <c:scaling>
          <c:orientation val="minMax"/>
        </c:scaling>
        <c:delete val="1"/>
        <c:axPos val="t"/>
        <c:numFmt formatCode="0%" sourceLinked="1"/>
        <c:majorTickMark val="out"/>
        <c:minorTickMark val="none"/>
        <c:tickLblPos val="nextTo"/>
        <c:crossAx val="1353632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8D1-6F4A-9F69-5C19E421FECC}"/>
            </c:ext>
          </c:extLst>
        </c:ser>
        <c:dLbls>
          <c:showLegendKey val="0"/>
          <c:showVal val="0"/>
          <c:showCatName val="0"/>
          <c:showSerName val="0"/>
          <c:showPercent val="0"/>
          <c:showBubbleSize val="0"/>
        </c:dLbls>
        <c:gapWidth val="150"/>
        <c:overlap val="100"/>
        <c:axId val="135380352"/>
        <c:axId val="135390336"/>
      </c:barChart>
      <c:catAx>
        <c:axId val="13538035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390336"/>
        <c:crosses val="autoZero"/>
        <c:auto val="1"/>
        <c:lblAlgn val="ctr"/>
        <c:lblOffset val="100"/>
        <c:noMultiLvlLbl val="0"/>
      </c:catAx>
      <c:valAx>
        <c:axId val="135390336"/>
        <c:scaling>
          <c:orientation val="minMax"/>
        </c:scaling>
        <c:delete val="1"/>
        <c:axPos val="t"/>
        <c:numFmt formatCode="0%" sourceLinked="1"/>
        <c:majorTickMark val="out"/>
        <c:minorTickMark val="none"/>
        <c:tickLblPos val="nextTo"/>
        <c:crossAx val="1353803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3EC-7E4C-A201-5C5D467D2F64}"/>
            </c:ext>
          </c:extLst>
        </c:ser>
        <c:dLbls>
          <c:showLegendKey val="0"/>
          <c:showVal val="0"/>
          <c:showCatName val="0"/>
          <c:showSerName val="0"/>
          <c:showPercent val="0"/>
          <c:showBubbleSize val="0"/>
        </c:dLbls>
        <c:gapWidth val="150"/>
        <c:overlap val="100"/>
        <c:axId val="135467392"/>
        <c:axId val="135468928"/>
      </c:barChart>
      <c:catAx>
        <c:axId val="1354673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468928"/>
        <c:crosses val="autoZero"/>
        <c:auto val="1"/>
        <c:lblAlgn val="ctr"/>
        <c:lblOffset val="100"/>
        <c:noMultiLvlLbl val="0"/>
      </c:catAx>
      <c:valAx>
        <c:axId val="135468928"/>
        <c:scaling>
          <c:orientation val="minMax"/>
        </c:scaling>
        <c:delete val="1"/>
        <c:axPos val="t"/>
        <c:numFmt formatCode="0%" sourceLinked="1"/>
        <c:majorTickMark val="out"/>
        <c:minorTickMark val="none"/>
        <c:tickLblPos val="nextTo"/>
        <c:crossAx val="135467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D43-A143-BD37-8956410EBFD6}"/>
            </c:ext>
          </c:extLst>
        </c:ser>
        <c:dLbls>
          <c:showLegendKey val="0"/>
          <c:showVal val="0"/>
          <c:showCatName val="0"/>
          <c:showSerName val="0"/>
          <c:showPercent val="0"/>
          <c:showBubbleSize val="0"/>
        </c:dLbls>
        <c:gapWidth val="150"/>
        <c:overlap val="100"/>
        <c:axId val="135505024"/>
        <c:axId val="135506560"/>
      </c:barChart>
      <c:catAx>
        <c:axId val="1355050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506560"/>
        <c:crosses val="autoZero"/>
        <c:auto val="1"/>
        <c:lblAlgn val="ctr"/>
        <c:lblOffset val="100"/>
        <c:noMultiLvlLbl val="0"/>
      </c:catAx>
      <c:valAx>
        <c:axId val="135506560"/>
        <c:scaling>
          <c:orientation val="minMax"/>
        </c:scaling>
        <c:delete val="1"/>
        <c:axPos val="t"/>
        <c:numFmt formatCode="0%" sourceLinked="1"/>
        <c:majorTickMark val="out"/>
        <c:minorTickMark val="none"/>
        <c:tickLblPos val="nextTo"/>
        <c:crossAx val="1355050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225-BF4B-8997-BB15CECFD396}"/>
            </c:ext>
          </c:extLst>
        </c:ser>
        <c:dLbls>
          <c:showLegendKey val="0"/>
          <c:showVal val="0"/>
          <c:showCatName val="0"/>
          <c:showSerName val="0"/>
          <c:showPercent val="0"/>
          <c:showBubbleSize val="0"/>
        </c:dLbls>
        <c:gapWidth val="150"/>
        <c:overlap val="100"/>
        <c:axId val="135530368"/>
        <c:axId val="135531904"/>
      </c:barChart>
      <c:catAx>
        <c:axId val="1355303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531904"/>
        <c:crosses val="autoZero"/>
        <c:auto val="1"/>
        <c:lblAlgn val="ctr"/>
        <c:lblOffset val="100"/>
        <c:noMultiLvlLbl val="0"/>
      </c:catAx>
      <c:valAx>
        <c:axId val="135531904"/>
        <c:scaling>
          <c:orientation val="minMax"/>
        </c:scaling>
        <c:delete val="1"/>
        <c:axPos val="t"/>
        <c:numFmt formatCode="0%" sourceLinked="1"/>
        <c:majorTickMark val="out"/>
        <c:minorTickMark val="none"/>
        <c:tickLblPos val="nextTo"/>
        <c:crossAx val="1355303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D502-D049-B84A-F12A67B0D12E}"/>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D502-D049-B84A-F12A67B0D12E}"/>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D502-D049-B84A-F12A67B0D12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DF1-FF45-9014-C1496E91F063}"/>
            </c:ext>
          </c:extLst>
        </c:ser>
        <c:dLbls>
          <c:showLegendKey val="0"/>
          <c:showVal val="0"/>
          <c:showCatName val="0"/>
          <c:showSerName val="0"/>
          <c:showPercent val="0"/>
          <c:showBubbleSize val="0"/>
        </c:dLbls>
        <c:gapWidth val="150"/>
        <c:overlap val="100"/>
        <c:axId val="135543424"/>
        <c:axId val="135545216"/>
      </c:barChart>
      <c:catAx>
        <c:axId val="1355434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545216"/>
        <c:crosses val="autoZero"/>
        <c:auto val="1"/>
        <c:lblAlgn val="ctr"/>
        <c:lblOffset val="100"/>
        <c:noMultiLvlLbl val="0"/>
      </c:catAx>
      <c:valAx>
        <c:axId val="135545216"/>
        <c:scaling>
          <c:orientation val="minMax"/>
        </c:scaling>
        <c:delete val="1"/>
        <c:axPos val="t"/>
        <c:numFmt formatCode="0%" sourceLinked="1"/>
        <c:majorTickMark val="out"/>
        <c:minorTickMark val="none"/>
        <c:tickLblPos val="nextTo"/>
        <c:crossAx val="1355434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1DB-034C-AC5C-9D1EC518F09A}"/>
            </c:ext>
          </c:extLst>
        </c:ser>
        <c:dLbls>
          <c:showLegendKey val="0"/>
          <c:showVal val="0"/>
          <c:showCatName val="0"/>
          <c:showSerName val="0"/>
          <c:showPercent val="0"/>
          <c:showBubbleSize val="0"/>
        </c:dLbls>
        <c:gapWidth val="150"/>
        <c:overlap val="100"/>
        <c:axId val="135552384"/>
        <c:axId val="135562368"/>
      </c:barChart>
      <c:catAx>
        <c:axId val="1355523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562368"/>
        <c:crosses val="autoZero"/>
        <c:auto val="1"/>
        <c:lblAlgn val="ctr"/>
        <c:lblOffset val="100"/>
        <c:noMultiLvlLbl val="0"/>
      </c:catAx>
      <c:valAx>
        <c:axId val="135562368"/>
        <c:scaling>
          <c:orientation val="minMax"/>
        </c:scaling>
        <c:delete val="1"/>
        <c:axPos val="t"/>
        <c:numFmt formatCode="0%" sourceLinked="1"/>
        <c:majorTickMark val="out"/>
        <c:minorTickMark val="none"/>
        <c:tickLblPos val="nextTo"/>
        <c:crossAx val="1355523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C4F-474E-A4CD-699723BC325E}"/>
            </c:ext>
          </c:extLst>
        </c:ser>
        <c:dLbls>
          <c:showLegendKey val="0"/>
          <c:showVal val="0"/>
          <c:showCatName val="0"/>
          <c:showSerName val="0"/>
          <c:showPercent val="0"/>
          <c:showBubbleSize val="0"/>
        </c:dLbls>
        <c:gapWidth val="150"/>
        <c:overlap val="100"/>
        <c:axId val="135668096"/>
        <c:axId val="135669632"/>
      </c:barChart>
      <c:catAx>
        <c:axId val="1356680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669632"/>
        <c:crosses val="autoZero"/>
        <c:auto val="1"/>
        <c:lblAlgn val="ctr"/>
        <c:lblOffset val="100"/>
        <c:noMultiLvlLbl val="0"/>
      </c:catAx>
      <c:valAx>
        <c:axId val="135669632"/>
        <c:scaling>
          <c:orientation val="minMax"/>
        </c:scaling>
        <c:delete val="1"/>
        <c:axPos val="t"/>
        <c:numFmt formatCode="0%" sourceLinked="1"/>
        <c:majorTickMark val="out"/>
        <c:minorTickMark val="none"/>
        <c:tickLblPos val="nextTo"/>
        <c:crossAx val="1356680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Ajustes'!$F$16:$F$23</c:f>
              <c:numCache>
                <c:formatCode>0%</c:formatCode>
                <c:ptCount val="2"/>
                <c:pt idx="0">
                  <c:v>0.2</c:v>
                </c:pt>
                <c:pt idx="1">
                  <c:v>0.3</c:v>
                </c:pt>
              </c:numCache>
            </c:numRef>
          </c:val>
          <c:extLst>
            <c:ext xmlns:c16="http://schemas.microsoft.com/office/drawing/2014/chart" uri="{C3380CC4-5D6E-409C-BE32-E72D297353CC}">
              <c16:uniqueId val="{00000000-EF75-9941-962F-813284F07BE6}"/>
            </c:ext>
          </c:extLst>
        </c:ser>
        <c:dLbls>
          <c:showLegendKey val="0"/>
          <c:showVal val="0"/>
          <c:showCatName val="0"/>
          <c:showSerName val="0"/>
          <c:showPercent val="0"/>
          <c:showBubbleSize val="0"/>
        </c:dLbls>
        <c:gapWidth val="150"/>
        <c:overlap val="100"/>
        <c:axId val="135681152"/>
        <c:axId val="135682688"/>
      </c:barChart>
      <c:catAx>
        <c:axId val="13568115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682688"/>
        <c:crosses val="autoZero"/>
        <c:auto val="1"/>
        <c:lblAlgn val="ctr"/>
        <c:lblOffset val="100"/>
        <c:noMultiLvlLbl val="0"/>
      </c:catAx>
      <c:valAx>
        <c:axId val="135682688"/>
        <c:scaling>
          <c:orientation val="minMax"/>
        </c:scaling>
        <c:delete val="1"/>
        <c:axPos val="t"/>
        <c:numFmt formatCode="0%" sourceLinked="1"/>
        <c:majorTickMark val="out"/>
        <c:minorTickMark val="none"/>
        <c:tickLblPos val="nextTo"/>
        <c:crossAx val="1356811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Ajustes'!$F$24:$F$31</c:f>
              <c:numCache>
                <c:formatCode>0%</c:formatCode>
                <c:ptCount val="2"/>
                <c:pt idx="0">
                  <c:v>0.5</c:v>
                </c:pt>
                <c:pt idx="1">
                  <c:v>0.1</c:v>
                </c:pt>
              </c:numCache>
            </c:numRef>
          </c:val>
          <c:extLst>
            <c:ext xmlns:c16="http://schemas.microsoft.com/office/drawing/2014/chart" uri="{C3380CC4-5D6E-409C-BE32-E72D297353CC}">
              <c16:uniqueId val="{00000000-EF28-7740-937F-98C977A754DB}"/>
            </c:ext>
          </c:extLst>
        </c:ser>
        <c:dLbls>
          <c:showLegendKey val="0"/>
          <c:showVal val="0"/>
          <c:showCatName val="0"/>
          <c:showSerName val="0"/>
          <c:showPercent val="0"/>
          <c:showBubbleSize val="0"/>
        </c:dLbls>
        <c:gapWidth val="150"/>
        <c:overlap val="100"/>
        <c:axId val="135706496"/>
        <c:axId val="135708032"/>
      </c:barChart>
      <c:catAx>
        <c:axId val="1357064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708032"/>
        <c:crosses val="autoZero"/>
        <c:auto val="1"/>
        <c:lblAlgn val="ctr"/>
        <c:lblOffset val="100"/>
        <c:noMultiLvlLbl val="0"/>
      </c:catAx>
      <c:valAx>
        <c:axId val="135708032"/>
        <c:scaling>
          <c:orientation val="minMax"/>
        </c:scaling>
        <c:delete val="1"/>
        <c:axPos val="t"/>
        <c:numFmt formatCode="0%" sourceLinked="1"/>
        <c:majorTickMark val="out"/>
        <c:minorTickMark val="none"/>
        <c:tickLblPos val="nextTo"/>
        <c:crossAx val="1357064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81C-C841-9338-C006E935B7FD}"/>
            </c:ext>
          </c:extLst>
        </c:ser>
        <c:dLbls>
          <c:showLegendKey val="0"/>
          <c:showVal val="0"/>
          <c:showCatName val="0"/>
          <c:showSerName val="0"/>
          <c:showPercent val="0"/>
          <c:showBubbleSize val="0"/>
        </c:dLbls>
        <c:gapWidth val="150"/>
        <c:overlap val="100"/>
        <c:axId val="135715456"/>
        <c:axId val="135733632"/>
      </c:barChart>
      <c:catAx>
        <c:axId val="13571545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733632"/>
        <c:crosses val="autoZero"/>
        <c:auto val="1"/>
        <c:lblAlgn val="ctr"/>
        <c:lblOffset val="100"/>
        <c:noMultiLvlLbl val="0"/>
      </c:catAx>
      <c:valAx>
        <c:axId val="135733632"/>
        <c:scaling>
          <c:orientation val="minMax"/>
        </c:scaling>
        <c:delete val="1"/>
        <c:axPos val="t"/>
        <c:numFmt formatCode="0%" sourceLinked="1"/>
        <c:majorTickMark val="out"/>
        <c:minorTickMark val="none"/>
        <c:tickLblPos val="nextTo"/>
        <c:crossAx val="13571545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677-244D-92C8-725EA3AB2F2A}"/>
            </c:ext>
          </c:extLst>
        </c:ser>
        <c:dLbls>
          <c:showLegendKey val="0"/>
          <c:showVal val="0"/>
          <c:showCatName val="0"/>
          <c:showSerName val="0"/>
          <c:showPercent val="0"/>
          <c:showBubbleSize val="0"/>
        </c:dLbls>
        <c:gapWidth val="150"/>
        <c:overlap val="100"/>
        <c:axId val="135740800"/>
        <c:axId val="135754880"/>
      </c:barChart>
      <c:catAx>
        <c:axId val="1357408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754880"/>
        <c:crosses val="autoZero"/>
        <c:auto val="1"/>
        <c:lblAlgn val="ctr"/>
        <c:lblOffset val="100"/>
        <c:noMultiLvlLbl val="0"/>
      </c:catAx>
      <c:valAx>
        <c:axId val="135754880"/>
        <c:scaling>
          <c:orientation val="minMax"/>
        </c:scaling>
        <c:delete val="1"/>
        <c:axPos val="t"/>
        <c:numFmt formatCode="0%" sourceLinked="1"/>
        <c:majorTickMark val="out"/>
        <c:minorTickMark val="none"/>
        <c:tickLblPos val="nextTo"/>
        <c:crossAx val="1357408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86A-D547-BD44-A06C65CE752C}"/>
            </c:ext>
          </c:extLst>
        </c:ser>
        <c:dLbls>
          <c:showLegendKey val="0"/>
          <c:showVal val="0"/>
          <c:showCatName val="0"/>
          <c:showSerName val="0"/>
          <c:showPercent val="0"/>
          <c:showBubbleSize val="0"/>
        </c:dLbls>
        <c:gapWidth val="150"/>
        <c:overlap val="100"/>
        <c:axId val="135770496"/>
        <c:axId val="135772032"/>
      </c:barChart>
      <c:catAx>
        <c:axId val="1357704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772032"/>
        <c:crosses val="autoZero"/>
        <c:auto val="1"/>
        <c:lblAlgn val="ctr"/>
        <c:lblOffset val="100"/>
        <c:noMultiLvlLbl val="0"/>
      </c:catAx>
      <c:valAx>
        <c:axId val="135772032"/>
        <c:scaling>
          <c:orientation val="minMax"/>
        </c:scaling>
        <c:delete val="1"/>
        <c:axPos val="t"/>
        <c:numFmt formatCode="0%" sourceLinked="1"/>
        <c:majorTickMark val="out"/>
        <c:minorTickMark val="none"/>
        <c:tickLblPos val="nextTo"/>
        <c:crossAx val="1357704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43E-AA46-9DE3-C50A88810CC5}"/>
            </c:ext>
          </c:extLst>
        </c:ser>
        <c:dLbls>
          <c:showLegendKey val="0"/>
          <c:showVal val="0"/>
          <c:showCatName val="0"/>
          <c:showSerName val="0"/>
          <c:showPercent val="0"/>
          <c:showBubbleSize val="0"/>
        </c:dLbls>
        <c:gapWidth val="150"/>
        <c:overlap val="100"/>
        <c:axId val="135787648"/>
        <c:axId val="135789184"/>
      </c:barChart>
      <c:catAx>
        <c:axId val="13578764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789184"/>
        <c:crosses val="autoZero"/>
        <c:auto val="1"/>
        <c:lblAlgn val="ctr"/>
        <c:lblOffset val="100"/>
        <c:noMultiLvlLbl val="0"/>
      </c:catAx>
      <c:valAx>
        <c:axId val="135789184"/>
        <c:scaling>
          <c:orientation val="minMax"/>
        </c:scaling>
        <c:delete val="1"/>
        <c:axPos val="t"/>
        <c:numFmt formatCode="0%" sourceLinked="1"/>
        <c:majorTickMark val="out"/>
        <c:minorTickMark val="none"/>
        <c:tickLblPos val="nextTo"/>
        <c:crossAx val="1357876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AF6-D04F-9302-436AA6B377B7}"/>
            </c:ext>
          </c:extLst>
        </c:ser>
        <c:dLbls>
          <c:showLegendKey val="0"/>
          <c:showVal val="0"/>
          <c:showCatName val="0"/>
          <c:showSerName val="0"/>
          <c:showPercent val="0"/>
          <c:showBubbleSize val="0"/>
        </c:dLbls>
        <c:gapWidth val="150"/>
        <c:overlap val="100"/>
        <c:axId val="135808896"/>
        <c:axId val="135810432"/>
      </c:barChart>
      <c:catAx>
        <c:axId val="1358088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810432"/>
        <c:crosses val="autoZero"/>
        <c:auto val="1"/>
        <c:lblAlgn val="ctr"/>
        <c:lblOffset val="100"/>
        <c:noMultiLvlLbl val="0"/>
      </c:catAx>
      <c:valAx>
        <c:axId val="135810432"/>
        <c:scaling>
          <c:orientation val="minMax"/>
        </c:scaling>
        <c:delete val="1"/>
        <c:axPos val="t"/>
        <c:numFmt formatCode="0%" sourceLinked="1"/>
        <c:majorTickMark val="out"/>
        <c:minorTickMark val="none"/>
        <c:tickLblPos val="nextTo"/>
        <c:crossAx val="1358088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AE6E-4B47-993F-0A714BDD1672}"/>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AE6E-4B47-993F-0A714BDD1672}"/>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AE6E-4B47-993F-0A714BDD1672}"/>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169-7849-9D0D-F931E3135457}"/>
            </c:ext>
          </c:extLst>
        </c:ser>
        <c:dLbls>
          <c:showLegendKey val="0"/>
          <c:showVal val="0"/>
          <c:showCatName val="0"/>
          <c:showSerName val="0"/>
          <c:showPercent val="0"/>
          <c:showBubbleSize val="0"/>
        </c:dLbls>
        <c:gapWidth val="150"/>
        <c:overlap val="100"/>
        <c:axId val="135862912"/>
        <c:axId val="135909760"/>
      </c:barChart>
      <c:catAx>
        <c:axId val="13586291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909760"/>
        <c:crosses val="autoZero"/>
        <c:auto val="1"/>
        <c:lblAlgn val="ctr"/>
        <c:lblOffset val="100"/>
        <c:noMultiLvlLbl val="0"/>
      </c:catAx>
      <c:valAx>
        <c:axId val="135909760"/>
        <c:scaling>
          <c:orientation val="minMax"/>
        </c:scaling>
        <c:delete val="1"/>
        <c:axPos val="t"/>
        <c:numFmt formatCode="0%" sourceLinked="1"/>
        <c:majorTickMark val="out"/>
        <c:minorTickMark val="none"/>
        <c:tickLblPos val="nextTo"/>
        <c:crossAx val="13586291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307-264C-9A5B-493D7F198FF2}"/>
            </c:ext>
          </c:extLst>
        </c:ser>
        <c:dLbls>
          <c:showLegendKey val="0"/>
          <c:showVal val="0"/>
          <c:showCatName val="0"/>
          <c:showSerName val="0"/>
          <c:showPercent val="0"/>
          <c:showBubbleSize val="0"/>
        </c:dLbls>
        <c:gapWidth val="150"/>
        <c:overlap val="100"/>
        <c:axId val="135921024"/>
        <c:axId val="135992448"/>
      </c:barChart>
      <c:catAx>
        <c:axId val="1359210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5992448"/>
        <c:crosses val="autoZero"/>
        <c:auto val="1"/>
        <c:lblAlgn val="ctr"/>
        <c:lblOffset val="100"/>
        <c:noMultiLvlLbl val="0"/>
      </c:catAx>
      <c:valAx>
        <c:axId val="135992448"/>
        <c:scaling>
          <c:orientation val="minMax"/>
        </c:scaling>
        <c:delete val="1"/>
        <c:axPos val="t"/>
        <c:numFmt formatCode="0%" sourceLinked="1"/>
        <c:majorTickMark val="out"/>
        <c:minorTickMark val="none"/>
        <c:tickLblPos val="nextTo"/>
        <c:crossAx val="1359210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327-A843-A6F5-08575381DDAA}"/>
            </c:ext>
          </c:extLst>
        </c:ser>
        <c:dLbls>
          <c:showLegendKey val="0"/>
          <c:showVal val="0"/>
          <c:showCatName val="0"/>
          <c:showSerName val="0"/>
          <c:showPercent val="0"/>
          <c:showBubbleSize val="0"/>
        </c:dLbls>
        <c:gapWidth val="150"/>
        <c:overlap val="100"/>
        <c:axId val="136008064"/>
        <c:axId val="136009600"/>
      </c:barChart>
      <c:catAx>
        <c:axId val="1360080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009600"/>
        <c:crosses val="autoZero"/>
        <c:auto val="1"/>
        <c:lblAlgn val="ctr"/>
        <c:lblOffset val="100"/>
        <c:noMultiLvlLbl val="0"/>
      </c:catAx>
      <c:valAx>
        <c:axId val="136009600"/>
        <c:scaling>
          <c:orientation val="minMax"/>
        </c:scaling>
        <c:delete val="1"/>
        <c:axPos val="t"/>
        <c:numFmt formatCode="0%" sourceLinked="1"/>
        <c:majorTickMark val="out"/>
        <c:minorTickMark val="none"/>
        <c:tickLblPos val="nextTo"/>
        <c:crossAx val="1360080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E77-9347-AD43-5C7935FD0D87}"/>
            </c:ext>
          </c:extLst>
        </c:ser>
        <c:dLbls>
          <c:showLegendKey val="0"/>
          <c:showVal val="0"/>
          <c:showCatName val="0"/>
          <c:showSerName val="0"/>
          <c:showPercent val="0"/>
          <c:showBubbleSize val="0"/>
        </c:dLbls>
        <c:gapWidth val="150"/>
        <c:overlap val="100"/>
        <c:axId val="136017024"/>
        <c:axId val="136018560"/>
      </c:barChart>
      <c:catAx>
        <c:axId val="1360170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018560"/>
        <c:crosses val="autoZero"/>
        <c:auto val="1"/>
        <c:lblAlgn val="ctr"/>
        <c:lblOffset val="100"/>
        <c:noMultiLvlLbl val="0"/>
      </c:catAx>
      <c:valAx>
        <c:axId val="136018560"/>
        <c:scaling>
          <c:orientation val="minMax"/>
        </c:scaling>
        <c:delete val="1"/>
        <c:axPos val="t"/>
        <c:numFmt formatCode="0%" sourceLinked="1"/>
        <c:majorTickMark val="out"/>
        <c:minorTickMark val="none"/>
        <c:tickLblPos val="nextTo"/>
        <c:crossAx val="1360170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688-C646-871A-1F8F58EFA182}"/>
            </c:ext>
          </c:extLst>
        </c:ser>
        <c:dLbls>
          <c:showLegendKey val="0"/>
          <c:showVal val="0"/>
          <c:showCatName val="0"/>
          <c:showSerName val="0"/>
          <c:showPercent val="0"/>
          <c:showBubbleSize val="0"/>
        </c:dLbls>
        <c:gapWidth val="150"/>
        <c:overlap val="100"/>
        <c:axId val="136034176"/>
        <c:axId val="136035712"/>
      </c:barChart>
      <c:catAx>
        <c:axId val="1360341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035712"/>
        <c:crosses val="autoZero"/>
        <c:auto val="1"/>
        <c:lblAlgn val="ctr"/>
        <c:lblOffset val="100"/>
        <c:noMultiLvlLbl val="0"/>
      </c:catAx>
      <c:valAx>
        <c:axId val="136035712"/>
        <c:scaling>
          <c:orientation val="minMax"/>
        </c:scaling>
        <c:delete val="1"/>
        <c:axPos val="t"/>
        <c:numFmt formatCode="0%" sourceLinked="1"/>
        <c:majorTickMark val="out"/>
        <c:minorTickMark val="none"/>
        <c:tickLblPos val="nextTo"/>
        <c:crossAx val="1360341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9D5-5D4E-ABF1-D71BB5A1CA5E}"/>
            </c:ext>
          </c:extLst>
        </c:ser>
        <c:dLbls>
          <c:showLegendKey val="0"/>
          <c:showVal val="0"/>
          <c:showCatName val="0"/>
          <c:showSerName val="0"/>
          <c:showPercent val="0"/>
          <c:showBubbleSize val="0"/>
        </c:dLbls>
        <c:gapWidth val="150"/>
        <c:overlap val="100"/>
        <c:axId val="136075904"/>
        <c:axId val="136081792"/>
      </c:barChart>
      <c:catAx>
        <c:axId val="13607590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081792"/>
        <c:crosses val="autoZero"/>
        <c:auto val="1"/>
        <c:lblAlgn val="ctr"/>
        <c:lblOffset val="100"/>
        <c:noMultiLvlLbl val="0"/>
      </c:catAx>
      <c:valAx>
        <c:axId val="136081792"/>
        <c:scaling>
          <c:orientation val="minMax"/>
        </c:scaling>
        <c:delete val="1"/>
        <c:axPos val="t"/>
        <c:numFmt formatCode="0%" sourceLinked="1"/>
        <c:majorTickMark val="out"/>
        <c:minorTickMark val="none"/>
        <c:tickLblPos val="nextTo"/>
        <c:crossAx val="13607590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EE3-3A43-95CC-DDD224508110}"/>
            </c:ext>
          </c:extLst>
        </c:ser>
        <c:dLbls>
          <c:showLegendKey val="0"/>
          <c:showVal val="0"/>
          <c:showCatName val="0"/>
          <c:showSerName val="0"/>
          <c:showPercent val="0"/>
          <c:showBubbleSize val="0"/>
        </c:dLbls>
        <c:gapWidth val="150"/>
        <c:overlap val="100"/>
        <c:axId val="136093056"/>
        <c:axId val="136094848"/>
      </c:barChart>
      <c:catAx>
        <c:axId val="13609305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094848"/>
        <c:crosses val="autoZero"/>
        <c:auto val="1"/>
        <c:lblAlgn val="ctr"/>
        <c:lblOffset val="100"/>
        <c:noMultiLvlLbl val="0"/>
      </c:catAx>
      <c:valAx>
        <c:axId val="136094848"/>
        <c:scaling>
          <c:orientation val="minMax"/>
        </c:scaling>
        <c:delete val="1"/>
        <c:axPos val="t"/>
        <c:numFmt formatCode="0%" sourceLinked="1"/>
        <c:majorTickMark val="out"/>
        <c:minorTickMark val="none"/>
        <c:tickLblPos val="nextTo"/>
        <c:crossAx val="13609305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19B-1B43-8E3D-2ADD0392C8D4}"/>
            </c:ext>
          </c:extLst>
        </c:ser>
        <c:dLbls>
          <c:showLegendKey val="0"/>
          <c:showVal val="0"/>
          <c:showCatName val="0"/>
          <c:showSerName val="0"/>
          <c:showPercent val="0"/>
          <c:showBubbleSize val="0"/>
        </c:dLbls>
        <c:gapWidth val="150"/>
        <c:overlap val="100"/>
        <c:axId val="136184192"/>
        <c:axId val="136185728"/>
      </c:barChart>
      <c:catAx>
        <c:axId val="1361841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185728"/>
        <c:crosses val="autoZero"/>
        <c:auto val="1"/>
        <c:lblAlgn val="ctr"/>
        <c:lblOffset val="100"/>
        <c:noMultiLvlLbl val="0"/>
      </c:catAx>
      <c:valAx>
        <c:axId val="136185728"/>
        <c:scaling>
          <c:orientation val="minMax"/>
        </c:scaling>
        <c:delete val="1"/>
        <c:axPos val="t"/>
        <c:numFmt formatCode="0%" sourceLinked="1"/>
        <c:majorTickMark val="out"/>
        <c:minorTickMark val="none"/>
        <c:tickLblPos val="nextTo"/>
        <c:crossAx val="1361841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C74-C34C-B1D9-1E250770E477}"/>
            </c:ext>
          </c:extLst>
        </c:ser>
        <c:dLbls>
          <c:showLegendKey val="0"/>
          <c:showVal val="0"/>
          <c:showCatName val="0"/>
          <c:showSerName val="0"/>
          <c:showPercent val="0"/>
          <c:showBubbleSize val="0"/>
        </c:dLbls>
        <c:gapWidth val="150"/>
        <c:overlap val="100"/>
        <c:axId val="136209536"/>
        <c:axId val="136211072"/>
      </c:barChart>
      <c:catAx>
        <c:axId val="1362095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211072"/>
        <c:crosses val="autoZero"/>
        <c:auto val="1"/>
        <c:lblAlgn val="ctr"/>
        <c:lblOffset val="100"/>
        <c:noMultiLvlLbl val="0"/>
      </c:catAx>
      <c:valAx>
        <c:axId val="136211072"/>
        <c:scaling>
          <c:orientation val="minMax"/>
        </c:scaling>
        <c:delete val="1"/>
        <c:axPos val="t"/>
        <c:numFmt formatCode="0%" sourceLinked="1"/>
        <c:majorTickMark val="out"/>
        <c:minorTickMark val="none"/>
        <c:tickLblPos val="nextTo"/>
        <c:crossAx val="1362095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15C-6047-831C-17E7D2E37D6B}"/>
            </c:ext>
          </c:extLst>
        </c:ser>
        <c:dLbls>
          <c:showLegendKey val="0"/>
          <c:showVal val="0"/>
          <c:showCatName val="0"/>
          <c:showSerName val="0"/>
          <c:showPercent val="0"/>
          <c:showBubbleSize val="0"/>
        </c:dLbls>
        <c:gapWidth val="150"/>
        <c:overlap val="100"/>
        <c:axId val="136222592"/>
        <c:axId val="136224128"/>
      </c:barChart>
      <c:catAx>
        <c:axId val="1362225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224128"/>
        <c:crosses val="autoZero"/>
        <c:auto val="1"/>
        <c:lblAlgn val="ctr"/>
        <c:lblOffset val="100"/>
        <c:noMultiLvlLbl val="0"/>
      </c:catAx>
      <c:valAx>
        <c:axId val="136224128"/>
        <c:scaling>
          <c:orientation val="minMax"/>
        </c:scaling>
        <c:delete val="1"/>
        <c:axPos val="t"/>
        <c:numFmt formatCode="0%" sourceLinked="1"/>
        <c:majorTickMark val="out"/>
        <c:minorTickMark val="none"/>
        <c:tickLblPos val="nextTo"/>
        <c:crossAx val="1362225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D636-7145-B605-A691DCA725DF}"/>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D636-7145-B605-A691DCA725DF}"/>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D636-7145-B605-A691DCA725DF}"/>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267-C54A-815C-CCA4288ED6D6}"/>
            </c:ext>
          </c:extLst>
        </c:ser>
        <c:dLbls>
          <c:showLegendKey val="0"/>
          <c:showVal val="0"/>
          <c:showCatName val="0"/>
          <c:showSerName val="0"/>
          <c:showPercent val="0"/>
          <c:showBubbleSize val="0"/>
        </c:dLbls>
        <c:gapWidth val="150"/>
        <c:overlap val="100"/>
        <c:axId val="136243840"/>
        <c:axId val="136253824"/>
      </c:barChart>
      <c:catAx>
        <c:axId val="1362438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253824"/>
        <c:crosses val="autoZero"/>
        <c:auto val="1"/>
        <c:lblAlgn val="ctr"/>
        <c:lblOffset val="100"/>
        <c:noMultiLvlLbl val="0"/>
      </c:catAx>
      <c:valAx>
        <c:axId val="136253824"/>
        <c:scaling>
          <c:orientation val="minMax"/>
        </c:scaling>
        <c:delete val="1"/>
        <c:axPos val="t"/>
        <c:numFmt formatCode="0%" sourceLinked="1"/>
        <c:majorTickMark val="out"/>
        <c:minorTickMark val="none"/>
        <c:tickLblPos val="nextTo"/>
        <c:crossAx val="1362438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F44-7442-9204-6B829D135FFF}"/>
            </c:ext>
          </c:extLst>
        </c:ser>
        <c:dLbls>
          <c:showLegendKey val="0"/>
          <c:showVal val="0"/>
          <c:showCatName val="0"/>
          <c:showSerName val="0"/>
          <c:showPercent val="0"/>
          <c:showBubbleSize val="0"/>
        </c:dLbls>
        <c:gapWidth val="150"/>
        <c:overlap val="100"/>
        <c:axId val="136260992"/>
        <c:axId val="136279168"/>
      </c:barChart>
      <c:catAx>
        <c:axId val="1362609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279168"/>
        <c:crosses val="autoZero"/>
        <c:auto val="1"/>
        <c:lblAlgn val="ctr"/>
        <c:lblOffset val="100"/>
        <c:noMultiLvlLbl val="0"/>
      </c:catAx>
      <c:valAx>
        <c:axId val="136279168"/>
        <c:scaling>
          <c:orientation val="minMax"/>
        </c:scaling>
        <c:delete val="1"/>
        <c:axPos val="t"/>
        <c:numFmt formatCode="0%" sourceLinked="1"/>
        <c:majorTickMark val="out"/>
        <c:minorTickMark val="none"/>
        <c:tickLblPos val="nextTo"/>
        <c:crossAx val="1362609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43E-9349-B657-892F3FAB4438}"/>
            </c:ext>
          </c:extLst>
        </c:ser>
        <c:dLbls>
          <c:showLegendKey val="0"/>
          <c:showVal val="0"/>
          <c:showCatName val="0"/>
          <c:showSerName val="0"/>
          <c:showPercent val="0"/>
          <c:showBubbleSize val="0"/>
        </c:dLbls>
        <c:gapWidth val="150"/>
        <c:overlap val="100"/>
        <c:axId val="136302976"/>
        <c:axId val="136304512"/>
      </c:barChart>
      <c:catAx>
        <c:axId val="1363029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304512"/>
        <c:crosses val="autoZero"/>
        <c:auto val="1"/>
        <c:lblAlgn val="ctr"/>
        <c:lblOffset val="100"/>
        <c:noMultiLvlLbl val="0"/>
      </c:catAx>
      <c:valAx>
        <c:axId val="136304512"/>
        <c:scaling>
          <c:orientation val="minMax"/>
        </c:scaling>
        <c:delete val="1"/>
        <c:axPos val="t"/>
        <c:numFmt formatCode="0%" sourceLinked="1"/>
        <c:majorTickMark val="out"/>
        <c:minorTickMark val="none"/>
        <c:tickLblPos val="nextTo"/>
        <c:crossAx val="1363029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408-7041-A29A-EB49965A6A17}"/>
            </c:ext>
          </c:extLst>
        </c:ser>
        <c:dLbls>
          <c:showLegendKey val="0"/>
          <c:showVal val="0"/>
          <c:showCatName val="0"/>
          <c:showSerName val="0"/>
          <c:showPercent val="0"/>
          <c:showBubbleSize val="0"/>
        </c:dLbls>
        <c:gapWidth val="150"/>
        <c:overlap val="100"/>
        <c:axId val="136447104"/>
        <c:axId val="136448640"/>
      </c:barChart>
      <c:catAx>
        <c:axId val="13644710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448640"/>
        <c:crosses val="autoZero"/>
        <c:auto val="1"/>
        <c:lblAlgn val="ctr"/>
        <c:lblOffset val="100"/>
        <c:noMultiLvlLbl val="0"/>
      </c:catAx>
      <c:valAx>
        <c:axId val="136448640"/>
        <c:scaling>
          <c:orientation val="minMax"/>
        </c:scaling>
        <c:delete val="1"/>
        <c:axPos val="t"/>
        <c:numFmt formatCode="0%" sourceLinked="1"/>
        <c:majorTickMark val="out"/>
        <c:minorTickMark val="none"/>
        <c:tickLblPos val="nextTo"/>
        <c:crossAx val="13644710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3F0-6C48-9EFB-4C46A97903CE}"/>
            </c:ext>
          </c:extLst>
        </c:ser>
        <c:dLbls>
          <c:showLegendKey val="0"/>
          <c:showVal val="0"/>
          <c:showCatName val="0"/>
          <c:showSerName val="0"/>
          <c:showPercent val="0"/>
          <c:showBubbleSize val="0"/>
        </c:dLbls>
        <c:gapWidth val="150"/>
        <c:overlap val="100"/>
        <c:axId val="136460160"/>
        <c:axId val="136461696"/>
      </c:barChart>
      <c:catAx>
        <c:axId val="1364601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461696"/>
        <c:crosses val="autoZero"/>
        <c:auto val="1"/>
        <c:lblAlgn val="ctr"/>
        <c:lblOffset val="100"/>
        <c:noMultiLvlLbl val="0"/>
      </c:catAx>
      <c:valAx>
        <c:axId val="136461696"/>
        <c:scaling>
          <c:orientation val="minMax"/>
        </c:scaling>
        <c:delete val="1"/>
        <c:axPos val="t"/>
        <c:numFmt formatCode="0%" sourceLinked="1"/>
        <c:majorTickMark val="out"/>
        <c:minorTickMark val="none"/>
        <c:tickLblPos val="nextTo"/>
        <c:crossAx val="1364601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495-2C48-86E0-FED9C3F8FA8B}"/>
            </c:ext>
          </c:extLst>
        </c:ser>
        <c:dLbls>
          <c:showLegendKey val="0"/>
          <c:showVal val="0"/>
          <c:showCatName val="0"/>
          <c:showSerName val="0"/>
          <c:showPercent val="0"/>
          <c:showBubbleSize val="0"/>
        </c:dLbls>
        <c:gapWidth val="150"/>
        <c:overlap val="100"/>
        <c:axId val="136485504"/>
        <c:axId val="136511872"/>
      </c:barChart>
      <c:catAx>
        <c:axId val="13648550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511872"/>
        <c:crosses val="autoZero"/>
        <c:auto val="1"/>
        <c:lblAlgn val="ctr"/>
        <c:lblOffset val="100"/>
        <c:noMultiLvlLbl val="0"/>
      </c:catAx>
      <c:valAx>
        <c:axId val="136511872"/>
        <c:scaling>
          <c:orientation val="minMax"/>
        </c:scaling>
        <c:delete val="1"/>
        <c:axPos val="t"/>
        <c:numFmt formatCode="0%" sourceLinked="1"/>
        <c:majorTickMark val="out"/>
        <c:minorTickMark val="none"/>
        <c:tickLblPos val="nextTo"/>
        <c:crossAx val="13648550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E49-E04E-B0AE-A5FCDE3F1CC9}"/>
            </c:ext>
          </c:extLst>
        </c:ser>
        <c:dLbls>
          <c:showLegendKey val="0"/>
          <c:showVal val="0"/>
          <c:showCatName val="0"/>
          <c:showSerName val="0"/>
          <c:showPercent val="0"/>
          <c:showBubbleSize val="0"/>
        </c:dLbls>
        <c:gapWidth val="150"/>
        <c:overlap val="100"/>
        <c:axId val="136519040"/>
        <c:axId val="136524928"/>
      </c:barChart>
      <c:catAx>
        <c:axId val="1365190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524928"/>
        <c:crosses val="autoZero"/>
        <c:auto val="1"/>
        <c:lblAlgn val="ctr"/>
        <c:lblOffset val="100"/>
        <c:noMultiLvlLbl val="0"/>
      </c:catAx>
      <c:valAx>
        <c:axId val="136524928"/>
        <c:scaling>
          <c:orientation val="minMax"/>
        </c:scaling>
        <c:delete val="1"/>
        <c:axPos val="t"/>
        <c:numFmt formatCode="0%" sourceLinked="1"/>
        <c:majorTickMark val="out"/>
        <c:minorTickMark val="none"/>
        <c:tickLblPos val="nextTo"/>
        <c:crossAx val="1365190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B1C-D248-AE36-95A8EA599B42}"/>
            </c:ext>
          </c:extLst>
        </c:ser>
        <c:dLbls>
          <c:showLegendKey val="0"/>
          <c:showVal val="0"/>
          <c:showCatName val="0"/>
          <c:showSerName val="0"/>
          <c:showPercent val="0"/>
          <c:showBubbleSize val="0"/>
        </c:dLbls>
        <c:gapWidth val="150"/>
        <c:overlap val="100"/>
        <c:axId val="136544640"/>
        <c:axId val="136546176"/>
      </c:barChart>
      <c:catAx>
        <c:axId val="1365446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546176"/>
        <c:crosses val="autoZero"/>
        <c:auto val="1"/>
        <c:lblAlgn val="ctr"/>
        <c:lblOffset val="100"/>
        <c:noMultiLvlLbl val="0"/>
      </c:catAx>
      <c:valAx>
        <c:axId val="136546176"/>
        <c:scaling>
          <c:orientation val="minMax"/>
        </c:scaling>
        <c:delete val="1"/>
        <c:axPos val="t"/>
        <c:numFmt formatCode="0%" sourceLinked="1"/>
        <c:majorTickMark val="out"/>
        <c:minorTickMark val="none"/>
        <c:tickLblPos val="nextTo"/>
        <c:crossAx val="1365446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410-B44D-9C24-B2E63D00629A}"/>
            </c:ext>
          </c:extLst>
        </c:ser>
        <c:dLbls>
          <c:showLegendKey val="0"/>
          <c:showVal val="0"/>
          <c:showCatName val="0"/>
          <c:showSerName val="0"/>
          <c:showPercent val="0"/>
          <c:showBubbleSize val="0"/>
        </c:dLbls>
        <c:gapWidth val="150"/>
        <c:overlap val="100"/>
        <c:axId val="136565888"/>
        <c:axId val="136567424"/>
      </c:barChart>
      <c:catAx>
        <c:axId val="1365658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567424"/>
        <c:crosses val="autoZero"/>
        <c:auto val="1"/>
        <c:lblAlgn val="ctr"/>
        <c:lblOffset val="100"/>
        <c:noMultiLvlLbl val="0"/>
      </c:catAx>
      <c:valAx>
        <c:axId val="136567424"/>
        <c:scaling>
          <c:orientation val="minMax"/>
        </c:scaling>
        <c:delete val="1"/>
        <c:axPos val="t"/>
        <c:numFmt formatCode="0%" sourceLinked="1"/>
        <c:majorTickMark val="out"/>
        <c:minorTickMark val="none"/>
        <c:tickLblPos val="nextTo"/>
        <c:crossAx val="1365658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955-6B4A-8B92-34D10C9B244F}"/>
            </c:ext>
          </c:extLst>
        </c:ser>
        <c:dLbls>
          <c:showLegendKey val="0"/>
          <c:showVal val="0"/>
          <c:showCatName val="0"/>
          <c:showSerName val="0"/>
          <c:showPercent val="0"/>
          <c:showBubbleSize val="0"/>
        </c:dLbls>
        <c:gapWidth val="150"/>
        <c:overlap val="100"/>
        <c:axId val="136656768"/>
        <c:axId val="136658304"/>
      </c:barChart>
      <c:catAx>
        <c:axId val="1366567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658304"/>
        <c:crosses val="autoZero"/>
        <c:auto val="1"/>
        <c:lblAlgn val="ctr"/>
        <c:lblOffset val="100"/>
        <c:noMultiLvlLbl val="0"/>
      </c:catAx>
      <c:valAx>
        <c:axId val="136658304"/>
        <c:scaling>
          <c:orientation val="minMax"/>
        </c:scaling>
        <c:delete val="1"/>
        <c:axPos val="t"/>
        <c:numFmt formatCode="0%" sourceLinked="1"/>
        <c:majorTickMark val="out"/>
        <c:minorTickMark val="none"/>
        <c:tickLblPos val="nextTo"/>
        <c:crossAx val="1366567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784C-044F-B1A2-289C2CDB951D}"/>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784C-044F-B1A2-289C2CDB951D}"/>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784C-044F-B1A2-289C2CDB951D}"/>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FDE-BE4F-A6CF-C583C4F07B70}"/>
            </c:ext>
          </c:extLst>
        </c:ser>
        <c:dLbls>
          <c:showLegendKey val="0"/>
          <c:showVal val="0"/>
          <c:showCatName val="0"/>
          <c:showSerName val="0"/>
          <c:showPercent val="0"/>
          <c:showBubbleSize val="0"/>
        </c:dLbls>
        <c:gapWidth val="150"/>
        <c:overlap val="100"/>
        <c:axId val="136669824"/>
        <c:axId val="136679808"/>
      </c:barChart>
      <c:catAx>
        <c:axId val="1366698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679808"/>
        <c:crosses val="autoZero"/>
        <c:auto val="1"/>
        <c:lblAlgn val="ctr"/>
        <c:lblOffset val="100"/>
        <c:noMultiLvlLbl val="0"/>
      </c:catAx>
      <c:valAx>
        <c:axId val="136679808"/>
        <c:scaling>
          <c:orientation val="minMax"/>
        </c:scaling>
        <c:delete val="1"/>
        <c:axPos val="t"/>
        <c:numFmt formatCode="0%" sourceLinked="1"/>
        <c:majorTickMark val="out"/>
        <c:minorTickMark val="none"/>
        <c:tickLblPos val="nextTo"/>
        <c:crossAx val="1366698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39E-4644-9634-CD5B3A3CFA69}"/>
            </c:ext>
          </c:extLst>
        </c:ser>
        <c:dLbls>
          <c:showLegendKey val="0"/>
          <c:showVal val="0"/>
          <c:showCatName val="0"/>
          <c:showSerName val="0"/>
          <c:showPercent val="0"/>
          <c:showBubbleSize val="0"/>
        </c:dLbls>
        <c:gapWidth val="150"/>
        <c:overlap val="100"/>
        <c:axId val="136703360"/>
        <c:axId val="136709248"/>
      </c:barChart>
      <c:catAx>
        <c:axId val="1367033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709248"/>
        <c:crosses val="autoZero"/>
        <c:auto val="1"/>
        <c:lblAlgn val="ctr"/>
        <c:lblOffset val="100"/>
        <c:noMultiLvlLbl val="0"/>
      </c:catAx>
      <c:valAx>
        <c:axId val="136709248"/>
        <c:scaling>
          <c:orientation val="minMax"/>
        </c:scaling>
        <c:delete val="1"/>
        <c:axPos val="t"/>
        <c:numFmt formatCode="0%" sourceLinked="1"/>
        <c:majorTickMark val="out"/>
        <c:minorTickMark val="none"/>
        <c:tickLblPos val="nextTo"/>
        <c:crossAx val="1367033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5E3-2343-9543-13531FF51B1C}"/>
            </c:ext>
          </c:extLst>
        </c:ser>
        <c:dLbls>
          <c:showLegendKey val="0"/>
          <c:showVal val="0"/>
          <c:showCatName val="0"/>
          <c:showSerName val="0"/>
          <c:showPercent val="0"/>
          <c:showBubbleSize val="0"/>
        </c:dLbls>
        <c:gapWidth val="150"/>
        <c:overlap val="100"/>
        <c:axId val="136724864"/>
        <c:axId val="136726400"/>
      </c:barChart>
      <c:catAx>
        <c:axId val="1367248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726400"/>
        <c:crosses val="autoZero"/>
        <c:auto val="1"/>
        <c:lblAlgn val="ctr"/>
        <c:lblOffset val="100"/>
        <c:noMultiLvlLbl val="0"/>
      </c:catAx>
      <c:valAx>
        <c:axId val="136726400"/>
        <c:scaling>
          <c:orientation val="minMax"/>
        </c:scaling>
        <c:delete val="1"/>
        <c:axPos val="t"/>
        <c:numFmt formatCode="0%" sourceLinked="1"/>
        <c:majorTickMark val="out"/>
        <c:minorTickMark val="none"/>
        <c:tickLblPos val="nextTo"/>
        <c:crossAx val="1367248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E14-D341-9967-02092EA18D64}"/>
            </c:ext>
          </c:extLst>
        </c:ser>
        <c:dLbls>
          <c:showLegendKey val="0"/>
          <c:showVal val="0"/>
          <c:showCatName val="0"/>
          <c:showSerName val="0"/>
          <c:showPercent val="0"/>
          <c:showBubbleSize val="0"/>
        </c:dLbls>
        <c:gapWidth val="150"/>
        <c:overlap val="100"/>
        <c:axId val="136742016"/>
        <c:axId val="136743552"/>
      </c:barChart>
      <c:catAx>
        <c:axId val="1367420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743552"/>
        <c:crosses val="autoZero"/>
        <c:auto val="1"/>
        <c:lblAlgn val="ctr"/>
        <c:lblOffset val="100"/>
        <c:noMultiLvlLbl val="0"/>
      </c:catAx>
      <c:valAx>
        <c:axId val="136743552"/>
        <c:scaling>
          <c:orientation val="minMax"/>
        </c:scaling>
        <c:delete val="1"/>
        <c:axPos val="t"/>
        <c:numFmt formatCode="0%" sourceLinked="1"/>
        <c:majorTickMark val="out"/>
        <c:minorTickMark val="none"/>
        <c:tickLblPos val="nextTo"/>
        <c:crossAx val="1367420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5FC-BF46-B13C-6AF9BB87D6BA}"/>
            </c:ext>
          </c:extLst>
        </c:ser>
        <c:dLbls>
          <c:showLegendKey val="0"/>
          <c:showVal val="0"/>
          <c:showCatName val="0"/>
          <c:showSerName val="0"/>
          <c:showPercent val="0"/>
          <c:showBubbleSize val="0"/>
        </c:dLbls>
        <c:gapWidth val="150"/>
        <c:overlap val="100"/>
        <c:axId val="136755072"/>
        <c:axId val="136756608"/>
      </c:barChart>
      <c:catAx>
        <c:axId val="13675507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756608"/>
        <c:crosses val="autoZero"/>
        <c:auto val="1"/>
        <c:lblAlgn val="ctr"/>
        <c:lblOffset val="100"/>
        <c:noMultiLvlLbl val="0"/>
      </c:catAx>
      <c:valAx>
        <c:axId val="136756608"/>
        <c:scaling>
          <c:orientation val="minMax"/>
        </c:scaling>
        <c:delete val="1"/>
        <c:axPos val="t"/>
        <c:numFmt formatCode="0%" sourceLinked="1"/>
        <c:majorTickMark val="out"/>
        <c:minorTickMark val="none"/>
        <c:tickLblPos val="nextTo"/>
        <c:crossAx val="1367550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38D-8144-BD69-9E75FB377FFD}"/>
            </c:ext>
          </c:extLst>
        </c:ser>
        <c:dLbls>
          <c:showLegendKey val="0"/>
          <c:showVal val="0"/>
          <c:showCatName val="0"/>
          <c:showSerName val="0"/>
          <c:showPercent val="0"/>
          <c:showBubbleSize val="0"/>
        </c:dLbls>
        <c:gapWidth val="150"/>
        <c:overlap val="100"/>
        <c:axId val="136784512"/>
        <c:axId val="136794496"/>
      </c:barChart>
      <c:catAx>
        <c:axId val="13678451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794496"/>
        <c:crosses val="autoZero"/>
        <c:auto val="1"/>
        <c:lblAlgn val="ctr"/>
        <c:lblOffset val="100"/>
        <c:noMultiLvlLbl val="0"/>
      </c:catAx>
      <c:valAx>
        <c:axId val="136794496"/>
        <c:scaling>
          <c:orientation val="minMax"/>
        </c:scaling>
        <c:delete val="1"/>
        <c:axPos val="t"/>
        <c:numFmt formatCode="0%" sourceLinked="1"/>
        <c:majorTickMark val="out"/>
        <c:minorTickMark val="none"/>
        <c:tickLblPos val="nextTo"/>
        <c:crossAx val="13678451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9C6-084B-8F03-BE74D0BFEDCC}"/>
            </c:ext>
          </c:extLst>
        </c:ser>
        <c:dLbls>
          <c:showLegendKey val="0"/>
          <c:showVal val="0"/>
          <c:showCatName val="0"/>
          <c:showSerName val="0"/>
          <c:showPercent val="0"/>
          <c:showBubbleSize val="0"/>
        </c:dLbls>
        <c:gapWidth val="150"/>
        <c:overlap val="100"/>
        <c:axId val="136813952"/>
        <c:axId val="136828032"/>
      </c:barChart>
      <c:catAx>
        <c:axId val="13681395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828032"/>
        <c:crosses val="autoZero"/>
        <c:auto val="1"/>
        <c:lblAlgn val="ctr"/>
        <c:lblOffset val="100"/>
        <c:noMultiLvlLbl val="0"/>
      </c:catAx>
      <c:valAx>
        <c:axId val="136828032"/>
        <c:scaling>
          <c:orientation val="minMax"/>
        </c:scaling>
        <c:delete val="1"/>
        <c:axPos val="t"/>
        <c:numFmt formatCode="0%" sourceLinked="1"/>
        <c:majorTickMark val="out"/>
        <c:minorTickMark val="none"/>
        <c:tickLblPos val="nextTo"/>
        <c:crossAx val="1368139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B3F-AE45-B058-F61C430551F3}"/>
            </c:ext>
          </c:extLst>
        </c:ser>
        <c:dLbls>
          <c:showLegendKey val="0"/>
          <c:showVal val="0"/>
          <c:showCatName val="0"/>
          <c:showSerName val="0"/>
          <c:showPercent val="0"/>
          <c:showBubbleSize val="0"/>
        </c:dLbls>
        <c:gapWidth val="150"/>
        <c:overlap val="100"/>
        <c:axId val="136905088"/>
        <c:axId val="136906624"/>
      </c:barChart>
      <c:catAx>
        <c:axId val="1369050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906624"/>
        <c:crosses val="autoZero"/>
        <c:auto val="1"/>
        <c:lblAlgn val="ctr"/>
        <c:lblOffset val="100"/>
        <c:noMultiLvlLbl val="0"/>
      </c:catAx>
      <c:valAx>
        <c:axId val="136906624"/>
        <c:scaling>
          <c:orientation val="minMax"/>
        </c:scaling>
        <c:delete val="1"/>
        <c:axPos val="t"/>
        <c:numFmt formatCode="0%" sourceLinked="1"/>
        <c:majorTickMark val="out"/>
        <c:minorTickMark val="none"/>
        <c:tickLblPos val="nextTo"/>
        <c:crossAx val="1369050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E3A-4949-85AF-5EEF8D08913B}"/>
            </c:ext>
          </c:extLst>
        </c:ser>
        <c:dLbls>
          <c:showLegendKey val="0"/>
          <c:showVal val="0"/>
          <c:showCatName val="0"/>
          <c:showSerName val="0"/>
          <c:showPercent val="0"/>
          <c:showBubbleSize val="0"/>
        </c:dLbls>
        <c:gapWidth val="150"/>
        <c:overlap val="100"/>
        <c:axId val="136930432"/>
        <c:axId val="136931968"/>
      </c:barChart>
      <c:catAx>
        <c:axId val="1369304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931968"/>
        <c:crosses val="autoZero"/>
        <c:auto val="1"/>
        <c:lblAlgn val="ctr"/>
        <c:lblOffset val="100"/>
        <c:noMultiLvlLbl val="0"/>
      </c:catAx>
      <c:valAx>
        <c:axId val="136931968"/>
        <c:scaling>
          <c:orientation val="minMax"/>
        </c:scaling>
        <c:delete val="1"/>
        <c:axPos val="t"/>
        <c:numFmt formatCode="0%" sourceLinked="1"/>
        <c:majorTickMark val="out"/>
        <c:minorTickMark val="none"/>
        <c:tickLblPos val="nextTo"/>
        <c:crossAx val="1369304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4F5-D348-AACD-56E084447798}"/>
            </c:ext>
          </c:extLst>
        </c:ser>
        <c:dLbls>
          <c:showLegendKey val="0"/>
          <c:showVal val="0"/>
          <c:showCatName val="0"/>
          <c:showSerName val="0"/>
          <c:showPercent val="0"/>
          <c:showBubbleSize val="0"/>
        </c:dLbls>
        <c:gapWidth val="150"/>
        <c:overlap val="100"/>
        <c:axId val="136947584"/>
        <c:axId val="136949120"/>
      </c:barChart>
      <c:catAx>
        <c:axId val="1369475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949120"/>
        <c:crosses val="autoZero"/>
        <c:auto val="1"/>
        <c:lblAlgn val="ctr"/>
        <c:lblOffset val="100"/>
        <c:noMultiLvlLbl val="0"/>
      </c:catAx>
      <c:valAx>
        <c:axId val="136949120"/>
        <c:scaling>
          <c:orientation val="minMax"/>
        </c:scaling>
        <c:delete val="1"/>
        <c:axPos val="t"/>
        <c:numFmt formatCode="0%" sourceLinked="1"/>
        <c:majorTickMark val="out"/>
        <c:minorTickMark val="none"/>
        <c:tickLblPos val="nextTo"/>
        <c:crossAx val="1369475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DC95-5F45-9424-E96437A72894}"/>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DC95-5F45-9424-E96437A72894}"/>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DC95-5F45-9424-E96437A72894}"/>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BC6-0249-B6E7-DF3CE6D0EAF8}"/>
            </c:ext>
          </c:extLst>
        </c:ser>
        <c:dLbls>
          <c:showLegendKey val="0"/>
          <c:showVal val="0"/>
          <c:showCatName val="0"/>
          <c:showSerName val="0"/>
          <c:showPercent val="0"/>
          <c:showBubbleSize val="0"/>
        </c:dLbls>
        <c:gapWidth val="150"/>
        <c:overlap val="100"/>
        <c:axId val="136977024"/>
        <c:axId val="136982912"/>
      </c:barChart>
      <c:catAx>
        <c:axId val="1369770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6982912"/>
        <c:crosses val="autoZero"/>
        <c:auto val="1"/>
        <c:lblAlgn val="ctr"/>
        <c:lblOffset val="100"/>
        <c:noMultiLvlLbl val="0"/>
      </c:catAx>
      <c:valAx>
        <c:axId val="136982912"/>
        <c:scaling>
          <c:orientation val="minMax"/>
        </c:scaling>
        <c:delete val="1"/>
        <c:axPos val="t"/>
        <c:numFmt formatCode="0%" sourceLinked="1"/>
        <c:majorTickMark val="out"/>
        <c:minorTickMark val="none"/>
        <c:tickLblPos val="nextTo"/>
        <c:crossAx val="1369770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F13-C847-953A-D98817FAD1FD}"/>
            </c:ext>
          </c:extLst>
        </c:ser>
        <c:dLbls>
          <c:showLegendKey val="0"/>
          <c:showVal val="0"/>
          <c:showCatName val="0"/>
          <c:showSerName val="0"/>
          <c:showPercent val="0"/>
          <c:showBubbleSize val="0"/>
        </c:dLbls>
        <c:gapWidth val="150"/>
        <c:overlap val="100"/>
        <c:axId val="136998272"/>
        <c:axId val="137004160"/>
      </c:barChart>
      <c:catAx>
        <c:axId val="13699827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004160"/>
        <c:crosses val="autoZero"/>
        <c:auto val="1"/>
        <c:lblAlgn val="ctr"/>
        <c:lblOffset val="100"/>
        <c:noMultiLvlLbl val="0"/>
      </c:catAx>
      <c:valAx>
        <c:axId val="137004160"/>
        <c:scaling>
          <c:orientation val="minMax"/>
        </c:scaling>
        <c:delete val="1"/>
        <c:axPos val="t"/>
        <c:numFmt formatCode="0%" sourceLinked="1"/>
        <c:majorTickMark val="out"/>
        <c:minorTickMark val="none"/>
        <c:tickLblPos val="nextTo"/>
        <c:crossAx val="1369982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invertIfNegative val="0"/>
          <c:val>
            <c:numRef>
              <c:f>'Passo 3.2_Avaliação e Ajustes'!$L$16:$L$23</c:f>
              <c:numCache>
                <c:formatCode>0%</c:formatCode>
                <c:ptCount val="2"/>
                <c:pt idx="0">
                  <c:v>1</c:v>
                </c:pt>
                <c:pt idx="1">
                  <c:v>1</c:v>
                </c:pt>
              </c:numCache>
            </c:numRef>
          </c:val>
          <c:extLst>
            <c:ext xmlns:c16="http://schemas.microsoft.com/office/drawing/2014/chart" uri="{C3380CC4-5D6E-409C-BE32-E72D297353CC}">
              <c16:uniqueId val="{00000000-222D-A545-A93B-77369B4514E8}"/>
            </c:ext>
          </c:extLst>
        </c:ser>
        <c:dLbls>
          <c:showLegendKey val="0"/>
          <c:showVal val="0"/>
          <c:showCatName val="0"/>
          <c:showSerName val="0"/>
          <c:showPercent val="0"/>
          <c:showBubbleSize val="0"/>
        </c:dLbls>
        <c:gapWidth val="150"/>
        <c:overlap val="100"/>
        <c:axId val="137019776"/>
        <c:axId val="137021312"/>
      </c:barChart>
      <c:catAx>
        <c:axId val="137019776"/>
        <c:scaling>
          <c:orientation val="maxMin"/>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7021312"/>
        <c:crosses val="autoZero"/>
        <c:auto val="1"/>
        <c:lblAlgn val="ctr"/>
        <c:lblOffset val="100"/>
        <c:noMultiLvlLbl val="0"/>
      </c:catAx>
      <c:valAx>
        <c:axId val="137021312"/>
        <c:scaling>
          <c:orientation val="minMax"/>
        </c:scaling>
        <c:delete val="1"/>
        <c:axPos val="t"/>
        <c:numFmt formatCode="0%" sourceLinked="1"/>
        <c:majorTickMark val="out"/>
        <c:minorTickMark val="none"/>
        <c:tickLblPos val="nextTo"/>
        <c:crossAx val="13701977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invertIfNegative val="0"/>
          <c:val>
            <c:numRef>
              <c:f>'Passo 3.2_Avaliação e Ajustes'!$L$24:$L$31</c:f>
              <c:numCache>
                <c:formatCode>0%</c:formatCode>
                <c:ptCount val="2"/>
                <c:pt idx="0">
                  <c:v>1</c:v>
                </c:pt>
                <c:pt idx="1">
                  <c:v>1</c:v>
                </c:pt>
              </c:numCache>
            </c:numRef>
          </c:val>
          <c:extLst>
            <c:ext xmlns:c16="http://schemas.microsoft.com/office/drawing/2014/chart" uri="{C3380CC4-5D6E-409C-BE32-E72D297353CC}">
              <c16:uniqueId val="{00000000-4AEB-8E4B-9E67-5DC239711438}"/>
            </c:ext>
          </c:extLst>
        </c:ser>
        <c:dLbls>
          <c:showLegendKey val="0"/>
          <c:showVal val="0"/>
          <c:showCatName val="0"/>
          <c:showSerName val="0"/>
          <c:showPercent val="0"/>
          <c:showBubbleSize val="0"/>
        </c:dLbls>
        <c:gapWidth val="150"/>
        <c:overlap val="100"/>
        <c:axId val="137032832"/>
        <c:axId val="137034368"/>
      </c:barChart>
      <c:catAx>
        <c:axId val="137032832"/>
        <c:scaling>
          <c:orientation val="maxMin"/>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7034368"/>
        <c:crosses val="autoZero"/>
        <c:auto val="1"/>
        <c:lblAlgn val="ctr"/>
        <c:lblOffset val="100"/>
        <c:noMultiLvlLbl val="0"/>
      </c:catAx>
      <c:valAx>
        <c:axId val="137034368"/>
        <c:scaling>
          <c:orientation val="minMax"/>
        </c:scaling>
        <c:delete val="1"/>
        <c:axPos val="t"/>
        <c:numFmt formatCode="0%" sourceLinked="1"/>
        <c:majorTickMark val="out"/>
        <c:minorTickMark val="none"/>
        <c:tickLblPos val="nextTo"/>
        <c:crossAx val="13703283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Ajustes'!$L$32:$L$39</c:f>
              <c:numCache>
                <c:formatCode>0%</c:formatCode>
                <c:ptCount val="4"/>
                <c:pt idx="0">
                  <c:v>0</c:v>
                </c:pt>
                <c:pt idx="1">
                  <c:v>0</c:v>
                </c:pt>
                <c:pt idx="2">
                  <c:v>0</c:v>
                </c:pt>
                <c:pt idx="3">
                  <c:v>0</c:v>
                </c:pt>
              </c:numCache>
            </c:numRef>
          </c:val>
          <c:extLst>
            <c:ext xmlns:c16="http://schemas.microsoft.com/office/drawing/2014/chart" uri="{C3380CC4-5D6E-409C-BE32-E72D297353CC}">
              <c16:uniqueId val="{00000000-D0B5-5348-A5AB-F95D65BEE291}"/>
            </c:ext>
          </c:extLst>
        </c:ser>
        <c:dLbls>
          <c:showLegendKey val="0"/>
          <c:showVal val="0"/>
          <c:showCatName val="0"/>
          <c:showSerName val="0"/>
          <c:showPercent val="0"/>
          <c:showBubbleSize val="0"/>
        </c:dLbls>
        <c:gapWidth val="150"/>
        <c:overlap val="100"/>
        <c:axId val="137201536"/>
        <c:axId val="137203072"/>
      </c:barChart>
      <c:catAx>
        <c:axId val="1372015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203072"/>
        <c:crosses val="autoZero"/>
        <c:auto val="1"/>
        <c:lblAlgn val="ctr"/>
        <c:lblOffset val="100"/>
        <c:noMultiLvlLbl val="0"/>
      </c:catAx>
      <c:valAx>
        <c:axId val="137203072"/>
        <c:scaling>
          <c:orientation val="minMax"/>
        </c:scaling>
        <c:delete val="1"/>
        <c:axPos val="t"/>
        <c:numFmt formatCode="0%" sourceLinked="1"/>
        <c:majorTickMark val="out"/>
        <c:minorTickMark val="none"/>
        <c:tickLblPos val="nextTo"/>
        <c:crossAx val="1372015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w="25400">
          <a:noFill/>
        </a:ln>
      </c:spPr>
      <c:txPr>
        <a:bodyPr/>
        <a:lstStyle/>
        <a:p>
          <a:pPr algn="ctr" rtl="0">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tx>
            <c:strRef>
              <c:f>'Passo 3.2_Avaliação e Ajustes'!$L$40</c:f>
              <c:strCache>
                <c:ptCount val="1"/>
              </c:strCache>
            </c:strRef>
          </c:tx>
          <c:spPr>
            <a:solidFill>
              <a:srgbClr val="F79646"/>
            </a:solidFill>
            <a:ln w="25400">
              <a:noFill/>
            </a:ln>
          </c:spPr>
          <c:invertIfNegative val="0"/>
          <c:val>
            <c:numRef>
              <c:f>'Passo 3.2_Avaliação e Ajustes'!$L$41:$L$47</c:f>
              <c:numCache>
                <c:formatCode>0%</c:formatCode>
                <c:ptCount val="7"/>
              </c:numCache>
            </c:numRef>
          </c:val>
          <c:extLst>
            <c:ext xmlns:c16="http://schemas.microsoft.com/office/drawing/2014/chart" uri="{C3380CC4-5D6E-409C-BE32-E72D297353CC}">
              <c16:uniqueId val="{00000000-280D-3747-9A7F-7840A0D8E3C9}"/>
            </c:ext>
          </c:extLst>
        </c:ser>
        <c:dLbls>
          <c:showLegendKey val="0"/>
          <c:showVal val="0"/>
          <c:showCatName val="0"/>
          <c:showSerName val="0"/>
          <c:showPercent val="0"/>
          <c:showBubbleSize val="0"/>
        </c:dLbls>
        <c:gapWidth val="150"/>
        <c:overlap val="100"/>
        <c:axId val="137218688"/>
        <c:axId val="137224576"/>
      </c:barChart>
      <c:catAx>
        <c:axId val="1372186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224576"/>
        <c:crosses val="autoZero"/>
        <c:auto val="1"/>
        <c:lblAlgn val="ctr"/>
        <c:lblOffset val="100"/>
        <c:noMultiLvlLbl val="0"/>
      </c:catAx>
      <c:valAx>
        <c:axId val="137224576"/>
        <c:scaling>
          <c:orientation val="minMax"/>
        </c:scaling>
        <c:delete val="1"/>
        <c:axPos val="t"/>
        <c:numFmt formatCode="0%" sourceLinked="1"/>
        <c:majorTickMark val="out"/>
        <c:minorTickMark val="none"/>
        <c:tickLblPos val="nextTo"/>
        <c:crossAx val="1372186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313-2245-A902-8FD9C9A69A2E}"/>
            </c:ext>
          </c:extLst>
        </c:ser>
        <c:dLbls>
          <c:showLegendKey val="0"/>
          <c:showVal val="0"/>
          <c:showCatName val="0"/>
          <c:showSerName val="0"/>
          <c:showPercent val="0"/>
          <c:showBubbleSize val="0"/>
        </c:dLbls>
        <c:gapWidth val="150"/>
        <c:overlap val="100"/>
        <c:axId val="137252864"/>
        <c:axId val="137254400"/>
      </c:barChart>
      <c:catAx>
        <c:axId val="1372528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254400"/>
        <c:crosses val="autoZero"/>
        <c:auto val="1"/>
        <c:lblAlgn val="ctr"/>
        <c:lblOffset val="100"/>
        <c:noMultiLvlLbl val="0"/>
      </c:catAx>
      <c:valAx>
        <c:axId val="137254400"/>
        <c:scaling>
          <c:orientation val="minMax"/>
        </c:scaling>
        <c:delete val="1"/>
        <c:axPos val="t"/>
        <c:numFmt formatCode="0%" sourceLinked="1"/>
        <c:majorTickMark val="out"/>
        <c:minorTickMark val="none"/>
        <c:tickLblPos val="nextTo"/>
        <c:crossAx val="1372528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0C7-9F46-91E5-ED25461C07CD}"/>
            </c:ext>
          </c:extLst>
        </c:ser>
        <c:dLbls>
          <c:showLegendKey val="0"/>
          <c:showVal val="0"/>
          <c:showCatName val="0"/>
          <c:showSerName val="0"/>
          <c:showPercent val="0"/>
          <c:showBubbleSize val="0"/>
        </c:dLbls>
        <c:gapWidth val="150"/>
        <c:overlap val="100"/>
        <c:axId val="137286400"/>
        <c:axId val="137287936"/>
      </c:barChart>
      <c:catAx>
        <c:axId val="1372864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287936"/>
        <c:crosses val="autoZero"/>
        <c:auto val="1"/>
        <c:lblAlgn val="ctr"/>
        <c:lblOffset val="100"/>
        <c:noMultiLvlLbl val="0"/>
      </c:catAx>
      <c:valAx>
        <c:axId val="137287936"/>
        <c:scaling>
          <c:orientation val="minMax"/>
        </c:scaling>
        <c:delete val="1"/>
        <c:axPos val="t"/>
        <c:numFmt formatCode="0%" sourceLinked="1"/>
        <c:majorTickMark val="out"/>
        <c:minorTickMark val="none"/>
        <c:tickLblPos val="nextTo"/>
        <c:crossAx val="1372864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2DF-3E47-9E4B-F33B4B0AF703}"/>
            </c:ext>
          </c:extLst>
        </c:ser>
        <c:dLbls>
          <c:showLegendKey val="0"/>
          <c:showVal val="0"/>
          <c:showCatName val="0"/>
          <c:showSerName val="0"/>
          <c:showPercent val="0"/>
          <c:showBubbleSize val="0"/>
        </c:dLbls>
        <c:gapWidth val="150"/>
        <c:overlap val="100"/>
        <c:axId val="137369088"/>
        <c:axId val="137370624"/>
      </c:barChart>
      <c:catAx>
        <c:axId val="1373690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370624"/>
        <c:crosses val="autoZero"/>
        <c:auto val="1"/>
        <c:lblAlgn val="ctr"/>
        <c:lblOffset val="100"/>
        <c:noMultiLvlLbl val="0"/>
      </c:catAx>
      <c:valAx>
        <c:axId val="137370624"/>
        <c:scaling>
          <c:orientation val="minMax"/>
        </c:scaling>
        <c:delete val="1"/>
        <c:axPos val="t"/>
        <c:numFmt formatCode="0%" sourceLinked="1"/>
        <c:majorTickMark val="out"/>
        <c:minorTickMark val="none"/>
        <c:tickLblPos val="nextTo"/>
        <c:crossAx val="1373690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532-0F4B-9A04-E813135A75E4}"/>
            </c:ext>
          </c:extLst>
        </c:ser>
        <c:dLbls>
          <c:showLegendKey val="0"/>
          <c:showVal val="0"/>
          <c:showCatName val="0"/>
          <c:showSerName val="0"/>
          <c:showPercent val="0"/>
          <c:showBubbleSize val="0"/>
        </c:dLbls>
        <c:gapWidth val="150"/>
        <c:overlap val="100"/>
        <c:axId val="137382144"/>
        <c:axId val="137388032"/>
      </c:barChart>
      <c:catAx>
        <c:axId val="1373821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388032"/>
        <c:crosses val="autoZero"/>
        <c:auto val="1"/>
        <c:lblAlgn val="ctr"/>
        <c:lblOffset val="100"/>
        <c:noMultiLvlLbl val="0"/>
      </c:catAx>
      <c:valAx>
        <c:axId val="137388032"/>
        <c:scaling>
          <c:orientation val="minMax"/>
        </c:scaling>
        <c:delete val="1"/>
        <c:axPos val="t"/>
        <c:numFmt formatCode="0%" sourceLinked="1"/>
        <c:majorTickMark val="out"/>
        <c:minorTickMark val="none"/>
        <c:tickLblPos val="nextTo"/>
        <c:crossAx val="1373821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9571-434B-BA63-CBB2B653D23D}"/>
              </c:ext>
            </c:extLst>
          </c:dPt>
          <c:dPt>
            <c:idx val="1"/>
            <c:bubble3D val="0"/>
            <c:extLst>
              <c:ext xmlns:c16="http://schemas.microsoft.com/office/drawing/2014/chart" uri="{C3380CC4-5D6E-409C-BE32-E72D297353CC}">
                <c16:uniqueId val="{00000001-9571-434B-BA63-CBB2B653D23D}"/>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monitoramento'!$C$20:$C$21</c:f>
              <c:numCache>
                <c:formatCode>"R$"\ #,##0.00</c:formatCode>
                <c:ptCount val="2"/>
                <c:pt idx="0" formatCode="&quot;R$&quot;#,##0.00_);[Red]\(&quot;R$&quot;#,##0.00\)">
                  <c:v>12000</c:v>
                </c:pt>
                <c:pt idx="1">
                  <c:v>688000</c:v>
                </c:pt>
              </c:numCache>
            </c:numRef>
          </c:val>
          <c:extLst>
            <c:ext xmlns:c16="http://schemas.microsoft.com/office/drawing/2014/chart" uri="{C3380CC4-5D6E-409C-BE32-E72D297353CC}">
              <c16:uniqueId val="{00000002-9571-434B-BA63-CBB2B653D23D}"/>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5E12-0449-9368-00AAD41ED9FA}"/>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5E12-0449-9368-00AAD41ED9FA}"/>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5E12-0449-9368-00AAD41ED9F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E66-A443-AACC-4FC0FCD790A4}"/>
            </c:ext>
          </c:extLst>
        </c:ser>
        <c:dLbls>
          <c:showLegendKey val="0"/>
          <c:showVal val="0"/>
          <c:showCatName val="0"/>
          <c:showSerName val="0"/>
          <c:showPercent val="0"/>
          <c:showBubbleSize val="0"/>
        </c:dLbls>
        <c:gapWidth val="150"/>
        <c:overlap val="100"/>
        <c:axId val="137395200"/>
        <c:axId val="137409280"/>
      </c:barChart>
      <c:catAx>
        <c:axId val="1373952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409280"/>
        <c:crosses val="autoZero"/>
        <c:auto val="1"/>
        <c:lblAlgn val="ctr"/>
        <c:lblOffset val="100"/>
        <c:noMultiLvlLbl val="0"/>
      </c:catAx>
      <c:valAx>
        <c:axId val="137409280"/>
        <c:scaling>
          <c:orientation val="minMax"/>
        </c:scaling>
        <c:delete val="1"/>
        <c:axPos val="t"/>
        <c:numFmt formatCode="0%" sourceLinked="1"/>
        <c:majorTickMark val="out"/>
        <c:minorTickMark val="none"/>
        <c:tickLblPos val="nextTo"/>
        <c:crossAx val="1373952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950-094F-A2D6-5F31B393D98F}"/>
            </c:ext>
          </c:extLst>
        </c:ser>
        <c:dLbls>
          <c:showLegendKey val="0"/>
          <c:showVal val="0"/>
          <c:showCatName val="0"/>
          <c:showSerName val="0"/>
          <c:showPercent val="0"/>
          <c:showBubbleSize val="0"/>
        </c:dLbls>
        <c:gapWidth val="150"/>
        <c:overlap val="100"/>
        <c:axId val="137568256"/>
        <c:axId val="137569792"/>
      </c:barChart>
      <c:catAx>
        <c:axId val="13756825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569792"/>
        <c:crosses val="autoZero"/>
        <c:auto val="1"/>
        <c:lblAlgn val="ctr"/>
        <c:lblOffset val="100"/>
        <c:noMultiLvlLbl val="0"/>
      </c:catAx>
      <c:valAx>
        <c:axId val="137569792"/>
        <c:scaling>
          <c:orientation val="minMax"/>
        </c:scaling>
        <c:delete val="1"/>
        <c:axPos val="t"/>
        <c:numFmt formatCode="0%" sourceLinked="1"/>
        <c:majorTickMark val="out"/>
        <c:minorTickMark val="none"/>
        <c:tickLblPos val="nextTo"/>
        <c:crossAx val="13756825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043-4F45-9FB0-D5B2DC751BAF}"/>
            </c:ext>
          </c:extLst>
        </c:ser>
        <c:dLbls>
          <c:showLegendKey val="0"/>
          <c:showVal val="0"/>
          <c:showCatName val="0"/>
          <c:showSerName val="0"/>
          <c:showPercent val="0"/>
          <c:showBubbleSize val="0"/>
        </c:dLbls>
        <c:gapWidth val="150"/>
        <c:overlap val="100"/>
        <c:axId val="137585408"/>
        <c:axId val="137586944"/>
      </c:barChart>
      <c:catAx>
        <c:axId val="13758540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586944"/>
        <c:crosses val="autoZero"/>
        <c:auto val="1"/>
        <c:lblAlgn val="ctr"/>
        <c:lblOffset val="100"/>
        <c:noMultiLvlLbl val="0"/>
      </c:catAx>
      <c:valAx>
        <c:axId val="137586944"/>
        <c:scaling>
          <c:orientation val="minMax"/>
        </c:scaling>
        <c:delete val="1"/>
        <c:axPos val="t"/>
        <c:numFmt formatCode="0%" sourceLinked="1"/>
        <c:majorTickMark val="out"/>
        <c:minorTickMark val="none"/>
        <c:tickLblPos val="nextTo"/>
        <c:crossAx val="13758540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DEF-7347-A14A-61203D8BE9E7}"/>
            </c:ext>
          </c:extLst>
        </c:ser>
        <c:dLbls>
          <c:showLegendKey val="0"/>
          <c:showVal val="0"/>
          <c:showCatName val="0"/>
          <c:showSerName val="0"/>
          <c:showPercent val="0"/>
          <c:showBubbleSize val="0"/>
        </c:dLbls>
        <c:gapWidth val="150"/>
        <c:overlap val="100"/>
        <c:axId val="137598464"/>
        <c:axId val="137600000"/>
      </c:barChart>
      <c:catAx>
        <c:axId val="1375984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600000"/>
        <c:crosses val="autoZero"/>
        <c:auto val="1"/>
        <c:lblAlgn val="ctr"/>
        <c:lblOffset val="100"/>
        <c:noMultiLvlLbl val="0"/>
      </c:catAx>
      <c:valAx>
        <c:axId val="137600000"/>
        <c:scaling>
          <c:orientation val="minMax"/>
        </c:scaling>
        <c:delete val="1"/>
        <c:axPos val="t"/>
        <c:numFmt formatCode="0%" sourceLinked="1"/>
        <c:majorTickMark val="out"/>
        <c:minorTickMark val="none"/>
        <c:tickLblPos val="nextTo"/>
        <c:crossAx val="1375984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87D-2C41-BE47-84ADC52AB303}"/>
            </c:ext>
          </c:extLst>
        </c:ser>
        <c:dLbls>
          <c:showLegendKey val="0"/>
          <c:showVal val="0"/>
          <c:showCatName val="0"/>
          <c:showSerName val="0"/>
          <c:showPercent val="0"/>
          <c:showBubbleSize val="0"/>
        </c:dLbls>
        <c:gapWidth val="150"/>
        <c:overlap val="100"/>
        <c:axId val="137619712"/>
        <c:axId val="137629696"/>
      </c:barChart>
      <c:catAx>
        <c:axId val="13761971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629696"/>
        <c:crosses val="autoZero"/>
        <c:auto val="1"/>
        <c:lblAlgn val="ctr"/>
        <c:lblOffset val="100"/>
        <c:noMultiLvlLbl val="0"/>
      </c:catAx>
      <c:valAx>
        <c:axId val="137629696"/>
        <c:scaling>
          <c:orientation val="minMax"/>
        </c:scaling>
        <c:delete val="1"/>
        <c:axPos val="t"/>
        <c:numFmt formatCode="0%" sourceLinked="1"/>
        <c:majorTickMark val="out"/>
        <c:minorTickMark val="none"/>
        <c:tickLblPos val="nextTo"/>
        <c:crossAx val="13761971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6F4-214B-BB2F-7CB06439C368}"/>
            </c:ext>
          </c:extLst>
        </c:ser>
        <c:dLbls>
          <c:showLegendKey val="0"/>
          <c:showVal val="0"/>
          <c:showCatName val="0"/>
          <c:showSerName val="0"/>
          <c:showPercent val="0"/>
          <c:showBubbleSize val="0"/>
        </c:dLbls>
        <c:gapWidth val="150"/>
        <c:overlap val="100"/>
        <c:axId val="137636864"/>
        <c:axId val="137650944"/>
      </c:barChart>
      <c:catAx>
        <c:axId val="1376368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650944"/>
        <c:crosses val="autoZero"/>
        <c:auto val="1"/>
        <c:lblAlgn val="ctr"/>
        <c:lblOffset val="100"/>
        <c:noMultiLvlLbl val="0"/>
      </c:catAx>
      <c:valAx>
        <c:axId val="137650944"/>
        <c:scaling>
          <c:orientation val="minMax"/>
        </c:scaling>
        <c:delete val="1"/>
        <c:axPos val="t"/>
        <c:numFmt formatCode="0%" sourceLinked="1"/>
        <c:majorTickMark val="out"/>
        <c:minorTickMark val="none"/>
        <c:tickLblPos val="nextTo"/>
        <c:crossAx val="1376368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3EB-1046-AD57-32E01B61E722}"/>
            </c:ext>
          </c:extLst>
        </c:ser>
        <c:dLbls>
          <c:showLegendKey val="0"/>
          <c:showVal val="0"/>
          <c:showCatName val="0"/>
          <c:showSerName val="0"/>
          <c:showPercent val="0"/>
          <c:showBubbleSize val="0"/>
        </c:dLbls>
        <c:gapWidth val="150"/>
        <c:overlap val="100"/>
        <c:axId val="137666560"/>
        <c:axId val="137668096"/>
      </c:barChart>
      <c:catAx>
        <c:axId val="1376665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668096"/>
        <c:crosses val="autoZero"/>
        <c:auto val="1"/>
        <c:lblAlgn val="ctr"/>
        <c:lblOffset val="100"/>
        <c:noMultiLvlLbl val="0"/>
      </c:catAx>
      <c:valAx>
        <c:axId val="137668096"/>
        <c:scaling>
          <c:orientation val="minMax"/>
        </c:scaling>
        <c:delete val="1"/>
        <c:axPos val="t"/>
        <c:numFmt formatCode="0%" sourceLinked="1"/>
        <c:majorTickMark val="out"/>
        <c:minorTickMark val="none"/>
        <c:tickLblPos val="nextTo"/>
        <c:crossAx val="1376665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395-E14C-9119-91353F171424}"/>
            </c:ext>
          </c:extLst>
        </c:ser>
        <c:dLbls>
          <c:showLegendKey val="0"/>
          <c:showVal val="0"/>
          <c:showCatName val="0"/>
          <c:showSerName val="0"/>
          <c:showPercent val="0"/>
          <c:showBubbleSize val="0"/>
        </c:dLbls>
        <c:gapWidth val="150"/>
        <c:overlap val="100"/>
        <c:axId val="137683712"/>
        <c:axId val="137685248"/>
      </c:barChart>
      <c:catAx>
        <c:axId val="13768371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685248"/>
        <c:crosses val="autoZero"/>
        <c:auto val="1"/>
        <c:lblAlgn val="ctr"/>
        <c:lblOffset val="100"/>
        <c:noMultiLvlLbl val="0"/>
      </c:catAx>
      <c:valAx>
        <c:axId val="137685248"/>
        <c:scaling>
          <c:orientation val="minMax"/>
        </c:scaling>
        <c:delete val="1"/>
        <c:axPos val="t"/>
        <c:numFmt formatCode="0%" sourceLinked="1"/>
        <c:majorTickMark val="out"/>
        <c:minorTickMark val="none"/>
        <c:tickLblPos val="nextTo"/>
        <c:crossAx val="13768371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B16-2C4D-925B-7A10EA97FC02}"/>
            </c:ext>
          </c:extLst>
        </c:ser>
        <c:dLbls>
          <c:showLegendKey val="0"/>
          <c:showVal val="0"/>
          <c:showCatName val="0"/>
          <c:showSerName val="0"/>
          <c:showPercent val="0"/>
          <c:showBubbleSize val="0"/>
        </c:dLbls>
        <c:gapWidth val="150"/>
        <c:overlap val="100"/>
        <c:axId val="137721344"/>
        <c:axId val="137722880"/>
      </c:barChart>
      <c:catAx>
        <c:axId val="1377213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722880"/>
        <c:crosses val="autoZero"/>
        <c:auto val="1"/>
        <c:lblAlgn val="ctr"/>
        <c:lblOffset val="100"/>
        <c:noMultiLvlLbl val="0"/>
      </c:catAx>
      <c:valAx>
        <c:axId val="137722880"/>
        <c:scaling>
          <c:orientation val="minMax"/>
        </c:scaling>
        <c:delete val="1"/>
        <c:axPos val="t"/>
        <c:numFmt formatCode="0%" sourceLinked="1"/>
        <c:majorTickMark val="out"/>
        <c:minorTickMark val="none"/>
        <c:tickLblPos val="nextTo"/>
        <c:crossAx val="1377213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D32-B14E-BD97-6488DC41366C}"/>
            </c:ext>
          </c:extLst>
        </c:ser>
        <c:dLbls>
          <c:showLegendKey val="0"/>
          <c:showVal val="0"/>
          <c:showCatName val="0"/>
          <c:showSerName val="0"/>
          <c:showPercent val="0"/>
          <c:showBubbleSize val="0"/>
        </c:dLbls>
        <c:gapWidth val="150"/>
        <c:overlap val="100"/>
        <c:axId val="137734400"/>
        <c:axId val="137748480"/>
      </c:barChart>
      <c:catAx>
        <c:axId val="1377344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748480"/>
        <c:crosses val="autoZero"/>
        <c:auto val="1"/>
        <c:lblAlgn val="ctr"/>
        <c:lblOffset val="100"/>
        <c:noMultiLvlLbl val="0"/>
      </c:catAx>
      <c:valAx>
        <c:axId val="137748480"/>
        <c:scaling>
          <c:orientation val="minMax"/>
        </c:scaling>
        <c:delete val="1"/>
        <c:axPos val="t"/>
        <c:numFmt formatCode="0%" sourceLinked="1"/>
        <c:majorTickMark val="out"/>
        <c:minorTickMark val="none"/>
        <c:tickLblPos val="nextTo"/>
        <c:crossAx val="1377344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B65E-754E-9206-94E035341384}"/>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B65E-754E-9206-94E035341384}"/>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B65E-754E-9206-94E035341384}"/>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4C6-3B41-AFA3-5803356CB08F}"/>
            </c:ext>
          </c:extLst>
        </c:ser>
        <c:dLbls>
          <c:showLegendKey val="0"/>
          <c:showVal val="0"/>
          <c:showCatName val="0"/>
          <c:showSerName val="0"/>
          <c:showPercent val="0"/>
          <c:showBubbleSize val="0"/>
        </c:dLbls>
        <c:gapWidth val="150"/>
        <c:overlap val="100"/>
        <c:axId val="137829376"/>
        <c:axId val="137835264"/>
      </c:barChart>
      <c:catAx>
        <c:axId val="1378293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835264"/>
        <c:crosses val="autoZero"/>
        <c:auto val="1"/>
        <c:lblAlgn val="ctr"/>
        <c:lblOffset val="100"/>
        <c:noMultiLvlLbl val="0"/>
      </c:catAx>
      <c:valAx>
        <c:axId val="137835264"/>
        <c:scaling>
          <c:orientation val="minMax"/>
        </c:scaling>
        <c:delete val="1"/>
        <c:axPos val="t"/>
        <c:numFmt formatCode="0%" sourceLinked="1"/>
        <c:majorTickMark val="out"/>
        <c:minorTickMark val="none"/>
        <c:tickLblPos val="nextTo"/>
        <c:crossAx val="1378293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6C6-364D-8A05-C43AAD6BEA2C}"/>
            </c:ext>
          </c:extLst>
        </c:ser>
        <c:dLbls>
          <c:showLegendKey val="0"/>
          <c:showVal val="0"/>
          <c:showCatName val="0"/>
          <c:showSerName val="0"/>
          <c:showPercent val="0"/>
          <c:showBubbleSize val="0"/>
        </c:dLbls>
        <c:gapWidth val="150"/>
        <c:overlap val="100"/>
        <c:axId val="137842688"/>
        <c:axId val="137844224"/>
      </c:barChart>
      <c:catAx>
        <c:axId val="1378426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844224"/>
        <c:crosses val="autoZero"/>
        <c:auto val="1"/>
        <c:lblAlgn val="ctr"/>
        <c:lblOffset val="100"/>
        <c:noMultiLvlLbl val="0"/>
      </c:catAx>
      <c:valAx>
        <c:axId val="137844224"/>
        <c:scaling>
          <c:orientation val="minMax"/>
        </c:scaling>
        <c:delete val="1"/>
        <c:axPos val="t"/>
        <c:numFmt formatCode="0%" sourceLinked="1"/>
        <c:majorTickMark val="out"/>
        <c:minorTickMark val="none"/>
        <c:tickLblPos val="nextTo"/>
        <c:crossAx val="1378426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66B-EA4A-B42E-C9234A245117}"/>
            </c:ext>
          </c:extLst>
        </c:ser>
        <c:dLbls>
          <c:showLegendKey val="0"/>
          <c:showVal val="0"/>
          <c:showCatName val="0"/>
          <c:showSerName val="0"/>
          <c:showPercent val="0"/>
          <c:showBubbleSize val="0"/>
        </c:dLbls>
        <c:gapWidth val="150"/>
        <c:overlap val="100"/>
        <c:axId val="137876224"/>
        <c:axId val="137877760"/>
      </c:barChart>
      <c:catAx>
        <c:axId val="1378762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877760"/>
        <c:crosses val="autoZero"/>
        <c:auto val="1"/>
        <c:lblAlgn val="ctr"/>
        <c:lblOffset val="100"/>
        <c:noMultiLvlLbl val="0"/>
      </c:catAx>
      <c:valAx>
        <c:axId val="137877760"/>
        <c:scaling>
          <c:orientation val="minMax"/>
        </c:scaling>
        <c:delete val="1"/>
        <c:axPos val="t"/>
        <c:numFmt formatCode="0%" sourceLinked="1"/>
        <c:majorTickMark val="out"/>
        <c:minorTickMark val="none"/>
        <c:tickLblPos val="nextTo"/>
        <c:crossAx val="1378762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1DB-8C45-998E-C26130E11EB7}"/>
            </c:ext>
          </c:extLst>
        </c:ser>
        <c:dLbls>
          <c:showLegendKey val="0"/>
          <c:showVal val="0"/>
          <c:showCatName val="0"/>
          <c:showSerName val="0"/>
          <c:showPercent val="0"/>
          <c:showBubbleSize val="0"/>
        </c:dLbls>
        <c:gapWidth val="150"/>
        <c:overlap val="100"/>
        <c:axId val="137885184"/>
        <c:axId val="137886720"/>
      </c:barChart>
      <c:catAx>
        <c:axId val="1378851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886720"/>
        <c:crosses val="autoZero"/>
        <c:auto val="1"/>
        <c:lblAlgn val="ctr"/>
        <c:lblOffset val="100"/>
        <c:noMultiLvlLbl val="0"/>
      </c:catAx>
      <c:valAx>
        <c:axId val="137886720"/>
        <c:scaling>
          <c:orientation val="minMax"/>
        </c:scaling>
        <c:delete val="1"/>
        <c:axPos val="t"/>
        <c:numFmt formatCode="0%" sourceLinked="1"/>
        <c:majorTickMark val="out"/>
        <c:minorTickMark val="none"/>
        <c:tickLblPos val="nextTo"/>
        <c:crossAx val="1378851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01A-F24C-8CD2-C222C7E5585C}"/>
            </c:ext>
          </c:extLst>
        </c:ser>
        <c:dLbls>
          <c:showLegendKey val="0"/>
          <c:showVal val="0"/>
          <c:showCatName val="0"/>
          <c:showSerName val="0"/>
          <c:showPercent val="0"/>
          <c:showBubbleSize val="0"/>
        </c:dLbls>
        <c:gapWidth val="150"/>
        <c:overlap val="100"/>
        <c:axId val="137918720"/>
        <c:axId val="137924608"/>
      </c:barChart>
      <c:catAx>
        <c:axId val="13791872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924608"/>
        <c:crosses val="autoZero"/>
        <c:auto val="1"/>
        <c:lblAlgn val="ctr"/>
        <c:lblOffset val="100"/>
        <c:noMultiLvlLbl val="0"/>
      </c:catAx>
      <c:valAx>
        <c:axId val="137924608"/>
        <c:scaling>
          <c:orientation val="minMax"/>
        </c:scaling>
        <c:delete val="1"/>
        <c:axPos val="t"/>
        <c:numFmt formatCode="0%" sourceLinked="1"/>
        <c:majorTickMark val="out"/>
        <c:minorTickMark val="none"/>
        <c:tickLblPos val="nextTo"/>
        <c:crossAx val="13791872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81E-3442-A95F-4BA76A4EBC66}"/>
            </c:ext>
          </c:extLst>
        </c:ser>
        <c:dLbls>
          <c:showLegendKey val="0"/>
          <c:showVal val="0"/>
          <c:showCatName val="0"/>
          <c:showSerName val="0"/>
          <c:showPercent val="0"/>
          <c:showBubbleSize val="0"/>
        </c:dLbls>
        <c:gapWidth val="150"/>
        <c:overlap val="100"/>
        <c:axId val="137931776"/>
        <c:axId val="137945856"/>
      </c:barChart>
      <c:catAx>
        <c:axId val="1379317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7945856"/>
        <c:crosses val="autoZero"/>
        <c:auto val="1"/>
        <c:lblAlgn val="ctr"/>
        <c:lblOffset val="100"/>
        <c:noMultiLvlLbl val="0"/>
      </c:catAx>
      <c:valAx>
        <c:axId val="137945856"/>
        <c:scaling>
          <c:orientation val="minMax"/>
        </c:scaling>
        <c:delete val="1"/>
        <c:axPos val="t"/>
        <c:numFmt formatCode="0%" sourceLinked="1"/>
        <c:majorTickMark val="out"/>
        <c:minorTickMark val="none"/>
        <c:tickLblPos val="nextTo"/>
        <c:crossAx val="1379317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CA0-724B-AABB-11858E640638}"/>
            </c:ext>
          </c:extLst>
        </c:ser>
        <c:dLbls>
          <c:showLegendKey val="0"/>
          <c:showVal val="0"/>
          <c:showCatName val="0"/>
          <c:showSerName val="0"/>
          <c:showPercent val="0"/>
          <c:showBubbleSize val="0"/>
        </c:dLbls>
        <c:gapWidth val="150"/>
        <c:overlap val="100"/>
        <c:axId val="138113024"/>
        <c:axId val="138114560"/>
      </c:barChart>
      <c:catAx>
        <c:axId val="1381130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114560"/>
        <c:crosses val="autoZero"/>
        <c:auto val="1"/>
        <c:lblAlgn val="ctr"/>
        <c:lblOffset val="100"/>
        <c:noMultiLvlLbl val="0"/>
      </c:catAx>
      <c:valAx>
        <c:axId val="138114560"/>
        <c:scaling>
          <c:orientation val="minMax"/>
        </c:scaling>
        <c:delete val="1"/>
        <c:axPos val="t"/>
        <c:numFmt formatCode="0%" sourceLinked="1"/>
        <c:majorTickMark val="out"/>
        <c:minorTickMark val="none"/>
        <c:tickLblPos val="nextTo"/>
        <c:crossAx val="1381130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F0A-7140-AD97-AC3D15F87E7D}"/>
            </c:ext>
          </c:extLst>
        </c:ser>
        <c:dLbls>
          <c:showLegendKey val="0"/>
          <c:showVal val="0"/>
          <c:showCatName val="0"/>
          <c:showSerName val="0"/>
          <c:showPercent val="0"/>
          <c:showBubbleSize val="0"/>
        </c:dLbls>
        <c:gapWidth val="150"/>
        <c:overlap val="100"/>
        <c:axId val="138130176"/>
        <c:axId val="138131712"/>
      </c:barChart>
      <c:catAx>
        <c:axId val="1381301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131712"/>
        <c:crosses val="autoZero"/>
        <c:auto val="1"/>
        <c:lblAlgn val="ctr"/>
        <c:lblOffset val="100"/>
        <c:noMultiLvlLbl val="0"/>
      </c:catAx>
      <c:valAx>
        <c:axId val="138131712"/>
        <c:scaling>
          <c:orientation val="minMax"/>
        </c:scaling>
        <c:delete val="1"/>
        <c:axPos val="t"/>
        <c:numFmt formatCode="0%" sourceLinked="1"/>
        <c:majorTickMark val="out"/>
        <c:minorTickMark val="none"/>
        <c:tickLblPos val="nextTo"/>
        <c:crossAx val="1381301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546-6943-9CE5-29F564B6CA89}"/>
            </c:ext>
          </c:extLst>
        </c:ser>
        <c:dLbls>
          <c:showLegendKey val="0"/>
          <c:showVal val="0"/>
          <c:showCatName val="0"/>
          <c:showSerName val="0"/>
          <c:showPercent val="0"/>
          <c:showBubbleSize val="0"/>
        </c:dLbls>
        <c:gapWidth val="150"/>
        <c:overlap val="100"/>
        <c:axId val="138143232"/>
        <c:axId val="138144768"/>
      </c:barChart>
      <c:catAx>
        <c:axId val="1381432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144768"/>
        <c:crosses val="autoZero"/>
        <c:auto val="1"/>
        <c:lblAlgn val="ctr"/>
        <c:lblOffset val="100"/>
        <c:noMultiLvlLbl val="0"/>
      </c:catAx>
      <c:valAx>
        <c:axId val="138144768"/>
        <c:scaling>
          <c:orientation val="minMax"/>
        </c:scaling>
        <c:delete val="1"/>
        <c:axPos val="t"/>
        <c:numFmt formatCode="0%" sourceLinked="1"/>
        <c:majorTickMark val="out"/>
        <c:minorTickMark val="none"/>
        <c:tickLblPos val="nextTo"/>
        <c:crossAx val="1381432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E59-C942-B04F-B6284624049F}"/>
            </c:ext>
          </c:extLst>
        </c:ser>
        <c:dLbls>
          <c:showLegendKey val="0"/>
          <c:showVal val="0"/>
          <c:showCatName val="0"/>
          <c:showSerName val="0"/>
          <c:showPercent val="0"/>
          <c:showBubbleSize val="0"/>
        </c:dLbls>
        <c:gapWidth val="150"/>
        <c:overlap val="100"/>
        <c:axId val="138164480"/>
        <c:axId val="138178560"/>
      </c:barChart>
      <c:catAx>
        <c:axId val="13816448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178560"/>
        <c:crosses val="autoZero"/>
        <c:auto val="1"/>
        <c:lblAlgn val="ctr"/>
        <c:lblOffset val="100"/>
        <c:noMultiLvlLbl val="0"/>
      </c:catAx>
      <c:valAx>
        <c:axId val="138178560"/>
        <c:scaling>
          <c:orientation val="minMax"/>
        </c:scaling>
        <c:delete val="1"/>
        <c:axPos val="t"/>
        <c:numFmt formatCode="0%" sourceLinked="1"/>
        <c:majorTickMark val="out"/>
        <c:minorTickMark val="none"/>
        <c:tickLblPos val="nextTo"/>
        <c:crossAx val="1381644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5291-E440-9F3A-13D01A011AFC}"/>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5291-E440-9F3A-13D01A011AFC}"/>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5291-E440-9F3A-13D01A011AFC}"/>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3F6-7146-8B21-1F916B45A90B}"/>
            </c:ext>
          </c:extLst>
        </c:ser>
        <c:dLbls>
          <c:showLegendKey val="0"/>
          <c:showVal val="0"/>
          <c:showCatName val="0"/>
          <c:showSerName val="0"/>
          <c:showPercent val="0"/>
          <c:showBubbleSize val="0"/>
        </c:dLbls>
        <c:gapWidth val="150"/>
        <c:overlap val="100"/>
        <c:axId val="138185728"/>
        <c:axId val="138203904"/>
      </c:barChart>
      <c:catAx>
        <c:axId val="13818572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203904"/>
        <c:crosses val="autoZero"/>
        <c:auto val="1"/>
        <c:lblAlgn val="ctr"/>
        <c:lblOffset val="100"/>
        <c:noMultiLvlLbl val="0"/>
      </c:catAx>
      <c:valAx>
        <c:axId val="138203904"/>
        <c:scaling>
          <c:orientation val="minMax"/>
        </c:scaling>
        <c:delete val="1"/>
        <c:axPos val="t"/>
        <c:numFmt formatCode="0%" sourceLinked="1"/>
        <c:majorTickMark val="out"/>
        <c:minorTickMark val="none"/>
        <c:tickLblPos val="nextTo"/>
        <c:crossAx val="13818572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187-164F-8068-46E0CE6DB911}"/>
            </c:ext>
          </c:extLst>
        </c:ser>
        <c:dLbls>
          <c:showLegendKey val="0"/>
          <c:showVal val="0"/>
          <c:showCatName val="0"/>
          <c:showSerName val="0"/>
          <c:showPercent val="0"/>
          <c:showBubbleSize val="0"/>
        </c:dLbls>
        <c:gapWidth val="150"/>
        <c:overlap val="100"/>
        <c:axId val="138297344"/>
        <c:axId val="138298880"/>
      </c:barChart>
      <c:catAx>
        <c:axId val="1382973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298880"/>
        <c:crosses val="autoZero"/>
        <c:auto val="1"/>
        <c:lblAlgn val="ctr"/>
        <c:lblOffset val="100"/>
        <c:noMultiLvlLbl val="0"/>
      </c:catAx>
      <c:valAx>
        <c:axId val="138298880"/>
        <c:scaling>
          <c:orientation val="minMax"/>
        </c:scaling>
        <c:delete val="1"/>
        <c:axPos val="t"/>
        <c:numFmt formatCode="0%" sourceLinked="1"/>
        <c:majorTickMark val="out"/>
        <c:minorTickMark val="none"/>
        <c:tickLblPos val="nextTo"/>
        <c:crossAx val="1382973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F9C-E847-8B37-1F77824B6FC4}"/>
            </c:ext>
          </c:extLst>
        </c:ser>
        <c:dLbls>
          <c:showLegendKey val="0"/>
          <c:showVal val="0"/>
          <c:showCatName val="0"/>
          <c:showSerName val="0"/>
          <c:showPercent val="0"/>
          <c:showBubbleSize val="0"/>
        </c:dLbls>
        <c:gapWidth val="150"/>
        <c:overlap val="100"/>
        <c:axId val="138314496"/>
        <c:axId val="138316032"/>
      </c:barChart>
      <c:catAx>
        <c:axId val="1383144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316032"/>
        <c:crosses val="autoZero"/>
        <c:auto val="1"/>
        <c:lblAlgn val="ctr"/>
        <c:lblOffset val="100"/>
        <c:noMultiLvlLbl val="0"/>
      </c:catAx>
      <c:valAx>
        <c:axId val="138316032"/>
        <c:scaling>
          <c:orientation val="minMax"/>
        </c:scaling>
        <c:delete val="1"/>
        <c:axPos val="t"/>
        <c:numFmt formatCode="0%" sourceLinked="1"/>
        <c:majorTickMark val="out"/>
        <c:minorTickMark val="none"/>
        <c:tickLblPos val="nextTo"/>
        <c:crossAx val="1383144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C56-1B47-B77B-2B4480D39EBE}"/>
            </c:ext>
          </c:extLst>
        </c:ser>
        <c:dLbls>
          <c:showLegendKey val="0"/>
          <c:showVal val="0"/>
          <c:showCatName val="0"/>
          <c:showSerName val="0"/>
          <c:showPercent val="0"/>
          <c:showBubbleSize val="0"/>
        </c:dLbls>
        <c:gapWidth val="150"/>
        <c:overlap val="100"/>
        <c:axId val="138339840"/>
        <c:axId val="138341376"/>
      </c:barChart>
      <c:catAx>
        <c:axId val="1383398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341376"/>
        <c:crosses val="autoZero"/>
        <c:auto val="1"/>
        <c:lblAlgn val="ctr"/>
        <c:lblOffset val="100"/>
        <c:noMultiLvlLbl val="0"/>
      </c:catAx>
      <c:valAx>
        <c:axId val="138341376"/>
        <c:scaling>
          <c:orientation val="minMax"/>
        </c:scaling>
        <c:delete val="1"/>
        <c:axPos val="t"/>
        <c:numFmt formatCode="0%" sourceLinked="1"/>
        <c:majorTickMark val="out"/>
        <c:minorTickMark val="none"/>
        <c:tickLblPos val="nextTo"/>
        <c:crossAx val="1383398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0A8-CF4F-A7DD-1CECB72366DD}"/>
            </c:ext>
          </c:extLst>
        </c:ser>
        <c:dLbls>
          <c:showLegendKey val="0"/>
          <c:showVal val="0"/>
          <c:showCatName val="0"/>
          <c:showSerName val="0"/>
          <c:showPercent val="0"/>
          <c:showBubbleSize val="0"/>
        </c:dLbls>
        <c:gapWidth val="150"/>
        <c:overlap val="100"/>
        <c:axId val="138352896"/>
        <c:axId val="138371072"/>
      </c:barChart>
      <c:catAx>
        <c:axId val="1383528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371072"/>
        <c:crosses val="autoZero"/>
        <c:auto val="1"/>
        <c:lblAlgn val="ctr"/>
        <c:lblOffset val="100"/>
        <c:noMultiLvlLbl val="0"/>
      </c:catAx>
      <c:valAx>
        <c:axId val="138371072"/>
        <c:scaling>
          <c:orientation val="minMax"/>
        </c:scaling>
        <c:delete val="1"/>
        <c:axPos val="t"/>
        <c:numFmt formatCode="0%" sourceLinked="1"/>
        <c:majorTickMark val="out"/>
        <c:minorTickMark val="none"/>
        <c:tickLblPos val="nextTo"/>
        <c:crossAx val="1383528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E8B-1B41-95E4-C1BDCC1BA7B2}"/>
            </c:ext>
          </c:extLst>
        </c:ser>
        <c:dLbls>
          <c:showLegendKey val="0"/>
          <c:showVal val="0"/>
          <c:showCatName val="0"/>
          <c:showSerName val="0"/>
          <c:showPercent val="0"/>
          <c:showBubbleSize val="0"/>
        </c:dLbls>
        <c:gapWidth val="150"/>
        <c:overlap val="100"/>
        <c:axId val="138378240"/>
        <c:axId val="138392320"/>
      </c:barChart>
      <c:catAx>
        <c:axId val="1383782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392320"/>
        <c:crosses val="autoZero"/>
        <c:auto val="1"/>
        <c:lblAlgn val="ctr"/>
        <c:lblOffset val="100"/>
        <c:noMultiLvlLbl val="0"/>
      </c:catAx>
      <c:valAx>
        <c:axId val="138392320"/>
        <c:scaling>
          <c:orientation val="minMax"/>
        </c:scaling>
        <c:delete val="1"/>
        <c:axPos val="t"/>
        <c:numFmt formatCode="0%" sourceLinked="1"/>
        <c:majorTickMark val="out"/>
        <c:minorTickMark val="none"/>
        <c:tickLblPos val="nextTo"/>
        <c:crossAx val="1383782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A01-F042-8AD6-CE4ADCB79C45}"/>
            </c:ext>
          </c:extLst>
        </c:ser>
        <c:dLbls>
          <c:showLegendKey val="0"/>
          <c:showVal val="0"/>
          <c:showCatName val="0"/>
          <c:showSerName val="0"/>
          <c:showPercent val="0"/>
          <c:showBubbleSize val="0"/>
        </c:dLbls>
        <c:gapWidth val="150"/>
        <c:overlap val="100"/>
        <c:axId val="138412032"/>
        <c:axId val="138413568"/>
      </c:barChart>
      <c:catAx>
        <c:axId val="1384120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413568"/>
        <c:crosses val="autoZero"/>
        <c:auto val="1"/>
        <c:lblAlgn val="ctr"/>
        <c:lblOffset val="100"/>
        <c:noMultiLvlLbl val="0"/>
      </c:catAx>
      <c:valAx>
        <c:axId val="138413568"/>
        <c:scaling>
          <c:orientation val="minMax"/>
        </c:scaling>
        <c:delete val="1"/>
        <c:axPos val="t"/>
        <c:numFmt formatCode="0%" sourceLinked="1"/>
        <c:majorTickMark val="out"/>
        <c:minorTickMark val="none"/>
        <c:tickLblPos val="nextTo"/>
        <c:crossAx val="1384120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490-0245-8794-56ED90749BA7}"/>
            </c:ext>
          </c:extLst>
        </c:ser>
        <c:dLbls>
          <c:showLegendKey val="0"/>
          <c:showVal val="0"/>
          <c:showCatName val="0"/>
          <c:showSerName val="0"/>
          <c:showPercent val="0"/>
          <c:showBubbleSize val="0"/>
        </c:dLbls>
        <c:gapWidth val="150"/>
        <c:overlap val="100"/>
        <c:axId val="138437376"/>
        <c:axId val="138438912"/>
      </c:barChart>
      <c:catAx>
        <c:axId val="1384373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438912"/>
        <c:crosses val="autoZero"/>
        <c:auto val="1"/>
        <c:lblAlgn val="ctr"/>
        <c:lblOffset val="100"/>
        <c:noMultiLvlLbl val="0"/>
      </c:catAx>
      <c:valAx>
        <c:axId val="138438912"/>
        <c:scaling>
          <c:orientation val="minMax"/>
        </c:scaling>
        <c:delete val="1"/>
        <c:axPos val="t"/>
        <c:numFmt formatCode="0%" sourceLinked="1"/>
        <c:majorTickMark val="out"/>
        <c:minorTickMark val="none"/>
        <c:tickLblPos val="nextTo"/>
        <c:crossAx val="1384373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966-B748-A550-E073A530FF5E}"/>
            </c:ext>
          </c:extLst>
        </c:ser>
        <c:dLbls>
          <c:showLegendKey val="0"/>
          <c:showVal val="0"/>
          <c:showCatName val="0"/>
          <c:showSerName val="0"/>
          <c:showPercent val="0"/>
          <c:showBubbleSize val="0"/>
        </c:dLbls>
        <c:gapWidth val="150"/>
        <c:overlap val="100"/>
        <c:axId val="138466816"/>
        <c:axId val="138468352"/>
      </c:barChart>
      <c:catAx>
        <c:axId val="1384668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468352"/>
        <c:crosses val="autoZero"/>
        <c:auto val="1"/>
        <c:lblAlgn val="ctr"/>
        <c:lblOffset val="100"/>
        <c:noMultiLvlLbl val="0"/>
      </c:catAx>
      <c:valAx>
        <c:axId val="138468352"/>
        <c:scaling>
          <c:orientation val="minMax"/>
        </c:scaling>
        <c:delete val="1"/>
        <c:axPos val="t"/>
        <c:numFmt formatCode="0%" sourceLinked="1"/>
        <c:majorTickMark val="out"/>
        <c:minorTickMark val="none"/>
        <c:tickLblPos val="nextTo"/>
        <c:crossAx val="1384668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21B-8443-85F6-B06CD85CFE81}"/>
            </c:ext>
          </c:extLst>
        </c:ser>
        <c:dLbls>
          <c:showLegendKey val="0"/>
          <c:showVal val="0"/>
          <c:showCatName val="0"/>
          <c:showSerName val="0"/>
          <c:showPercent val="0"/>
          <c:showBubbleSize val="0"/>
        </c:dLbls>
        <c:gapWidth val="150"/>
        <c:overlap val="100"/>
        <c:axId val="138475776"/>
        <c:axId val="138551296"/>
      </c:barChart>
      <c:catAx>
        <c:axId val="1384757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551296"/>
        <c:crosses val="autoZero"/>
        <c:auto val="1"/>
        <c:lblAlgn val="ctr"/>
        <c:lblOffset val="100"/>
        <c:noMultiLvlLbl val="0"/>
      </c:catAx>
      <c:valAx>
        <c:axId val="138551296"/>
        <c:scaling>
          <c:orientation val="minMax"/>
        </c:scaling>
        <c:delete val="1"/>
        <c:axPos val="t"/>
        <c:numFmt formatCode="0%" sourceLinked="1"/>
        <c:majorTickMark val="out"/>
        <c:minorTickMark val="none"/>
        <c:tickLblPos val="nextTo"/>
        <c:crossAx val="1384757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7875-AF4F-BE84-B2A268C24261}"/>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7875-AF4F-BE84-B2A268C24261}"/>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7875-AF4F-BE84-B2A268C24261}"/>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165-2B49-BD89-EDBCB3D7250B}"/>
            </c:ext>
          </c:extLst>
        </c:ser>
        <c:dLbls>
          <c:showLegendKey val="0"/>
          <c:showVal val="0"/>
          <c:showCatName val="0"/>
          <c:showSerName val="0"/>
          <c:showPercent val="0"/>
          <c:showBubbleSize val="0"/>
        </c:dLbls>
        <c:gapWidth val="150"/>
        <c:overlap val="100"/>
        <c:axId val="138562560"/>
        <c:axId val="138564352"/>
      </c:barChart>
      <c:catAx>
        <c:axId val="1385625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564352"/>
        <c:crosses val="autoZero"/>
        <c:auto val="1"/>
        <c:lblAlgn val="ctr"/>
        <c:lblOffset val="100"/>
        <c:noMultiLvlLbl val="0"/>
      </c:catAx>
      <c:valAx>
        <c:axId val="138564352"/>
        <c:scaling>
          <c:orientation val="minMax"/>
        </c:scaling>
        <c:delete val="1"/>
        <c:axPos val="t"/>
        <c:numFmt formatCode="0%" sourceLinked="1"/>
        <c:majorTickMark val="out"/>
        <c:minorTickMark val="none"/>
        <c:tickLblPos val="nextTo"/>
        <c:crossAx val="1385625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Ajustes'!$F$16:$F$23</c:f>
              <c:numCache>
                <c:formatCode>0%</c:formatCode>
                <c:ptCount val="2"/>
                <c:pt idx="0">
                  <c:v>0.2</c:v>
                </c:pt>
                <c:pt idx="1">
                  <c:v>0.3</c:v>
                </c:pt>
              </c:numCache>
            </c:numRef>
          </c:val>
          <c:extLst>
            <c:ext xmlns:c16="http://schemas.microsoft.com/office/drawing/2014/chart" uri="{C3380CC4-5D6E-409C-BE32-E72D297353CC}">
              <c16:uniqueId val="{00000000-DF9A-1243-A32D-6757B86B5127}"/>
            </c:ext>
          </c:extLst>
        </c:ser>
        <c:dLbls>
          <c:showLegendKey val="0"/>
          <c:showVal val="0"/>
          <c:showCatName val="0"/>
          <c:showSerName val="0"/>
          <c:showPercent val="0"/>
          <c:showBubbleSize val="0"/>
        </c:dLbls>
        <c:gapWidth val="150"/>
        <c:overlap val="100"/>
        <c:axId val="138584064"/>
        <c:axId val="138585600"/>
      </c:barChart>
      <c:catAx>
        <c:axId val="1385840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585600"/>
        <c:crosses val="autoZero"/>
        <c:auto val="1"/>
        <c:lblAlgn val="ctr"/>
        <c:lblOffset val="100"/>
        <c:noMultiLvlLbl val="0"/>
      </c:catAx>
      <c:valAx>
        <c:axId val="138585600"/>
        <c:scaling>
          <c:orientation val="minMax"/>
        </c:scaling>
        <c:delete val="1"/>
        <c:axPos val="t"/>
        <c:numFmt formatCode="0%" sourceLinked="1"/>
        <c:majorTickMark val="out"/>
        <c:minorTickMark val="none"/>
        <c:tickLblPos val="nextTo"/>
        <c:crossAx val="1385840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Ajustes'!$F$24:$F$31</c:f>
              <c:numCache>
                <c:formatCode>0%</c:formatCode>
                <c:ptCount val="2"/>
                <c:pt idx="0">
                  <c:v>0.5</c:v>
                </c:pt>
                <c:pt idx="1">
                  <c:v>0.1</c:v>
                </c:pt>
              </c:numCache>
            </c:numRef>
          </c:val>
          <c:extLst>
            <c:ext xmlns:c16="http://schemas.microsoft.com/office/drawing/2014/chart" uri="{C3380CC4-5D6E-409C-BE32-E72D297353CC}">
              <c16:uniqueId val="{00000000-E4A3-284C-A915-49E18A51BB01}"/>
            </c:ext>
          </c:extLst>
        </c:ser>
        <c:dLbls>
          <c:showLegendKey val="0"/>
          <c:showVal val="0"/>
          <c:showCatName val="0"/>
          <c:showSerName val="0"/>
          <c:showPercent val="0"/>
          <c:showBubbleSize val="0"/>
        </c:dLbls>
        <c:gapWidth val="150"/>
        <c:overlap val="100"/>
        <c:axId val="138617600"/>
        <c:axId val="138619136"/>
      </c:barChart>
      <c:catAx>
        <c:axId val="1386176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619136"/>
        <c:crosses val="autoZero"/>
        <c:auto val="1"/>
        <c:lblAlgn val="ctr"/>
        <c:lblOffset val="100"/>
        <c:noMultiLvlLbl val="0"/>
      </c:catAx>
      <c:valAx>
        <c:axId val="138619136"/>
        <c:scaling>
          <c:orientation val="minMax"/>
        </c:scaling>
        <c:delete val="1"/>
        <c:axPos val="t"/>
        <c:numFmt formatCode="0%" sourceLinked="1"/>
        <c:majorTickMark val="out"/>
        <c:minorTickMark val="none"/>
        <c:tickLblPos val="nextTo"/>
        <c:crossAx val="1386176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281-3047-A394-E71EFBFB4A44}"/>
            </c:ext>
          </c:extLst>
        </c:ser>
        <c:dLbls>
          <c:showLegendKey val="0"/>
          <c:showVal val="0"/>
          <c:showCatName val="0"/>
          <c:showSerName val="0"/>
          <c:showPercent val="0"/>
          <c:showBubbleSize val="0"/>
        </c:dLbls>
        <c:gapWidth val="150"/>
        <c:overlap val="100"/>
        <c:axId val="138634752"/>
        <c:axId val="138636288"/>
      </c:barChart>
      <c:catAx>
        <c:axId val="13863475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636288"/>
        <c:crosses val="autoZero"/>
        <c:auto val="1"/>
        <c:lblAlgn val="ctr"/>
        <c:lblOffset val="100"/>
        <c:noMultiLvlLbl val="0"/>
      </c:catAx>
      <c:valAx>
        <c:axId val="138636288"/>
        <c:scaling>
          <c:orientation val="minMax"/>
        </c:scaling>
        <c:delete val="1"/>
        <c:axPos val="t"/>
        <c:numFmt formatCode="0%" sourceLinked="1"/>
        <c:majorTickMark val="out"/>
        <c:minorTickMark val="none"/>
        <c:tickLblPos val="nextTo"/>
        <c:crossAx val="1386347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DA8-0F4F-9398-5EBC6E3196B0}"/>
            </c:ext>
          </c:extLst>
        </c:ser>
        <c:dLbls>
          <c:showLegendKey val="0"/>
          <c:showVal val="0"/>
          <c:showCatName val="0"/>
          <c:showSerName val="0"/>
          <c:showPercent val="0"/>
          <c:showBubbleSize val="0"/>
        </c:dLbls>
        <c:gapWidth val="150"/>
        <c:overlap val="100"/>
        <c:axId val="138680576"/>
        <c:axId val="138682368"/>
      </c:barChart>
      <c:catAx>
        <c:axId val="1386805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682368"/>
        <c:crosses val="autoZero"/>
        <c:auto val="1"/>
        <c:lblAlgn val="ctr"/>
        <c:lblOffset val="100"/>
        <c:noMultiLvlLbl val="0"/>
      </c:catAx>
      <c:valAx>
        <c:axId val="138682368"/>
        <c:scaling>
          <c:orientation val="minMax"/>
        </c:scaling>
        <c:delete val="1"/>
        <c:axPos val="t"/>
        <c:numFmt formatCode="0%" sourceLinked="1"/>
        <c:majorTickMark val="out"/>
        <c:minorTickMark val="none"/>
        <c:tickLblPos val="nextTo"/>
        <c:crossAx val="1386805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70B-034D-BE0D-625CAF7F5116}"/>
            </c:ext>
          </c:extLst>
        </c:ser>
        <c:dLbls>
          <c:showLegendKey val="0"/>
          <c:showVal val="0"/>
          <c:showCatName val="0"/>
          <c:showSerName val="0"/>
          <c:showPercent val="0"/>
          <c:showBubbleSize val="0"/>
        </c:dLbls>
        <c:gapWidth val="150"/>
        <c:overlap val="100"/>
        <c:axId val="138689536"/>
        <c:axId val="138715904"/>
      </c:barChart>
      <c:catAx>
        <c:axId val="1386895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715904"/>
        <c:crosses val="autoZero"/>
        <c:auto val="1"/>
        <c:lblAlgn val="ctr"/>
        <c:lblOffset val="100"/>
        <c:noMultiLvlLbl val="0"/>
      </c:catAx>
      <c:valAx>
        <c:axId val="138715904"/>
        <c:scaling>
          <c:orientation val="minMax"/>
        </c:scaling>
        <c:delete val="1"/>
        <c:axPos val="t"/>
        <c:numFmt formatCode="0%" sourceLinked="1"/>
        <c:majorTickMark val="out"/>
        <c:minorTickMark val="none"/>
        <c:tickLblPos val="nextTo"/>
        <c:crossAx val="1386895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D8C-8743-8414-177A25A2BFB9}"/>
            </c:ext>
          </c:extLst>
        </c:ser>
        <c:dLbls>
          <c:showLegendKey val="0"/>
          <c:showVal val="0"/>
          <c:showCatName val="0"/>
          <c:showSerName val="0"/>
          <c:showPercent val="0"/>
          <c:showBubbleSize val="0"/>
        </c:dLbls>
        <c:gapWidth val="150"/>
        <c:overlap val="100"/>
        <c:axId val="138727424"/>
        <c:axId val="138728960"/>
      </c:barChart>
      <c:catAx>
        <c:axId val="1387274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728960"/>
        <c:crosses val="autoZero"/>
        <c:auto val="1"/>
        <c:lblAlgn val="ctr"/>
        <c:lblOffset val="100"/>
        <c:noMultiLvlLbl val="0"/>
      </c:catAx>
      <c:valAx>
        <c:axId val="138728960"/>
        <c:scaling>
          <c:orientation val="minMax"/>
        </c:scaling>
        <c:delete val="1"/>
        <c:axPos val="t"/>
        <c:numFmt formatCode="0%" sourceLinked="1"/>
        <c:majorTickMark val="out"/>
        <c:minorTickMark val="none"/>
        <c:tickLblPos val="nextTo"/>
        <c:crossAx val="1387274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6DF-164A-AAE1-A0FEBD1D514B}"/>
            </c:ext>
          </c:extLst>
        </c:ser>
        <c:dLbls>
          <c:showLegendKey val="0"/>
          <c:showVal val="0"/>
          <c:showCatName val="0"/>
          <c:showSerName val="0"/>
          <c:showPercent val="0"/>
          <c:showBubbleSize val="0"/>
        </c:dLbls>
        <c:gapWidth val="150"/>
        <c:overlap val="100"/>
        <c:axId val="138810112"/>
        <c:axId val="138811648"/>
      </c:barChart>
      <c:catAx>
        <c:axId val="13881011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811648"/>
        <c:crosses val="autoZero"/>
        <c:auto val="1"/>
        <c:lblAlgn val="ctr"/>
        <c:lblOffset val="100"/>
        <c:noMultiLvlLbl val="0"/>
      </c:catAx>
      <c:valAx>
        <c:axId val="138811648"/>
        <c:scaling>
          <c:orientation val="minMax"/>
        </c:scaling>
        <c:delete val="1"/>
        <c:axPos val="t"/>
        <c:numFmt formatCode="0%" sourceLinked="1"/>
        <c:majorTickMark val="out"/>
        <c:minorTickMark val="none"/>
        <c:tickLblPos val="nextTo"/>
        <c:crossAx val="13881011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850-0040-A272-39CAE6976A62}"/>
            </c:ext>
          </c:extLst>
        </c:ser>
        <c:dLbls>
          <c:showLegendKey val="0"/>
          <c:showVal val="0"/>
          <c:showCatName val="0"/>
          <c:showSerName val="0"/>
          <c:showPercent val="0"/>
          <c:showBubbleSize val="0"/>
        </c:dLbls>
        <c:gapWidth val="150"/>
        <c:overlap val="100"/>
        <c:axId val="138827264"/>
        <c:axId val="138828800"/>
      </c:barChart>
      <c:catAx>
        <c:axId val="1388272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828800"/>
        <c:crosses val="autoZero"/>
        <c:auto val="1"/>
        <c:lblAlgn val="ctr"/>
        <c:lblOffset val="100"/>
        <c:noMultiLvlLbl val="0"/>
      </c:catAx>
      <c:valAx>
        <c:axId val="138828800"/>
        <c:scaling>
          <c:orientation val="minMax"/>
        </c:scaling>
        <c:delete val="1"/>
        <c:axPos val="t"/>
        <c:numFmt formatCode="0%" sourceLinked="1"/>
        <c:majorTickMark val="out"/>
        <c:minorTickMark val="none"/>
        <c:tickLblPos val="nextTo"/>
        <c:crossAx val="1388272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02D-8C47-A8A3-7A1B75CA0B0C}"/>
            </c:ext>
          </c:extLst>
        </c:ser>
        <c:dLbls>
          <c:showLegendKey val="0"/>
          <c:showVal val="0"/>
          <c:showCatName val="0"/>
          <c:showSerName val="0"/>
          <c:showPercent val="0"/>
          <c:showBubbleSize val="0"/>
        </c:dLbls>
        <c:gapWidth val="150"/>
        <c:overlap val="100"/>
        <c:axId val="138856704"/>
        <c:axId val="138866688"/>
      </c:barChart>
      <c:catAx>
        <c:axId val="13885670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866688"/>
        <c:crosses val="autoZero"/>
        <c:auto val="1"/>
        <c:lblAlgn val="ctr"/>
        <c:lblOffset val="100"/>
        <c:noMultiLvlLbl val="0"/>
      </c:catAx>
      <c:valAx>
        <c:axId val="138866688"/>
        <c:scaling>
          <c:orientation val="minMax"/>
        </c:scaling>
        <c:delete val="1"/>
        <c:axPos val="t"/>
        <c:numFmt formatCode="0%" sourceLinked="1"/>
        <c:majorTickMark val="out"/>
        <c:minorTickMark val="none"/>
        <c:tickLblPos val="nextTo"/>
        <c:crossAx val="13885670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84D3-F848-BB9F-EC033940BDED}"/>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84D3-F848-BB9F-EC033940BDED}"/>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84D3-F848-BB9F-EC033940BDED}"/>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C4B-D24C-BC72-AE1853D61D60}"/>
            </c:ext>
          </c:extLst>
        </c:ser>
        <c:dLbls>
          <c:showLegendKey val="0"/>
          <c:showVal val="0"/>
          <c:showCatName val="0"/>
          <c:showSerName val="0"/>
          <c:showPercent val="0"/>
          <c:showBubbleSize val="0"/>
        </c:dLbls>
        <c:gapWidth val="150"/>
        <c:overlap val="100"/>
        <c:axId val="138877952"/>
        <c:axId val="138883840"/>
      </c:barChart>
      <c:catAx>
        <c:axId val="13887795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883840"/>
        <c:crosses val="autoZero"/>
        <c:auto val="1"/>
        <c:lblAlgn val="ctr"/>
        <c:lblOffset val="100"/>
        <c:noMultiLvlLbl val="0"/>
      </c:catAx>
      <c:valAx>
        <c:axId val="138883840"/>
        <c:scaling>
          <c:orientation val="minMax"/>
        </c:scaling>
        <c:delete val="1"/>
        <c:axPos val="t"/>
        <c:numFmt formatCode="0%" sourceLinked="1"/>
        <c:majorTickMark val="out"/>
        <c:minorTickMark val="none"/>
        <c:tickLblPos val="nextTo"/>
        <c:crossAx val="1388779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59F-9247-8998-7A0903861300}"/>
            </c:ext>
          </c:extLst>
        </c:ser>
        <c:dLbls>
          <c:showLegendKey val="0"/>
          <c:showVal val="0"/>
          <c:showCatName val="0"/>
          <c:showSerName val="0"/>
          <c:showPercent val="0"/>
          <c:showBubbleSize val="0"/>
        </c:dLbls>
        <c:gapWidth val="150"/>
        <c:overlap val="100"/>
        <c:axId val="138911744"/>
        <c:axId val="138913280"/>
      </c:barChart>
      <c:catAx>
        <c:axId val="1389117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913280"/>
        <c:crosses val="autoZero"/>
        <c:auto val="1"/>
        <c:lblAlgn val="ctr"/>
        <c:lblOffset val="100"/>
        <c:noMultiLvlLbl val="0"/>
      </c:catAx>
      <c:valAx>
        <c:axId val="138913280"/>
        <c:scaling>
          <c:orientation val="minMax"/>
        </c:scaling>
        <c:delete val="1"/>
        <c:axPos val="t"/>
        <c:numFmt formatCode="0%" sourceLinked="1"/>
        <c:majorTickMark val="out"/>
        <c:minorTickMark val="none"/>
        <c:tickLblPos val="nextTo"/>
        <c:crossAx val="1389117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09E-B747-91F9-71BDD5A39E8A}"/>
            </c:ext>
          </c:extLst>
        </c:ser>
        <c:dLbls>
          <c:showLegendKey val="0"/>
          <c:showVal val="0"/>
          <c:showCatName val="0"/>
          <c:showSerName val="0"/>
          <c:showPercent val="0"/>
          <c:showBubbleSize val="0"/>
        </c:dLbls>
        <c:gapWidth val="150"/>
        <c:overlap val="100"/>
        <c:axId val="138937088"/>
        <c:axId val="138938624"/>
      </c:barChart>
      <c:catAx>
        <c:axId val="1389370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938624"/>
        <c:crosses val="autoZero"/>
        <c:auto val="1"/>
        <c:lblAlgn val="ctr"/>
        <c:lblOffset val="100"/>
        <c:noMultiLvlLbl val="0"/>
      </c:catAx>
      <c:valAx>
        <c:axId val="138938624"/>
        <c:scaling>
          <c:orientation val="minMax"/>
        </c:scaling>
        <c:delete val="1"/>
        <c:axPos val="t"/>
        <c:numFmt formatCode="0%" sourceLinked="1"/>
        <c:majorTickMark val="out"/>
        <c:minorTickMark val="none"/>
        <c:tickLblPos val="nextTo"/>
        <c:crossAx val="1389370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6CA-9A42-9198-610D55353248}"/>
            </c:ext>
          </c:extLst>
        </c:ser>
        <c:dLbls>
          <c:showLegendKey val="0"/>
          <c:showVal val="0"/>
          <c:showCatName val="0"/>
          <c:showSerName val="0"/>
          <c:showPercent val="0"/>
          <c:showBubbleSize val="0"/>
        </c:dLbls>
        <c:gapWidth val="150"/>
        <c:overlap val="100"/>
        <c:axId val="138950144"/>
        <c:axId val="138951680"/>
      </c:barChart>
      <c:catAx>
        <c:axId val="1389501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951680"/>
        <c:crosses val="autoZero"/>
        <c:auto val="1"/>
        <c:lblAlgn val="ctr"/>
        <c:lblOffset val="100"/>
        <c:noMultiLvlLbl val="0"/>
      </c:catAx>
      <c:valAx>
        <c:axId val="138951680"/>
        <c:scaling>
          <c:orientation val="minMax"/>
        </c:scaling>
        <c:delete val="1"/>
        <c:axPos val="t"/>
        <c:numFmt formatCode="0%" sourceLinked="1"/>
        <c:majorTickMark val="out"/>
        <c:minorTickMark val="none"/>
        <c:tickLblPos val="nextTo"/>
        <c:crossAx val="1389501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99D-664B-8A67-319BA43D46EB}"/>
            </c:ext>
          </c:extLst>
        </c:ser>
        <c:dLbls>
          <c:showLegendKey val="0"/>
          <c:showVal val="0"/>
          <c:showCatName val="0"/>
          <c:showSerName val="0"/>
          <c:showPercent val="0"/>
          <c:showBubbleSize val="0"/>
        </c:dLbls>
        <c:gapWidth val="150"/>
        <c:overlap val="100"/>
        <c:axId val="138963200"/>
        <c:axId val="138981376"/>
      </c:barChart>
      <c:catAx>
        <c:axId val="1389632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8981376"/>
        <c:crosses val="autoZero"/>
        <c:auto val="1"/>
        <c:lblAlgn val="ctr"/>
        <c:lblOffset val="100"/>
        <c:noMultiLvlLbl val="0"/>
      </c:catAx>
      <c:valAx>
        <c:axId val="138981376"/>
        <c:scaling>
          <c:orientation val="minMax"/>
        </c:scaling>
        <c:delete val="1"/>
        <c:axPos val="t"/>
        <c:numFmt formatCode="0%" sourceLinked="1"/>
        <c:majorTickMark val="out"/>
        <c:minorTickMark val="none"/>
        <c:tickLblPos val="nextTo"/>
        <c:crossAx val="1389632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8C7-A646-95C9-4F5B89B3F898}"/>
            </c:ext>
          </c:extLst>
        </c:ser>
        <c:dLbls>
          <c:showLegendKey val="0"/>
          <c:showVal val="0"/>
          <c:showCatName val="0"/>
          <c:showSerName val="0"/>
          <c:showPercent val="0"/>
          <c:showBubbleSize val="0"/>
        </c:dLbls>
        <c:gapWidth val="150"/>
        <c:overlap val="100"/>
        <c:axId val="138992640"/>
        <c:axId val="139076352"/>
      </c:barChart>
      <c:catAx>
        <c:axId val="1389926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076352"/>
        <c:crosses val="autoZero"/>
        <c:auto val="1"/>
        <c:lblAlgn val="ctr"/>
        <c:lblOffset val="100"/>
        <c:noMultiLvlLbl val="0"/>
      </c:catAx>
      <c:valAx>
        <c:axId val="139076352"/>
        <c:scaling>
          <c:orientation val="minMax"/>
        </c:scaling>
        <c:delete val="1"/>
        <c:axPos val="t"/>
        <c:numFmt formatCode="0%" sourceLinked="1"/>
        <c:majorTickMark val="out"/>
        <c:minorTickMark val="none"/>
        <c:tickLblPos val="nextTo"/>
        <c:crossAx val="1389926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B87-8747-9B65-A13206A38297}"/>
            </c:ext>
          </c:extLst>
        </c:ser>
        <c:dLbls>
          <c:showLegendKey val="0"/>
          <c:showVal val="0"/>
          <c:showCatName val="0"/>
          <c:showSerName val="0"/>
          <c:showPercent val="0"/>
          <c:showBubbleSize val="0"/>
        </c:dLbls>
        <c:gapWidth val="150"/>
        <c:overlap val="100"/>
        <c:axId val="139091968"/>
        <c:axId val="139093504"/>
      </c:barChart>
      <c:catAx>
        <c:axId val="1390919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093504"/>
        <c:crosses val="autoZero"/>
        <c:auto val="1"/>
        <c:lblAlgn val="ctr"/>
        <c:lblOffset val="100"/>
        <c:noMultiLvlLbl val="0"/>
      </c:catAx>
      <c:valAx>
        <c:axId val="139093504"/>
        <c:scaling>
          <c:orientation val="minMax"/>
        </c:scaling>
        <c:delete val="1"/>
        <c:axPos val="t"/>
        <c:numFmt formatCode="0%" sourceLinked="1"/>
        <c:majorTickMark val="out"/>
        <c:minorTickMark val="none"/>
        <c:tickLblPos val="nextTo"/>
        <c:crossAx val="1390919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6FD-754A-8BE2-A693394CB5F3}"/>
            </c:ext>
          </c:extLst>
        </c:ser>
        <c:dLbls>
          <c:showLegendKey val="0"/>
          <c:showVal val="0"/>
          <c:showCatName val="0"/>
          <c:showSerName val="0"/>
          <c:showPercent val="0"/>
          <c:showBubbleSize val="0"/>
        </c:dLbls>
        <c:gapWidth val="150"/>
        <c:overlap val="100"/>
        <c:axId val="139113216"/>
        <c:axId val="139114752"/>
      </c:barChart>
      <c:catAx>
        <c:axId val="1391132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114752"/>
        <c:crosses val="autoZero"/>
        <c:auto val="1"/>
        <c:lblAlgn val="ctr"/>
        <c:lblOffset val="100"/>
        <c:noMultiLvlLbl val="0"/>
      </c:catAx>
      <c:valAx>
        <c:axId val="139114752"/>
        <c:scaling>
          <c:orientation val="minMax"/>
        </c:scaling>
        <c:delete val="1"/>
        <c:axPos val="t"/>
        <c:numFmt formatCode="0%" sourceLinked="1"/>
        <c:majorTickMark val="out"/>
        <c:minorTickMark val="none"/>
        <c:tickLblPos val="nextTo"/>
        <c:crossAx val="1391132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60A-0947-8A62-4CE6C80ACE42}"/>
            </c:ext>
          </c:extLst>
        </c:ser>
        <c:dLbls>
          <c:showLegendKey val="0"/>
          <c:showVal val="0"/>
          <c:showCatName val="0"/>
          <c:showSerName val="0"/>
          <c:showPercent val="0"/>
          <c:showBubbleSize val="0"/>
        </c:dLbls>
        <c:gapWidth val="150"/>
        <c:overlap val="100"/>
        <c:axId val="139208192"/>
        <c:axId val="139209728"/>
      </c:barChart>
      <c:catAx>
        <c:axId val="1392081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209728"/>
        <c:crosses val="autoZero"/>
        <c:auto val="1"/>
        <c:lblAlgn val="ctr"/>
        <c:lblOffset val="100"/>
        <c:noMultiLvlLbl val="0"/>
      </c:catAx>
      <c:valAx>
        <c:axId val="139209728"/>
        <c:scaling>
          <c:orientation val="minMax"/>
        </c:scaling>
        <c:delete val="1"/>
        <c:axPos val="t"/>
        <c:numFmt formatCode="0%" sourceLinked="1"/>
        <c:majorTickMark val="out"/>
        <c:minorTickMark val="none"/>
        <c:tickLblPos val="nextTo"/>
        <c:crossAx val="1392081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D4A-784A-A9E7-DB164C0E55BD}"/>
            </c:ext>
          </c:extLst>
        </c:ser>
        <c:dLbls>
          <c:showLegendKey val="0"/>
          <c:showVal val="0"/>
          <c:showCatName val="0"/>
          <c:showSerName val="0"/>
          <c:showPercent val="0"/>
          <c:showBubbleSize val="0"/>
        </c:dLbls>
        <c:gapWidth val="150"/>
        <c:overlap val="100"/>
        <c:axId val="139217152"/>
        <c:axId val="139243520"/>
      </c:barChart>
      <c:catAx>
        <c:axId val="13921715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243520"/>
        <c:crosses val="autoZero"/>
        <c:auto val="1"/>
        <c:lblAlgn val="ctr"/>
        <c:lblOffset val="100"/>
        <c:noMultiLvlLbl val="0"/>
      </c:catAx>
      <c:valAx>
        <c:axId val="139243520"/>
        <c:scaling>
          <c:orientation val="minMax"/>
        </c:scaling>
        <c:delete val="1"/>
        <c:axPos val="t"/>
        <c:numFmt formatCode="0%" sourceLinked="1"/>
        <c:majorTickMark val="out"/>
        <c:minorTickMark val="none"/>
        <c:tickLblPos val="nextTo"/>
        <c:crossAx val="1392171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28D5-9A40-A1CA-B0E559EFE33D}"/>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28D5-9A40-A1CA-B0E559EFE33D}"/>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28D5-9A40-A1CA-B0E559EFE33D}"/>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65F-9F42-898B-1298587BBBFD}"/>
            </c:ext>
          </c:extLst>
        </c:ser>
        <c:dLbls>
          <c:showLegendKey val="0"/>
          <c:showVal val="0"/>
          <c:showCatName val="0"/>
          <c:showSerName val="0"/>
          <c:showPercent val="0"/>
          <c:showBubbleSize val="0"/>
        </c:dLbls>
        <c:gapWidth val="150"/>
        <c:overlap val="100"/>
        <c:axId val="139262976"/>
        <c:axId val="139264768"/>
      </c:barChart>
      <c:catAx>
        <c:axId val="1392629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264768"/>
        <c:crosses val="autoZero"/>
        <c:auto val="1"/>
        <c:lblAlgn val="ctr"/>
        <c:lblOffset val="100"/>
        <c:noMultiLvlLbl val="0"/>
      </c:catAx>
      <c:valAx>
        <c:axId val="139264768"/>
        <c:scaling>
          <c:orientation val="minMax"/>
        </c:scaling>
        <c:delete val="1"/>
        <c:axPos val="t"/>
        <c:numFmt formatCode="0%" sourceLinked="1"/>
        <c:majorTickMark val="out"/>
        <c:minorTickMark val="none"/>
        <c:tickLblPos val="nextTo"/>
        <c:crossAx val="1392629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3CA-AF47-9BE6-7AE43AD46FD8}"/>
            </c:ext>
          </c:extLst>
        </c:ser>
        <c:dLbls>
          <c:showLegendKey val="0"/>
          <c:showVal val="0"/>
          <c:showCatName val="0"/>
          <c:showSerName val="0"/>
          <c:showPercent val="0"/>
          <c:showBubbleSize val="0"/>
        </c:dLbls>
        <c:gapWidth val="150"/>
        <c:overlap val="100"/>
        <c:axId val="139276288"/>
        <c:axId val="139277824"/>
      </c:barChart>
      <c:catAx>
        <c:axId val="1392762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277824"/>
        <c:crosses val="autoZero"/>
        <c:auto val="1"/>
        <c:lblAlgn val="ctr"/>
        <c:lblOffset val="100"/>
        <c:noMultiLvlLbl val="0"/>
      </c:catAx>
      <c:valAx>
        <c:axId val="139277824"/>
        <c:scaling>
          <c:orientation val="minMax"/>
        </c:scaling>
        <c:delete val="1"/>
        <c:axPos val="t"/>
        <c:numFmt formatCode="0%" sourceLinked="1"/>
        <c:majorTickMark val="out"/>
        <c:minorTickMark val="none"/>
        <c:tickLblPos val="nextTo"/>
        <c:crossAx val="1392762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A9E-0747-A0CF-ECCB956D6407}"/>
            </c:ext>
          </c:extLst>
        </c:ser>
        <c:dLbls>
          <c:showLegendKey val="0"/>
          <c:showVal val="0"/>
          <c:showCatName val="0"/>
          <c:showSerName val="0"/>
          <c:showPercent val="0"/>
          <c:showBubbleSize val="0"/>
        </c:dLbls>
        <c:gapWidth val="150"/>
        <c:overlap val="100"/>
        <c:axId val="139318016"/>
        <c:axId val="139319552"/>
      </c:barChart>
      <c:catAx>
        <c:axId val="1393180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319552"/>
        <c:crosses val="autoZero"/>
        <c:auto val="1"/>
        <c:lblAlgn val="ctr"/>
        <c:lblOffset val="100"/>
        <c:noMultiLvlLbl val="0"/>
      </c:catAx>
      <c:valAx>
        <c:axId val="139319552"/>
        <c:scaling>
          <c:orientation val="minMax"/>
        </c:scaling>
        <c:delete val="1"/>
        <c:axPos val="t"/>
        <c:numFmt formatCode="0%" sourceLinked="1"/>
        <c:majorTickMark val="out"/>
        <c:minorTickMark val="none"/>
        <c:tickLblPos val="nextTo"/>
        <c:crossAx val="1393180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B5B-0E4D-A373-C92CE9F1CA5A}"/>
            </c:ext>
          </c:extLst>
        </c:ser>
        <c:dLbls>
          <c:showLegendKey val="0"/>
          <c:showVal val="0"/>
          <c:showCatName val="0"/>
          <c:showSerName val="0"/>
          <c:showPercent val="0"/>
          <c:showBubbleSize val="0"/>
        </c:dLbls>
        <c:gapWidth val="150"/>
        <c:overlap val="100"/>
        <c:axId val="139335168"/>
        <c:axId val="139336704"/>
      </c:barChart>
      <c:catAx>
        <c:axId val="1393351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336704"/>
        <c:crosses val="autoZero"/>
        <c:auto val="1"/>
        <c:lblAlgn val="ctr"/>
        <c:lblOffset val="100"/>
        <c:noMultiLvlLbl val="0"/>
      </c:catAx>
      <c:valAx>
        <c:axId val="139336704"/>
        <c:scaling>
          <c:orientation val="minMax"/>
        </c:scaling>
        <c:delete val="1"/>
        <c:axPos val="t"/>
        <c:numFmt formatCode="0%" sourceLinked="1"/>
        <c:majorTickMark val="out"/>
        <c:minorTickMark val="none"/>
        <c:tickLblPos val="nextTo"/>
        <c:crossAx val="1393351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102-FB4D-8917-905822BBF20D}"/>
            </c:ext>
          </c:extLst>
        </c:ser>
        <c:dLbls>
          <c:showLegendKey val="0"/>
          <c:showVal val="0"/>
          <c:showCatName val="0"/>
          <c:showSerName val="0"/>
          <c:showPercent val="0"/>
          <c:showBubbleSize val="0"/>
        </c:dLbls>
        <c:gapWidth val="150"/>
        <c:overlap val="100"/>
        <c:axId val="139360512"/>
        <c:axId val="139362304"/>
      </c:barChart>
      <c:catAx>
        <c:axId val="13936051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362304"/>
        <c:crosses val="autoZero"/>
        <c:auto val="1"/>
        <c:lblAlgn val="ctr"/>
        <c:lblOffset val="100"/>
        <c:noMultiLvlLbl val="0"/>
      </c:catAx>
      <c:valAx>
        <c:axId val="139362304"/>
        <c:scaling>
          <c:orientation val="minMax"/>
        </c:scaling>
        <c:delete val="1"/>
        <c:axPos val="t"/>
        <c:numFmt formatCode="0%" sourceLinked="1"/>
        <c:majorTickMark val="out"/>
        <c:minorTickMark val="none"/>
        <c:tickLblPos val="nextTo"/>
        <c:crossAx val="13936051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6A7-BC46-A6BC-91D55B0FA249}"/>
            </c:ext>
          </c:extLst>
        </c:ser>
        <c:dLbls>
          <c:showLegendKey val="0"/>
          <c:showVal val="0"/>
          <c:showCatName val="0"/>
          <c:showSerName val="0"/>
          <c:showPercent val="0"/>
          <c:showBubbleSize val="0"/>
        </c:dLbls>
        <c:gapWidth val="150"/>
        <c:overlap val="100"/>
        <c:axId val="139381760"/>
        <c:axId val="139391744"/>
      </c:barChart>
      <c:catAx>
        <c:axId val="1393817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391744"/>
        <c:crosses val="autoZero"/>
        <c:auto val="1"/>
        <c:lblAlgn val="ctr"/>
        <c:lblOffset val="100"/>
        <c:noMultiLvlLbl val="0"/>
      </c:catAx>
      <c:valAx>
        <c:axId val="139391744"/>
        <c:scaling>
          <c:orientation val="minMax"/>
        </c:scaling>
        <c:delete val="1"/>
        <c:axPos val="t"/>
        <c:numFmt formatCode="0%" sourceLinked="1"/>
        <c:majorTickMark val="out"/>
        <c:minorTickMark val="none"/>
        <c:tickLblPos val="nextTo"/>
        <c:crossAx val="1393817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97E-714F-8A1A-EDBE2C0A4ECD}"/>
            </c:ext>
          </c:extLst>
        </c:ser>
        <c:dLbls>
          <c:showLegendKey val="0"/>
          <c:showVal val="0"/>
          <c:showCatName val="0"/>
          <c:showSerName val="0"/>
          <c:showPercent val="0"/>
          <c:showBubbleSize val="0"/>
        </c:dLbls>
        <c:gapWidth val="150"/>
        <c:overlap val="100"/>
        <c:axId val="139476992"/>
        <c:axId val="139478528"/>
      </c:barChart>
      <c:catAx>
        <c:axId val="1394769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478528"/>
        <c:crosses val="autoZero"/>
        <c:auto val="1"/>
        <c:lblAlgn val="ctr"/>
        <c:lblOffset val="100"/>
        <c:noMultiLvlLbl val="0"/>
      </c:catAx>
      <c:valAx>
        <c:axId val="139478528"/>
        <c:scaling>
          <c:orientation val="minMax"/>
        </c:scaling>
        <c:delete val="1"/>
        <c:axPos val="t"/>
        <c:numFmt formatCode="0%" sourceLinked="1"/>
        <c:majorTickMark val="out"/>
        <c:minorTickMark val="none"/>
        <c:tickLblPos val="nextTo"/>
        <c:crossAx val="1394769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E0F-BA47-9B88-65922D7BD794}"/>
            </c:ext>
          </c:extLst>
        </c:ser>
        <c:dLbls>
          <c:showLegendKey val="0"/>
          <c:showVal val="0"/>
          <c:showCatName val="0"/>
          <c:showSerName val="0"/>
          <c:showPercent val="0"/>
          <c:showBubbleSize val="0"/>
        </c:dLbls>
        <c:gapWidth val="150"/>
        <c:overlap val="100"/>
        <c:axId val="139510528"/>
        <c:axId val="139512064"/>
      </c:barChart>
      <c:catAx>
        <c:axId val="13951052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512064"/>
        <c:crosses val="autoZero"/>
        <c:auto val="1"/>
        <c:lblAlgn val="ctr"/>
        <c:lblOffset val="100"/>
        <c:noMultiLvlLbl val="0"/>
      </c:catAx>
      <c:valAx>
        <c:axId val="139512064"/>
        <c:scaling>
          <c:orientation val="minMax"/>
        </c:scaling>
        <c:delete val="1"/>
        <c:axPos val="t"/>
        <c:numFmt formatCode="0%" sourceLinked="1"/>
        <c:majorTickMark val="out"/>
        <c:minorTickMark val="none"/>
        <c:tickLblPos val="nextTo"/>
        <c:crossAx val="13951052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7B5-5548-9A4E-67DBE36513A0}"/>
            </c:ext>
          </c:extLst>
        </c:ser>
        <c:dLbls>
          <c:showLegendKey val="0"/>
          <c:showVal val="0"/>
          <c:showCatName val="0"/>
          <c:showSerName val="0"/>
          <c:showPercent val="0"/>
          <c:showBubbleSize val="0"/>
        </c:dLbls>
        <c:gapWidth val="150"/>
        <c:overlap val="100"/>
        <c:axId val="139527680"/>
        <c:axId val="139529216"/>
      </c:barChart>
      <c:catAx>
        <c:axId val="13952768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529216"/>
        <c:crosses val="autoZero"/>
        <c:auto val="1"/>
        <c:lblAlgn val="ctr"/>
        <c:lblOffset val="100"/>
        <c:noMultiLvlLbl val="0"/>
      </c:catAx>
      <c:valAx>
        <c:axId val="139529216"/>
        <c:scaling>
          <c:orientation val="minMax"/>
        </c:scaling>
        <c:delete val="1"/>
        <c:axPos val="t"/>
        <c:numFmt formatCode="0%" sourceLinked="1"/>
        <c:majorTickMark val="out"/>
        <c:minorTickMark val="none"/>
        <c:tickLblPos val="nextTo"/>
        <c:crossAx val="1395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9E1-D149-9542-D2B19BA612D2}"/>
            </c:ext>
          </c:extLst>
        </c:ser>
        <c:dLbls>
          <c:showLegendKey val="0"/>
          <c:showVal val="0"/>
          <c:showCatName val="0"/>
          <c:showSerName val="0"/>
          <c:showPercent val="0"/>
          <c:showBubbleSize val="0"/>
        </c:dLbls>
        <c:gapWidth val="150"/>
        <c:overlap val="100"/>
        <c:axId val="139544832"/>
        <c:axId val="139554816"/>
      </c:barChart>
      <c:catAx>
        <c:axId val="1395448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554816"/>
        <c:crosses val="autoZero"/>
        <c:auto val="1"/>
        <c:lblAlgn val="ctr"/>
        <c:lblOffset val="100"/>
        <c:noMultiLvlLbl val="0"/>
      </c:catAx>
      <c:valAx>
        <c:axId val="139554816"/>
        <c:scaling>
          <c:orientation val="minMax"/>
        </c:scaling>
        <c:delete val="1"/>
        <c:axPos val="t"/>
        <c:numFmt formatCode="0%" sourceLinked="1"/>
        <c:majorTickMark val="out"/>
        <c:minorTickMark val="none"/>
        <c:tickLblPos val="nextTo"/>
        <c:crossAx val="1395448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C235-534C-B26E-96A81EBE639E}"/>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C235-534C-B26E-96A81EBE639E}"/>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C235-534C-B26E-96A81EBE639E}"/>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543-F24E-A7E3-D66801E45D11}"/>
            </c:ext>
          </c:extLst>
        </c:ser>
        <c:dLbls>
          <c:showLegendKey val="0"/>
          <c:showVal val="0"/>
          <c:showCatName val="0"/>
          <c:showSerName val="0"/>
          <c:showPercent val="0"/>
          <c:showBubbleSize val="0"/>
        </c:dLbls>
        <c:gapWidth val="150"/>
        <c:overlap val="100"/>
        <c:axId val="139561984"/>
        <c:axId val="139584256"/>
      </c:barChart>
      <c:catAx>
        <c:axId val="1395619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584256"/>
        <c:crosses val="autoZero"/>
        <c:auto val="1"/>
        <c:lblAlgn val="ctr"/>
        <c:lblOffset val="100"/>
        <c:noMultiLvlLbl val="0"/>
      </c:catAx>
      <c:valAx>
        <c:axId val="139584256"/>
        <c:scaling>
          <c:orientation val="minMax"/>
        </c:scaling>
        <c:delete val="1"/>
        <c:axPos val="t"/>
        <c:numFmt formatCode="0%" sourceLinked="1"/>
        <c:majorTickMark val="out"/>
        <c:minorTickMark val="none"/>
        <c:tickLblPos val="nextTo"/>
        <c:crossAx val="1395619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239-6E4B-A26F-6DDE8BA50823}"/>
            </c:ext>
          </c:extLst>
        </c:ser>
        <c:dLbls>
          <c:showLegendKey val="0"/>
          <c:showVal val="0"/>
          <c:showCatName val="0"/>
          <c:showSerName val="0"/>
          <c:showPercent val="0"/>
          <c:showBubbleSize val="0"/>
        </c:dLbls>
        <c:gapWidth val="150"/>
        <c:overlap val="100"/>
        <c:axId val="139669504"/>
        <c:axId val="139671040"/>
      </c:barChart>
      <c:catAx>
        <c:axId val="13966950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671040"/>
        <c:crosses val="autoZero"/>
        <c:auto val="1"/>
        <c:lblAlgn val="ctr"/>
        <c:lblOffset val="100"/>
        <c:noMultiLvlLbl val="0"/>
      </c:catAx>
      <c:valAx>
        <c:axId val="139671040"/>
        <c:scaling>
          <c:orientation val="minMax"/>
        </c:scaling>
        <c:delete val="1"/>
        <c:axPos val="t"/>
        <c:numFmt formatCode="0%" sourceLinked="1"/>
        <c:majorTickMark val="out"/>
        <c:minorTickMark val="none"/>
        <c:tickLblPos val="nextTo"/>
        <c:crossAx val="13966950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74F-A64B-A9D7-4FD2FCAF0ABA}"/>
            </c:ext>
          </c:extLst>
        </c:ser>
        <c:dLbls>
          <c:showLegendKey val="0"/>
          <c:showVal val="0"/>
          <c:showCatName val="0"/>
          <c:showSerName val="0"/>
          <c:showPercent val="0"/>
          <c:showBubbleSize val="0"/>
        </c:dLbls>
        <c:gapWidth val="150"/>
        <c:overlap val="100"/>
        <c:axId val="139686656"/>
        <c:axId val="139688192"/>
      </c:barChart>
      <c:catAx>
        <c:axId val="13968665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688192"/>
        <c:crosses val="autoZero"/>
        <c:auto val="1"/>
        <c:lblAlgn val="ctr"/>
        <c:lblOffset val="100"/>
        <c:noMultiLvlLbl val="0"/>
      </c:catAx>
      <c:valAx>
        <c:axId val="139688192"/>
        <c:scaling>
          <c:orientation val="minMax"/>
        </c:scaling>
        <c:delete val="1"/>
        <c:axPos val="t"/>
        <c:numFmt formatCode="0%" sourceLinked="1"/>
        <c:majorTickMark val="out"/>
        <c:minorTickMark val="none"/>
        <c:tickLblPos val="nextTo"/>
        <c:crossAx val="13968665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2C4-C745-B8BD-31DC24DBB5B2}"/>
            </c:ext>
          </c:extLst>
        </c:ser>
        <c:dLbls>
          <c:showLegendKey val="0"/>
          <c:showVal val="0"/>
          <c:showCatName val="0"/>
          <c:showSerName val="0"/>
          <c:showPercent val="0"/>
          <c:showBubbleSize val="0"/>
        </c:dLbls>
        <c:gapWidth val="150"/>
        <c:overlap val="100"/>
        <c:axId val="139703808"/>
        <c:axId val="139705344"/>
      </c:barChart>
      <c:catAx>
        <c:axId val="13970380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705344"/>
        <c:crosses val="autoZero"/>
        <c:auto val="1"/>
        <c:lblAlgn val="ctr"/>
        <c:lblOffset val="100"/>
        <c:noMultiLvlLbl val="0"/>
      </c:catAx>
      <c:valAx>
        <c:axId val="139705344"/>
        <c:scaling>
          <c:orientation val="minMax"/>
        </c:scaling>
        <c:delete val="1"/>
        <c:axPos val="t"/>
        <c:numFmt formatCode="0%" sourceLinked="1"/>
        <c:majorTickMark val="out"/>
        <c:minorTickMark val="none"/>
        <c:tickLblPos val="nextTo"/>
        <c:crossAx val="13970380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623-E746-8BBE-E9E08DE8934A}"/>
            </c:ext>
          </c:extLst>
        </c:ser>
        <c:dLbls>
          <c:showLegendKey val="0"/>
          <c:showVal val="0"/>
          <c:showCatName val="0"/>
          <c:showSerName val="0"/>
          <c:showPercent val="0"/>
          <c:showBubbleSize val="0"/>
        </c:dLbls>
        <c:gapWidth val="150"/>
        <c:overlap val="100"/>
        <c:axId val="139716864"/>
        <c:axId val="139743232"/>
      </c:barChart>
      <c:catAx>
        <c:axId val="1397168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743232"/>
        <c:crosses val="autoZero"/>
        <c:auto val="1"/>
        <c:lblAlgn val="ctr"/>
        <c:lblOffset val="100"/>
        <c:noMultiLvlLbl val="0"/>
      </c:catAx>
      <c:valAx>
        <c:axId val="139743232"/>
        <c:scaling>
          <c:orientation val="minMax"/>
        </c:scaling>
        <c:delete val="1"/>
        <c:axPos val="t"/>
        <c:numFmt formatCode="0%" sourceLinked="1"/>
        <c:majorTickMark val="out"/>
        <c:minorTickMark val="none"/>
        <c:tickLblPos val="nextTo"/>
        <c:crossAx val="1397168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3F7-D047-AB8C-913E8C1A2257}"/>
            </c:ext>
          </c:extLst>
        </c:ser>
        <c:dLbls>
          <c:showLegendKey val="0"/>
          <c:showVal val="0"/>
          <c:showCatName val="0"/>
          <c:showSerName val="0"/>
          <c:showPercent val="0"/>
          <c:showBubbleSize val="0"/>
        </c:dLbls>
        <c:gapWidth val="150"/>
        <c:overlap val="100"/>
        <c:axId val="139758592"/>
        <c:axId val="139776768"/>
      </c:barChart>
      <c:catAx>
        <c:axId val="1397585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776768"/>
        <c:crosses val="autoZero"/>
        <c:auto val="1"/>
        <c:lblAlgn val="ctr"/>
        <c:lblOffset val="100"/>
        <c:noMultiLvlLbl val="0"/>
      </c:catAx>
      <c:valAx>
        <c:axId val="139776768"/>
        <c:scaling>
          <c:orientation val="minMax"/>
        </c:scaling>
        <c:delete val="1"/>
        <c:axPos val="t"/>
        <c:numFmt formatCode="0%" sourceLinked="1"/>
        <c:majorTickMark val="out"/>
        <c:minorTickMark val="none"/>
        <c:tickLblPos val="nextTo"/>
        <c:crossAx val="1397585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D65-3948-8BD1-2FD947B958AF}"/>
            </c:ext>
          </c:extLst>
        </c:ser>
        <c:dLbls>
          <c:showLegendKey val="0"/>
          <c:showVal val="0"/>
          <c:showCatName val="0"/>
          <c:showSerName val="0"/>
          <c:showPercent val="0"/>
          <c:showBubbleSize val="0"/>
        </c:dLbls>
        <c:gapWidth val="150"/>
        <c:overlap val="100"/>
        <c:axId val="139788288"/>
        <c:axId val="139789824"/>
      </c:barChart>
      <c:catAx>
        <c:axId val="1397882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789824"/>
        <c:crosses val="autoZero"/>
        <c:auto val="1"/>
        <c:lblAlgn val="ctr"/>
        <c:lblOffset val="100"/>
        <c:noMultiLvlLbl val="0"/>
      </c:catAx>
      <c:valAx>
        <c:axId val="139789824"/>
        <c:scaling>
          <c:orientation val="minMax"/>
        </c:scaling>
        <c:delete val="1"/>
        <c:axPos val="t"/>
        <c:numFmt formatCode="0%" sourceLinked="1"/>
        <c:majorTickMark val="out"/>
        <c:minorTickMark val="none"/>
        <c:tickLblPos val="nextTo"/>
        <c:crossAx val="1397882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CA5-494A-B6DC-FBE191220A85}"/>
            </c:ext>
          </c:extLst>
        </c:ser>
        <c:dLbls>
          <c:showLegendKey val="0"/>
          <c:showVal val="0"/>
          <c:showCatName val="0"/>
          <c:showSerName val="0"/>
          <c:showPercent val="0"/>
          <c:showBubbleSize val="0"/>
        </c:dLbls>
        <c:gapWidth val="150"/>
        <c:overlap val="100"/>
        <c:axId val="139805440"/>
        <c:axId val="139806976"/>
      </c:barChart>
      <c:catAx>
        <c:axId val="1398054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806976"/>
        <c:crosses val="autoZero"/>
        <c:auto val="1"/>
        <c:lblAlgn val="ctr"/>
        <c:lblOffset val="100"/>
        <c:noMultiLvlLbl val="0"/>
      </c:catAx>
      <c:valAx>
        <c:axId val="139806976"/>
        <c:scaling>
          <c:orientation val="minMax"/>
        </c:scaling>
        <c:delete val="1"/>
        <c:axPos val="t"/>
        <c:numFmt formatCode="0%" sourceLinked="1"/>
        <c:majorTickMark val="out"/>
        <c:minorTickMark val="none"/>
        <c:tickLblPos val="nextTo"/>
        <c:crossAx val="139805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980-B844-B40E-4F72575ACB1C}"/>
            </c:ext>
          </c:extLst>
        </c:ser>
        <c:dLbls>
          <c:showLegendKey val="0"/>
          <c:showVal val="0"/>
          <c:showCatName val="0"/>
          <c:showSerName val="0"/>
          <c:showPercent val="0"/>
          <c:showBubbleSize val="0"/>
        </c:dLbls>
        <c:gapWidth val="150"/>
        <c:overlap val="100"/>
        <c:axId val="139847168"/>
        <c:axId val="139848704"/>
      </c:barChart>
      <c:catAx>
        <c:axId val="1398471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848704"/>
        <c:crosses val="autoZero"/>
        <c:auto val="1"/>
        <c:lblAlgn val="ctr"/>
        <c:lblOffset val="100"/>
        <c:noMultiLvlLbl val="0"/>
      </c:catAx>
      <c:valAx>
        <c:axId val="139848704"/>
        <c:scaling>
          <c:orientation val="minMax"/>
        </c:scaling>
        <c:delete val="1"/>
        <c:axPos val="t"/>
        <c:numFmt formatCode="0%" sourceLinked="1"/>
        <c:majorTickMark val="out"/>
        <c:minorTickMark val="none"/>
        <c:tickLblPos val="nextTo"/>
        <c:crossAx val="1398471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874-7F4C-82FA-965C759E7934}"/>
            </c:ext>
          </c:extLst>
        </c:ser>
        <c:dLbls>
          <c:showLegendKey val="0"/>
          <c:showVal val="0"/>
          <c:showCatName val="0"/>
          <c:showSerName val="0"/>
          <c:showPercent val="0"/>
          <c:showBubbleSize val="0"/>
        </c:dLbls>
        <c:gapWidth val="150"/>
        <c:overlap val="100"/>
        <c:axId val="139925760"/>
        <c:axId val="139935744"/>
      </c:barChart>
      <c:catAx>
        <c:axId val="1399257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9935744"/>
        <c:crosses val="autoZero"/>
        <c:auto val="1"/>
        <c:lblAlgn val="ctr"/>
        <c:lblOffset val="100"/>
        <c:noMultiLvlLbl val="0"/>
      </c:catAx>
      <c:valAx>
        <c:axId val="139935744"/>
        <c:scaling>
          <c:orientation val="minMax"/>
        </c:scaling>
        <c:delete val="1"/>
        <c:axPos val="t"/>
        <c:numFmt formatCode="0%" sourceLinked="1"/>
        <c:majorTickMark val="out"/>
        <c:minorTickMark val="none"/>
        <c:tickLblPos val="nextTo"/>
        <c:crossAx val="1399257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AF4E-4C45-A32A-CE07A066AF7B}"/>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AF4E-4C45-A32A-CE07A066AF7B}"/>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AF4E-4C45-A32A-CE07A066AF7B}"/>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invertIfNegative val="0"/>
          <c:val>
            <c:numRef>
              <c:f>'Passo 3.2_Avaliação e Ajustes'!$O$16:$O$23</c:f>
              <c:numCache>
                <c:formatCode>0%</c:formatCode>
                <c:ptCount val="2"/>
                <c:pt idx="0">
                  <c:v>0.8</c:v>
                </c:pt>
                <c:pt idx="1">
                  <c:v>0.65</c:v>
                </c:pt>
              </c:numCache>
            </c:numRef>
          </c:val>
          <c:extLst>
            <c:ext xmlns:c16="http://schemas.microsoft.com/office/drawing/2014/chart" uri="{C3380CC4-5D6E-409C-BE32-E72D297353CC}">
              <c16:uniqueId val="{00000000-E2B2-F24D-BCAD-1ABE04F62C9C}"/>
            </c:ext>
          </c:extLst>
        </c:ser>
        <c:dLbls>
          <c:showLegendKey val="0"/>
          <c:showVal val="0"/>
          <c:showCatName val="0"/>
          <c:showSerName val="0"/>
          <c:showPercent val="0"/>
          <c:showBubbleSize val="0"/>
        </c:dLbls>
        <c:gapWidth val="150"/>
        <c:overlap val="100"/>
        <c:axId val="139947008"/>
        <c:axId val="139952896"/>
      </c:barChart>
      <c:catAx>
        <c:axId val="139947008"/>
        <c:scaling>
          <c:orientation val="maxMin"/>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9952896"/>
        <c:crosses val="autoZero"/>
        <c:auto val="1"/>
        <c:lblAlgn val="ctr"/>
        <c:lblOffset val="100"/>
        <c:noMultiLvlLbl val="0"/>
      </c:catAx>
      <c:valAx>
        <c:axId val="139952896"/>
        <c:scaling>
          <c:orientation val="minMax"/>
        </c:scaling>
        <c:delete val="1"/>
        <c:axPos val="t"/>
        <c:numFmt formatCode="0%" sourceLinked="1"/>
        <c:majorTickMark val="out"/>
        <c:minorTickMark val="none"/>
        <c:tickLblPos val="nextTo"/>
        <c:crossAx val="1399470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invertIfNegative val="0"/>
          <c:val>
            <c:numRef>
              <c:f>'Passo 3.2_Avaliação e Ajustes'!$O$24:$O$31</c:f>
              <c:numCache>
                <c:formatCode>0%</c:formatCode>
                <c:ptCount val="2"/>
                <c:pt idx="0">
                  <c:v>1</c:v>
                </c:pt>
                <c:pt idx="1">
                  <c:v>0.73</c:v>
                </c:pt>
              </c:numCache>
            </c:numRef>
          </c:val>
          <c:extLst>
            <c:ext xmlns:c16="http://schemas.microsoft.com/office/drawing/2014/chart" uri="{C3380CC4-5D6E-409C-BE32-E72D297353CC}">
              <c16:uniqueId val="{00000000-408D-7549-8F8C-B6DFF9CF6A07}"/>
            </c:ext>
          </c:extLst>
        </c:ser>
        <c:dLbls>
          <c:showLegendKey val="0"/>
          <c:showVal val="0"/>
          <c:showCatName val="0"/>
          <c:showSerName val="0"/>
          <c:showPercent val="0"/>
          <c:showBubbleSize val="0"/>
        </c:dLbls>
        <c:gapWidth val="150"/>
        <c:overlap val="100"/>
        <c:axId val="139988992"/>
        <c:axId val="139990528"/>
      </c:barChart>
      <c:catAx>
        <c:axId val="139988992"/>
        <c:scaling>
          <c:orientation val="maxMin"/>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39990528"/>
        <c:crosses val="autoZero"/>
        <c:auto val="1"/>
        <c:lblAlgn val="ctr"/>
        <c:lblOffset val="100"/>
        <c:noMultiLvlLbl val="0"/>
      </c:catAx>
      <c:valAx>
        <c:axId val="139990528"/>
        <c:scaling>
          <c:orientation val="minMax"/>
        </c:scaling>
        <c:delete val="1"/>
        <c:axPos val="t"/>
        <c:numFmt formatCode="0%" sourceLinked="1"/>
        <c:majorTickMark val="out"/>
        <c:minorTickMark val="none"/>
        <c:tickLblPos val="nextTo"/>
        <c:crossAx val="139988992"/>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Ajustes'!$O$32:$O$39</c:f>
              <c:numCache>
                <c:formatCode>0%</c:formatCode>
                <c:ptCount val="4"/>
                <c:pt idx="0">
                  <c:v>0</c:v>
                </c:pt>
                <c:pt idx="1">
                  <c:v>0</c:v>
                </c:pt>
                <c:pt idx="3">
                  <c:v>0</c:v>
                </c:pt>
              </c:numCache>
            </c:numRef>
          </c:val>
          <c:extLst>
            <c:ext xmlns:c16="http://schemas.microsoft.com/office/drawing/2014/chart" uri="{C3380CC4-5D6E-409C-BE32-E72D297353CC}">
              <c16:uniqueId val="{00000000-7DC1-6248-B3B8-08CDE86A678B}"/>
            </c:ext>
          </c:extLst>
        </c:ser>
        <c:dLbls>
          <c:showLegendKey val="0"/>
          <c:showVal val="0"/>
          <c:showCatName val="0"/>
          <c:showSerName val="0"/>
          <c:showPercent val="0"/>
          <c:showBubbleSize val="0"/>
        </c:dLbls>
        <c:gapWidth val="150"/>
        <c:overlap val="100"/>
        <c:axId val="140014336"/>
        <c:axId val="140015872"/>
      </c:barChart>
      <c:catAx>
        <c:axId val="1400143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015872"/>
        <c:crosses val="autoZero"/>
        <c:auto val="1"/>
        <c:lblAlgn val="ctr"/>
        <c:lblOffset val="100"/>
        <c:noMultiLvlLbl val="0"/>
      </c:catAx>
      <c:valAx>
        <c:axId val="140015872"/>
        <c:scaling>
          <c:orientation val="minMax"/>
        </c:scaling>
        <c:delete val="1"/>
        <c:axPos val="t"/>
        <c:numFmt formatCode="0%" sourceLinked="1"/>
        <c:majorTickMark val="out"/>
        <c:minorTickMark val="none"/>
        <c:tickLblPos val="nextTo"/>
        <c:crossAx val="1400143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34A-F741-BEF6-22F9A99E5FFD}"/>
            </c:ext>
          </c:extLst>
        </c:ser>
        <c:dLbls>
          <c:showLegendKey val="0"/>
          <c:showVal val="0"/>
          <c:showCatName val="0"/>
          <c:showSerName val="0"/>
          <c:showPercent val="0"/>
          <c:showBubbleSize val="0"/>
        </c:dLbls>
        <c:gapWidth val="150"/>
        <c:overlap val="100"/>
        <c:axId val="140027392"/>
        <c:axId val="140028928"/>
      </c:barChart>
      <c:catAx>
        <c:axId val="1400273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028928"/>
        <c:crosses val="autoZero"/>
        <c:auto val="1"/>
        <c:lblAlgn val="ctr"/>
        <c:lblOffset val="100"/>
        <c:noMultiLvlLbl val="0"/>
      </c:catAx>
      <c:valAx>
        <c:axId val="140028928"/>
        <c:scaling>
          <c:orientation val="minMax"/>
        </c:scaling>
        <c:delete val="1"/>
        <c:axPos val="t"/>
        <c:numFmt formatCode="0%" sourceLinked="1"/>
        <c:majorTickMark val="out"/>
        <c:minorTickMark val="none"/>
        <c:tickLblPos val="nextTo"/>
        <c:crossAx val="140027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002-3841-A186-064A971C95B6}"/>
            </c:ext>
          </c:extLst>
        </c:ser>
        <c:dLbls>
          <c:showLegendKey val="0"/>
          <c:showVal val="0"/>
          <c:showCatName val="0"/>
          <c:showSerName val="0"/>
          <c:showPercent val="0"/>
          <c:showBubbleSize val="0"/>
        </c:dLbls>
        <c:gapWidth val="150"/>
        <c:overlap val="100"/>
        <c:axId val="140130560"/>
        <c:axId val="140136448"/>
      </c:barChart>
      <c:catAx>
        <c:axId val="1401305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136448"/>
        <c:crosses val="autoZero"/>
        <c:auto val="1"/>
        <c:lblAlgn val="ctr"/>
        <c:lblOffset val="100"/>
        <c:noMultiLvlLbl val="0"/>
      </c:catAx>
      <c:valAx>
        <c:axId val="140136448"/>
        <c:scaling>
          <c:orientation val="minMax"/>
        </c:scaling>
        <c:delete val="1"/>
        <c:axPos val="t"/>
        <c:numFmt formatCode="0%" sourceLinked="1"/>
        <c:majorTickMark val="out"/>
        <c:minorTickMark val="none"/>
        <c:tickLblPos val="nextTo"/>
        <c:crossAx val="1401305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E77-8747-A58B-307F834F3049}"/>
            </c:ext>
          </c:extLst>
        </c:ser>
        <c:dLbls>
          <c:showLegendKey val="0"/>
          <c:showVal val="0"/>
          <c:showCatName val="0"/>
          <c:showSerName val="0"/>
          <c:showPercent val="0"/>
          <c:showBubbleSize val="0"/>
        </c:dLbls>
        <c:gapWidth val="150"/>
        <c:overlap val="100"/>
        <c:axId val="140143616"/>
        <c:axId val="140169984"/>
      </c:barChart>
      <c:catAx>
        <c:axId val="1401436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169984"/>
        <c:crosses val="autoZero"/>
        <c:auto val="1"/>
        <c:lblAlgn val="ctr"/>
        <c:lblOffset val="100"/>
        <c:noMultiLvlLbl val="0"/>
      </c:catAx>
      <c:valAx>
        <c:axId val="140169984"/>
        <c:scaling>
          <c:orientation val="minMax"/>
        </c:scaling>
        <c:delete val="1"/>
        <c:axPos val="t"/>
        <c:numFmt formatCode="0%" sourceLinked="1"/>
        <c:majorTickMark val="out"/>
        <c:minorTickMark val="none"/>
        <c:tickLblPos val="nextTo"/>
        <c:crossAx val="1401436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EAE-8D4F-8EA4-8BCA79D0404E}"/>
            </c:ext>
          </c:extLst>
        </c:ser>
        <c:dLbls>
          <c:showLegendKey val="0"/>
          <c:showVal val="0"/>
          <c:showCatName val="0"/>
          <c:showSerName val="0"/>
          <c:showPercent val="0"/>
          <c:showBubbleSize val="0"/>
        </c:dLbls>
        <c:gapWidth val="150"/>
        <c:overlap val="100"/>
        <c:axId val="140259328"/>
        <c:axId val="140260864"/>
      </c:barChart>
      <c:catAx>
        <c:axId val="14025932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260864"/>
        <c:crosses val="autoZero"/>
        <c:auto val="1"/>
        <c:lblAlgn val="ctr"/>
        <c:lblOffset val="100"/>
        <c:noMultiLvlLbl val="0"/>
      </c:catAx>
      <c:valAx>
        <c:axId val="140260864"/>
        <c:scaling>
          <c:orientation val="minMax"/>
        </c:scaling>
        <c:delete val="1"/>
        <c:axPos val="t"/>
        <c:numFmt formatCode="0%" sourceLinked="1"/>
        <c:majorTickMark val="out"/>
        <c:minorTickMark val="none"/>
        <c:tickLblPos val="nextTo"/>
        <c:crossAx val="14025932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A24-0841-B04A-5136A273000A}"/>
            </c:ext>
          </c:extLst>
        </c:ser>
        <c:dLbls>
          <c:showLegendKey val="0"/>
          <c:showVal val="0"/>
          <c:showCatName val="0"/>
          <c:showSerName val="0"/>
          <c:showPercent val="0"/>
          <c:showBubbleSize val="0"/>
        </c:dLbls>
        <c:gapWidth val="150"/>
        <c:overlap val="100"/>
        <c:axId val="140292864"/>
        <c:axId val="140294400"/>
      </c:barChart>
      <c:catAx>
        <c:axId val="1402928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294400"/>
        <c:crosses val="autoZero"/>
        <c:auto val="1"/>
        <c:lblAlgn val="ctr"/>
        <c:lblOffset val="100"/>
        <c:noMultiLvlLbl val="0"/>
      </c:catAx>
      <c:valAx>
        <c:axId val="140294400"/>
        <c:scaling>
          <c:orientation val="minMax"/>
        </c:scaling>
        <c:delete val="1"/>
        <c:axPos val="t"/>
        <c:numFmt formatCode="0%" sourceLinked="1"/>
        <c:majorTickMark val="out"/>
        <c:minorTickMark val="none"/>
        <c:tickLblPos val="nextTo"/>
        <c:crossAx val="1402928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4EC-E449-906E-86E4A6D83132}"/>
            </c:ext>
          </c:extLst>
        </c:ser>
        <c:dLbls>
          <c:showLegendKey val="0"/>
          <c:showVal val="0"/>
          <c:showCatName val="0"/>
          <c:showSerName val="0"/>
          <c:showPercent val="0"/>
          <c:showBubbleSize val="0"/>
        </c:dLbls>
        <c:gapWidth val="150"/>
        <c:overlap val="100"/>
        <c:axId val="140305920"/>
        <c:axId val="140307456"/>
      </c:barChart>
      <c:catAx>
        <c:axId val="14030592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307456"/>
        <c:crosses val="autoZero"/>
        <c:auto val="1"/>
        <c:lblAlgn val="ctr"/>
        <c:lblOffset val="100"/>
        <c:noMultiLvlLbl val="0"/>
      </c:catAx>
      <c:valAx>
        <c:axId val="140307456"/>
        <c:scaling>
          <c:orientation val="minMax"/>
        </c:scaling>
        <c:delete val="1"/>
        <c:axPos val="t"/>
        <c:numFmt formatCode="0%" sourceLinked="1"/>
        <c:majorTickMark val="out"/>
        <c:minorTickMark val="none"/>
        <c:tickLblPos val="nextTo"/>
        <c:crossAx val="14030592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DF5-5349-B249-305F446316CF}"/>
            </c:ext>
          </c:extLst>
        </c:ser>
        <c:dLbls>
          <c:showLegendKey val="0"/>
          <c:showVal val="0"/>
          <c:showCatName val="0"/>
          <c:showSerName val="0"/>
          <c:showPercent val="0"/>
          <c:showBubbleSize val="0"/>
        </c:dLbls>
        <c:gapWidth val="150"/>
        <c:overlap val="100"/>
        <c:axId val="140400896"/>
        <c:axId val="140410880"/>
      </c:barChart>
      <c:catAx>
        <c:axId val="1404008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410880"/>
        <c:crosses val="autoZero"/>
        <c:auto val="1"/>
        <c:lblAlgn val="ctr"/>
        <c:lblOffset val="100"/>
        <c:noMultiLvlLbl val="0"/>
      </c:catAx>
      <c:valAx>
        <c:axId val="140410880"/>
        <c:scaling>
          <c:orientation val="minMax"/>
        </c:scaling>
        <c:delete val="1"/>
        <c:axPos val="t"/>
        <c:numFmt formatCode="0%" sourceLinked="1"/>
        <c:majorTickMark val="out"/>
        <c:minorTickMark val="none"/>
        <c:tickLblPos val="nextTo"/>
        <c:crossAx val="1404008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3963-F645-9AC1-300CFA60FC95}"/>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3963-F645-9AC1-300CFA60FC95}"/>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3963-F645-9AC1-300CFA60FC9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881-4445-AB16-BEDC686C3D34}"/>
            </c:ext>
          </c:extLst>
        </c:ser>
        <c:dLbls>
          <c:showLegendKey val="0"/>
          <c:showVal val="0"/>
          <c:showCatName val="0"/>
          <c:showSerName val="0"/>
          <c:showPercent val="0"/>
          <c:showBubbleSize val="0"/>
        </c:dLbls>
        <c:gapWidth val="150"/>
        <c:overlap val="100"/>
        <c:axId val="140422144"/>
        <c:axId val="140444416"/>
      </c:barChart>
      <c:catAx>
        <c:axId val="1404221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444416"/>
        <c:crosses val="autoZero"/>
        <c:auto val="1"/>
        <c:lblAlgn val="ctr"/>
        <c:lblOffset val="100"/>
        <c:noMultiLvlLbl val="0"/>
      </c:catAx>
      <c:valAx>
        <c:axId val="140444416"/>
        <c:scaling>
          <c:orientation val="minMax"/>
        </c:scaling>
        <c:delete val="1"/>
        <c:axPos val="t"/>
        <c:numFmt formatCode="0%" sourceLinked="1"/>
        <c:majorTickMark val="out"/>
        <c:minorTickMark val="none"/>
        <c:tickLblPos val="nextTo"/>
        <c:crossAx val="1404221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C67-2240-B01B-545728CBA757}"/>
            </c:ext>
          </c:extLst>
        </c:ser>
        <c:dLbls>
          <c:showLegendKey val="0"/>
          <c:showVal val="0"/>
          <c:showCatName val="0"/>
          <c:showSerName val="0"/>
          <c:showPercent val="0"/>
          <c:showBubbleSize val="0"/>
        </c:dLbls>
        <c:gapWidth val="150"/>
        <c:overlap val="100"/>
        <c:axId val="140468224"/>
        <c:axId val="140469760"/>
      </c:barChart>
      <c:catAx>
        <c:axId val="1404682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469760"/>
        <c:crosses val="autoZero"/>
        <c:auto val="1"/>
        <c:lblAlgn val="ctr"/>
        <c:lblOffset val="100"/>
        <c:noMultiLvlLbl val="0"/>
      </c:catAx>
      <c:valAx>
        <c:axId val="140469760"/>
        <c:scaling>
          <c:orientation val="minMax"/>
        </c:scaling>
        <c:delete val="1"/>
        <c:axPos val="t"/>
        <c:numFmt formatCode="0%" sourceLinked="1"/>
        <c:majorTickMark val="out"/>
        <c:minorTickMark val="none"/>
        <c:tickLblPos val="nextTo"/>
        <c:crossAx val="1404682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DA9-4344-ABEC-3AE73516FE31}"/>
            </c:ext>
          </c:extLst>
        </c:ser>
        <c:dLbls>
          <c:showLegendKey val="0"/>
          <c:showVal val="0"/>
          <c:showCatName val="0"/>
          <c:showSerName val="0"/>
          <c:showPercent val="0"/>
          <c:showBubbleSize val="0"/>
        </c:dLbls>
        <c:gapWidth val="150"/>
        <c:overlap val="100"/>
        <c:axId val="140481280"/>
        <c:axId val="140482816"/>
      </c:barChart>
      <c:catAx>
        <c:axId val="14048128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482816"/>
        <c:crosses val="autoZero"/>
        <c:auto val="1"/>
        <c:lblAlgn val="ctr"/>
        <c:lblOffset val="100"/>
        <c:noMultiLvlLbl val="0"/>
      </c:catAx>
      <c:valAx>
        <c:axId val="140482816"/>
        <c:scaling>
          <c:orientation val="minMax"/>
        </c:scaling>
        <c:delete val="1"/>
        <c:axPos val="t"/>
        <c:numFmt formatCode="0%" sourceLinked="1"/>
        <c:majorTickMark val="out"/>
        <c:minorTickMark val="none"/>
        <c:tickLblPos val="nextTo"/>
        <c:crossAx val="1404812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ECE-F244-BD21-ACC976999D5B}"/>
            </c:ext>
          </c:extLst>
        </c:ser>
        <c:dLbls>
          <c:showLegendKey val="0"/>
          <c:showVal val="0"/>
          <c:showCatName val="0"/>
          <c:showSerName val="0"/>
          <c:showPercent val="0"/>
          <c:showBubbleSize val="0"/>
        </c:dLbls>
        <c:gapWidth val="150"/>
        <c:overlap val="100"/>
        <c:axId val="140498432"/>
        <c:axId val="140499968"/>
      </c:barChart>
      <c:catAx>
        <c:axId val="1404984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499968"/>
        <c:crosses val="autoZero"/>
        <c:auto val="1"/>
        <c:lblAlgn val="ctr"/>
        <c:lblOffset val="100"/>
        <c:noMultiLvlLbl val="0"/>
      </c:catAx>
      <c:valAx>
        <c:axId val="140499968"/>
        <c:scaling>
          <c:orientation val="minMax"/>
        </c:scaling>
        <c:delete val="1"/>
        <c:axPos val="t"/>
        <c:numFmt formatCode="0%" sourceLinked="1"/>
        <c:majorTickMark val="out"/>
        <c:minorTickMark val="none"/>
        <c:tickLblPos val="nextTo"/>
        <c:crossAx val="1404984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60C-E142-ADD0-6C9D4D9E3DBA}"/>
            </c:ext>
          </c:extLst>
        </c:ser>
        <c:dLbls>
          <c:showLegendKey val="0"/>
          <c:showVal val="0"/>
          <c:showCatName val="0"/>
          <c:showSerName val="0"/>
          <c:showPercent val="0"/>
          <c:showBubbleSize val="0"/>
        </c:dLbls>
        <c:gapWidth val="150"/>
        <c:overlap val="100"/>
        <c:axId val="140527872"/>
        <c:axId val="140546048"/>
      </c:barChart>
      <c:catAx>
        <c:axId val="14052787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546048"/>
        <c:crosses val="autoZero"/>
        <c:auto val="1"/>
        <c:lblAlgn val="ctr"/>
        <c:lblOffset val="100"/>
        <c:noMultiLvlLbl val="0"/>
      </c:catAx>
      <c:valAx>
        <c:axId val="140546048"/>
        <c:scaling>
          <c:orientation val="minMax"/>
        </c:scaling>
        <c:delete val="1"/>
        <c:axPos val="t"/>
        <c:numFmt formatCode="0%" sourceLinked="1"/>
        <c:majorTickMark val="out"/>
        <c:minorTickMark val="none"/>
        <c:tickLblPos val="nextTo"/>
        <c:crossAx val="1405278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70D-5548-8487-FD0A7D1A1A94}"/>
            </c:ext>
          </c:extLst>
        </c:ser>
        <c:dLbls>
          <c:showLegendKey val="0"/>
          <c:showVal val="0"/>
          <c:showCatName val="0"/>
          <c:showSerName val="0"/>
          <c:showPercent val="0"/>
          <c:showBubbleSize val="0"/>
        </c:dLbls>
        <c:gapWidth val="150"/>
        <c:overlap val="100"/>
        <c:axId val="140553216"/>
        <c:axId val="140641024"/>
      </c:barChart>
      <c:catAx>
        <c:axId val="1405532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641024"/>
        <c:crosses val="autoZero"/>
        <c:auto val="1"/>
        <c:lblAlgn val="ctr"/>
        <c:lblOffset val="100"/>
        <c:noMultiLvlLbl val="0"/>
      </c:catAx>
      <c:valAx>
        <c:axId val="140641024"/>
        <c:scaling>
          <c:orientation val="minMax"/>
        </c:scaling>
        <c:delete val="1"/>
        <c:axPos val="t"/>
        <c:numFmt formatCode="0%" sourceLinked="1"/>
        <c:majorTickMark val="out"/>
        <c:minorTickMark val="none"/>
        <c:tickLblPos val="nextTo"/>
        <c:crossAx val="1405532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CF5-1445-B0D7-72DB85D9AC71}"/>
            </c:ext>
          </c:extLst>
        </c:ser>
        <c:dLbls>
          <c:showLegendKey val="0"/>
          <c:showVal val="0"/>
          <c:showCatName val="0"/>
          <c:showSerName val="0"/>
          <c:showPercent val="0"/>
          <c:showBubbleSize val="0"/>
        </c:dLbls>
        <c:gapWidth val="150"/>
        <c:overlap val="100"/>
        <c:axId val="140673024"/>
        <c:axId val="140674560"/>
      </c:barChart>
      <c:catAx>
        <c:axId val="1406730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674560"/>
        <c:crosses val="autoZero"/>
        <c:auto val="1"/>
        <c:lblAlgn val="ctr"/>
        <c:lblOffset val="100"/>
        <c:noMultiLvlLbl val="0"/>
      </c:catAx>
      <c:valAx>
        <c:axId val="140674560"/>
        <c:scaling>
          <c:orientation val="minMax"/>
        </c:scaling>
        <c:delete val="1"/>
        <c:axPos val="t"/>
        <c:numFmt formatCode="0%" sourceLinked="1"/>
        <c:majorTickMark val="out"/>
        <c:minorTickMark val="none"/>
        <c:tickLblPos val="nextTo"/>
        <c:crossAx val="1406730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13F-D94D-8CAD-E08015D8F5C1}"/>
            </c:ext>
          </c:extLst>
        </c:ser>
        <c:dLbls>
          <c:showLegendKey val="0"/>
          <c:showVal val="0"/>
          <c:showCatName val="0"/>
          <c:showSerName val="0"/>
          <c:showPercent val="0"/>
          <c:showBubbleSize val="0"/>
        </c:dLbls>
        <c:gapWidth val="150"/>
        <c:overlap val="100"/>
        <c:axId val="140694272"/>
        <c:axId val="140695808"/>
      </c:barChart>
      <c:catAx>
        <c:axId val="14069427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695808"/>
        <c:crosses val="autoZero"/>
        <c:auto val="1"/>
        <c:lblAlgn val="ctr"/>
        <c:lblOffset val="100"/>
        <c:noMultiLvlLbl val="0"/>
      </c:catAx>
      <c:valAx>
        <c:axId val="140695808"/>
        <c:scaling>
          <c:orientation val="minMax"/>
        </c:scaling>
        <c:delete val="1"/>
        <c:axPos val="t"/>
        <c:numFmt formatCode="0%" sourceLinked="1"/>
        <c:majorTickMark val="out"/>
        <c:minorTickMark val="none"/>
        <c:tickLblPos val="nextTo"/>
        <c:crossAx val="1406942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16F-C34B-8549-C6FE30C178E6}"/>
            </c:ext>
          </c:extLst>
        </c:ser>
        <c:dLbls>
          <c:showLegendKey val="0"/>
          <c:showVal val="0"/>
          <c:showCatName val="0"/>
          <c:showSerName val="0"/>
          <c:showPercent val="0"/>
          <c:showBubbleSize val="0"/>
        </c:dLbls>
        <c:gapWidth val="150"/>
        <c:overlap val="100"/>
        <c:axId val="140723712"/>
        <c:axId val="140725248"/>
      </c:barChart>
      <c:catAx>
        <c:axId val="14072371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725248"/>
        <c:crosses val="autoZero"/>
        <c:auto val="1"/>
        <c:lblAlgn val="ctr"/>
        <c:lblOffset val="100"/>
        <c:noMultiLvlLbl val="0"/>
      </c:catAx>
      <c:valAx>
        <c:axId val="140725248"/>
        <c:scaling>
          <c:orientation val="minMax"/>
        </c:scaling>
        <c:delete val="1"/>
        <c:axPos val="t"/>
        <c:numFmt formatCode="0%" sourceLinked="1"/>
        <c:majorTickMark val="out"/>
        <c:minorTickMark val="none"/>
        <c:tickLblPos val="nextTo"/>
        <c:crossAx val="14072371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6BD-4F42-AF69-A4D3D271712B}"/>
            </c:ext>
          </c:extLst>
        </c:ser>
        <c:dLbls>
          <c:showLegendKey val="0"/>
          <c:showVal val="0"/>
          <c:showCatName val="0"/>
          <c:showSerName val="0"/>
          <c:showPercent val="0"/>
          <c:showBubbleSize val="0"/>
        </c:dLbls>
        <c:gapWidth val="150"/>
        <c:overlap val="100"/>
        <c:axId val="140732672"/>
        <c:axId val="140746752"/>
      </c:barChart>
      <c:catAx>
        <c:axId val="14073267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746752"/>
        <c:crosses val="autoZero"/>
        <c:auto val="1"/>
        <c:lblAlgn val="ctr"/>
        <c:lblOffset val="100"/>
        <c:noMultiLvlLbl val="0"/>
      </c:catAx>
      <c:valAx>
        <c:axId val="140746752"/>
        <c:scaling>
          <c:orientation val="minMax"/>
        </c:scaling>
        <c:delete val="1"/>
        <c:axPos val="t"/>
        <c:numFmt formatCode="0%" sourceLinked="1"/>
        <c:majorTickMark val="out"/>
        <c:minorTickMark val="none"/>
        <c:tickLblPos val="nextTo"/>
        <c:crossAx val="14073267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C2B1-C04E-9A96-86D299A76615}"/>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C2B1-C04E-9A96-86D299A76615}"/>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C2B1-C04E-9A96-86D299A7661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F5B-144F-9693-0407ED3F068C}"/>
            </c:ext>
          </c:extLst>
        </c:ser>
        <c:dLbls>
          <c:showLegendKey val="0"/>
          <c:showVal val="0"/>
          <c:showCatName val="0"/>
          <c:showSerName val="0"/>
          <c:showPercent val="0"/>
          <c:showBubbleSize val="0"/>
        </c:dLbls>
        <c:gapWidth val="150"/>
        <c:overlap val="100"/>
        <c:axId val="140844032"/>
        <c:axId val="140845824"/>
      </c:barChart>
      <c:catAx>
        <c:axId val="1408440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845824"/>
        <c:crosses val="autoZero"/>
        <c:auto val="1"/>
        <c:lblAlgn val="ctr"/>
        <c:lblOffset val="100"/>
        <c:noMultiLvlLbl val="0"/>
      </c:catAx>
      <c:valAx>
        <c:axId val="140845824"/>
        <c:scaling>
          <c:orientation val="minMax"/>
        </c:scaling>
        <c:delete val="1"/>
        <c:axPos val="t"/>
        <c:numFmt formatCode="0%" sourceLinked="1"/>
        <c:majorTickMark val="out"/>
        <c:minorTickMark val="none"/>
        <c:tickLblPos val="nextTo"/>
        <c:crossAx val="1408440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256-9D4C-8BB3-49EC02E351C2}"/>
            </c:ext>
          </c:extLst>
        </c:ser>
        <c:dLbls>
          <c:showLegendKey val="0"/>
          <c:showVal val="0"/>
          <c:showCatName val="0"/>
          <c:showSerName val="0"/>
          <c:showPercent val="0"/>
          <c:showBubbleSize val="0"/>
        </c:dLbls>
        <c:gapWidth val="150"/>
        <c:overlap val="100"/>
        <c:axId val="140857344"/>
        <c:axId val="140858880"/>
      </c:barChart>
      <c:catAx>
        <c:axId val="1408573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858880"/>
        <c:crosses val="autoZero"/>
        <c:auto val="1"/>
        <c:lblAlgn val="ctr"/>
        <c:lblOffset val="100"/>
        <c:noMultiLvlLbl val="0"/>
      </c:catAx>
      <c:valAx>
        <c:axId val="140858880"/>
        <c:scaling>
          <c:orientation val="minMax"/>
        </c:scaling>
        <c:delete val="1"/>
        <c:axPos val="t"/>
        <c:numFmt formatCode="0%" sourceLinked="1"/>
        <c:majorTickMark val="out"/>
        <c:minorTickMark val="none"/>
        <c:tickLblPos val="nextTo"/>
        <c:crossAx val="1408573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D71-754C-89EE-DF02AFF829F4}"/>
            </c:ext>
          </c:extLst>
        </c:ser>
        <c:dLbls>
          <c:showLegendKey val="0"/>
          <c:showVal val="0"/>
          <c:showCatName val="0"/>
          <c:showSerName val="0"/>
          <c:showPercent val="0"/>
          <c:showBubbleSize val="0"/>
        </c:dLbls>
        <c:gapWidth val="150"/>
        <c:overlap val="100"/>
        <c:axId val="140903168"/>
        <c:axId val="140904704"/>
      </c:barChart>
      <c:catAx>
        <c:axId val="14090316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904704"/>
        <c:crosses val="autoZero"/>
        <c:auto val="1"/>
        <c:lblAlgn val="ctr"/>
        <c:lblOffset val="100"/>
        <c:noMultiLvlLbl val="0"/>
      </c:catAx>
      <c:valAx>
        <c:axId val="140904704"/>
        <c:scaling>
          <c:orientation val="minMax"/>
        </c:scaling>
        <c:delete val="1"/>
        <c:axPos val="t"/>
        <c:numFmt formatCode="0%" sourceLinked="1"/>
        <c:majorTickMark val="out"/>
        <c:minorTickMark val="none"/>
        <c:tickLblPos val="nextTo"/>
        <c:crossAx val="14090316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2F0-BB4C-A902-F077548F8BF0}"/>
            </c:ext>
          </c:extLst>
        </c:ser>
        <c:dLbls>
          <c:showLegendKey val="0"/>
          <c:showVal val="0"/>
          <c:showCatName val="0"/>
          <c:showSerName val="0"/>
          <c:showPercent val="0"/>
          <c:showBubbleSize val="0"/>
        </c:dLbls>
        <c:gapWidth val="150"/>
        <c:overlap val="100"/>
        <c:axId val="140912128"/>
        <c:axId val="140913664"/>
      </c:barChart>
      <c:catAx>
        <c:axId val="14091212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913664"/>
        <c:crosses val="autoZero"/>
        <c:auto val="1"/>
        <c:lblAlgn val="ctr"/>
        <c:lblOffset val="100"/>
        <c:noMultiLvlLbl val="0"/>
      </c:catAx>
      <c:valAx>
        <c:axId val="140913664"/>
        <c:scaling>
          <c:orientation val="minMax"/>
        </c:scaling>
        <c:delete val="1"/>
        <c:axPos val="t"/>
        <c:numFmt formatCode="0%" sourceLinked="1"/>
        <c:majorTickMark val="out"/>
        <c:minorTickMark val="none"/>
        <c:tickLblPos val="nextTo"/>
        <c:crossAx val="14091212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26C-DA41-A0E4-8612630E2056}"/>
            </c:ext>
          </c:extLst>
        </c:ser>
        <c:dLbls>
          <c:showLegendKey val="0"/>
          <c:showVal val="0"/>
          <c:showCatName val="0"/>
          <c:showSerName val="0"/>
          <c:showPercent val="0"/>
          <c:showBubbleSize val="0"/>
        </c:dLbls>
        <c:gapWidth val="150"/>
        <c:overlap val="100"/>
        <c:axId val="140957952"/>
        <c:axId val="140967936"/>
      </c:barChart>
      <c:catAx>
        <c:axId val="14095795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967936"/>
        <c:crosses val="autoZero"/>
        <c:auto val="1"/>
        <c:lblAlgn val="ctr"/>
        <c:lblOffset val="100"/>
        <c:noMultiLvlLbl val="0"/>
      </c:catAx>
      <c:valAx>
        <c:axId val="140967936"/>
        <c:scaling>
          <c:orientation val="minMax"/>
        </c:scaling>
        <c:delete val="1"/>
        <c:axPos val="t"/>
        <c:numFmt formatCode="0%" sourceLinked="1"/>
        <c:majorTickMark val="out"/>
        <c:minorTickMark val="none"/>
        <c:tickLblPos val="nextTo"/>
        <c:crossAx val="1409579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321-DB44-BC8F-6934454E02DB}"/>
            </c:ext>
          </c:extLst>
        </c:ser>
        <c:dLbls>
          <c:showLegendKey val="0"/>
          <c:showVal val="0"/>
          <c:showCatName val="0"/>
          <c:showSerName val="0"/>
          <c:showPercent val="0"/>
          <c:showBubbleSize val="0"/>
        </c:dLbls>
        <c:gapWidth val="150"/>
        <c:overlap val="100"/>
        <c:axId val="140979200"/>
        <c:axId val="140993280"/>
      </c:barChart>
      <c:catAx>
        <c:axId val="1409792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0993280"/>
        <c:crosses val="autoZero"/>
        <c:auto val="1"/>
        <c:lblAlgn val="ctr"/>
        <c:lblOffset val="100"/>
        <c:noMultiLvlLbl val="0"/>
      </c:catAx>
      <c:valAx>
        <c:axId val="140993280"/>
        <c:scaling>
          <c:orientation val="minMax"/>
        </c:scaling>
        <c:delete val="1"/>
        <c:axPos val="t"/>
        <c:numFmt formatCode="0%" sourceLinked="1"/>
        <c:majorTickMark val="out"/>
        <c:minorTickMark val="none"/>
        <c:tickLblPos val="nextTo"/>
        <c:crossAx val="1409792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59C-C143-88E3-BCB254EE90A1}"/>
            </c:ext>
          </c:extLst>
        </c:ser>
        <c:dLbls>
          <c:showLegendKey val="0"/>
          <c:showVal val="0"/>
          <c:showCatName val="0"/>
          <c:showSerName val="0"/>
          <c:showPercent val="0"/>
          <c:showBubbleSize val="0"/>
        </c:dLbls>
        <c:gapWidth val="150"/>
        <c:overlap val="100"/>
        <c:axId val="141029376"/>
        <c:axId val="141030912"/>
      </c:barChart>
      <c:catAx>
        <c:axId val="1410293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030912"/>
        <c:crosses val="autoZero"/>
        <c:auto val="1"/>
        <c:lblAlgn val="ctr"/>
        <c:lblOffset val="100"/>
        <c:noMultiLvlLbl val="0"/>
      </c:catAx>
      <c:valAx>
        <c:axId val="141030912"/>
        <c:scaling>
          <c:orientation val="minMax"/>
        </c:scaling>
        <c:delete val="1"/>
        <c:axPos val="t"/>
        <c:numFmt formatCode="0%" sourceLinked="1"/>
        <c:majorTickMark val="out"/>
        <c:minorTickMark val="none"/>
        <c:tickLblPos val="nextTo"/>
        <c:crossAx val="1410293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8D4-D14D-ABE1-7CA1BA9A08EF}"/>
            </c:ext>
          </c:extLst>
        </c:ser>
        <c:dLbls>
          <c:showLegendKey val="0"/>
          <c:showVal val="0"/>
          <c:showCatName val="0"/>
          <c:showSerName val="0"/>
          <c:showPercent val="0"/>
          <c:showBubbleSize val="0"/>
        </c:dLbls>
        <c:gapWidth val="150"/>
        <c:overlap val="100"/>
        <c:axId val="141128448"/>
        <c:axId val="141129984"/>
      </c:barChart>
      <c:catAx>
        <c:axId val="14112844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129984"/>
        <c:crosses val="autoZero"/>
        <c:auto val="1"/>
        <c:lblAlgn val="ctr"/>
        <c:lblOffset val="100"/>
        <c:noMultiLvlLbl val="0"/>
      </c:catAx>
      <c:valAx>
        <c:axId val="141129984"/>
        <c:scaling>
          <c:orientation val="minMax"/>
        </c:scaling>
        <c:delete val="1"/>
        <c:axPos val="t"/>
        <c:numFmt formatCode="0%" sourceLinked="1"/>
        <c:majorTickMark val="out"/>
        <c:minorTickMark val="none"/>
        <c:tickLblPos val="nextTo"/>
        <c:crossAx val="1411284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BA5-5349-BEE8-C6B3290EEF20}"/>
            </c:ext>
          </c:extLst>
        </c:ser>
        <c:dLbls>
          <c:showLegendKey val="0"/>
          <c:showVal val="0"/>
          <c:showCatName val="0"/>
          <c:showSerName val="0"/>
          <c:showPercent val="0"/>
          <c:showBubbleSize val="0"/>
        </c:dLbls>
        <c:gapWidth val="150"/>
        <c:overlap val="100"/>
        <c:axId val="141153792"/>
        <c:axId val="141155328"/>
      </c:barChart>
      <c:catAx>
        <c:axId val="1411537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155328"/>
        <c:crosses val="autoZero"/>
        <c:auto val="1"/>
        <c:lblAlgn val="ctr"/>
        <c:lblOffset val="100"/>
        <c:noMultiLvlLbl val="0"/>
      </c:catAx>
      <c:valAx>
        <c:axId val="141155328"/>
        <c:scaling>
          <c:orientation val="minMax"/>
        </c:scaling>
        <c:delete val="1"/>
        <c:axPos val="t"/>
        <c:numFmt formatCode="0%" sourceLinked="1"/>
        <c:majorTickMark val="out"/>
        <c:minorTickMark val="none"/>
        <c:tickLblPos val="nextTo"/>
        <c:crossAx val="1411537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3EA-B746-B142-B67580AF2D14}"/>
            </c:ext>
          </c:extLst>
        </c:ser>
        <c:dLbls>
          <c:showLegendKey val="0"/>
          <c:showVal val="0"/>
          <c:showCatName val="0"/>
          <c:showSerName val="0"/>
          <c:showPercent val="0"/>
          <c:showBubbleSize val="0"/>
        </c:dLbls>
        <c:gapWidth val="150"/>
        <c:overlap val="100"/>
        <c:axId val="141232384"/>
        <c:axId val="141250560"/>
      </c:barChart>
      <c:catAx>
        <c:axId val="1412323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250560"/>
        <c:crosses val="autoZero"/>
        <c:auto val="1"/>
        <c:lblAlgn val="ctr"/>
        <c:lblOffset val="100"/>
        <c:noMultiLvlLbl val="0"/>
      </c:catAx>
      <c:valAx>
        <c:axId val="141250560"/>
        <c:scaling>
          <c:orientation val="minMax"/>
        </c:scaling>
        <c:delete val="1"/>
        <c:axPos val="t"/>
        <c:numFmt formatCode="0%" sourceLinked="1"/>
        <c:majorTickMark val="out"/>
        <c:minorTickMark val="none"/>
        <c:tickLblPos val="nextTo"/>
        <c:crossAx val="1412323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C3E8-E241-8A8A-19307CC6D660}"/>
              </c:ext>
            </c:extLst>
          </c:dPt>
          <c:dPt>
            <c:idx val="1"/>
            <c:bubble3D val="0"/>
            <c:extLst>
              <c:ext xmlns:c16="http://schemas.microsoft.com/office/drawing/2014/chart" uri="{C3380CC4-5D6E-409C-BE32-E72D297353CC}">
                <c16:uniqueId val="{00000001-C3E8-E241-8A8A-19307CC6D660}"/>
              </c:ext>
            </c:extLst>
          </c:dPt>
          <c:dLbls>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monitoramento'!$C$28:$C$29</c:f>
              <c:numCache>
                <c:formatCode>"R$"\ #,##0.00</c:formatCode>
                <c:ptCount val="2"/>
                <c:pt idx="0" formatCode="&quot;R$&quot;#,##0.00_);[Red]\(&quot;R$&quot;#,##0.00\)">
                  <c:v>0</c:v>
                </c:pt>
                <c:pt idx="1">
                  <c:v>1000000</c:v>
                </c:pt>
              </c:numCache>
            </c:numRef>
          </c:val>
          <c:extLst>
            <c:ext xmlns:c16="http://schemas.microsoft.com/office/drawing/2014/chart" uri="{C3380CC4-5D6E-409C-BE32-E72D297353CC}">
              <c16:uniqueId val="{00000002-C3E8-E241-8A8A-19307CC6D660}"/>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5AF2-D844-97FE-82B8B3E2C865}"/>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5AF2-D844-97FE-82B8B3E2C865}"/>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5AF2-D844-97FE-82B8B3E2C86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556-9A47-B59E-A9B07072064A}"/>
            </c:ext>
          </c:extLst>
        </c:ser>
        <c:dLbls>
          <c:showLegendKey val="0"/>
          <c:showVal val="0"/>
          <c:showCatName val="0"/>
          <c:showSerName val="0"/>
          <c:showPercent val="0"/>
          <c:showBubbleSize val="0"/>
        </c:dLbls>
        <c:gapWidth val="150"/>
        <c:overlap val="100"/>
        <c:axId val="141257728"/>
        <c:axId val="141271808"/>
      </c:barChart>
      <c:catAx>
        <c:axId val="14125772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271808"/>
        <c:crosses val="autoZero"/>
        <c:auto val="1"/>
        <c:lblAlgn val="ctr"/>
        <c:lblOffset val="100"/>
        <c:noMultiLvlLbl val="0"/>
      </c:catAx>
      <c:valAx>
        <c:axId val="141271808"/>
        <c:scaling>
          <c:orientation val="minMax"/>
        </c:scaling>
        <c:delete val="1"/>
        <c:axPos val="t"/>
        <c:numFmt formatCode="0%" sourceLinked="1"/>
        <c:majorTickMark val="out"/>
        <c:minorTickMark val="none"/>
        <c:tickLblPos val="nextTo"/>
        <c:crossAx val="14125772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862-AF45-8DB9-108A802575DE}"/>
            </c:ext>
          </c:extLst>
        </c:ser>
        <c:dLbls>
          <c:showLegendKey val="0"/>
          <c:showVal val="0"/>
          <c:showCatName val="0"/>
          <c:showSerName val="0"/>
          <c:showPercent val="0"/>
          <c:showBubbleSize val="0"/>
        </c:dLbls>
        <c:gapWidth val="150"/>
        <c:overlap val="100"/>
        <c:axId val="141312000"/>
        <c:axId val="141313536"/>
      </c:barChart>
      <c:catAx>
        <c:axId val="1413120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313536"/>
        <c:crosses val="autoZero"/>
        <c:auto val="1"/>
        <c:lblAlgn val="ctr"/>
        <c:lblOffset val="100"/>
        <c:noMultiLvlLbl val="0"/>
      </c:catAx>
      <c:valAx>
        <c:axId val="141313536"/>
        <c:scaling>
          <c:orientation val="minMax"/>
        </c:scaling>
        <c:delete val="1"/>
        <c:axPos val="t"/>
        <c:numFmt formatCode="0%" sourceLinked="1"/>
        <c:majorTickMark val="out"/>
        <c:minorTickMark val="none"/>
        <c:tickLblPos val="nextTo"/>
        <c:crossAx val="1413120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A59-B548-8AF2-8716E3B33452}"/>
            </c:ext>
          </c:extLst>
        </c:ser>
        <c:dLbls>
          <c:showLegendKey val="0"/>
          <c:showVal val="0"/>
          <c:showCatName val="0"/>
          <c:showSerName val="0"/>
          <c:showPercent val="0"/>
          <c:showBubbleSize val="0"/>
        </c:dLbls>
        <c:gapWidth val="150"/>
        <c:overlap val="100"/>
        <c:axId val="141320960"/>
        <c:axId val="141322496"/>
      </c:barChart>
      <c:catAx>
        <c:axId val="1413209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322496"/>
        <c:crosses val="autoZero"/>
        <c:auto val="1"/>
        <c:lblAlgn val="ctr"/>
        <c:lblOffset val="100"/>
        <c:noMultiLvlLbl val="0"/>
      </c:catAx>
      <c:valAx>
        <c:axId val="141322496"/>
        <c:scaling>
          <c:orientation val="minMax"/>
        </c:scaling>
        <c:delete val="1"/>
        <c:axPos val="t"/>
        <c:numFmt formatCode="0%" sourceLinked="1"/>
        <c:majorTickMark val="out"/>
        <c:minorTickMark val="none"/>
        <c:tickLblPos val="nextTo"/>
        <c:crossAx val="1413209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B53-0F47-AF1D-EB9B4CAFC1CB}"/>
            </c:ext>
          </c:extLst>
        </c:ser>
        <c:dLbls>
          <c:showLegendKey val="0"/>
          <c:showVal val="0"/>
          <c:showCatName val="0"/>
          <c:showSerName val="0"/>
          <c:showPercent val="0"/>
          <c:showBubbleSize val="0"/>
        </c:dLbls>
        <c:gapWidth val="150"/>
        <c:overlap val="100"/>
        <c:axId val="141342208"/>
        <c:axId val="141343744"/>
      </c:barChart>
      <c:catAx>
        <c:axId val="14134220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343744"/>
        <c:crosses val="autoZero"/>
        <c:auto val="1"/>
        <c:lblAlgn val="ctr"/>
        <c:lblOffset val="100"/>
        <c:noMultiLvlLbl val="0"/>
      </c:catAx>
      <c:valAx>
        <c:axId val="141343744"/>
        <c:scaling>
          <c:orientation val="minMax"/>
        </c:scaling>
        <c:delete val="1"/>
        <c:axPos val="t"/>
        <c:numFmt formatCode="0%" sourceLinked="1"/>
        <c:majorTickMark val="out"/>
        <c:minorTickMark val="none"/>
        <c:tickLblPos val="nextTo"/>
        <c:crossAx val="14134220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5E7-A84B-8399-F5C2290205E0}"/>
            </c:ext>
          </c:extLst>
        </c:ser>
        <c:dLbls>
          <c:showLegendKey val="0"/>
          <c:showVal val="0"/>
          <c:showCatName val="0"/>
          <c:showSerName val="0"/>
          <c:showPercent val="0"/>
          <c:showBubbleSize val="0"/>
        </c:dLbls>
        <c:gapWidth val="150"/>
        <c:overlap val="100"/>
        <c:axId val="141433088"/>
        <c:axId val="141443072"/>
      </c:barChart>
      <c:catAx>
        <c:axId val="1414330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443072"/>
        <c:crosses val="autoZero"/>
        <c:auto val="1"/>
        <c:lblAlgn val="ctr"/>
        <c:lblOffset val="100"/>
        <c:noMultiLvlLbl val="0"/>
      </c:catAx>
      <c:valAx>
        <c:axId val="141443072"/>
        <c:scaling>
          <c:orientation val="minMax"/>
        </c:scaling>
        <c:delete val="1"/>
        <c:axPos val="t"/>
        <c:numFmt formatCode="0%" sourceLinked="1"/>
        <c:majorTickMark val="out"/>
        <c:minorTickMark val="none"/>
        <c:tickLblPos val="nextTo"/>
        <c:crossAx val="1414330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320-CE42-AE8F-FACB9FEDD5EB}"/>
            </c:ext>
          </c:extLst>
        </c:ser>
        <c:dLbls>
          <c:showLegendKey val="0"/>
          <c:showVal val="0"/>
          <c:showCatName val="0"/>
          <c:showSerName val="0"/>
          <c:showPercent val="0"/>
          <c:showBubbleSize val="0"/>
        </c:dLbls>
        <c:gapWidth val="150"/>
        <c:overlap val="100"/>
        <c:axId val="141450240"/>
        <c:axId val="141476608"/>
      </c:barChart>
      <c:catAx>
        <c:axId val="1414502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476608"/>
        <c:crosses val="autoZero"/>
        <c:auto val="1"/>
        <c:lblAlgn val="ctr"/>
        <c:lblOffset val="100"/>
        <c:noMultiLvlLbl val="0"/>
      </c:catAx>
      <c:valAx>
        <c:axId val="141476608"/>
        <c:scaling>
          <c:orientation val="minMax"/>
        </c:scaling>
        <c:delete val="1"/>
        <c:axPos val="t"/>
        <c:numFmt formatCode="0%" sourceLinked="1"/>
        <c:majorTickMark val="out"/>
        <c:minorTickMark val="none"/>
        <c:tickLblPos val="nextTo"/>
        <c:crossAx val="1414502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B42-D740-AE52-6AE844E920BB}"/>
            </c:ext>
          </c:extLst>
        </c:ser>
        <c:dLbls>
          <c:showLegendKey val="0"/>
          <c:showVal val="0"/>
          <c:showCatName val="0"/>
          <c:showSerName val="0"/>
          <c:showPercent val="0"/>
          <c:showBubbleSize val="0"/>
        </c:dLbls>
        <c:gapWidth val="150"/>
        <c:overlap val="100"/>
        <c:axId val="141570048"/>
        <c:axId val="141571584"/>
      </c:barChart>
      <c:catAx>
        <c:axId val="14157004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571584"/>
        <c:crosses val="autoZero"/>
        <c:auto val="1"/>
        <c:lblAlgn val="ctr"/>
        <c:lblOffset val="100"/>
        <c:noMultiLvlLbl val="0"/>
      </c:catAx>
      <c:valAx>
        <c:axId val="141571584"/>
        <c:scaling>
          <c:orientation val="minMax"/>
        </c:scaling>
        <c:delete val="1"/>
        <c:axPos val="t"/>
        <c:numFmt formatCode="0%" sourceLinked="1"/>
        <c:majorTickMark val="out"/>
        <c:minorTickMark val="none"/>
        <c:tickLblPos val="nextTo"/>
        <c:crossAx val="1415700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308-5041-929D-2412D42B787A}"/>
            </c:ext>
          </c:extLst>
        </c:ser>
        <c:dLbls>
          <c:showLegendKey val="0"/>
          <c:showVal val="0"/>
          <c:showCatName val="0"/>
          <c:showSerName val="0"/>
          <c:showPercent val="0"/>
          <c:showBubbleSize val="0"/>
        </c:dLbls>
        <c:gapWidth val="150"/>
        <c:overlap val="100"/>
        <c:axId val="141587200"/>
        <c:axId val="141588736"/>
      </c:barChart>
      <c:catAx>
        <c:axId val="1415872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588736"/>
        <c:crosses val="autoZero"/>
        <c:auto val="1"/>
        <c:lblAlgn val="ctr"/>
        <c:lblOffset val="100"/>
        <c:noMultiLvlLbl val="0"/>
      </c:catAx>
      <c:valAx>
        <c:axId val="141588736"/>
        <c:scaling>
          <c:orientation val="minMax"/>
        </c:scaling>
        <c:delete val="1"/>
        <c:axPos val="t"/>
        <c:numFmt formatCode="0%" sourceLinked="1"/>
        <c:majorTickMark val="out"/>
        <c:minorTickMark val="none"/>
        <c:tickLblPos val="nextTo"/>
        <c:crossAx val="1415872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9FA-B242-A66A-15FAB6058288}"/>
            </c:ext>
          </c:extLst>
        </c:ser>
        <c:dLbls>
          <c:showLegendKey val="0"/>
          <c:showVal val="0"/>
          <c:showCatName val="0"/>
          <c:showSerName val="0"/>
          <c:showPercent val="0"/>
          <c:showBubbleSize val="0"/>
        </c:dLbls>
        <c:gapWidth val="150"/>
        <c:overlap val="100"/>
        <c:axId val="141698560"/>
        <c:axId val="141700096"/>
      </c:barChart>
      <c:catAx>
        <c:axId val="1416985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700096"/>
        <c:crosses val="autoZero"/>
        <c:auto val="1"/>
        <c:lblAlgn val="ctr"/>
        <c:lblOffset val="100"/>
        <c:noMultiLvlLbl val="0"/>
      </c:catAx>
      <c:valAx>
        <c:axId val="141700096"/>
        <c:scaling>
          <c:orientation val="minMax"/>
        </c:scaling>
        <c:delete val="1"/>
        <c:axPos val="t"/>
        <c:numFmt formatCode="0%" sourceLinked="1"/>
        <c:majorTickMark val="out"/>
        <c:minorTickMark val="none"/>
        <c:tickLblPos val="nextTo"/>
        <c:crossAx val="1416985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overlay val="0"/>
      <c:spPr>
        <a:noFill/>
        <a:ln w="25400">
          <a:noFill/>
        </a:ln>
      </c:spPr>
      <c:txPr>
        <a:bodyPr/>
        <a:lstStyle/>
        <a:p>
          <a:pPr algn="ctr" rtl="0">
            <a:defRPr sz="1800" b="1"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tx>
            <c:strRef>
              <c:f>'Passo 3.2_Avaliação e Ajustes'!$I$40</c:f>
              <c:strCache>
                <c:ptCount val="1"/>
              </c:strCache>
            </c:strRef>
          </c:tx>
          <c:spPr>
            <a:solidFill>
              <a:srgbClr val="F79646"/>
            </a:solidFill>
            <a:ln w="25400">
              <a:noFill/>
            </a:ln>
          </c:spPr>
          <c:invertIfNegative val="0"/>
          <c:val>
            <c:numRef>
              <c:f>'Passo 3.2_Avaliação e Ajustes'!$I$41:$I$47</c:f>
              <c:numCache>
                <c:formatCode>0%</c:formatCode>
                <c:ptCount val="7"/>
              </c:numCache>
            </c:numRef>
          </c:val>
          <c:extLst>
            <c:ext xmlns:c16="http://schemas.microsoft.com/office/drawing/2014/chart" uri="{C3380CC4-5D6E-409C-BE32-E72D297353CC}">
              <c16:uniqueId val="{00000000-BDBA-FD4D-BF68-03EC6037BEDA}"/>
            </c:ext>
          </c:extLst>
        </c:ser>
        <c:dLbls>
          <c:showLegendKey val="0"/>
          <c:showVal val="0"/>
          <c:showCatName val="0"/>
          <c:showSerName val="0"/>
          <c:showPercent val="0"/>
          <c:showBubbleSize val="0"/>
        </c:dLbls>
        <c:gapWidth val="150"/>
        <c:overlap val="100"/>
        <c:axId val="141711616"/>
        <c:axId val="141733888"/>
      </c:barChart>
      <c:catAx>
        <c:axId val="1417116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1733888"/>
        <c:crosses val="autoZero"/>
        <c:auto val="1"/>
        <c:lblAlgn val="ctr"/>
        <c:lblOffset val="100"/>
        <c:noMultiLvlLbl val="0"/>
      </c:catAx>
      <c:valAx>
        <c:axId val="141733888"/>
        <c:scaling>
          <c:orientation val="minMax"/>
        </c:scaling>
        <c:delete val="1"/>
        <c:axPos val="t"/>
        <c:numFmt formatCode="0%" sourceLinked="1"/>
        <c:majorTickMark val="out"/>
        <c:minorTickMark val="none"/>
        <c:tickLblPos val="nextTo"/>
        <c:crossAx val="1417116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AEF1-B845-B6BE-26D35122046A}"/>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AEF1-B845-B6BE-26D35122046A}"/>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AEF1-B845-B6BE-26D35122046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D884-8444-B8E8-2E92F0D60679}"/>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D884-8444-B8E8-2E92F0D60679}"/>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D884-8444-B8E8-2E92F0D60679}"/>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monitoramento'!$C$268:$C$269</c:f>
            </c:numRef>
          </c:val>
          <c:extLst>
            <c:ext xmlns:c16="http://schemas.microsoft.com/office/drawing/2014/chart" uri="{C3380CC4-5D6E-409C-BE32-E72D297353CC}">
              <c16:uniqueId val="{00000000-E6F3-3B47-94AB-1BDEEFB2B67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monitoramento'!$C$276:$C$277</c:f>
            </c:numRef>
          </c:val>
          <c:extLst>
            <c:ext xmlns:c16="http://schemas.microsoft.com/office/drawing/2014/chart" uri="{C3380CC4-5D6E-409C-BE32-E72D297353CC}">
              <c16:uniqueId val="{00000000-0C50-B749-A181-F5B14CA85853}"/>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monitoramento'!$C$284:$C$285</c:f>
            </c:numRef>
          </c:val>
          <c:extLst>
            <c:ext xmlns:c16="http://schemas.microsoft.com/office/drawing/2014/chart" uri="{C3380CC4-5D6E-409C-BE32-E72D297353CC}">
              <c16:uniqueId val="{00000000-CA67-6743-8045-5DFAABD4F511}"/>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monitoramento'!$C$292:$C$293</c:f>
            </c:numRef>
          </c:val>
          <c:extLst>
            <c:ext xmlns:c16="http://schemas.microsoft.com/office/drawing/2014/chart" uri="{C3380CC4-5D6E-409C-BE32-E72D297353CC}">
              <c16:uniqueId val="{00000000-CF45-7C49-B64C-8CB0202E55B2}"/>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monitoramento'!$C$300:$C$301</c:f>
            </c:numRef>
          </c:val>
          <c:extLst>
            <c:ext xmlns:c16="http://schemas.microsoft.com/office/drawing/2014/chart" uri="{C3380CC4-5D6E-409C-BE32-E72D297353CC}">
              <c16:uniqueId val="{00000000-AC0D-824F-9C5E-4BF4A8A36EF6}"/>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invertIfNegative val="0"/>
          <c:val>
            <c:numRef>
              <c:f>'Passo 3.2_Avaliação e Ajustes'!$F$16:$F$23</c:f>
              <c:numCache>
                <c:formatCode>0%</c:formatCode>
                <c:ptCount val="2"/>
                <c:pt idx="0">
                  <c:v>0.2</c:v>
                </c:pt>
                <c:pt idx="1">
                  <c:v>0.3</c:v>
                </c:pt>
              </c:numCache>
            </c:numRef>
          </c:val>
          <c:extLst>
            <c:ext xmlns:c16="http://schemas.microsoft.com/office/drawing/2014/chart" uri="{C3380CC4-5D6E-409C-BE32-E72D297353CC}">
              <c16:uniqueId val="{00000000-FD9F-B447-8C25-46480CD389B4}"/>
            </c:ext>
          </c:extLst>
        </c:ser>
        <c:dLbls>
          <c:showLegendKey val="0"/>
          <c:showVal val="0"/>
          <c:showCatName val="0"/>
          <c:showSerName val="0"/>
          <c:showPercent val="0"/>
          <c:showBubbleSize val="0"/>
        </c:dLbls>
        <c:gapWidth val="150"/>
        <c:overlap val="100"/>
        <c:axId val="106861696"/>
        <c:axId val="106863232"/>
      </c:barChart>
      <c:catAx>
        <c:axId val="106861696"/>
        <c:scaling>
          <c:orientation val="maxMin"/>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6863232"/>
        <c:crosses val="autoZero"/>
        <c:auto val="1"/>
        <c:lblAlgn val="ctr"/>
        <c:lblOffset val="100"/>
        <c:noMultiLvlLbl val="0"/>
      </c:catAx>
      <c:valAx>
        <c:axId val="106863232"/>
        <c:scaling>
          <c:orientation val="minMax"/>
        </c:scaling>
        <c:delete val="1"/>
        <c:axPos val="t"/>
        <c:numFmt formatCode="0%" sourceLinked="1"/>
        <c:majorTickMark val="out"/>
        <c:minorTickMark val="none"/>
        <c:tickLblPos val="nextTo"/>
        <c:crossAx val="106861696"/>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3"/>
    </mc:Choice>
    <mc:Fallback>
      <c:style val="13"/>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invertIfNegative val="0"/>
          <c:val>
            <c:numRef>
              <c:f>'Passo 3.2_Avaliação e Ajustes'!$F$24:$F$31</c:f>
              <c:numCache>
                <c:formatCode>0%</c:formatCode>
                <c:ptCount val="2"/>
                <c:pt idx="0">
                  <c:v>0.5</c:v>
                </c:pt>
                <c:pt idx="1">
                  <c:v>0.1</c:v>
                </c:pt>
              </c:numCache>
            </c:numRef>
          </c:val>
          <c:extLst>
            <c:ext xmlns:c16="http://schemas.microsoft.com/office/drawing/2014/chart" uri="{C3380CC4-5D6E-409C-BE32-E72D297353CC}">
              <c16:uniqueId val="{00000000-E767-5F43-A92F-E4EB1E53A776}"/>
            </c:ext>
          </c:extLst>
        </c:ser>
        <c:dLbls>
          <c:showLegendKey val="0"/>
          <c:showVal val="0"/>
          <c:showCatName val="0"/>
          <c:showSerName val="0"/>
          <c:showPercent val="0"/>
          <c:showBubbleSize val="0"/>
        </c:dLbls>
        <c:gapWidth val="150"/>
        <c:overlap val="100"/>
        <c:axId val="106878848"/>
        <c:axId val="106880384"/>
      </c:barChart>
      <c:catAx>
        <c:axId val="106878848"/>
        <c:scaling>
          <c:orientation val="maxMin"/>
        </c:scaling>
        <c:delete val="0"/>
        <c:axPos val="l"/>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6880384"/>
        <c:crosses val="autoZero"/>
        <c:auto val="1"/>
        <c:lblAlgn val="ctr"/>
        <c:lblOffset val="100"/>
        <c:noMultiLvlLbl val="0"/>
      </c:catAx>
      <c:valAx>
        <c:axId val="106880384"/>
        <c:scaling>
          <c:orientation val="minMax"/>
        </c:scaling>
        <c:delete val="1"/>
        <c:axPos val="t"/>
        <c:numFmt formatCode="0%" sourceLinked="1"/>
        <c:majorTickMark val="out"/>
        <c:minorTickMark val="none"/>
        <c:tickLblPos val="nextTo"/>
        <c:crossAx val="1068788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25B8-3F41-A4A8-6A7F6158DEBA}"/>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25B8-3F41-A4A8-6A7F6158DEBA}"/>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25B8-3F41-A4A8-6A7F6158DEB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9B1-6F41-AD88-0A506BBF7A4C}"/>
            </c:ext>
          </c:extLst>
        </c:ser>
        <c:dLbls>
          <c:showLegendKey val="0"/>
          <c:showVal val="0"/>
          <c:showCatName val="0"/>
          <c:showSerName val="0"/>
          <c:showPercent val="0"/>
          <c:showBubbleSize val="0"/>
        </c:dLbls>
        <c:gapWidth val="150"/>
        <c:overlap val="100"/>
        <c:axId val="107252352"/>
        <c:axId val="107635072"/>
      </c:barChart>
      <c:catAx>
        <c:axId val="10725235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7635072"/>
        <c:crosses val="autoZero"/>
        <c:auto val="1"/>
        <c:lblAlgn val="ctr"/>
        <c:lblOffset val="100"/>
        <c:noMultiLvlLbl val="0"/>
      </c:catAx>
      <c:valAx>
        <c:axId val="107635072"/>
        <c:scaling>
          <c:orientation val="minMax"/>
        </c:scaling>
        <c:delete val="1"/>
        <c:axPos val="t"/>
        <c:numFmt formatCode="0%" sourceLinked="1"/>
        <c:majorTickMark val="out"/>
        <c:minorTickMark val="none"/>
        <c:tickLblPos val="nextTo"/>
        <c:crossAx val="1072523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Ajustes'!$F$40:$F$47</c:f>
              <c:numCache>
                <c:formatCode>0%</c:formatCode>
                <c:ptCount val="8"/>
              </c:numCache>
            </c:numRef>
          </c:val>
          <c:extLst>
            <c:ext xmlns:c16="http://schemas.microsoft.com/office/drawing/2014/chart" uri="{C3380CC4-5D6E-409C-BE32-E72D297353CC}">
              <c16:uniqueId val="{00000000-32F6-F241-8BBB-F5953479D105}"/>
            </c:ext>
          </c:extLst>
        </c:ser>
        <c:dLbls>
          <c:showLegendKey val="0"/>
          <c:showVal val="0"/>
          <c:showCatName val="0"/>
          <c:showSerName val="0"/>
          <c:showPercent val="0"/>
          <c:showBubbleSize val="0"/>
        </c:dLbls>
        <c:gapWidth val="150"/>
        <c:overlap val="100"/>
        <c:axId val="107650432"/>
        <c:axId val="107664512"/>
      </c:barChart>
      <c:catAx>
        <c:axId val="1076504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7664512"/>
        <c:crosses val="autoZero"/>
        <c:auto val="1"/>
        <c:lblAlgn val="ctr"/>
        <c:lblOffset val="100"/>
        <c:noMultiLvlLbl val="0"/>
      </c:catAx>
      <c:valAx>
        <c:axId val="107664512"/>
        <c:scaling>
          <c:orientation val="minMax"/>
        </c:scaling>
        <c:delete val="1"/>
        <c:axPos val="t"/>
        <c:numFmt formatCode="0%" sourceLinked="1"/>
        <c:majorTickMark val="out"/>
        <c:minorTickMark val="none"/>
        <c:tickLblPos val="nextTo"/>
        <c:crossAx val="1076504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30F-124B-A560-65DD35B4B8E5}"/>
            </c:ext>
          </c:extLst>
        </c:ser>
        <c:dLbls>
          <c:showLegendKey val="0"/>
          <c:showVal val="0"/>
          <c:showCatName val="0"/>
          <c:showSerName val="0"/>
          <c:showPercent val="0"/>
          <c:showBubbleSize val="0"/>
        </c:dLbls>
        <c:gapWidth val="150"/>
        <c:overlap val="100"/>
        <c:axId val="108388736"/>
        <c:axId val="108390272"/>
      </c:barChart>
      <c:catAx>
        <c:axId val="1083887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8390272"/>
        <c:crosses val="autoZero"/>
        <c:auto val="1"/>
        <c:lblAlgn val="ctr"/>
        <c:lblOffset val="100"/>
        <c:noMultiLvlLbl val="0"/>
      </c:catAx>
      <c:valAx>
        <c:axId val="108390272"/>
        <c:scaling>
          <c:orientation val="minMax"/>
        </c:scaling>
        <c:delete val="1"/>
        <c:axPos val="t"/>
        <c:numFmt formatCode="0%" sourceLinked="1"/>
        <c:majorTickMark val="out"/>
        <c:minorTickMark val="none"/>
        <c:tickLblPos val="nextTo"/>
        <c:crossAx val="1083887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66F-8B47-BA53-36ED4A60A677}"/>
            </c:ext>
          </c:extLst>
        </c:ser>
        <c:dLbls>
          <c:showLegendKey val="0"/>
          <c:showVal val="0"/>
          <c:showCatName val="0"/>
          <c:showSerName val="0"/>
          <c:showPercent val="0"/>
          <c:showBubbleSize val="0"/>
        </c:dLbls>
        <c:gapWidth val="150"/>
        <c:overlap val="100"/>
        <c:axId val="109687936"/>
        <c:axId val="109689472"/>
      </c:barChart>
      <c:catAx>
        <c:axId val="1096879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09689472"/>
        <c:crosses val="autoZero"/>
        <c:auto val="1"/>
        <c:lblAlgn val="ctr"/>
        <c:lblOffset val="100"/>
        <c:noMultiLvlLbl val="0"/>
      </c:catAx>
      <c:valAx>
        <c:axId val="109689472"/>
        <c:scaling>
          <c:orientation val="minMax"/>
        </c:scaling>
        <c:delete val="1"/>
        <c:axPos val="t"/>
        <c:numFmt formatCode="0%" sourceLinked="1"/>
        <c:majorTickMark val="out"/>
        <c:minorTickMark val="none"/>
        <c:tickLblPos val="nextTo"/>
        <c:crossAx val="1096879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C27-8D4B-AB5A-D18EDA87C0FD}"/>
            </c:ext>
          </c:extLst>
        </c:ser>
        <c:dLbls>
          <c:showLegendKey val="0"/>
          <c:showVal val="0"/>
          <c:showCatName val="0"/>
          <c:showSerName val="0"/>
          <c:showPercent val="0"/>
          <c:showBubbleSize val="0"/>
        </c:dLbls>
        <c:gapWidth val="150"/>
        <c:overlap val="100"/>
        <c:axId val="110139264"/>
        <c:axId val="110140800"/>
      </c:barChart>
      <c:catAx>
        <c:axId val="1101392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0140800"/>
        <c:crosses val="autoZero"/>
        <c:auto val="1"/>
        <c:lblAlgn val="ctr"/>
        <c:lblOffset val="100"/>
        <c:noMultiLvlLbl val="0"/>
      </c:catAx>
      <c:valAx>
        <c:axId val="110140800"/>
        <c:scaling>
          <c:orientation val="minMax"/>
        </c:scaling>
        <c:delete val="1"/>
        <c:axPos val="t"/>
        <c:numFmt formatCode="0%" sourceLinked="1"/>
        <c:majorTickMark val="out"/>
        <c:minorTickMark val="none"/>
        <c:tickLblPos val="nextTo"/>
        <c:crossAx val="1101392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D71-2347-B37B-0EFD7B112B17}"/>
            </c:ext>
          </c:extLst>
        </c:ser>
        <c:dLbls>
          <c:showLegendKey val="0"/>
          <c:showVal val="0"/>
          <c:showCatName val="0"/>
          <c:showSerName val="0"/>
          <c:showPercent val="0"/>
          <c:showBubbleSize val="0"/>
        </c:dLbls>
        <c:gapWidth val="150"/>
        <c:overlap val="100"/>
        <c:axId val="110488192"/>
        <c:axId val="110711168"/>
      </c:barChart>
      <c:catAx>
        <c:axId val="1104881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0711168"/>
        <c:crosses val="autoZero"/>
        <c:auto val="1"/>
        <c:lblAlgn val="ctr"/>
        <c:lblOffset val="100"/>
        <c:noMultiLvlLbl val="0"/>
      </c:catAx>
      <c:valAx>
        <c:axId val="110711168"/>
        <c:scaling>
          <c:orientation val="minMax"/>
        </c:scaling>
        <c:delete val="1"/>
        <c:axPos val="t"/>
        <c:numFmt formatCode="0%" sourceLinked="1"/>
        <c:majorTickMark val="out"/>
        <c:minorTickMark val="none"/>
        <c:tickLblPos val="nextTo"/>
        <c:crossAx val="1104881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F82-6E47-A517-2B821D51462A}"/>
            </c:ext>
          </c:extLst>
        </c:ser>
        <c:dLbls>
          <c:showLegendKey val="0"/>
          <c:showVal val="0"/>
          <c:showCatName val="0"/>
          <c:showSerName val="0"/>
          <c:showPercent val="0"/>
          <c:showBubbleSize val="0"/>
        </c:dLbls>
        <c:gapWidth val="150"/>
        <c:overlap val="100"/>
        <c:axId val="110734720"/>
        <c:axId val="110736512"/>
      </c:barChart>
      <c:catAx>
        <c:axId val="11073472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0736512"/>
        <c:crosses val="autoZero"/>
        <c:auto val="1"/>
        <c:lblAlgn val="ctr"/>
        <c:lblOffset val="100"/>
        <c:noMultiLvlLbl val="0"/>
      </c:catAx>
      <c:valAx>
        <c:axId val="110736512"/>
        <c:scaling>
          <c:orientation val="minMax"/>
        </c:scaling>
        <c:delete val="1"/>
        <c:axPos val="t"/>
        <c:numFmt formatCode="0%" sourceLinked="1"/>
        <c:majorTickMark val="out"/>
        <c:minorTickMark val="none"/>
        <c:tickLblPos val="nextTo"/>
        <c:crossAx val="11073472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D1F-7445-AEE6-5779D13B0F1C}"/>
            </c:ext>
          </c:extLst>
        </c:ser>
        <c:dLbls>
          <c:showLegendKey val="0"/>
          <c:showVal val="0"/>
          <c:showCatName val="0"/>
          <c:showSerName val="0"/>
          <c:showPercent val="0"/>
          <c:showBubbleSize val="0"/>
        </c:dLbls>
        <c:gapWidth val="150"/>
        <c:overlap val="100"/>
        <c:axId val="110797184"/>
        <c:axId val="110798720"/>
      </c:barChart>
      <c:catAx>
        <c:axId val="1107971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0798720"/>
        <c:crosses val="autoZero"/>
        <c:auto val="1"/>
        <c:lblAlgn val="ctr"/>
        <c:lblOffset val="100"/>
        <c:noMultiLvlLbl val="0"/>
      </c:catAx>
      <c:valAx>
        <c:axId val="110798720"/>
        <c:scaling>
          <c:orientation val="minMax"/>
        </c:scaling>
        <c:delete val="1"/>
        <c:axPos val="t"/>
        <c:numFmt formatCode="0%" sourceLinked="1"/>
        <c:majorTickMark val="out"/>
        <c:minorTickMark val="none"/>
        <c:tickLblPos val="nextTo"/>
        <c:crossAx val="1107971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190-104F-9EFF-17862E6DBCB9}"/>
            </c:ext>
          </c:extLst>
        </c:ser>
        <c:dLbls>
          <c:showLegendKey val="0"/>
          <c:showVal val="0"/>
          <c:showCatName val="0"/>
          <c:showSerName val="0"/>
          <c:showPercent val="0"/>
          <c:showBubbleSize val="0"/>
        </c:dLbls>
        <c:gapWidth val="150"/>
        <c:overlap val="100"/>
        <c:axId val="111162496"/>
        <c:axId val="111164032"/>
      </c:barChart>
      <c:catAx>
        <c:axId val="1111624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1164032"/>
        <c:crosses val="autoZero"/>
        <c:auto val="1"/>
        <c:lblAlgn val="ctr"/>
        <c:lblOffset val="100"/>
        <c:noMultiLvlLbl val="0"/>
      </c:catAx>
      <c:valAx>
        <c:axId val="111164032"/>
        <c:scaling>
          <c:orientation val="minMax"/>
        </c:scaling>
        <c:delete val="1"/>
        <c:axPos val="t"/>
        <c:numFmt formatCode="0%" sourceLinked="1"/>
        <c:majorTickMark val="out"/>
        <c:minorTickMark val="none"/>
        <c:tickLblPos val="nextTo"/>
        <c:crossAx val="1111624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D91-BD4C-AF25-19582CD308A4}"/>
            </c:ext>
          </c:extLst>
        </c:ser>
        <c:dLbls>
          <c:showLegendKey val="0"/>
          <c:showVal val="0"/>
          <c:showCatName val="0"/>
          <c:showSerName val="0"/>
          <c:showPercent val="0"/>
          <c:showBubbleSize val="0"/>
        </c:dLbls>
        <c:gapWidth val="150"/>
        <c:overlap val="100"/>
        <c:axId val="111441792"/>
        <c:axId val="111443328"/>
      </c:barChart>
      <c:catAx>
        <c:axId val="1114417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1443328"/>
        <c:crosses val="autoZero"/>
        <c:auto val="1"/>
        <c:lblAlgn val="ctr"/>
        <c:lblOffset val="100"/>
        <c:noMultiLvlLbl val="0"/>
      </c:catAx>
      <c:valAx>
        <c:axId val="111443328"/>
        <c:scaling>
          <c:orientation val="minMax"/>
        </c:scaling>
        <c:delete val="1"/>
        <c:axPos val="t"/>
        <c:numFmt formatCode="0%" sourceLinked="1"/>
        <c:majorTickMark val="out"/>
        <c:minorTickMark val="none"/>
        <c:tickLblPos val="nextTo"/>
        <c:crossAx val="1114417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monitoramento'!$C$44:$C$45</c:f>
            </c:numRef>
          </c:val>
          <c:extLst>
            <c:ext xmlns:c16="http://schemas.microsoft.com/office/drawing/2014/chart" uri="{C3380CC4-5D6E-409C-BE32-E72D297353CC}">
              <c16:uniqueId val="{00000000-1787-3F4D-A4EA-005D2AE51D81}"/>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AF2-AA4F-B67B-C15D20223EEB}"/>
            </c:ext>
          </c:extLst>
        </c:ser>
        <c:dLbls>
          <c:showLegendKey val="0"/>
          <c:showVal val="0"/>
          <c:showCatName val="0"/>
          <c:showSerName val="0"/>
          <c:showPercent val="0"/>
          <c:showBubbleSize val="0"/>
        </c:dLbls>
        <c:gapWidth val="150"/>
        <c:overlap val="100"/>
        <c:axId val="111643264"/>
        <c:axId val="111657344"/>
      </c:barChart>
      <c:catAx>
        <c:axId val="11164326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1657344"/>
        <c:crosses val="autoZero"/>
        <c:auto val="1"/>
        <c:lblAlgn val="ctr"/>
        <c:lblOffset val="100"/>
        <c:noMultiLvlLbl val="0"/>
      </c:catAx>
      <c:valAx>
        <c:axId val="111657344"/>
        <c:scaling>
          <c:orientation val="minMax"/>
        </c:scaling>
        <c:delete val="1"/>
        <c:axPos val="t"/>
        <c:numFmt formatCode="0%" sourceLinked="1"/>
        <c:majorTickMark val="out"/>
        <c:minorTickMark val="none"/>
        <c:tickLblPos val="nextTo"/>
        <c:crossAx val="1116432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F83-0D40-8AE2-8BDF40D8FFE5}"/>
            </c:ext>
          </c:extLst>
        </c:ser>
        <c:dLbls>
          <c:showLegendKey val="0"/>
          <c:showVal val="0"/>
          <c:showCatName val="0"/>
          <c:showSerName val="0"/>
          <c:showPercent val="0"/>
          <c:showBubbleSize val="0"/>
        </c:dLbls>
        <c:gapWidth val="150"/>
        <c:overlap val="100"/>
        <c:axId val="111680896"/>
        <c:axId val="111694976"/>
      </c:barChart>
      <c:catAx>
        <c:axId val="1116808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1694976"/>
        <c:crosses val="autoZero"/>
        <c:auto val="1"/>
        <c:lblAlgn val="ctr"/>
        <c:lblOffset val="100"/>
        <c:noMultiLvlLbl val="0"/>
      </c:catAx>
      <c:valAx>
        <c:axId val="111694976"/>
        <c:scaling>
          <c:orientation val="minMax"/>
        </c:scaling>
        <c:delete val="1"/>
        <c:axPos val="t"/>
        <c:numFmt formatCode="0%" sourceLinked="1"/>
        <c:majorTickMark val="out"/>
        <c:minorTickMark val="none"/>
        <c:tickLblPos val="nextTo"/>
        <c:crossAx val="1116808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2F0-1147-8753-B00B056EADC2}"/>
            </c:ext>
          </c:extLst>
        </c:ser>
        <c:dLbls>
          <c:showLegendKey val="0"/>
          <c:showVal val="0"/>
          <c:showCatName val="0"/>
          <c:showSerName val="0"/>
          <c:showPercent val="0"/>
          <c:showBubbleSize val="0"/>
        </c:dLbls>
        <c:gapWidth val="150"/>
        <c:overlap val="100"/>
        <c:axId val="112292224"/>
        <c:axId val="112293760"/>
      </c:barChart>
      <c:catAx>
        <c:axId val="11229222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2293760"/>
        <c:crosses val="autoZero"/>
        <c:auto val="1"/>
        <c:lblAlgn val="ctr"/>
        <c:lblOffset val="100"/>
        <c:noMultiLvlLbl val="0"/>
      </c:catAx>
      <c:valAx>
        <c:axId val="112293760"/>
        <c:scaling>
          <c:orientation val="minMax"/>
        </c:scaling>
        <c:delete val="1"/>
        <c:axPos val="t"/>
        <c:numFmt formatCode="0%" sourceLinked="1"/>
        <c:majorTickMark val="out"/>
        <c:minorTickMark val="none"/>
        <c:tickLblPos val="nextTo"/>
        <c:crossAx val="11229222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599-2141-BBA1-56E10227994F}"/>
            </c:ext>
          </c:extLst>
        </c:ser>
        <c:dLbls>
          <c:showLegendKey val="0"/>
          <c:showVal val="0"/>
          <c:showCatName val="0"/>
          <c:showSerName val="0"/>
          <c:showPercent val="0"/>
          <c:showBubbleSize val="0"/>
        </c:dLbls>
        <c:gapWidth val="150"/>
        <c:overlap val="100"/>
        <c:axId val="112342144"/>
        <c:axId val="112343680"/>
      </c:barChart>
      <c:catAx>
        <c:axId val="1123421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2343680"/>
        <c:crosses val="autoZero"/>
        <c:auto val="1"/>
        <c:lblAlgn val="ctr"/>
        <c:lblOffset val="100"/>
        <c:noMultiLvlLbl val="0"/>
      </c:catAx>
      <c:valAx>
        <c:axId val="112343680"/>
        <c:scaling>
          <c:orientation val="minMax"/>
        </c:scaling>
        <c:delete val="1"/>
        <c:axPos val="t"/>
        <c:numFmt formatCode="0%" sourceLinked="1"/>
        <c:majorTickMark val="out"/>
        <c:minorTickMark val="none"/>
        <c:tickLblPos val="nextTo"/>
        <c:crossAx val="1123421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88B-3441-B04C-19576DF980BB}"/>
            </c:ext>
          </c:extLst>
        </c:ser>
        <c:dLbls>
          <c:showLegendKey val="0"/>
          <c:showVal val="0"/>
          <c:showCatName val="0"/>
          <c:showSerName val="0"/>
          <c:showPercent val="0"/>
          <c:showBubbleSize val="0"/>
        </c:dLbls>
        <c:gapWidth val="150"/>
        <c:overlap val="100"/>
        <c:axId val="112384256"/>
        <c:axId val="112386048"/>
      </c:barChart>
      <c:catAx>
        <c:axId val="11238425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2386048"/>
        <c:crosses val="autoZero"/>
        <c:auto val="1"/>
        <c:lblAlgn val="ctr"/>
        <c:lblOffset val="100"/>
        <c:noMultiLvlLbl val="0"/>
      </c:catAx>
      <c:valAx>
        <c:axId val="112386048"/>
        <c:scaling>
          <c:orientation val="minMax"/>
        </c:scaling>
        <c:delete val="1"/>
        <c:axPos val="t"/>
        <c:numFmt formatCode="0%" sourceLinked="1"/>
        <c:majorTickMark val="out"/>
        <c:minorTickMark val="none"/>
        <c:tickLblPos val="nextTo"/>
        <c:crossAx val="11238425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C98-0F49-AF05-56B2236153A0}"/>
            </c:ext>
          </c:extLst>
        </c:ser>
        <c:dLbls>
          <c:showLegendKey val="0"/>
          <c:showVal val="0"/>
          <c:showCatName val="0"/>
          <c:showSerName val="0"/>
          <c:showPercent val="0"/>
          <c:showBubbleSize val="0"/>
        </c:dLbls>
        <c:gapWidth val="150"/>
        <c:overlap val="100"/>
        <c:axId val="112405504"/>
        <c:axId val="112435968"/>
      </c:barChart>
      <c:catAx>
        <c:axId val="11240550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2435968"/>
        <c:crosses val="autoZero"/>
        <c:auto val="1"/>
        <c:lblAlgn val="ctr"/>
        <c:lblOffset val="100"/>
        <c:noMultiLvlLbl val="0"/>
      </c:catAx>
      <c:valAx>
        <c:axId val="112435968"/>
        <c:scaling>
          <c:orientation val="minMax"/>
        </c:scaling>
        <c:delete val="1"/>
        <c:axPos val="t"/>
        <c:numFmt formatCode="0%" sourceLinked="1"/>
        <c:majorTickMark val="out"/>
        <c:minorTickMark val="none"/>
        <c:tickLblPos val="nextTo"/>
        <c:crossAx val="11240550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0F9-094D-96E3-F2815DF32515}"/>
            </c:ext>
          </c:extLst>
        </c:ser>
        <c:dLbls>
          <c:showLegendKey val="0"/>
          <c:showVal val="0"/>
          <c:showCatName val="0"/>
          <c:showSerName val="0"/>
          <c:showPercent val="0"/>
          <c:showBubbleSize val="0"/>
        </c:dLbls>
        <c:gapWidth val="150"/>
        <c:overlap val="100"/>
        <c:axId val="113254400"/>
        <c:axId val="113255936"/>
      </c:barChart>
      <c:catAx>
        <c:axId val="1132544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3255936"/>
        <c:crosses val="autoZero"/>
        <c:auto val="1"/>
        <c:lblAlgn val="ctr"/>
        <c:lblOffset val="100"/>
        <c:noMultiLvlLbl val="0"/>
      </c:catAx>
      <c:valAx>
        <c:axId val="113255936"/>
        <c:scaling>
          <c:orientation val="minMax"/>
        </c:scaling>
        <c:delete val="1"/>
        <c:axPos val="t"/>
        <c:numFmt formatCode="0%" sourceLinked="1"/>
        <c:majorTickMark val="out"/>
        <c:minorTickMark val="none"/>
        <c:tickLblPos val="nextTo"/>
        <c:crossAx val="1132544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572-9F4D-BFBF-93D982244DFB}"/>
            </c:ext>
          </c:extLst>
        </c:ser>
        <c:dLbls>
          <c:showLegendKey val="0"/>
          <c:showVal val="0"/>
          <c:showCatName val="0"/>
          <c:showSerName val="0"/>
          <c:showPercent val="0"/>
          <c:showBubbleSize val="0"/>
        </c:dLbls>
        <c:gapWidth val="150"/>
        <c:overlap val="100"/>
        <c:axId val="114045696"/>
        <c:axId val="114047232"/>
      </c:barChart>
      <c:catAx>
        <c:axId val="1140456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4047232"/>
        <c:crosses val="autoZero"/>
        <c:auto val="1"/>
        <c:lblAlgn val="ctr"/>
        <c:lblOffset val="100"/>
        <c:noMultiLvlLbl val="0"/>
      </c:catAx>
      <c:valAx>
        <c:axId val="114047232"/>
        <c:scaling>
          <c:orientation val="minMax"/>
        </c:scaling>
        <c:delete val="1"/>
        <c:axPos val="t"/>
        <c:numFmt formatCode="0%" sourceLinked="1"/>
        <c:majorTickMark val="out"/>
        <c:minorTickMark val="none"/>
        <c:tickLblPos val="nextTo"/>
        <c:crossAx val="1140456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F682-474B-AB0D-A5DD4507AF02}"/>
            </c:ext>
          </c:extLst>
        </c:ser>
        <c:dLbls>
          <c:showLegendKey val="0"/>
          <c:showVal val="0"/>
          <c:showCatName val="0"/>
          <c:showSerName val="0"/>
          <c:showPercent val="0"/>
          <c:showBubbleSize val="0"/>
        </c:dLbls>
        <c:gapWidth val="150"/>
        <c:overlap val="100"/>
        <c:axId val="114055040"/>
        <c:axId val="114056576"/>
      </c:barChart>
      <c:catAx>
        <c:axId val="1140550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4056576"/>
        <c:crosses val="autoZero"/>
        <c:auto val="1"/>
        <c:lblAlgn val="ctr"/>
        <c:lblOffset val="100"/>
        <c:noMultiLvlLbl val="0"/>
      </c:catAx>
      <c:valAx>
        <c:axId val="114056576"/>
        <c:scaling>
          <c:orientation val="minMax"/>
        </c:scaling>
        <c:delete val="1"/>
        <c:axPos val="t"/>
        <c:numFmt formatCode="0%" sourceLinked="1"/>
        <c:majorTickMark val="out"/>
        <c:minorTickMark val="none"/>
        <c:tickLblPos val="nextTo"/>
        <c:crossAx val="1140550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A5E-034A-8181-6FB68950011D}"/>
            </c:ext>
          </c:extLst>
        </c:ser>
        <c:dLbls>
          <c:showLegendKey val="0"/>
          <c:showVal val="0"/>
          <c:showCatName val="0"/>
          <c:showSerName val="0"/>
          <c:showPercent val="0"/>
          <c:showBubbleSize val="0"/>
        </c:dLbls>
        <c:gapWidth val="150"/>
        <c:overlap val="100"/>
        <c:axId val="114068096"/>
        <c:axId val="114094464"/>
      </c:barChart>
      <c:catAx>
        <c:axId val="1140680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4094464"/>
        <c:crosses val="autoZero"/>
        <c:auto val="1"/>
        <c:lblAlgn val="ctr"/>
        <c:lblOffset val="100"/>
        <c:noMultiLvlLbl val="0"/>
      </c:catAx>
      <c:valAx>
        <c:axId val="114094464"/>
        <c:scaling>
          <c:orientation val="minMax"/>
        </c:scaling>
        <c:delete val="1"/>
        <c:axPos val="t"/>
        <c:numFmt formatCode="0%" sourceLinked="1"/>
        <c:majorTickMark val="out"/>
        <c:minorTickMark val="none"/>
        <c:tickLblPos val="nextTo"/>
        <c:crossAx val="1140680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monitoramento'!$C$52:$C$53</c:f>
            </c:numRef>
          </c:val>
          <c:extLst>
            <c:ext xmlns:c16="http://schemas.microsoft.com/office/drawing/2014/chart" uri="{C3380CC4-5D6E-409C-BE32-E72D297353CC}">
              <c16:uniqueId val="{00000000-6797-224C-8C7D-D95EEA68678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CA6-9C4E-BEF3-B13204165B1D}"/>
            </c:ext>
          </c:extLst>
        </c:ser>
        <c:dLbls>
          <c:showLegendKey val="0"/>
          <c:showVal val="0"/>
          <c:showCatName val="0"/>
          <c:showSerName val="0"/>
          <c:showPercent val="0"/>
          <c:showBubbleSize val="0"/>
        </c:dLbls>
        <c:gapWidth val="150"/>
        <c:overlap val="100"/>
        <c:axId val="114101632"/>
        <c:axId val="114107520"/>
      </c:barChart>
      <c:catAx>
        <c:axId val="1141016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4107520"/>
        <c:crosses val="autoZero"/>
        <c:auto val="1"/>
        <c:lblAlgn val="ctr"/>
        <c:lblOffset val="100"/>
        <c:noMultiLvlLbl val="0"/>
      </c:catAx>
      <c:valAx>
        <c:axId val="114107520"/>
        <c:scaling>
          <c:orientation val="minMax"/>
        </c:scaling>
        <c:delete val="1"/>
        <c:axPos val="t"/>
        <c:numFmt formatCode="0%" sourceLinked="1"/>
        <c:majorTickMark val="out"/>
        <c:minorTickMark val="none"/>
        <c:tickLblPos val="nextTo"/>
        <c:crossAx val="1141016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AAF-5340-B3A1-81D1D3B8B282}"/>
            </c:ext>
          </c:extLst>
        </c:ser>
        <c:dLbls>
          <c:showLegendKey val="0"/>
          <c:showVal val="0"/>
          <c:showCatName val="0"/>
          <c:showSerName val="0"/>
          <c:showPercent val="0"/>
          <c:showBubbleSize val="0"/>
        </c:dLbls>
        <c:gapWidth val="150"/>
        <c:overlap val="100"/>
        <c:axId val="114123136"/>
        <c:axId val="114124672"/>
      </c:barChart>
      <c:catAx>
        <c:axId val="11412313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4124672"/>
        <c:crosses val="autoZero"/>
        <c:auto val="1"/>
        <c:lblAlgn val="ctr"/>
        <c:lblOffset val="100"/>
        <c:noMultiLvlLbl val="0"/>
      </c:catAx>
      <c:valAx>
        <c:axId val="114124672"/>
        <c:scaling>
          <c:orientation val="minMax"/>
        </c:scaling>
        <c:delete val="1"/>
        <c:axPos val="t"/>
        <c:numFmt formatCode="0%" sourceLinked="1"/>
        <c:majorTickMark val="out"/>
        <c:minorTickMark val="none"/>
        <c:tickLblPos val="nextTo"/>
        <c:crossAx val="11412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F1E-6B41-8BF5-9A4B47FD7AE1}"/>
            </c:ext>
          </c:extLst>
        </c:ser>
        <c:dLbls>
          <c:showLegendKey val="0"/>
          <c:showVal val="0"/>
          <c:showCatName val="0"/>
          <c:showSerName val="0"/>
          <c:showPercent val="0"/>
          <c:showBubbleSize val="0"/>
        </c:dLbls>
        <c:gapWidth val="150"/>
        <c:overlap val="100"/>
        <c:axId val="118555008"/>
        <c:axId val="118556544"/>
      </c:barChart>
      <c:catAx>
        <c:axId val="11855500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8556544"/>
        <c:crosses val="autoZero"/>
        <c:auto val="1"/>
        <c:lblAlgn val="ctr"/>
        <c:lblOffset val="100"/>
        <c:noMultiLvlLbl val="0"/>
      </c:catAx>
      <c:valAx>
        <c:axId val="118556544"/>
        <c:scaling>
          <c:orientation val="minMax"/>
        </c:scaling>
        <c:delete val="1"/>
        <c:axPos val="t"/>
        <c:numFmt formatCode="0%" sourceLinked="1"/>
        <c:majorTickMark val="out"/>
        <c:minorTickMark val="none"/>
        <c:tickLblPos val="nextTo"/>
        <c:crossAx val="11855500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F0A-AC4A-94B5-2821E7F9B935}"/>
            </c:ext>
          </c:extLst>
        </c:ser>
        <c:dLbls>
          <c:showLegendKey val="0"/>
          <c:showVal val="0"/>
          <c:showCatName val="0"/>
          <c:showSerName val="0"/>
          <c:showPercent val="0"/>
          <c:showBubbleSize val="0"/>
        </c:dLbls>
        <c:gapWidth val="150"/>
        <c:overlap val="100"/>
        <c:axId val="118584448"/>
        <c:axId val="118585984"/>
      </c:barChart>
      <c:catAx>
        <c:axId val="11858444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8585984"/>
        <c:crosses val="autoZero"/>
        <c:auto val="1"/>
        <c:lblAlgn val="ctr"/>
        <c:lblOffset val="100"/>
        <c:noMultiLvlLbl val="0"/>
      </c:catAx>
      <c:valAx>
        <c:axId val="118585984"/>
        <c:scaling>
          <c:orientation val="minMax"/>
        </c:scaling>
        <c:delete val="1"/>
        <c:axPos val="t"/>
        <c:numFmt formatCode="0%" sourceLinked="1"/>
        <c:majorTickMark val="out"/>
        <c:minorTickMark val="none"/>
        <c:tickLblPos val="nextTo"/>
        <c:crossAx val="1185844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2D0-5B47-87D6-6BCA73366DFC}"/>
            </c:ext>
          </c:extLst>
        </c:ser>
        <c:dLbls>
          <c:showLegendKey val="0"/>
          <c:showVal val="0"/>
          <c:showCatName val="0"/>
          <c:showSerName val="0"/>
          <c:showPercent val="0"/>
          <c:showBubbleSize val="0"/>
        </c:dLbls>
        <c:gapWidth val="150"/>
        <c:overlap val="100"/>
        <c:axId val="118597504"/>
        <c:axId val="118599040"/>
      </c:barChart>
      <c:catAx>
        <c:axId val="11859750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8599040"/>
        <c:crosses val="autoZero"/>
        <c:auto val="1"/>
        <c:lblAlgn val="ctr"/>
        <c:lblOffset val="100"/>
        <c:noMultiLvlLbl val="0"/>
      </c:catAx>
      <c:valAx>
        <c:axId val="118599040"/>
        <c:scaling>
          <c:orientation val="minMax"/>
        </c:scaling>
        <c:delete val="1"/>
        <c:axPos val="t"/>
        <c:numFmt formatCode="0%" sourceLinked="1"/>
        <c:majorTickMark val="out"/>
        <c:minorTickMark val="none"/>
        <c:tickLblPos val="nextTo"/>
        <c:crossAx val="11859750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43CC-4944-8C66-EDCDEE884456}"/>
            </c:ext>
          </c:extLst>
        </c:ser>
        <c:dLbls>
          <c:showLegendKey val="0"/>
          <c:showVal val="0"/>
          <c:showCatName val="0"/>
          <c:showSerName val="0"/>
          <c:showPercent val="0"/>
          <c:showBubbleSize val="0"/>
        </c:dLbls>
        <c:gapWidth val="150"/>
        <c:overlap val="100"/>
        <c:axId val="118618752"/>
        <c:axId val="118821248"/>
      </c:barChart>
      <c:catAx>
        <c:axId val="11861875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8821248"/>
        <c:crosses val="autoZero"/>
        <c:auto val="1"/>
        <c:lblAlgn val="ctr"/>
        <c:lblOffset val="100"/>
        <c:noMultiLvlLbl val="0"/>
      </c:catAx>
      <c:valAx>
        <c:axId val="118821248"/>
        <c:scaling>
          <c:orientation val="minMax"/>
        </c:scaling>
        <c:delete val="1"/>
        <c:axPos val="t"/>
        <c:numFmt formatCode="0%" sourceLinked="1"/>
        <c:majorTickMark val="out"/>
        <c:minorTickMark val="none"/>
        <c:tickLblPos val="nextTo"/>
        <c:crossAx val="11861875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ACDC-214A-BFFE-96301283B41E}"/>
            </c:ext>
          </c:extLst>
        </c:ser>
        <c:dLbls>
          <c:showLegendKey val="0"/>
          <c:showVal val="0"/>
          <c:showCatName val="0"/>
          <c:showSerName val="0"/>
          <c:showPercent val="0"/>
          <c:showBubbleSize val="0"/>
        </c:dLbls>
        <c:gapWidth val="150"/>
        <c:overlap val="100"/>
        <c:axId val="118828416"/>
        <c:axId val="118875264"/>
      </c:barChart>
      <c:catAx>
        <c:axId val="11882841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8875264"/>
        <c:crosses val="autoZero"/>
        <c:auto val="1"/>
        <c:lblAlgn val="ctr"/>
        <c:lblOffset val="100"/>
        <c:noMultiLvlLbl val="0"/>
      </c:catAx>
      <c:valAx>
        <c:axId val="118875264"/>
        <c:scaling>
          <c:orientation val="minMax"/>
        </c:scaling>
        <c:delete val="1"/>
        <c:axPos val="t"/>
        <c:numFmt formatCode="0%" sourceLinked="1"/>
        <c:majorTickMark val="out"/>
        <c:minorTickMark val="none"/>
        <c:tickLblPos val="nextTo"/>
        <c:crossAx val="11882841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042-1442-90D3-50BC4CD6EE00}"/>
            </c:ext>
          </c:extLst>
        </c:ser>
        <c:dLbls>
          <c:showLegendKey val="0"/>
          <c:showVal val="0"/>
          <c:showCatName val="0"/>
          <c:showSerName val="0"/>
          <c:showPercent val="0"/>
          <c:showBubbleSize val="0"/>
        </c:dLbls>
        <c:gapWidth val="150"/>
        <c:overlap val="100"/>
        <c:axId val="129692032"/>
        <c:axId val="129693568"/>
      </c:barChart>
      <c:catAx>
        <c:axId val="1296920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29693568"/>
        <c:crosses val="autoZero"/>
        <c:auto val="1"/>
        <c:lblAlgn val="ctr"/>
        <c:lblOffset val="100"/>
        <c:noMultiLvlLbl val="0"/>
      </c:catAx>
      <c:valAx>
        <c:axId val="129693568"/>
        <c:scaling>
          <c:orientation val="minMax"/>
        </c:scaling>
        <c:delete val="1"/>
        <c:axPos val="t"/>
        <c:numFmt formatCode="0%" sourceLinked="1"/>
        <c:majorTickMark val="out"/>
        <c:minorTickMark val="none"/>
        <c:tickLblPos val="nextTo"/>
        <c:crossAx val="1296920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066D-AD41-9443-85DDFA98EF7A}"/>
            </c:ext>
          </c:extLst>
        </c:ser>
        <c:dLbls>
          <c:showLegendKey val="0"/>
          <c:showVal val="0"/>
          <c:showCatName val="0"/>
          <c:showSerName val="0"/>
          <c:showPercent val="0"/>
          <c:showBubbleSize val="0"/>
        </c:dLbls>
        <c:gapWidth val="150"/>
        <c:overlap val="100"/>
        <c:axId val="130208896"/>
        <c:axId val="130210432"/>
      </c:barChart>
      <c:catAx>
        <c:axId val="1302088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0210432"/>
        <c:crosses val="autoZero"/>
        <c:auto val="1"/>
        <c:lblAlgn val="ctr"/>
        <c:lblOffset val="100"/>
        <c:noMultiLvlLbl val="0"/>
      </c:catAx>
      <c:valAx>
        <c:axId val="130210432"/>
        <c:scaling>
          <c:orientation val="minMax"/>
        </c:scaling>
        <c:delete val="1"/>
        <c:axPos val="t"/>
        <c:numFmt formatCode="0%" sourceLinked="1"/>
        <c:majorTickMark val="out"/>
        <c:minorTickMark val="none"/>
        <c:tickLblPos val="nextTo"/>
        <c:crossAx val="1302088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CC5-7C4F-A55B-4553FF0560A0}"/>
            </c:ext>
          </c:extLst>
        </c:ser>
        <c:dLbls>
          <c:showLegendKey val="0"/>
          <c:showVal val="0"/>
          <c:showCatName val="0"/>
          <c:showSerName val="0"/>
          <c:showPercent val="0"/>
          <c:showBubbleSize val="0"/>
        </c:dLbls>
        <c:gapWidth val="150"/>
        <c:overlap val="100"/>
        <c:axId val="131471232"/>
        <c:axId val="131472768"/>
      </c:barChart>
      <c:catAx>
        <c:axId val="1314712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472768"/>
        <c:crosses val="autoZero"/>
        <c:auto val="1"/>
        <c:lblAlgn val="ctr"/>
        <c:lblOffset val="100"/>
        <c:noMultiLvlLbl val="0"/>
      </c:catAx>
      <c:valAx>
        <c:axId val="131472768"/>
        <c:scaling>
          <c:orientation val="minMax"/>
        </c:scaling>
        <c:delete val="1"/>
        <c:axPos val="t"/>
        <c:numFmt formatCode="0%" sourceLinked="1"/>
        <c:majorTickMark val="out"/>
        <c:minorTickMark val="none"/>
        <c:tickLblPos val="nextTo"/>
        <c:crossAx val="1314712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monitoramento'!$C$60:$C$61</c:f>
            </c:numRef>
          </c:val>
          <c:extLst>
            <c:ext xmlns:c16="http://schemas.microsoft.com/office/drawing/2014/chart" uri="{C3380CC4-5D6E-409C-BE32-E72D297353CC}">
              <c16:uniqueId val="{00000000-1A71-8E4B-81E8-97C7D0A752C7}"/>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0C2-2F4E-BC6C-57D7515B7A0B}"/>
            </c:ext>
          </c:extLst>
        </c:ser>
        <c:dLbls>
          <c:showLegendKey val="0"/>
          <c:showVal val="0"/>
          <c:showCatName val="0"/>
          <c:showSerName val="0"/>
          <c:showPercent val="0"/>
          <c:showBubbleSize val="0"/>
        </c:dLbls>
        <c:gapWidth val="150"/>
        <c:overlap val="100"/>
        <c:axId val="131488384"/>
        <c:axId val="131490176"/>
      </c:barChart>
      <c:catAx>
        <c:axId val="1314883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490176"/>
        <c:crosses val="autoZero"/>
        <c:auto val="1"/>
        <c:lblAlgn val="ctr"/>
        <c:lblOffset val="100"/>
        <c:noMultiLvlLbl val="0"/>
      </c:catAx>
      <c:valAx>
        <c:axId val="131490176"/>
        <c:scaling>
          <c:orientation val="minMax"/>
        </c:scaling>
        <c:delete val="1"/>
        <c:axPos val="t"/>
        <c:numFmt formatCode="0%" sourceLinked="1"/>
        <c:majorTickMark val="out"/>
        <c:minorTickMark val="none"/>
        <c:tickLblPos val="nextTo"/>
        <c:crossAx val="1314883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37B-F34B-ACCF-27EB1C54F267}"/>
            </c:ext>
          </c:extLst>
        </c:ser>
        <c:dLbls>
          <c:showLegendKey val="0"/>
          <c:showVal val="0"/>
          <c:showCatName val="0"/>
          <c:showSerName val="0"/>
          <c:showPercent val="0"/>
          <c:showBubbleSize val="0"/>
        </c:dLbls>
        <c:gapWidth val="150"/>
        <c:overlap val="100"/>
        <c:axId val="131497344"/>
        <c:axId val="131507328"/>
      </c:barChart>
      <c:catAx>
        <c:axId val="13149734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507328"/>
        <c:crosses val="autoZero"/>
        <c:auto val="1"/>
        <c:lblAlgn val="ctr"/>
        <c:lblOffset val="100"/>
        <c:noMultiLvlLbl val="0"/>
      </c:catAx>
      <c:valAx>
        <c:axId val="131507328"/>
        <c:scaling>
          <c:orientation val="minMax"/>
        </c:scaling>
        <c:delete val="1"/>
        <c:axPos val="t"/>
        <c:numFmt formatCode="0%" sourceLinked="1"/>
        <c:majorTickMark val="out"/>
        <c:minorTickMark val="none"/>
        <c:tickLblPos val="nextTo"/>
        <c:crossAx val="13149734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1D2-A74B-BB81-0CFC0C1C4DDC}"/>
            </c:ext>
          </c:extLst>
        </c:ser>
        <c:dLbls>
          <c:showLegendKey val="0"/>
          <c:showVal val="0"/>
          <c:showCatName val="0"/>
          <c:showSerName val="0"/>
          <c:showPercent val="0"/>
          <c:showBubbleSize val="0"/>
        </c:dLbls>
        <c:gapWidth val="150"/>
        <c:overlap val="100"/>
        <c:axId val="131539328"/>
        <c:axId val="131540864"/>
      </c:barChart>
      <c:catAx>
        <c:axId val="13153932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540864"/>
        <c:crosses val="autoZero"/>
        <c:auto val="1"/>
        <c:lblAlgn val="ctr"/>
        <c:lblOffset val="100"/>
        <c:noMultiLvlLbl val="0"/>
      </c:catAx>
      <c:valAx>
        <c:axId val="131540864"/>
        <c:scaling>
          <c:orientation val="minMax"/>
        </c:scaling>
        <c:delete val="1"/>
        <c:axPos val="t"/>
        <c:numFmt formatCode="0%" sourceLinked="1"/>
        <c:majorTickMark val="out"/>
        <c:minorTickMark val="none"/>
        <c:tickLblPos val="nextTo"/>
        <c:crossAx val="13153932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A83-184F-AF7B-E35524D6FB0C}"/>
            </c:ext>
          </c:extLst>
        </c:ser>
        <c:dLbls>
          <c:showLegendKey val="0"/>
          <c:showVal val="0"/>
          <c:showCatName val="0"/>
          <c:showSerName val="0"/>
          <c:showPercent val="0"/>
          <c:showBubbleSize val="0"/>
        </c:dLbls>
        <c:gapWidth val="150"/>
        <c:overlap val="100"/>
        <c:axId val="131560576"/>
        <c:axId val="131562112"/>
      </c:barChart>
      <c:catAx>
        <c:axId val="13156057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562112"/>
        <c:crosses val="autoZero"/>
        <c:auto val="1"/>
        <c:lblAlgn val="ctr"/>
        <c:lblOffset val="100"/>
        <c:noMultiLvlLbl val="0"/>
      </c:catAx>
      <c:valAx>
        <c:axId val="131562112"/>
        <c:scaling>
          <c:orientation val="minMax"/>
        </c:scaling>
        <c:delete val="1"/>
        <c:axPos val="t"/>
        <c:numFmt formatCode="0%" sourceLinked="1"/>
        <c:majorTickMark val="out"/>
        <c:minorTickMark val="none"/>
        <c:tickLblPos val="nextTo"/>
        <c:crossAx val="13156057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916-9946-9688-F36ECAB4D80D}"/>
            </c:ext>
          </c:extLst>
        </c:ser>
        <c:dLbls>
          <c:showLegendKey val="0"/>
          <c:showVal val="0"/>
          <c:showCatName val="0"/>
          <c:showSerName val="0"/>
          <c:showPercent val="0"/>
          <c:showBubbleSize val="0"/>
        </c:dLbls>
        <c:gapWidth val="150"/>
        <c:overlap val="100"/>
        <c:axId val="131586304"/>
        <c:axId val="131592192"/>
      </c:barChart>
      <c:catAx>
        <c:axId val="13158630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592192"/>
        <c:crosses val="autoZero"/>
        <c:auto val="1"/>
        <c:lblAlgn val="ctr"/>
        <c:lblOffset val="100"/>
        <c:noMultiLvlLbl val="0"/>
      </c:catAx>
      <c:valAx>
        <c:axId val="131592192"/>
        <c:scaling>
          <c:orientation val="minMax"/>
        </c:scaling>
        <c:delete val="1"/>
        <c:axPos val="t"/>
        <c:numFmt formatCode="0%" sourceLinked="1"/>
        <c:majorTickMark val="out"/>
        <c:minorTickMark val="none"/>
        <c:tickLblPos val="nextTo"/>
        <c:crossAx val="13158630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BFC-8940-BEB3-B49E6D55F1A9}"/>
            </c:ext>
          </c:extLst>
        </c:ser>
        <c:dLbls>
          <c:showLegendKey val="0"/>
          <c:showVal val="0"/>
          <c:showCatName val="0"/>
          <c:showSerName val="0"/>
          <c:showPercent val="0"/>
          <c:showBubbleSize val="0"/>
        </c:dLbls>
        <c:gapWidth val="150"/>
        <c:overlap val="100"/>
        <c:axId val="131599360"/>
        <c:axId val="131633920"/>
      </c:barChart>
      <c:catAx>
        <c:axId val="1315993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633920"/>
        <c:crosses val="autoZero"/>
        <c:auto val="1"/>
        <c:lblAlgn val="ctr"/>
        <c:lblOffset val="100"/>
        <c:noMultiLvlLbl val="0"/>
      </c:catAx>
      <c:valAx>
        <c:axId val="131633920"/>
        <c:scaling>
          <c:orientation val="minMax"/>
        </c:scaling>
        <c:delete val="1"/>
        <c:axPos val="t"/>
        <c:numFmt formatCode="0%" sourceLinked="1"/>
        <c:majorTickMark val="out"/>
        <c:minorTickMark val="none"/>
        <c:tickLblPos val="nextTo"/>
        <c:crossAx val="1315993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5F6B-8C4F-9B14-921135277A21}"/>
            </c:ext>
          </c:extLst>
        </c:ser>
        <c:dLbls>
          <c:showLegendKey val="0"/>
          <c:showVal val="0"/>
          <c:showCatName val="0"/>
          <c:showSerName val="0"/>
          <c:showPercent val="0"/>
          <c:showBubbleSize val="0"/>
        </c:dLbls>
        <c:gapWidth val="150"/>
        <c:overlap val="100"/>
        <c:axId val="131678208"/>
        <c:axId val="131679744"/>
      </c:barChart>
      <c:catAx>
        <c:axId val="13167820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679744"/>
        <c:crosses val="autoZero"/>
        <c:auto val="1"/>
        <c:lblAlgn val="ctr"/>
        <c:lblOffset val="100"/>
        <c:noMultiLvlLbl val="0"/>
      </c:catAx>
      <c:valAx>
        <c:axId val="131679744"/>
        <c:scaling>
          <c:orientation val="minMax"/>
        </c:scaling>
        <c:delete val="1"/>
        <c:axPos val="t"/>
        <c:numFmt formatCode="0%" sourceLinked="1"/>
        <c:majorTickMark val="out"/>
        <c:minorTickMark val="none"/>
        <c:tickLblPos val="nextTo"/>
        <c:crossAx val="13167820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Ajustes'!$F$16:$F$23</c:f>
              <c:numCache>
                <c:formatCode>0%</c:formatCode>
                <c:ptCount val="2"/>
                <c:pt idx="0">
                  <c:v>0.2</c:v>
                </c:pt>
                <c:pt idx="1">
                  <c:v>0.3</c:v>
                </c:pt>
              </c:numCache>
            </c:numRef>
          </c:val>
          <c:extLst>
            <c:ext xmlns:c16="http://schemas.microsoft.com/office/drawing/2014/chart" uri="{C3380CC4-5D6E-409C-BE32-E72D297353CC}">
              <c16:uniqueId val="{00000000-540E-C94E-8316-AB6EFA151201}"/>
            </c:ext>
          </c:extLst>
        </c:ser>
        <c:dLbls>
          <c:showLegendKey val="0"/>
          <c:showVal val="0"/>
          <c:showCatName val="0"/>
          <c:showSerName val="0"/>
          <c:showPercent val="0"/>
          <c:showBubbleSize val="0"/>
        </c:dLbls>
        <c:gapWidth val="150"/>
        <c:overlap val="100"/>
        <c:axId val="131699456"/>
        <c:axId val="131700992"/>
      </c:barChart>
      <c:catAx>
        <c:axId val="13169945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700992"/>
        <c:crosses val="autoZero"/>
        <c:auto val="1"/>
        <c:lblAlgn val="ctr"/>
        <c:lblOffset val="100"/>
        <c:noMultiLvlLbl val="0"/>
      </c:catAx>
      <c:valAx>
        <c:axId val="131700992"/>
        <c:scaling>
          <c:orientation val="minMax"/>
        </c:scaling>
        <c:delete val="1"/>
        <c:axPos val="t"/>
        <c:numFmt formatCode="0%" sourceLinked="1"/>
        <c:majorTickMark val="out"/>
        <c:minorTickMark val="none"/>
        <c:tickLblPos val="nextTo"/>
        <c:crossAx val="13169945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Ajustes'!$F$24:$F$31</c:f>
              <c:numCache>
                <c:formatCode>0%</c:formatCode>
                <c:ptCount val="2"/>
                <c:pt idx="0">
                  <c:v>0.5</c:v>
                </c:pt>
                <c:pt idx="1">
                  <c:v>0.1</c:v>
                </c:pt>
              </c:numCache>
            </c:numRef>
          </c:val>
          <c:extLst>
            <c:ext xmlns:c16="http://schemas.microsoft.com/office/drawing/2014/chart" uri="{C3380CC4-5D6E-409C-BE32-E72D297353CC}">
              <c16:uniqueId val="{00000000-824A-6F46-91C4-FB82ABAD647B}"/>
            </c:ext>
          </c:extLst>
        </c:ser>
        <c:dLbls>
          <c:showLegendKey val="0"/>
          <c:showVal val="0"/>
          <c:showCatName val="0"/>
          <c:showSerName val="0"/>
          <c:showPercent val="0"/>
          <c:showBubbleSize val="0"/>
        </c:dLbls>
        <c:gapWidth val="150"/>
        <c:overlap val="100"/>
        <c:axId val="131716608"/>
        <c:axId val="131718144"/>
      </c:barChart>
      <c:catAx>
        <c:axId val="13171660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1718144"/>
        <c:crosses val="autoZero"/>
        <c:auto val="1"/>
        <c:lblAlgn val="ctr"/>
        <c:lblOffset val="100"/>
        <c:noMultiLvlLbl val="0"/>
      </c:catAx>
      <c:valAx>
        <c:axId val="131718144"/>
        <c:scaling>
          <c:orientation val="minMax"/>
        </c:scaling>
        <c:delete val="1"/>
        <c:axPos val="t"/>
        <c:numFmt formatCode="0%" sourceLinked="1"/>
        <c:majorTickMark val="out"/>
        <c:minorTickMark val="none"/>
        <c:tickLblPos val="nextTo"/>
        <c:crossAx val="13171660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AFB-9D46-8525-BE44211D6BF1}"/>
            </c:ext>
          </c:extLst>
        </c:ser>
        <c:dLbls>
          <c:showLegendKey val="0"/>
          <c:showVal val="0"/>
          <c:showCatName val="0"/>
          <c:showSerName val="0"/>
          <c:showPercent val="0"/>
          <c:showBubbleSize val="0"/>
        </c:dLbls>
        <c:gapWidth val="150"/>
        <c:overlap val="100"/>
        <c:axId val="132733184"/>
        <c:axId val="132743168"/>
      </c:barChart>
      <c:catAx>
        <c:axId val="1327331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2743168"/>
        <c:crosses val="autoZero"/>
        <c:auto val="1"/>
        <c:lblAlgn val="ctr"/>
        <c:lblOffset val="100"/>
        <c:noMultiLvlLbl val="0"/>
      </c:catAx>
      <c:valAx>
        <c:axId val="132743168"/>
        <c:scaling>
          <c:orientation val="minMax"/>
        </c:scaling>
        <c:delete val="1"/>
        <c:axPos val="t"/>
        <c:numFmt formatCode="0%" sourceLinked="1"/>
        <c:majorTickMark val="out"/>
        <c:minorTickMark val="none"/>
        <c:tickLblPos val="nextTo"/>
        <c:crossAx val="1327331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DB843D"/>
            </a:solidFill>
            <a:ln w="3175">
              <a:solidFill>
                <a:srgbClr val="FFFFFF"/>
              </a:solidFill>
              <a:prstDash val="solid"/>
            </a:ln>
            <a:effectLst>
              <a:outerShdw dist="35921" dir="2700000" algn="br">
                <a:srgbClr val="000000"/>
              </a:outerShdw>
            </a:effectLst>
          </c:spPr>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monitoramento'!$C$68</c:f>
            </c:numRef>
          </c:val>
          <c:extLst>
            <c:ext xmlns:c16="http://schemas.microsoft.com/office/drawing/2014/chart" uri="{C3380CC4-5D6E-409C-BE32-E72D297353CC}">
              <c16:uniqueId val="{00000000-095E-E049-BC20-0D0CF5515775}"/>
            </c:ext>
          </c:extLst>
        </c:ser>
        <c:ser>
          <c:idx val="1"/>
          <c:order val="1"/>
          <c:spPr>
            <a:solidFill>
              <a:srgbClr val="F9B590"/>
            </a:solidFill>
            <a:ln w="3175">
              <a:solidFill>
                <a:srgbClr val="FFFFFF"/>
              </a:solidFill>
              <a:prstDash val="solid"/>
            </a:ln>
            <a:effectLst>
              <a:outerShdw dist="35921" dir="2700000" algn="br">
                <a:srgbClr val="000000"/>
              </a:outerShdw>
            </a:effectLst>
          </c:spPr>
          <c:val>
            <c:numRef>
              <c:f>'Passo 3.1_Ações e monitoramento'!$C$69</c:f>
            </c:numRef>
          </c:val>
          <c:extLst>
            <c:ext xmlns:c16="http://schemas.microsoft.com/office/drawing/2014/chart" uri="{C3380CC4-5D6E-409C-BE32-E72D297353CC}">
              <c16:uniqueId val="{00000001-095E-E049-BC20-0D0CF551577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CE2-8041-B47E-2D0571A70518}"/>
            </c:ext>
          </c:extLst>
        </c:ser>
        <c:dLbls>
          <c:showLegendKey val="0"/>
          <c:showVal val="0"/>
          <c:showCatName val="0"/>
          <c:showSerName val="0"/>
          <c:showPercent val="0"/>
          <c:showBubbleSize val="0"/>
        </c:dLbls>
        <c:gapWidth val="150"/>
        <c:overlap val="100"/>
        <c:axId val="132754432"/>
        <c:axId val="132793088"/>
      </c:barChart>
      <c:catAx>
        <c:axId val="13275443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2793088"/>
        <c:crosses val="autoZero"/>
        <c:auto val="1"/>
        <c:lblAlgn val="ctr"/>
        <c:lblOffset val="100"/>
        <c:noMultiLvlLbl val="0"/>
      </c:catAx>
      <c:valAx>
        <c:axId val="132793088"/>
        <c:scaling>
          <c:orientation val="minMax"/>
        </c:scaling>
        <c:delete val="1"/>
        <c:axPos val="t"/>
        <c:numFmt formatCode="0%" sourceLinked="1"/>
        <c:majorTickMark val="out"/>
        <c:minorTickMark val="none"/>
        <c:tickLblPos val="nextTo"/>
        <c:crossAx val="13275443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856-5B4C-89A8-A4D4984F3609}"/>
            </c:ext>
          </c:extLst>
        </c:ser>
        <c:dLbls>
          <c:showLegendKey val="0"/>
          <c:showVal val="0"/>
          <c:showCatName val="0"/>
          <c:showSerName val="0"/>
          <c:showPercent val="0"/>
          <c:showBubbleSize val="0"/>
        </c:dLbls>
        <c:gapWidth val="150"/>
        <c:overlap val="100"/>
        <c:axId val="132816896"/>
        <c:axId val="132818432"/>
      </c:barChart>
      <c:catAx>
        <c:axId val="1328168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2818432"/>
        <c:crosses val="autoZero"/>
        <c:auto val="1"/>
        <c:lblAlgn val="ctr"/>
        <c:lblOffset val="100"/>
        <c:noMultiLvlLbl val="0"/>
      </c:catAx>
      <c:valAx>
        <c:axId val="132818432"/>
        <c:scaling>
          <c:orientation val="minMax"/>
        </c:scaling>
        <c:delete val="1"/>
        <c:axPos val="t"/>
        <c:numFmt formatCode="0%" sourceLinked="1"/>
        <c:majorTickMark val="out"/>
        <c:minorTickMark val="none"/>
        <c:tickLblPos val="nextTo"/>
        <c:crossAx val="1328168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82B-AD47-AC0C-1D934C7FBF36}"/>
            </c:ext>
          </c:extLst>
        </c:ser>
        <c:dLbls>
          <c:showLegendKey val="0"/>
          <c:showVal val="0"/>
          <c:showCatName val="0"/>
          <c:showSerName val="0"/>
          <c:showPercent val="0"/>
          <c:showBubbleSize val="0"/>
        </c:dLbls>
        <c:gapWidth val="150"/>
        <c:overlap val="100"/>
        <c:axId val="132834048"/>
        <c:axId val="132835584"/>
      </c:barChart>
      <c:catAx>
        <c:axId val="13283404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2835584"/>
        <c:crosses val="autoZero"/>
        <c:auto val="1"/>
        <c:lblAlgn val="ctr"/>
        <c:lblOffset val="100"/>
        <c:noMultiLvlLbl val="0"/>
      </c:catAx>
      <c:valAx>
        <c:axId val="132835584"/>
        <c:scaling>
          <c:orientation val="minMax"/>
        </c:scaling>
        <c:delete val="1"/>
        <c:axPos val="t"/>
        <c:numFmt formatCode="0%" sourceLinked="1"/>
        <c:majorTickMark val="out"/>
        <c:minorTickMark val="none"/>
        <c:tickLblPos val="nextTo"/>
        <c:crossAx val="1328340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291D-0E44-9DCE-DBA5E83AD09A}"/>
            </c:ext>
          </c:extLst>
        </c:ser>
        <c:dLbls>
          <c:showLegendKey val="0"/>
          <c:showVal val="0"/>
          <c:showCatName val="0"/>
          <c:showSerName val="0"/>
          <c:showPercent val="0"/>
          <c:showBubbleSize val="0"/>
        </c:dLbls>
        <c:gapWidth val="150"/>
        <c:overlap val="100"/>
        <c:axId val="132974080"/>
        <c:axId val="132975616"/>
      </c:barChart>
      <c:catAx>
        <c:axId val="13297408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2975616"/>
        <c:crosses val="autoZero"/>
        <c:auto val="1"/>
        <c:lblAlgn val="ctr"/>
        <c:lblOffset val="100"/>
        <c:noMultiLvlLbl val="0"/>
      </c:catAx>
      <c:valAx>
        <c:axId val="132975616"/>
        <c:scaling>
          <c:orientation val="minMax"/>
        </c:scaling>
        <c:delete val="1"/>
        <c:axPos val="t"/>
        <c:numFmt formatCode="0%" sourceLinked="1"/>
        <c:majorTickMark val="out"/>
        <c:minorTickMark val="none"/>
        <c:tickLblPos val="nextTo"/>
        <c:crossAx val="1329740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71FD-4B44-BD06-59A86AE45FEB}"/>
            </c:ext>
          </c:extLst>
        </c:ser>
        <c:dLbls>
          <c:showLegendKey val="0"/>
          <c:showVal val="0"/>
          <c:showCatName val="0"/>
          <c:showSerName val="0"/>
          <c:showPercent val="0"/>
          <c:showBubbleSize val="0"/>
        </c:dLbls>
        <c:gapWidth val="150"/>
        <c:overlap val="100"/>
        <c:axId val="132982656"/>
        <c:axId val="132984192"/>
      </c:barChart>
      <c:catAx>
        <c:axId val="13298265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2984192"/>
        <c:crosses val="autoZero"/>
        <c:auto val="1"/>
        <c:lblAlgn val="ctr"/>
        <c:lblOffset val="100"/>
        <c:noMultiLvlLbl val="0"/>
      </c:catAx>
      <c:valAx>
        <c:axId val="132984192"/>
        <c:scaling>
          <c:orientation val="minMax"/>
        </c:scaling>
        <c:delete val="1"/>
        <c:axPos val="t"/>
        <c:numFmt formatCode="0%" sourceLinked="1"/>
        <c:majorTickMark val="out"/>
        <c:minorTickMark val="none"/>
        <c:tickLblPos val="nextTo"/>
        <c:crossAx val="13298265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43B-2943-AA4E-6C95F2050B3E}"/>
            </c:ext>
          </c:extLst>
        </c:ser>
        <c:dLbls>
          <c:showLegendKey val="0"/>
          <c:showVal val="0"/>
          <c:showCatName val="0"/>
          <c:showSerName val="0"/>
          <c:showPercent val="0"/>
          <c:showBubbleSize val="0"/>
        </c:dLbls>
        <c:gapWidth val="150"/>
        <c:overlap val="100"/>
        <c:axId val="133020288"/>
        <c:axId val="133026176"/>
      </c:barChart>
      <c:catAx>
        <c:axId val="1330202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026176"/>
        <c:crosses val="autoZero"/>
        <c:auto val="1"/>
        <c:lblAlgn val="ctr"/>
        <c:lblOffset val="100"/>
        <c:noMultiLvlLbl val="0"/>
      </c:catAx>
      <c:valAx>
        <c:axId val="133026176"/>
        <c:scaling>
          <c:orientation val="minMax"/>
        </c:scaling>
        <c:delete val="1"/>
        <c:axPos val="t"/>
        <c:numFmt formatCode="0%" sourceLinked="1"/>
        <c:majorTickMark val="out"/>
        <c:minorTickMark val="none"/>
        <c:tickLblPos val="nextTo"/>
        <c:crossAx val="1330202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1F6-1441-96E7-F7DD53BA3C12}"/>
            </c:ext>
          </c:extLst>
        </c:ser>
        <c:dLbls>
          <c:showLegendKey val="0"/>
          <c:showVal val="0"/>
          <c:showCatName val="0"/>
          <c:showSerName val="0"/>
          <c:showPercent val="0"/>
          <c:showBubbleSize val="0"/>
        </c:dLbls>
        <c:gapWidth val="150"/>
        <c:overlap val="100"/>
        <c:axId val="133037440"/>
        <c:axId val="133104768"/>
      </c:barChart>
      <c:catAx>
        <c:axId val="1330374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104768"/>
        <c:crosses val="autoZero"/>
        <c:auto val="1"/>
        <c:lblAlgn val="ctr"/>
        <c:lblOffset val="100"/>
        <c:noMultiLvlLbl val="0"/>
      </c:catAx>
      <c:valAx>
        <c:axId val="133104768"/>
        <c:scaling>
          <c:orientation val="minMax"/>
        </c:scaling>
        <c:delete val="1"/>
        <c:axPos val="t"/>
        <c:numFmt formatCode="0%" sourceLinked="1"/>
        <c:majorTickMark val="out"/>
        <c:minorTickMark val="none"/>
        <c:tickLblPos val="nextTo"/>
        <c:crossAx val="13303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2D5-9248-860A-432474FED62E}"/>
            </c:ext>
          </c:extLst>
        </c:ser>
        <c:dLbls>
          <c:showLegendKey val="0"/>
          <c:showVal val="0"/>
          <c:showCatName val="0"/>
          <c:showSerName val="0"/>
          <c:showPercent val="0"/>
          <c:showBubbleSize val="0"/>
        </c:dLbls>
        <c:gapWidth val="150"/>
        <c:overlap val="100"/>
        <c:axId val="133116288"/>
        <c:axId val="133117824"/>
      </c:barChart>
      <c:catAx>
        <c:axId val="13311628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117824"/>
        <c:crosses val="autoZero"/>
        <c:auto val="1"/>
        <c:lblAlgn val="ctr"/>
        <c:lblOffset val="100"/>
        <c:noMultiLvlLbl val="0"/>
      </c:catAx>
      <c:valAx>
        <c:axId val="133117824"/>
        <c:scaling>
          <c:orientation val="minMax"/>
        </c:scaling>
        <c:delete val="1"/>
        <c:axPos val="t"/>
        <c:numFmt formatCode="0%" sourceLinked="1"/>
        <c:majorTickMark val="out"/>
        <c:minorTickMark val="none"/>
        <c:tickLblPos val="nextTo"/>
        <c:crossAx val="13311628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C1E-AD48-B784-61B0A5022A75}"/>
            </c:ext>
          </c:extLst>
        </c:ser>
        <c:dLbls>
          <c:showLegendKey val="0"/>
          <c:showVal val="0"/>
          <c:showCatName val="0"/>
          <c:showSerName val="0"/>
          <c:showPercent val="0"/>
          <c:showBubbleSize val="0"/>
        </c:dLbls>
        <c:gapWidth val="150"/>
        <c:overlap val="100"/>
        <c:axId val="133145728"/>
        <c:axId val="133147264"/>
      </c:barChart>
      <c:catAx>
        <c:axId val="13314572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147264"/>
        <c:crosses val="autoZero"/>
        <c:auto val="1"/>
        <c:lblAlgn val="ctr"/>
        <c:lblOffset val="100"/>
        <c:noMultiLvlLbl val="0"/>
      </c:catAx>
      <c:valAx>
        <c:axId val="133147264"/>
        <c:scaling>
          <c:orientation val="minMax"/>
        </c:scaling>
        <c:delete val="1"/>
        <c:axPos val="t"/>
        <c:numFmt formatCode="0%" sourceLinked="1"/>
        <c:majorTickMark val="out"/>
        <c:minorTickMark val="none"/>
        <c:tickLblPos val="nextTo"/>
        <c:crossAx val="13314572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4F6-7E44-8C6F-F1FF669B3E55}"/>
            </c:ext>
          </c:extLst>
        </c:ser>
        <c:dLbls>
          <c:showLegendKey val="0"/>
          <c:showVal val="0"/>
          <c:showCatName val="0"/>
          <c:showSerName val="0"/>
          <c:showPercent val="0"/>
          <c:showBubbleSize val="0"/>
        </c:dLbls>
        <c:gapWidth val="150"/>
        <c:overlap val="100"/>
        <c:axId val="133158784"/>
        <c:axId val="133160320"/>
      </c:barChart>
      <c:catAx>
        <c:axId val="13315878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160320"/>
        <c:crosses val="autoZero"/>
        <c:auto val="1"/>
        <c:lblAlgn val="ctr"/>
        <c:lblOffset val="100"/>
        <c:noMultiLvlLbl val="0"/>
      </c:catAx>
      <c:valAx>
        <c:axId val="133160320"/>
        <c:scaling>
          <c:orientation val="minMax"/>
        </c:scaling>
        <c:delete val="1"/>
        <c:axPos val="t"/>
        <c:numFmt formatCode="0%" sourceLinked="1"/>
        <c:majorTickMark val="out"/>
        <c:minorTickMark val="none"/>
        <c:tickLblPos val="nextTo"/>
        <c:crossAx val="13315878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16"/>
    </mc:Choice>
    <mc:Fallback>
      <c:style val="16"/>
    </mc:Fallback>
  </mc:AlternateContent>
  <c:chart>
    <c:autoTitleDeleted val="0"/>
    <c:view3D>
      <c:rotX val="30"/>
      <c:rotY val="0"/>
      <c:rAngAx val="0"/>
      <c:perspective val="0"/>
    </c:view3D>
    <c:floor>
      <c:thickness val="0"/>
    </c:floor>
    <c:sideWall>
      <c:thickness val="0"/>
    </c:sideWall>
    <c:backWall>
      <c:thickness val="0"/>
    </c:backWall>
    <c:plotArea>
      <c:layout/>
      <c:pie3DChart>
        <c:varyColors val="1"/>
        <c:ser>
          <c:idx val="0"/>
          <c:order val="0"/>
          <c:spPr>
            <a:solidFill>
              <a:srgbClr val="F79646"/>
            </a:solidFill>
            <a:ln w="3175">
              <a:solidFill>
                <a:srgbClr val="FFFFFF"/>
              </a:solidFill>
              <a:prstDash val="solid"/>
            </a:ln>
            <a:effectLst>
              <a:outerShdw dist="35921" dir="2700000" algn="br">
                <a:srgbClr val="000000"/>
              </a:outerShdw>
            </a:effectLst>
          </c:spPr>
          <c:dPt>
            <c:idx val="0"/>
            <c:bubble3D val="0"/>
            <c:spPr>
              <a:solidFill>
                <a:srgbClr val="DB843D"/>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1-F01C-5B4D-B2C2-0F35496DC6B5}"/>
              </c:ext>
            </c:extLst>
          </c:dPt>
          <c:dPt>
            <c:idx val="1"/>
            <c:bubble3D val="0"/>
            <c:spPr>
              <a:solidFill>
                <a:srgbClr val="F9B590"/>
              </a:solidFill>
              <a:ln w="3175">
                <a:solidFill>
                  <a:srgbClr val="FFFFFF"/>
                </a:solidFill>
                <a:prstDash val="solid"/>
              </a:ln>
              <a:effectLst>
                <a:outerShdw dist="35921" dir="2700000" algn="br">
                  <a:srgbClr val="000000"/>
                </a:outerShdw>
              </a:effectLst>
            </c:spPr>
            <c:extLst>
              <c:ext xmlns:c16="http://schemas.microsoft.com/office/drawing/2014/chart" uri="{C3380CC4-5D6E-409C-BE32-E72D297353CC}">
                <c16:uniqueId val="{00000003-F01C-5B4D-B2C2-0F35496DC6B5}"/>
              </c:ext>
            </c:extLst>
          </c:dPt>
          <c:dLbls>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val>
            <c:numRef>
              <c:f>'Passo 3.1_Ações e monitoramento'!$C$36:$C$37</c:f>
              <c:numCache>
                <c:formatCode>"R$"\ #,##0.00</c:formatCode>
                <c:ptCount val="2"/>
                <c:pt idx="0" formatCode="&quot;R$&quot;#,##0.00_);[Red]\(&quot;R$&quot;#,##0.00\)">
                  <c:v>0</c:v>
                </c:pt>
                <c:pt idx="1">
                  <c:v>0</c:v>
                </c:pt>
              </c:numCache>
            </c:numRef>
          </c:val>
          <c:extLst>
            <c:ext xmlns:c16="http://schemas.microsoft.com/office/drawing/2014/chart" uri="{C3380CC4-5D6E-409C-BE32-E72D297353CC}">
              <c16:uniqueId val="{00000004-F01C-5B4D-B2C2-0F35496DC6B5}"/>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813F-BF40-9992-2E218696C04B}"/>
            </c:ext>
          </c:extLst>
        </c:ser>
        <c:dLbls>
          <c:showLegendKey val="0"/>
          <c:showVal val="0"/>
          <c:showCatName val="0"/>
          <c:showSerName val="0"/>
          <c:showPercent val="0"/>
          <c:showBubbleSize val="0"/>
        </c:dLbls>
        <c:gapWidth val="150"/>
        <c:overlap val="100"/>
        <c:axId val="133315200"/>
        <c:axId val="133316992"/>
      </c:barChart>
      <c:catAx>
        <c:axId val="13331520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316992"/>
        <c:crosses val="autoZero"/>
        <c:auto val="1"/>
        <c:lblAlgn val="ctr"/>
        <c:lblOffset val="100"/>
        <c:noMultiLvlLbl val="0"/>
      </c:catAx>
      <c:valAx>
        <c:axId val="133316992"/>
        <c:scaling>
          <c:orientation val="minMax"/>
        </c:scaling>
        <c:delete val="1"/>
        <c:axPos val="t"/>
        <c:numFmt formatCode="0%" sourceLinked="1"/>
        <c:majorTickMark val="out"/>
        <c:minorTickMark val="none"/>
        <c:tickLblPos val="nextTo"/>
        <c:crossAx val="13331520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97F5-D24D-A896-38514309999E}"/>
            </c:ext>
          </c:extLst>
        </c:ser>
        <c:dLbls>
          <c:showLegendKey val="0"/>
          <c:showVal val="0"/>
          <c:showCatName val="0"/>
          <c:showSerName val="0"/>
          <c:showPercent val="0"/>
          <c:showBubbleSize val="0"/>
        </c:dLbls>
        <c:gapWidth val="150"/>
        <c:overlap val="100"/>
        <c:axId val="133324160"/>
        <c:axId val="133330048"/>
      </c:barChart>
      <c:catAx>
        <c:axId val="13332416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330048"/>
        <c:crosses val="autoZero"/>
        <c:auto val="1"/>
        <c:lblAlgn val="ctr"/>
        <c:lblOffset val="100"/>
        <c:noMultiLvlLbl val="0"/>
      </c:catAx>
      <c:valAx>
        <c:axId val="133330048"/>
        <c:scaling>
          <c:orientation val="minMax"/>
        </c:scaling>
        <c:delete val="1"/>
        <c:axPos val="t"/>
        <c:numFmt formatCode="0%" sourceLinked="1"/>
        <c:majorTickMark val="out"/>
        <c:minorTickMark val="none"/>
        <c:tickLblPos val="nextTo"/>
        <c:crossAx val="13332416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ED07-9744-94A3-F8D558C78003}"/>
            </c:ext>
          </c:extLst>
        </c:ser>
        <c:dLbls>
          <c:showLegendKey val="0"/>
          <c:showVal val="0"/>
          <c:showCatName val="0"/>
          <c:showSerName val="0"/>
          <c:showPercent val="0"/>
          <c:showBubbleSize val="0"/>
        </c:dLbls>
        <c:gapWidth val="150"/>
        <c:overlap val="100"/>
        <c:axId val="133362048"/>
        <c:axId val="133363584"/>
      </c:barChart>
      <c:catAx>
        <c:axId val="13336204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363584"/>
        <c:crosses val="autoZero"/>
        <c:auto val="1"/>
        <c:lblAlgn val="ctr"/>
        <c:lblOffset val="100"/>
        <c:noMultiLvlLbl val="0"/>
      </c:catAx>
      <c:valAx>
        <c:axId val="133363584"/>
        <c:scaling>
          <c:orientation val="minMax"/>
        </c:scaling>
        <c:delete val="1"/>
        <c:axPos val="t"/>
        <c:numFmt formatCode="0%" sourceLinked="1"/>
        <c:majorTickMark val="out"/>
        <c:minorTickMark val="none"/>
        <c:tickLblPos val="nextTo"/>
        <c:crossAx val="1333620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D0BE-DD46-A233-00755FC5EAEC}"/>
            </c:ext>
          </c:extLst>
        </c:ser>
        <c:dLbls>
          <c:showLegendKey val="0"/>
          <c:showVal val="0"/>
          <c:showCatName val="0"/>
          <c:showSerName val="0"/>
          <c:showPercent val="0"/>
          <c:showBubbleSize val="0"/>
        </c:dLbls>
        <c:gapWidth val="150"/>
        <c:overlap val="100"/>
        <c:axId val="133375104"/>
        <c:axId val="133376640"/>
      </c:barChart>
      <c:catAx>
        <c:axId val="133375104"/>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376640"/>
        <c:crosses val="autoZero"/>
        <c:auto val="1"/>
        <c:lblAlgn val="ctr"/>
        <c:lblOffset val="100"/>
        <c:noMultiLvlLbl val="0"/>
      </c:catAx>
      <c:valAx>
        <c:axId val="133376640"/>
        <c:scaling>
          <c:orientation val="minMax"/>
        </c:scaling>
        <c:delete val="1"/>
        <c:axPos val="t"/>
        <c:numFmt formatCode="0%" sourceLinked="1"/>
        <c:majorTickMark val="out"/>
        <c:minorTickMark val="none"/>
        <c:tickLblPos val="nextTo"/>
        <c:crossAx val="13337510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60A0-A841-A7A5-716BC6FABFCE}"/>
            </c:ext>
          </c:extLst>
        </c:ser>
        <c:dLbls>
          <c:showLegendKey val="0"/>
          <c:showVal val="0"/>
          <c:showCatName val="0"/>
          <c:showSerName val="0"/>
          <c:showPercent val="0"/>
          <c:showBubbleSize val="0"/>
        </c:dLbls>
        <c:gapWidth val="150"/>
        <c:overlap val="100"/>
        <c:axId val="133400448"/>
        <c:axId val="133401984"/>
      </c:barChart>
      <c:catAx>
        <c:axId val="133400448"/>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401984"/>
        <c:crosses val="autoZero"/>
        <c:auto val="1"/>
        <c:lblAlgn val="ctr"/>
        <c:lblOffset val="100"/>
        <c:noMultiLvlLbl val="0"/>
      </c:catAx>
      <c:valAx>
        <c:axId val="133401984"/>
        <c:scaling>
          <c:orientation val="minMax"/>
        </c:scaling>
        <c:delete val="1"/>
        <c:axPos val="t"/>
        <c:numFmt formatCode="0%" sourceLinked="1"/>
        <c:majorTickMark val="out"/>
        <c:minorTickMark val="none"/>
        <c:tickLblPos val="nextTo"/>
        <c:crossAx val="133400448"/>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CF5E-0F45-A8D1-76817469CCCF}"/>
            </c:ext>
          </c:extLst>
        </c:ser>
        <c:dLbls>
          <c:showLegendKey val="0"/>
          <c:showVal val="0"/>
          <c:showCatName val="0"/>
          <c:showSerName val="0"/>
          <c:showPercent val="0"/>
          <c:showBubbleSize val="0"/>
        </c:dLbls>
        <c:gapWidth val="150"/>
        <c:overlap val="100"/>
        <c:axId val="133421696"/>
        <c:axId val="133439872"/>
      </c:barChart>
      <c:catAx>
        <c:axId val="133421696"/>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439872"/>
        <c:crosses val="autoZero"/>
        <c:auto val="1"/>
        <c:lblAlgn val="ctr"/>
        <c:lblOffset val="100"/>
        <c:noMultiLvlLbl val="0"/>
      </c:catAx>
      <c:valAx>
        <c:axId val="133439872"/>
        <c:scaling>
          <c:orientation val="minMax"/>
        </c:scaling>
        <c:delete val="1"/>
        <c:axPos val="t"/>
        <c:numFmt formatCode="0%" sourceLinked="1"/>
        <c:majorTickMark val="out"/>
        <c:minorTickMark val="none"/>
        <c:tickLblPos val="nextTo"/>
        <c:crossAx val="13342169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3C96-B241-B9DB-8DA6CBDE8680}"/>
            </c:ext>
          </c:extLst>
        </c:ser>
        <c:dLbls>
          <c:showLegendKey val="0"/>
          <c:showVal val="0"/>
          <c:showCatName val="0"/>
          <c:showSerName val="0"/>
          <c:showPercent val="0"/>
          <c:showBubbleSize val="0"/>
        </c:dLbls>
        <c:gapWidth val="150"/>
        <c:overlap val="100"/>
        <c:axId val="133447040"/>
        <c:axId val="133457024"/>
      </c:barChart>
      <c:catAx>
        <c:axId val="1334470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457024"/>
        <c:crosses val="autoZero"/>
        <c:auto val="1"/>
        <c:lblAlgn val="ctr"/>
        <c:lblOffset val="100"/>
        <c:noMultiLvlLbl val="0"/>
      </c:catAx>
      <c:valAx>
        <c:axId val="133457024"/>
        <c:scaling>
          <c:orientation val="minMax"/>
        </c:scaling>
        <c:delete val="1"/>
        <c:axPos val="t"/>
        <c:numFmt formatCode="0%" sourceLinked="1"/>
        <c:majorTickMark val="out"/>
        <c:minorTickMark val="none"/>
        <c:tickLblPos val="nextTo"/>
        <c:crossAx val="1334470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828-3F45-AD39-7691D3456871}"/>
            </c:ext>
          </c:extLst>
        </c:ser>
        <c:dLbls>
          <c:showLegendKey val="0"/>
          <c:showVal val="0"/>
          <c:showCatName val="0"/>
          <c:showSerName val="0"/>
          <c:showPercent val="0"/>
          <c:showBubbleSize val="0"/>
        </c:dLbls>
        <c:gapWidth val="150"/>
        <c:overlap val="100"/>
        <c:axId val="133472640"/>
        <c:axId val="133474176"/>
      </c:barChart>
      <c:catAx>
        <c:axId val="133472640"/>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474176"/>
        <c:crosses val="autoZero"/>
        <c:auto val="1"/>
        <c:lblAlgn val="ctr"/>
        <c:lblOffset val="100"/>
        <c:noMultiLvlLbl val="0"/>
      </c:catAx>
      <c:valAx>
        <c:axId val="133474176"/>
        <c:scaling>
          <c:orientation val="minMax"/>
        </c:scaling>
        <c:delete val="1"/>
        <c:axPos val="t"/>
        <c:numFmt formatCode="0%" sourceLinked="1"/>
        <c:majorTickMark val="out"/>
        <c:minorTickMark val="none"/>
        <c:tickLblPos val="nextTo"/>
        <c:crossAx val="1334726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B30A-F84A-A11C-476718E693A6}"/>
            </c:ext>
          </c:extLst>
        </c:ser>
        <c:dLbls>
          <c:showLegendKey val="0"/>
          <c:showVal val="0"/>
          <c:showCatName val="0"/>
          <c:showSerName val="0"/>
          <c:showPercent val="0"/>
          <c:showBubbleSize val="0"/>
        </c:dLbls>
        <c:gapWidth val="150"/>
        <c:overlap val="100"/>
        <c:axId val="133489792"/>
        <c:axId val="133491328"/>
      </c:barChart>
      <c:catAx>
        <c:axId val="13348979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491328"/>
        <c:crosses val="autoZero"/>
        <c:auto val="1"/>
        <c:lblAlgn val="ctr"/>
        <c:lblOffset val="100"/>
        <c:noMultiLvlLbl val="0"/>
      </c:catAx>
      <c:valAx>
        <c:axId val="133491328"/>
        <c:scaling>
          <c:orientation val="minMax"/>
        </c:scaling>
        <c:delete val="1"/>
        <c:axPos val="t"/>
        <c:numFmt formatCode="0%" sourceLinked="1"/>
        <c:majorTickMark val="out"/>
        <c:minorTickMark val="none"/>
        <c:tickLblPos val="nextTo"/>
        <c:crossAx val="1334897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0"/>
    <c:plotArea>
      <c:layout>
        <c:manualLayout>
          <c:layoutTarget val="inner"/>
          <c:xMode val="edge"/>
          <c:yMode val="edge"/>
          <c:x val="0.11416522696220568"/>
          <c:y val="5.0980392156862744E-2"/>
          <c:w val="0.81141613204718654"/>
          <c:h val="0.9137254901960784"/>
        </c:manualLayout>
      </c:layout>
      <c:barChart>
        <c:barDir val="bar"/>
        <c:grouping val="stacked"/>
        <c:varyColors val="0"/>
        <c:ser>
          <c:idx val="0"/>
          <c:order val="0"/>
          <c:spPr>
            <a:solidFill>
              <a:srgbClr val="F79646"/>
            </a:solidFill>
            <a:ln w="25400">
              <a:noFill/>
            </a:ln>
          </c:spPr>
          <c:invertIfNegative val="0"/>
          <c:val>
            <c:numRef>
              <c:f>'Passo 3.2_Avaliação e Ajustes'!$F$32:$F$39</c:f>
              <c:numCache>
                <c:formatCode>0%</c:formatCode>
                <c:ptCount val="4"/>
                <c:pt idx="0">
                  <c:v>0</c:v>
                </c:pt>
                <c:pt idx="1">
                  <c:v>0</c:v>
                </c:pt>
                <c:pt idx="2">
                  <c:v>0</c:v>
                </c:pt>
                <c:pt idx="3">
                  <c:v>0</c:v>
                </c:pt>
              </c:numCache>
            </c:numRef>
          </c:val>
          <c:extLst>
            <c:ext xmlns:c16="http://schemas.microsoft.com/office/drawing/2014/chart" uri="{C3380CC4-5D6E-409C-BE32-E72D297353CC}">
              <c16:uniqueId val="{00000000-1D7F-4441-B7AD-8344D37A3C67}"/>
            </c:ext>
          </c:extLst>
        </c:ser>
        <c:dLbls>
          <c:showLegendKey val="0"/>
          <c:showVal val="0"/>
          <c:showCatName val="0"/>
          <c:showSerName val="0"/>
          <c:showPercent val="0"/>
          <c:showBubbleSize val="0"/>
        </c:dLbls>
        <c:gapWidth val="150"/>
        <c:overlap val="100"/>
        <c:axId val="133642112"/>
        <c:axId val="133643648"/>
      </c:barChart>
      <c:catAx>
        <c:axId val="133642112"/>
        <c:scaling>
          <c:orientation val="maxMin"/>
        </c:scaling>
        <c:delete val="0"/>
        <c:axPos val="l"/>
        <c:numFmt formatCode="General" sourceLinked="1"/>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33643648"/>
        <c:crosses val="autoZero"/>
        <c:auto val="1"/>
        <c:lblAlgn val="ctr"/>
        <c:lblOffset val="100"/>
        <c:noMultiLvlLbl val="0"/>
      </c:catAx>
      <c:valAx>
        <c:axId val="133643648"/>
        <c:scaling>
          <c:orientation val="minMax"/>
        </c:scaling>
        <c:delete val="1"/>
        <c:axPos val="t"/>
        <c:numFmt formatCode="0%" sourceLinked="1"/>
        <c:majorTickMark val="out"/>
        <c:minorTickMark val="none"/>
        <c:tickLblPos val="nextTo"/>
        <c:crossAx val="13364211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8740157499999996" l="0.511811024" r="0.511811024" t="0.78740157499999996" header="0.31496062000000002" footer="0.31496062000000002"/>
    <c:pageSetup/>
  </c:printSettings>
</c:chartSpace>
</file>

<file path=xl/diagrams/colors1.xml><?xml version="1.0" encoding="utf-8"?>
<dgm:colorsDef xmlns:dgm="http://schemas.openxmlformats.org/drawingml/2006/diagram" xmlns:a="http://schemas.openxmlformats.org/drawingml/2006/main" uniqueId="urn:microsoft.com/office/officeart/2005/8/colors/colorful1#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2">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1">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6D718D75-54CF-476F-8747-7BFDBEBDDB18}" type="doc">
      <dgm:prSet loTypeId="urn:microsoft.com/office/officeart/2005/8/layout/cycle8" loCatId="cycle" qsTypeId="urn:microsoft.com/office/officeart/2005/8/quickstyle/simple1" qsCatId="simple" csTypeId="urn:microsoft.com/office/officeart/2005/8/colors/colorful1#1" csCatId="colorful" phldr="1"/>
      <dgm:spPr/>
      <dgm:t>
        <a:bodyPr/>
        <a:lstStyle/>
        <a:p>
          <a:endParaRPr lang="pt-BR"/>
        </a:p>
      </dgm:t>
    </dgm:pt>
    <dgm:pt modelId="{EB03379A-7AE8-4779-86B9-49755E4811C7}">
      <dgm:prSet phldrT="[Texto]" phldr="1" custT="1"/>
      <dgm:spPr>
        <a:solidFill>
          <a:schemeClr val="accent6">
            <a:lumMod val="50000"/>
          </a:schemeClr>
        </a:solidFill>
      </dgm:spPr>
      <dgm:t>
        <a:bodyPr/>
        <a:lstStyle/>
        <a:p>
          <a:endParaRPr lang="pt-BR" sz="1200" dirty="0">
            <a:latin typeface="Myriad Pro" pitchFamily="34" charset="0"/>
          </a:endParaRPr>
        </a:p>
      </dgm:t>
    </dgm:pt>
    <dgm:pt modelId="{87C33AE8-C3FF-45AA-A15F-2E836D91ED22}" type="sibTrans" cxnId="{3985A2E6-5EB4-4079-A98D-1DADACA068C9}">
      <dgm:prSet/>
      <dgm:spPr/>
      <dgm:t>
        <a:bodyPr/>
        <a:lstStyle/>
        <a:p>
          <a:endParaRPr lang="pt-BR" sz="600">
            <a:latin typeface="Myriad Pro" pitchFamily="34" charset="0"/>
          </a:endParaRPr>
        </a:p>
      </dgm:t>
    </dgm:pt>
    <dgm:pt modelId="{A3A1AFCF-0C24-4E67-8DE6-56B56659ADBB}" type="parTrans" cxnId="{3985A2E6-5EB4-4079-A98D-1DADACA068C9}">
      <dgm:prSet/>
      <dgm:spPr/>
      <dgm:t>
        <a:bodyPr/>
        <a:lstStyle/>
        <a:p>
          <a:endParaRPr lang="pt-BR" sz="600">
            <a:latin typeface="Myriad Pro" pitchFamily="34" charset="0"/>
          </a:endParaRPr>
        </a:p>
      </dgm:t>
    </dgm:pt>
    <dgm:pt modelId="{65BB707B-D60F-4A5C-9A49-106CAF2B6E8A}">
      <dgm:prSet phldrT="[Texto]" phldr="1" custT="1"/>
      <dgm:spPr>
        <a:solidFill>
          <a:schemeClr val="accent5">
            <a:lumMod val="75000"/>
          </a:schemeClr>
        </a:solidFill>
      </dgm:spPr>
      <dgm:t>
        <a:bodyPr/>
        <a:lstStyle/>
        <a:p>
          <a:endParaRPr lang="pt-BR" sz="1200" dirty="0">
            <a:latin typeface="Myriad Pro" pitchFamily="34" charset="0"/>
          </a:endParaRPr>
        </a:p>
      </dgm:t>
    </dgm:pt>
    <dgm:pt modelId="{861C9A25-ED38-4878-8449-E2348A4F021B}" type="sibTrans" cxnId="{98B383E0-B87A-4050-A346-8D71A4AE28BA}">
      <dgm:prSet/>
      <dgm:spPr/>
      <dgm:t>
        <a:bodyPr/>
        <a:lstStyle/>
        <a:p>
          <a:endParaRPr lang="pt-BR" sz="600">
            <a:latin typeface="Myriad Pro" pitchFamily="34" charset="0"/>
          </a:endParaRPr>
        </a:p>
      </dgm:t>
    </dgm:pt>
    <dgm:pt modelId="{C65F65BF-D220-4EC3-81B8-B6950B53569A}" type="parTrans" cxnId="{98B383E0-B87A-4050-A346-8D71A4AE28BA}">
      <dgm:prSet/>
      <dgm:spPr/>
      <dgm:t>
        <a:bodyPr/>
        <a:lstStyle/>
        <a:p>
          <a:endParaRPr lang="pt-BR" sz="600">
            <a:latin typeface="Myriad Pro" pitchFamily="34" charset="0"/>
          </a:endParaRPr>
        </a:p>
      </dgm:t>
    </dgm:pt>
    <dgm:pt modelId="{9A19B5DA-2AF2-4003-87E5-393A7D37452D}">
      <dgm:prSet phldrT="[Texto]" phldr="1" custT="1"/>
      <dgm:spPr/>
      <dgm:t>
        <a:bodyPr/>
        <a:lstStyle/>
        <a:p>
          <a:endParaRPr lang="pt-BR" sz="2000" dirty="0">
            <a:latin typeface="Myriad Pro" pitchFamily="34" charset="0"/>
          </a:endParaRPr>
        </a:p>
      </dgm:t>
    </dgm:pt>
    <dgm:pt modelId="{0CF491C3-9BA3-4765-8824-2E79E9499840}" type="sibTrans" cxnId="{04FD36C2-E239-4718-ABA8-6344E78DEFB2}">
      <dgm:prSet/>
      <dgm:spPr/>
      <dgm:t>
        <a:bodyPr/>
        <a:lstStyle/>
        <a:p>
          <a:endParaRPr lang="pt-BR" sz="600">
            <a:latin typeface="Myriad Pro" pitchFamily="34" charset="0"/>
          </a:endParaRPr>
        </a:p>
      </dgm:t>
    </dgm:pt>
    <dgm:pt modelId="{48EEDC17-5C5E-46BC-A664-BBF6A1AC34D2}" type="parTrans" cxnId="{04FD36C2-E239-4718-ABA8-6344E78DEFB2}">
      <dgm:prSet/>
      <dgm:spPr/>
      <dgm:t>
        <a:bodyPr/>
        <a:lstStyle/>
        <a:p>
          <a:endParaRPr lang="pt-BR" sz="600">
            <a:latin typeface="Myriad Pro" pitchFamily="34" charset="0"/>
          </a:endParaRPr>
        </a:p>
      </dgm:t>
    </dgm:pt>
    <dgm:pt modelId="{E0C17409-9051-408B-A795-C2F62D27B1DA}" type="pres">
      <dgm:prSet presAssocID="{6D718D75-54CF-476F-8747-7BFDBEBDDB18}" presName="compositeShape" presStyleCnt="0">
        <dgm:presLayoutVars>
          <dgm:chMax val="7"/>
          <dgm:dir/>
          <dgm:resizeHandles val="exact"/>
        </dgm:presLayoutVars>
      </dgm:prSet>
      <dgm:spPr/>
    </dgm:pt>
    <dgm:pt modelId="{B3F0703E-C387-431F-9AD0-3FA73D40E584}" type="pres">
      <dgm:prSet presAssocID="{6D718D75-54CF-476F-8747-7BFDBEBDDB18}" presName="wedge1" presStyleLbl="node1" presStyleIdx="0" presStyleCnt="3"/>
      <dgm:spPr/>
    </dgm:pt>
    <dgm:pt modelId="{0E27C9BA-A395-4C3C-811B-1DF049940B37}" type="pres">
      <dgm:prSet presAssocID="{6D718D75-54CF-476F-8747-7BFDBEBDDB18}" presName="dummy1a" presStyleCnt="0"/>
      <dgm:spPr/>
    </dgm:pt>
    <dgm:pt modelId="{7393B602-B9C4-47B4-B1C1-666CEAFEFA73}" type="pres">
      <dgm:prSet presAssocID="{6D718D75-54CF-476F-8747-7BFDBEBDDB18}" presName="dummy1b" presStyleCnt="0"/>
      <dgm:spPr/>
    </dgm:pt>
    <dgm:pt modelId="{04888D39-755A-4AEB-9553-A1928E2241BA}" type="pres">
      <dgm:prSet presAssocID="{6D718D75-54CF-476F-8747-7BFDBEBDDB18}" presName="wedge1Tx" presStyleLbl="node1" presStyleIdx="0" presStyleCnt="3">
        <dgm:presLayoutVars>
          <dgm:chMax val="0"/>
          <dgm:chPref val="0"/>
          <dgm:bulletEnabled val="1"/>
        </dgm:presLayoutVars>
      </dgm:prSet>
      <dgm:spPr/>
    </dgm:pt>
    <dgm:pt modelId="{EC6ECD1A-34C1-4B14-97CA-F926DAB7ACB5}" type="pres">
      <dgm:prSet presAssocID="{6D718D75-54CF-476F-8747-7BFDBEBDDB18}" presName="wedge2" presStyleLbl="node1" presStyleIdx="1" presStyleCnt="3"/>
      <dgm:spPr/>
    </dgm:pt>
    <dgm:pt modelId="{8472E307-E3FD-40C7-B04C-A3723F574668}" type="pres">
      <dgm:prSet presAssocID="{6D718D75-54CF-476F-8747-7BFDBEBDDB18}" presName="dummy2a" presStyleCnt="0"/>
      <dgm:spPr/>
    </dgm:pt>
    <dgm:pt modelId="{C5D97ABF-742F-4C04-B808-D22B5370F7EA}" type="pres">
      <dgm:prSet presAssocID="{6D718D75-54CF-476F-8747-7BFDBEBDDB18}" presName="dummy2b" presStyleCnt="0"/>
      <dgm:spPr/>
    </dgm:pt>
    <dgm:pt modelId="{2AA3BB0D-2B9A-4B44-B0C4-B20C980532DB}" type="pres">
      <dgm:prSet presAssocID="{6D718D75-54CF-476F-8747-7BFDBEBDDB18}" presName="wedge2Tx" presStyleLbl="node1" presStyleIdx="1" presStyleCnt="3">
        <dgm:presLayoutVars>
          <dgm:chMax val="0"/>
          <dgm:chPref val="0"/>
          <dgm:bulletEnabled val="1"/>
        </dgm:presLayoutVars>
      </dgm:prSet>
      <dgm:spPr/>
    </dgm:pt>
    <dgm:pt modelId="{A8321FAF-7409-4906-883E-24EFAD766F2D}" type="pres">
      <dgm:prSet presAssocID="{6D718D75-54CF-476F-8747-7BFDBEBDDB18}" presName="wedge3" presStyleLbl="node1" presStyleIdx="2" presStyleCnt="3"/>
      <dgm:spPr/>
    </dgm:pt>
    <dgm:pt modelId="{A5D1E603-D4D4-4EDA-8393-DF900EB4C7C3}" type="pres">
      <dgm:prSet presAssocID="{6D718D75-54CF-476F-8747-7BFDBEBDDB18}" presName="dummy3a" presStyleCnt="0"/>
      <dgm:spPr/>
    </dgm:pt>
    <dgm:pt modelId="{2BE8899F-9A2F-4386-95E6-3AD5FFC28A40}" type="pres">
      <dgm:prSet presAssocID="{6D718D75-54CF-476F-8747-7BFDBEBDDB18}" presName="dummy3b" presStyleCnt="0"/>
      <dgm:spPr/>
    </dgm:pt>
    <dgm:pt modelId="{55883EC1-A988-4982-B7ED-7E22A3C8A8AB}" type="pres">
      <dgm:prSet presAssocID="{6D718D75-54CF-476F-8747-7BFDBEBDDB18}" presName="wedge3Tx" presStyleLbl="node1" presStyleIdx="2" presStyleCnt="3">
        <dgm:presLayoutVars>
          <dgm:chMax val="0"/>
          <dgm:chPref val="0"/>
          <dgm:bulletEnabled val="1"/>
        </dgm:presLayoutVars>
      </dgm:prSet>
      <dgm:spPr/>
    </dgm:pt>
    <dgm:pt modelId="{B0DC519F-7612-436D-B499-03994B604608}" type="pres">
      <dgm:prSet presAssocID="{861C9A25-ED38-4878-8449-E2348A4F021B}" presName="arrowWedge1" presStyleLbl="fgSibTrans2D1" presStyleIdx="0" presStyleCnt="3"/>
      <dgm:spPr>
        <a:solidFill>
          <a:schemeClr val="accent5">
            <a:lumMod val="75000"/>
          </a:schemeClr>
        </a:solidFill>
        <a:ln>
          <a:noFill/>
        </a:ln>
      </dgm:spPr>
    </dgm:pt>
    <dgm:pt modelId="{A3B5B905-4350-4F1C-92D8-60602D00265F}" type="pres">
      <dgm:prSet presAssocID="{0CF491C3-9BA3-4765-8824-2E79E9499840}" presName="arrowWedge2" presStyleLbl="fgSibTrans2D1" presStyleIdx="1" presStyleCnt="3"/>
      <dgm:spPr/>
    </dgm:pt>
    <dgm:pt modelId="{D638635F-FBDC-4DAC-A69F-BADC488B3F40}" type="pres">
      <dgm:prSet presAssocID="{87C33AE8-C3FF-45AA-A15F-2E836D91ED22}" presName="arrowWedge3" presStyleLbl="fgSibTrans2D1" presStyleIdx="2" presStyleCnt="3"/>
      <dgm:spPr>
        <a:solidFill>
          <a:schemeClr val="accent6">
            <a:lumMod val="50000"/>
          </a:schemeClr>
        </a:solidFill>
      </dgm:spPr>
    </dgm:pt>
  </dgm:ptLst>
  <dgm:cxnLst>
    <dgm:cxn modelId="{35591903-691F-4C7C-A7EB-80C72489A357}" type="presOf" srcId="{9A19B5DA-2AF2-4003-87E5-393A7D37452D}" destId="{EC6ECD1A-34C1-4B14-97CA-F926DAB7ACB5}" srcOrd="0" destOrd="0" presId="urn:microsoft.com/office/officeart/2005/8/layout/cycle8"/>
    <dgm:cxn modelId="{67779A18-CF5C-457E-97F6-D4047588DEED}" type="presOf" srcId="{65BB707B-D60F-4A5C-9A49-106CAF2B6E8A}" destId="{B3F0703E-C387-431F-9AD0-3FA73D40E584}" srcOrd="0" destOrd="0" presId="urn:microsoft.com/office/officeart/2005/8/layout/cycle8"/>
    <dgm:cxn modelId="{984D6E2F-0C10-4688-81F4-643F2F43692D}" type="presOf" srcId="{65BB707B-D60F-4A5C-9A49-106CAF2B6E8A}" destId="{04888D39-755A-4AEB-9553-A1928E2241BA}" srcOrd="1" destOrd="0" presId="urn:microsoft.com/office/officeart/2005/8/layout/cycle8"/>
    <dgm:cxn modelId="{B598BE76-206D-4276-9A2B-EC6E25048501}" type="presOf" srcId="{6D718D75-54CF-476F-8747-7BFDBEBDDB18}" destId="{E0C17409-9051-408B-A795-C2F62D27B1DA}" srcOrd="0" destOrd="0" presId="urn:microsoft.com/office/officeart/2005/8/layout/cycle8"/>
    <dgm:cxn modelId="{547815AD-987C-411B-ABA0-56955D538C94}" type="presOf" srcId="{EB03379A-7AE8-4779-86B9-49755E4811C7}" destId="{55883EC1-A988-4982-B7ED-7E22A3C8A8AB}" srcOrd="1" destOrd="0" presId="urn:microsoft.com/office/officeart/2005/8/layout/cycle8"/>
    <dgm:cxn modelId="{FE9FD5AF-5F74-41D5-B096-6AC8D4861F16}" type="presOf" srcId="{EB03379A-7AE8-4779-86B9-49755E4811C7}" destId="{A8321FAF-7409-4906-883E-24EFAD766F2D}" srcOrd="0" destOrd="0" presId="urn:microsoft.com/office/officeart/2005/8/layout/cycle8"/>
    <dgm:cxn modelId="{1884C9BD-613E-4BE8-9592-765A56098BF0}" type="presOf" srcId="{9A19B5DA-2AF2-4003-87E5-393A7D37452D}" destId="{2AA3BB0D-2B9A-4B44-B0C4-B20C980532DB}" srcOrd="1" destOrd="0" presId="urn:microsoft.com/office/officeart/2005/8/layout/cycle8"/>
    <dgm:cxn modelId="{04FD36C2-E239-4718-ABA8-6344E78DEFB2}" srcId="{6D718D75-54CF-476F-8747-7BFDBEBDDB18}" destId="{9A19B5DA-2AF2-4003-87E5-393A7D37452D}" srcOrd="1" destOrd="0" parTransId="{48EEDC17-5C5E-46BC-A664-BBF6A1AC34D2}" sibTransId="{0CF491C3-9BA3-4765-8824-2E79E9499840}"/>
    <dgm:cxn modelId="{98B383E0-B87A-4050-A346-8D71A4AE28BA}" srcId="{6D718D75-54CF-476F-8747-7BFDBEBDDB18}" destId="{65BB707B-D60F-4A5C-9A49-106CAF2B6E8A}" srcOrd="0" destOrd="0" parTransId="{C65F65BF-D220-4EC3-81B8-B6950B53569A}" sibTransId="{861C9A25-ED38-4878-8449-E2348A4F021B}"/>
    <dgm:cxn modelId="{3985A2E6-5EB4-4079-A98D-1DADACA068C9}" srcId="{6D718D75-54CF-476F-8747-7BFDBEBDDB18}" destId="{EB03379A-7AE8-4779-86B9-49755E4811C7}" srcOrd="2" destOrd="0" parTransId="{A3A1AFCF-0C24-4E67-8DE6-56B56659ADBB}" sibTransId="{87C33AE8-C3FF-45AA-A15F-2E836D91ED22}"/>
    <dgm:cxn modelId="{6DA715E6-4EC6-4D34-9F29-E25B3A8873EB}" type="presParOf" srcId="{E0C17409-9051-408B-A795-C2F62D27B1DA}" destId="{B3F0703E-C387-431F-9AD0-3FA73D40E584}" srcOrd="0" destOrd="0" presId="urn:microsoft.com/office/officeart/2005/8/layout/cycle8"/>
    <dgm:cxn modelId="{0FAFF52D-403E-4D10-986C-DB37E425E154}" type="presParOf" srcId="{E0C17409-9051-408B-A795-C2F62D27B1DA}" destId="{0E27C9BA-A395-4C3C-811B-1DF049940B37}" srcOrd="1" destOrd="0" presId="urn:microsoft.com/office/officeart/2005/8/layout/cycle8"/>
    <dgm:cxn modelId="{1CBF9235-52F2-45CA-9C2A-267DEE7B55DB}" type="presParOf" srcId="{E0C17409-9051-408B-A795-C2F62D27B1DA}" destId="{7393B602-B9C4-47B4-B1C1-666CEAFEFA73}" srcOrd="2" destOrd="0" presId="urn:microsoft.com/office/officeart/2005/8/layout/cycle8"/>
    <dgm:cxn modelId="{A4C54A47-4FCB-4EFD-9A34-B7CA2E4F379F}" type="presParOf" srcId="{E0C17409-9051-408B-A795-C2F62D27B1DA}" destId="{04888D39-755A-4AEB-9553-A1928E2241BA}" srcOrd="3" destOrd="0" presId="urn:microsoft.com/office/officeart/2005/8/layout/cycle8"/>
    <dgm:cxn modelId="{6514E854-600C-4A36-A988-2BD02044A655}" type="presParOf" srcId="{E0C17409-9051-408B-A795-C2F62D27B1DA}" destId="{EC6ECD1A-34C1-4B14-97CA-F926DAB7ACB5}" srcOrd="4" destOrd="0" presId="urn:microsoft.com/office/officeart/2005/8/layout/cycle8"/>
    <dgm:cxn modelId="{CB93D4A6-3380-4B56-80A5-4B8605742373}" type="presParOf" srcId="{E0C17409-9051-408B-A795-C2F62D27B1DA}" destId="{8472E307-E3FD-40C7-B04C-A3723F574668}" srcOrd="5" destOrd="0" presId="urn:microsoft.com/office/officeart/2005/8/layout/cycle8"/>
    <dgm:cxn modelId="{83E76748-92D3-42E3-B787-AB58CC2AA973}" type="presParOf" srcId="{E0C17409-9051-408B-A795-C2F62D27B1DA}" destId="{C5D97ABF-742F-4C04-B808-D22B5370F7EA}" srcOrd="6" destOrd="0" presId="urn:microsoft.com/office/officeart/2005/8/layout/cycle8"/>
    <dgm:cxn modelId="{3C661DFE-79E8-4375-AD3D-2729D9DD23BA}" type="presParOf" srcId="{E0C17409-9051-408B-A795-C2F62D27B1DA}" destId="{2AA3BB0D-2B9A-4B44-B0C4-B20C980532DB}" srcOrd="7" destOrd="0" presId="urn:microsoft.com/office/officeart/2005/8/layout/cycle8"/>
    <dgm:cxn modelId="{DD7F4394-7AA6-4FFC-B1CC-C30A76DF44E6}" type="presParOf" srcId="{E0C17409-9051-408B-A795-C2F62D27B1DA}" destId="{A8321FAF-7409-4906-883E-24EFAD766F2D}" srcOrd="8" destOrd="0" presId="urn:microsoft.com/office/officeart/2005/8/layout/cycle8"/>
    <dgm:cxn modelId="{C172421C-E3E9-45A1-AF5E-64684969544B}" type="presParOf" srcId="{E0C17409-9051-408B-A795-C2F62D27B1DA}" destId="{A5D1E603-D4D4-4EDA-8393-DF900EB4C7C3}" srcOrd="9" destOrd="0" presId="urn:microsoft.com/office/officeart/2005/8/layout/cycle8"/>
    <dgm:cxn modelId="{E396D91A-1D0C-4649-91B3-1818F54BDFFE}" type="presParOf" srcId="{E0C17409-9051-408B-A795-C2F62D27B1DA}" destId="{2BE8899F-9A2F-4386-95E6-3AD5FFC28A40}" srcOrd="10" destOrd="0" presId="urn:microsoft.com/office/officeart/2005/8/layout/cycle8"/>
    <dgm:cxn modelId="{40FB034A-04CA-45FF-999F-7F4AFEA00C47}" type="presParOf" srcId="{E0C17409-9051-408B-A795-C2F62D27B1DA}" destId="{55883EC1-A988-4982-B7ED-7E22A3C8A8AB}" srcOrd="11" destOrd="0" presId="urn:microsoft.com/office/officeart/2005/8/layout/cycle8"/>
    <dgm:cxn modelId="{20414E4B-243E-497E-8F26-9057FF49603D}" type="presParOf" srcId="{E0C17409-9051-408B-A795-C2F62D27B1DA}" destId="{B0DC519F-7612-436D-B499-03994B604608}" srcOrd="12" destOrd="0" presId="urn:microsoft.com/office/officeart/2005/8/layout/cycle8"/>
    <dgm:cxn modelId="{A15E256E-0B2F-413A-B3AD-272779A42CE1}" type="presParOf" srcId="{E0C17409-9051-408B-A795-C2F62D27B1DA}" destId="{A3B5B905-4350-4F1C-92D8-60602D00265F}" srcOrd="13" destOrd="0" presId="urn:microsoft.com/office/officeart/2005/8/layout/cycle8"/>
    <dgm:cxn modelId="{5EA8FEC9-FC89-4F34-8B79-163A2DF0DB42}" type="presParOf" srcId="{E0C17409-9051-408B-A795-C2F62D27B1DA}" destId="{D638635F-FBDC-4DAC-A69F-BADC488B3F40}" srcOrd="14" destOrd="0" presId="urn:microsoft.com/office/officeart/2005/8/layout/cycle8"/>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B406D64C-66B1-442F-8EC9-2B52D7995610}" type="doc">
      <dgm:prSet loTypeId="urn:microsoft.com/office/officeart/2005/8/layout/cycle8" loCatId="cycle" qsTypeId="urn:microsoft.com/office/officeart/2005/8/quickstyle/simple1" qsCatId="simple" csTypeId="urn:microsoft.com/office/officeart/2005/8/colors/colorful1#2" csCatId="colorful" phldr="1"/>
      <dgm:spPr/>
    </dgm:pt>
    <dgm:pt modelId="{C3E6FBA7-4AAE-45FD-8EA6-542944B88B22}">
      <dgm:prSet phldrT="[Texto]" custT="1"/>
      <dgm:spPr>
        <a:solidFill>
          <a:schemeClr val="accent5">
            <a:lumMod val="20000"/>
            <a:lumOff val="80000"/>
          </a:schemeClr>
        </a:solidFill>
        <a:ln>
          <a:solidFill>
            <a:schemeClr val="bg1">
              <a:lumMod val="50000"/>
            </a:schemeClr>
          </a:solidFill>
        </a:ln>
      </dgm:spPr>
      <dgm:t>
        <a:bodyPr/>
        <a:lstStyle/>
        <a:p>
          <a:r>
            <a:rPr lang="pt-BR" sz="1900" b="1" dirty="0">
              <a:solidFill>
                <a:schemeClr val="tx1"/>
              </a:solidFill>
              <a:latin typeface="Myriad Pro" pitchFamily="34" charset="0"/>
            </a:rPr>
            <a:t>2. </a:t>
          </a:r>
        </a:p>
        <a:p>
          <a:r>
            <a:rPr lang="pt-BR" sz="1600" b="1" dirty="0">
              <a:solidFill>
                <a:schemeClr val="tx1"/>
              </a:solidFill>
              <a:latin typeface="Myriad Pro" pitchFamily="34" charset="0"/>
            </a:rPr>
            <a:t>Plano</a:t>
          </a:r>
          <a:r>
            <a:rPr lang="pt-BR" sz="1900" b="1" dirty="0">
              <a:solidFill>
                <a:schemeClr val="tx1"/>
              </a:solidFill>
              <a:latin typeface="Myriad Pro" pitchFamily="34" charset="0"/>
            </a:rPr>
            <a:t> </a:t>
          </a:r>
        </a:p>
      </dgm:t>
    </dgm:pt>
    <dgm:pt modelId="{CAEC3277-F1CB-43EC-B582-608ED73CA74D}" type="parTrans" cxnId="{2AEEEF6D-E7DA-48B5-B875-A03DC89DC8A8}">
      <dgm:prSet/>
      <dgm:spPr/>
      <dgm:t>
        <a:bodyPr/>
        <a:lstStyle/>
        <a:p>
          <a:endParaRPr lang="pt-BR" b="1">
            <a:solidFill>
              <a:schemeClr val="bg2"/>
            </a:solidFill>
            <a:latin typeface="Myriad Pro" pitchFamily="34" charset="0"/>
          </a:endParaRPr>
        </a:p>
      </dgm:t>
    </dgm:pt>
    <dgm:pt modelId="{2467305B-5A30-42FB-938C-22C219835C47}" type="sibTrans" cxnId="{2AEEEF6D-E7DA-48B5-B875-A03DC89DC8A8}">
      <dgm:prSet/>
      <dgm:spPr/>
      <dgm:t>
        <a:bodyPr/>
        <a:lstStyle/>
        <a:p>
          <a:endParaRPr lang="pt-BR" b="1">
            <a:solidFill>
              <a:schemeClr val="bg2"/>
            </a:solidFill>
            <a:latin typeface="Myriad Pro" pitchFamily="34" charset="0"/>
          </a:endParaRPr>
        </a:p>
      </dgm:t>
    </dgm:pt>
    <dgm:pt modelId="{94048183-BC83-4B9B-BBC1-DAEF8CBD7BD5}">
      <dgm:prSet phldrT="[Texto]"/>
      <dgm:spPr>
        <a:solidFill>
          <a:schemeClr val="accent3">
            <a:lumMod val="40000"/>
            <a:lumOff val="60000"/>
          </a:schemeClr>
        </a:solidFill>
        <a:ln>
          <a:solidFill>
            <a:schemeClr val="tx1">
              <a:lumMod val="50000"/>
              <a:lumOff val="50000"/>
            </a:schemeClr>
          </a:solidFill>
        </a:ln>
      </dgm:spPr>
      <dgm:t>
        <a:bodyPr/>
        <a:lstStyle/>
        <a:p>
          <a:r>
            <a:rPr lang="pt-BR" b="1" dirty="0">
              <a:solidFill>
                <a:schemeClr val="tx1"/>
              </a:solidFill>
              <a:latin typeface="Myriad Pro" pitchFamily="34" charset="0"/>
            </a:rPr>
            <a:t>3. Implementação</a:t>
          </a:r>
        </a:p>
      </dgm:t>
    </dgm:pt>
    <dgm:pt modelId="{FEFA1378-CF4A-4E3F-9871-AE9B9CDD5A86}" type="parTrans" cxnId="{11798697-1CE9-477B-A1D1-3FF7FD6C384D}">
      <dgm:prSet/>
      <dgm:spPr/>
      <dgm:t>
        <a:bodyPr/>
        <a:lstStyle/>
        <a:p>
          <a:endParaRPr lang="pt-BR" b="1">
            <a:solidFill>
              <a:schemeClr val="bg2"/>
            </a:solidFill>
            <a:latin typeface="Myriad Pro" pitchFamily="34" charset="0"/>
          </a:endParaRPr>
        </a:p>
      </dgm:t>
    </dgm:pt>
    <dgm:pt modelId="{D9668C11-E8BA-42AD-B870-EC602930A894}" type="sibTrans" cxnId="{11798697-1CE9-477B-A1D1-3FF7FD6C384D}">
      <dgm:prSet/>
      <dgm:spPr/>
      <dgm:t>
        <a:bodyPr/>
        <a:lstStyle/>
        <a:p>
          <a:endParaRPr lang="pt-BR" b="1">
            <a:solidFill>
              <a:schemeClr val="bg2"/>
            </a:solidFill>
            <a:latin typeface="Myriad Pro" pitchFamily="34" charset="0"/>
          </a:endParaRPr>
        </a:p>
      </dgm:t>
    </dgm:pt>
    <dgm:pt modelId="{750DBA23-18F6-4F97-BA3C-3E4625705A5A}">
      <dgm:prSet phldrT="[Texto]" custT="1"/>
      <dgm:spPr>
        <a:solidFill>
          <a:schemeClr val="accent6">
            <a:lumMod val="60000"/>
            <a:lumOff val="40000"/>
          </a:schemeClr>
        </a:solidFill>
        <a:ln>
          <a:solidFill>
            <a:schemeClr val="tx1">
              <a:lumMod val="50000"/>
              <a:lumOff val="50000"/>
            </a:schemeClr>
          </a:solidFill>
        </a:ln>
      </dgm:spPr>
      <dgm:t>
        <a:bodyPr/>
        <a:lstStyle/>
        <a:p>
          <a:r>
            <a:rPr lang="pt-BR" sz="1600" b="1" dirty="0">
              <a:solidFill>
                <a:schemeClr val="tx1"/>
              </a:solidFill>
              <a:latin typeface="Myriad Pro" pitchFamily="34" charset="0"/>
            </a:rPr>
            <a:t>1.</a:t>
          </a:r>
        </a:p>
        <a:p>
          <a:r>
            <a:rPr lang="pt-BR" sz="1600" b="1" dirty="0">
              <a:solidFill>
                <a:schemeClr val="tx1"/>
              </a:solidFill>
              <a:latin typeface="Myriad Pro" pitchFamily="34" charset="0"/>
            </a:rPr>
            <a:t>Diagnóstico</a:t>
          </a:r>
        </a:p>
      </dgm:t>
    </dgm:pt>
    <dgm:pt modelId="{64F5B6BE-6B2E-4CB2-A25E-8650F93DC0ED}" type="parTrans" cxnId="{0E714982-DFE8-407D-B91C-7C80D374A878}">
      <dgm:prSet/>
      <dgm:spPr/>
      <dgm:t>
        <a:bodyPr/>
        <a:lstStyle/>
        <a:p>
          <a:endParaRPr lang="pt-BR" b="1">
            <a:solidFill>
              <a:schemeClr val="bg2"/>
            </a:solidFill>
            <a:latin typeface="Myriad Pro" pitchFamily="34" charset="0"/>
          </a:endParaRPr>
        </a:p>
      </dgm:t>
    </dgm:pt>
    <dgm:pt modelId="{A111F0D6-60C5-4F01-83D0-20A5B1FF4D14}" type="sibTrans" cxnId="{0E714982-DFE8-407D-B91C-7C80D374A878}">
      <dgm:prSet/>
      <dgm:spPr/>
      <dgm:t>
        <a:bodyPr/>
        <a:lstStyle/>
        <a:p>
          <a:endParaRPr lang="pt-BR" b="1">
            <a:solidFill>
              <a:schemeClr val="bg2"/>
            </a:solidFill>
            <a:latin typeface="Myriad Pro" pitchFamily="34" charset="0"/>
          </a:endParaRPr>
        </a:p>
      </dgm:t>
    </dgm:pt>
    <dgm:pt modelId="{1F27656A-10C9-4538-BE4C-FA22E729A368}" type="pres">
      <dgm:prSet presAssocID="{B406D64C-66B1-442F-8EC9-2B52D7995610}" presName="compositeShape" presStyleCnt="0">
        <dgm:presLayoutVars>
          <dgm:chMax val="7"/>
          <dgm:dir/>
          <dgm:resizeHandles val="exact"/>
        </dgm:presLayoutVars>
      </dgm:prSet>
      <dgm:spPr/>
    </dgm:pt>
    <dgm:pt modelId="{46D1A05A-43DE-41FD-AFE1-EC81821B8867}" type="pres">
      <dgm:prSet presAssocID="{B406D64C-66B1-442F-8EC9-2B52D7995610}" presName="wedge1" presStyleLbl="node1" presStyleIdx="0" presStyleCnt="3"/>
      <dgm:spPr/>
    </dgm:pt>
    <dgm:pt modelId="{58F00FAC-BF3B-44DE-9716-B2AFE9D320C1}" type="pres">
      <dgm:prSet presAssocID="{B406D64C-66B1-442F-8EC9-2B52D7995610}" presName="dummy1a" presStyleCnt="0"/>
      <dgm:spPr/>
    </dgm:pt>
    <dgm:pt modelId="{2C85EE18-BA75-4E68-8BC3-A53E88E0147F}" type="pres">
      <dgm:prSet presAssocID="{B406D64C-66B1-442F-8EC9-2B52D7995610}" presName="dummy1b" presStyleCnt="0"/>
      <dgm:spPr/>
    </dgm:pt>
    <dgm:pt modelId="{B22D3068-9D97-40F7-9B60-B57968D16641}" type="pres">
      <dgm:prSet presAssocID="{B406D64C-66B1-442F-8EC9-2B52D7995610}" presName="wedge1Tx" presStyleLbl="node1" presStyleIdx="0" presStyleCnt="3">
        <dgm:presLayoutVars>
          <dgm:chMax val="0"/>
          <dgm:chPref val="0"/>
          <dgm:bulletEnabled val="1"/>
        </dgm:presLayoutVars>
      </dgm:prSet>
      <dgm:spPr/>
    </dgm:pt>
    <dgm:pt modelId="{C6C38275-2E51-4EE7-AC4F-7C2F8A8D77EB}" type="pres">
      <dgm:prSet presAssocID="{B406D64C-66B1-442F-8EC9-2B52D7995610}" presName="wedge2" presStyleLbl="node1" presStyleIdx="1" presStyleCnt="3" custLinFactNeighborX="456" custLinFactNeighborY="-399"/>
      <dgm:spPr/>
    </dgm:pt>
    <dgm:pt modelId="{565A2124-1B80-4A09-BB87-EBDAFC1ED5BC}" type="pres">
      <dgm:prSet presAssocID="{B406D64C-66B1-442F-8EC9-2B52D7995610}" presName="dummy2a" presStyleCnt="0"/>
      <dgm:spPr/>
    </dgm:pt>
    <dgm:pt modelId="{27FD03F6-56AF-4087-8457-0C44AA439E27}" type="pres">
      <dgm:prSet presAssocID="{B406D64C-66B1-442F-8EC9-2B52D7995610}" presName="dummy2b" presStyleCnt="0"/>
      <dgm:spPr/>
    </dgm:pt>
    <dgm:pt modelId="{2634455B-0CFB-424C-8DE1-EC117EEAB87C}" type="pres">
      <dgm:prSet presAssocID="{B406D64C-66B1-442F-8EC9-2B52D7995610}" presName="wedge2Tx" presStyleLbl="node1" presStyleIdx="1" presStyleCnt="3">
        <dgm:presLayoutVars>
          <dgm:chMax val="0"/>
          <dgm:chPref val="0"/>
          <dgm:bulletEnabled val="1"/>
        </dgm:presLayoutVars>
      </dgm:prSet>
      <dgm:spPr/>
    </dgm:pt>
    <dgm:pt modelId="{1C1AC5D9-2DAD-4A25-AB2F-C420E8BB4DE1}" type="pres">
      <dgm:prSet presAssocID="{B406D64C-66B1-442F-8EC9-2B52D7995610}" presName="wedge3" presStyleLbl="node1" presStyleIdx="2" presStyleCnt="3" custScaleX="102970"/>
      <dgm:spPr/>
    </dgm:pt>
    <dgm:pt modelId="{5C865DED-8EFF-45DB-872E-ED550EE9CA16}" type="pres">
      <dgm:prSet presAssocID="{B406D64C-66B1-442F-8EC9-2B52D7995610}" presName="dummy3a" presStyleCnt="0"/>
      <dgm:spPr/>
    </dgm:pt>
    <dgm:pt modelId="{CA8C7146-8E79-403A-A2C5-E689DC6F369A}" type="pres">
      <dgm:prSet presAssocID="{B406D64C-66B1-442F-8EC9-2B52D7995610}" presName="dummy3b" presStyleCnt="0"/>
      <dgm:spPr/>
    </dgm:pt>
    <dgm:pt modelId="{15F402A3-FFF1-4B0D-84BA-3921DAD38CE6}" type="pres">
      <dgm:prSet presAssocID="{B406D64C-66B1-442F-8EC9-2B52D7995610}" presName="wedge3Tx" presStyleLbl="node1" presStyleIdx="2" presStyleCnt="3">
        <dgm:presLayoutVars>
          <dgm:chMax val="0"/>
          <dgm:chPref val="0"/>
          <dgm:bulletEnabled val="1"/>
        </dgm:presLayoutVars>
      </dgm:prSet>
      <dgm:spPr/>
    </dgm:pt>
    <dgm:pt modelId="{3FD333D2-858D-4C74-B42D-E19BCF37B090}" type="pres">
      <dgm:prSet presAssocID="{2467305B-5A30-42FB-938C-22C219835C47}" presName="arrowWedge1" presStyleLbl="fgSibTrans2D1" presStyleIdx="0" presStyleCnt="3"/>
      <dgm:spPr>
        <a:solidFill>
          <a:schemeClr val="accent5">
            <a:lumMod val="20000"/>
            <a:lumOff val="80000"/>
          </a:schemeClr>
        </a:solidFill>
        <a:ln>
          <a:solidFill>
            <a:schemeClr val="bg1">
              <a:lumMod val="50000"/>
            </a:schemeClr>
          </a:solidFill>
        </a:ln>
      </dgm:spPr>
    </dgm:pt>
    <dgm:pt modelId="{DCC2874E-907A-40D4-8E48-B6E240850D4A}" type="pres">
      <dgm:prSet presAssocID="{D9668C11-E8BA-42AD-B870-EC602930A894}" presName="arrowWedge2" presStyleLbl="fgSibTrans2D1" presStyleIdx="1" presStyleCnt="3"/>
      <dgm:spPr>
        <a:solidFill>
          <a:schemeClr val="accent3">
            <a:lumMod val="40000"/>
            <a:lumOff val="60000"/>
          </a:schemeClr>
        </a:solidFill>
        <a:ln>
          <a:solidFill>
            <a:schemeClr val="tx1">
              <a:lumMod val="50000"/>
              <a:lumOff val="50000"/>
            </a:schemeClr>
          </a:solidFill>
        </a:ln>
      </dgm:spPr>
    </dgm:pt>
    <dgm:pt modelId="{634BF94E-86E5-47E8-84F9-0877A0017C88}" type="pres">
      <dgm:prSet presAssocID="{A111F0D6-60C5-4F01-83D0-20A5B1FF4D14}" presName="arrowWedge3" presStyleLbl="fgSibTrans2D1" presStyleIdx="2" presStyleCnt="3" custLinFactNeighborX="-12" custLinFactNeighborY="-1377"/>
      <dgm:spPr>
        <a:solidFill>
          <a:schemeClr val="accent6">
            <a:lumMod val="60000"/>
            <a:lumOff val="40000"/>
          </a:schemeClr>
        </a:solidFill>
        <a:ln>
          <a:solidFill>
            <a:schemeClr val="tx1">
              <a:lumMod val="50000"/>
              <a:lumOff val="50000"/>
            </a:schemeClr>
          </a:solidFill>
        </a:ln>
      </dgm:spPr>
    </dgm:pt>
  </dgm:ptLst>
  <dgm:cxnLst>
    <dgm:cxn modelId="{CCC3BD12-8FF6-4CFE-969B-4CA3719A6CC3}" type="presOf" srcId="{94048183-BC83-4B9B-BBC1-DAEF8CBD7BD5}" destId="{C6C38275-2E51-4EE7-AC4F-7C2F8A8D77EB}" srcOrd="0" destOrd="0" presId="urn:microsoft.com/office/officeart/2005/8/layout/cycle8"/>
    <dgm:cxn modelId="{2A12F11F-E3C7-4594-B002-89AA0BAE0707}" type="presOf" srcId="{94048183-BC83-4B9B-BBC1-DAEF8CBD7BD5}" destId="{2634455B-0CFB-424C-8DE1-EC117EEAB87C}" srcOrd="1" destOrd="0" presId="urn:microsoft.com/office/officeart/2005/8/layout/cycle8"/>
    <dgm:cxn modelId="{52EC1834-F7E4-46F1-AB55-7014D399025D}" type="presOf" srcId="{750DBA23-18F6-4F97-BA3C-3E4625705A5A}" destId="{15F402A3-FFF1-4B0D-84BA-3921DAD38CE6}" srcOrd="1" destOrd="0" presId="urn:microsoft.com/office/officeart/2005/8/layout/cycle8"/>
    <dgm:cxn modelId="{47D6F535-B3B7-4B0A-A545-D64F0E8B602B}" type="presOf" srcId="{C3E6FBA7-4AAE-45FD-8EA6-542944B88B22}" destId="{46D1A05A-43DE-41FD-AFE1-EC81821B8867}" srcOrd="0" destOrd="0" presId="urn:microsoft.com/office/officeart/2005/8/layout/cycle8"/>
    <dgm:cxn modelId="{2AEEEF6D-E7DA-48B5-B875-A03DC89DC8A8}" srcId="{B406D64C-66B1-442F-8EC9-2B52D7995610}" destId="{C3E6FBA7-4AAE-45FD-8EA6-542944B88B22}" srcOrd="0" destOrd="0" parTransId="{CAEC3277-F1CB-43EC-B582-608ED73CA74D}" sibTransId="{2467305B-5A30-42FB-938C-22C219835C47}"/>
    <dgm:cxn modelId="{0E714982-DFE8-407D-B91C-7C80D374A878}" srcId="{B406D64C-66B1-442F-8EC9-2B52D7995610}" destId="{750DBA23-18F6-4F97-BA3C-3E4625705A5A}" srcOrd="2" destOrd="0" parTransId="{64F5B6BE-6B2E-4CB2-A25E-8650F93DC0ED}" sibTransId="{A111F0D6-60C5-4F01-83D0-20A5B1FF4D14}"/>
    <dgm:cxn modelId="{11798697-1CE9-477B-A1D1-3FF7FD6C384D}" srcId="{B406D64C-66B1-442F-8EC9-2B52D7995610}" destId="{94048183-BC83-4B9B-BBC1-DAEF8CBD7BD5}" srcOrd="1" destOrd="0" parTransId="{FEFA1378-CF4A-4E3F-9871-AE9B9CDD5A86}" sibTransId="{D9668C11-E8BA-42AD-B870-EC602930A894}"/>
    <dgm:cxn modelId="{287FEB9A-B946-48AE-84B1-6352DB4327EF}" type="presOf" srcId="{B406D64C-66B1-442F-8EC9-2B52D7995610}" destId="{1F27656A-10C9-4538-BE4C-FA22E729A368}" srcOrd="0" destOrd="0" presId="urn:microsoft.com/office/officeart/2005/8/layout/cycle8"/>
    <dgm:cxn modelId="{2EF766BA-5C12-4D4F-BCE2-00E00428562D}" type="presOf" srcId="{C3E6FBA7-4AAE-45FD-8EA6-542944B88B22}" destId="{B22D3068-9D97-40F7-9B60-B57968D16641}" srcOrd="1" destOrd="0" presId="urn:microsoft.com/office/officeart/2005/8/layout/cycle8"/>
    <dgm:cxn modelId="{921A4DF4-F49A-42D7-AADA-47D10E0CDAC3}" type="presOf" srcId="{750DBA23-18F6-4F97-BA3C-3E4625705A5A}" destId="{1C1AC5D9-2DAD-4A25-AB2F-C420E8BB4DE1}" srcOrd="0" destOrd="0" presId="urn:microsoft.com/office/officeart/2005/8/layout/cycle8"/>
    <dgm:cxn modelId="{751BFC80-0C10-45D7-86E9-2A32DE6FB4FF}" type="presParOf" srcId="{1F27656A-10C9-4538-BE4C-FA22E729A368}" destId="{46D1A05A-43DE-41FD-AFE1-EC81821B8867}" srcOrd="0" destOrd="0" presId="urn:microsoft.com/office/officeart/2005/8/layout/cycle8"/>
    <dgm:cxn modelId="{2683E73F-11D0-450C-9E9B-442AEA6E0B2B}" type="presParOf" srcId="{1F27656A-10C9-4538-BE4C-FA22E729A368}" destId="{58F00FAC-BF3B-44DE-9716-B2AFE9D320C1}" srcOrd="1" destOrd="0" presId="urn:microsoft.com/office/officeart/2005/8/layout/cycle8"/>
    <dgm:cxn modelId="{39B7494E-B100-4859-8587-8A26EA392625}" type="presParOf" srcId="{1F27656A-10C9-4538-BE4C-FA22E729A368}" destId="{2C85EE18-BA75-4E68-8BC3-A53E88E0147F}" srcOrd="2" destOrd="0" presId="urn:microsoft.com/office/officeart/2005/8/layout/cycle8"/>
    <dgm:cxn modelId="{7E6515F7-455A-4583-A64B-90F27FA31772}" type="presParOf" srcId="{1F27656A-10C9-4538-BE4C-FA22E729A368}" destId="{B22D3068-9D97-40F7-9B60-B57968D16641}" srcOrd="3" destOrd="0" presId="urn:microsoft.com/office/officeart/2005/8/layout/cycle8"/>
    <dgm:cxn modelId="{FF0FE368-455D-451A-BE63-94A8BFC03DD9}" type="presParOf" srcId="{1F27656A-10C9-4538-BE4C-FA22E729A368}" destId="{C6C38275-2E51-4EE7-AC4F-7C2F8A8D77EB}" srcOrd="4" destOrd="0" presId="urn:microsoft.com/office/officeart/2005/8/layout/cycle8"/>
    <dgm:cxn modelId="{7BE21AFC-A91B-41A8-95C5-69820892018A}" type="presParOf" srcId="{1F27656A-10C9-4538-BE4C-FA22E729A368}" destId="{565A2124-1B80-4A09-BB87-EBDAFC1ED5BC}" srcOrd="5" destOrd="0" presId="urn:microsoft.com/office/officeart/2005/8/layout/cycle8"/>
    <dgm:cxn modelId="{AE3C7894-F922-407F-BFF9-43D2B86FFC25}" type="presParOf" srcId="{1F27656A-10C9-4538-BE4C-FA22E729A368}" destId="{27FD03F6-56AF-4087-8457-0C44AA439E27}" srcOrd="6" destOrd="0" presId="urn:microsoft.com/office/officeart/2005/8/layout/cycle8"/>
    <dgm:cxn modelId="{80628B28-80A2-41EF-B05D-0B5B3C998FAC}" type="presParOf" srcId="{1F27656A-10C9-4538-BE4C-FA22E729A368}" destId="{2634455B-0CFB-424C-8DE1-EC117EEAB87C}" srcOrd="7" destOrd="0" presId="urn:microsoft.com/office/officeart/2005/8/layout/cycle8"/>
    <dgm:cxn modelId="{AB9E0408-3923-46F3-A399-E1C7098156F0}" type="presParOf" srcId="{1F27656A-10C9-4538-BE4C-FA22E729A368}" destId="{1C1AC5D9-2DAD-4A25-AB2F-C420E8BB4DE1}" srcOrd="8" destOrd="0" presId="urn:microsoft.com/office/officeart/2005/8/layout/cycle8"/>
    <dgm:cxn modelId="{302B0162-C550-4908-AB3D-BDB747AB9689}" type="presParOf" srcId="{1F27656A-10C9-4538-BE4C-FA22E729A368}" destId="{5C865DED-8EFF-45DB-872E-ED550EE9CA16}" srcOrd="9" destOrd="0" presId="urn:microsoft.com/office/officeart/2005/8/layout/cycle8"/>
    <dgm:cxn modelId="{B2F7D80C-80F2-4DD8-90B9-20C03DCC1499}" type="presParOf" srcId="{1F27656A-10C9-4538-BE4C-FA22E729A368}" destId="{CA8C7146-8E79-403A-A2C5-E689DC6F369A}" srcOrd="10" destOrd="0" presId="urn:microsoft.com/office/officeart/2005/8/layout/cycle8"/>
    <dgm:cxn modelId="{68C5B1F6-CFE8-40ED-A2A4-1E0FFDAE5B36}" type="presParOf" srcId="{1F27656A-10C9-4538-BE4C-FA22E729A368}" destId="{15F402A3-FFF1-4B0D-84BA-3921DAD38CE6}" srcOrd="11" destOrd="0" presId="urn:microsoft.com/office/officeart/2005/8/layout/cycle8"/>
    <dgm:cxn modelId="{AA717953-E41C-47B2-AC58-E50C22C7CC01}" type="presParOf" srcId="{1F27656A-10C9-4538-BE4C-FA22E729A368}" destId="{3FD333D2-858D-4C74-B42D-E19BCF37B090}" srcOrd="12" destOrd="0" presId="urn:microsoft.com/office/officeart/2005/8/layout/cycle8"/>
    <dgm:cxn modelId="{C7A1F211-0921-454F-BEAD-DB6CEBC5CDDA}" type="presParOf" srcId="{1F27656A-10C9-4538-BE4C-FA22E729A368}" destId="{DCC2874E-907A-40D4-8E48-B6E240850D4A}" srcOrd="13" destOrd="0" presId="urn:microsoft.com/office/officeart/2005/8/layout/cycle8"/>
    <dgm:cxn modelId="{B11677E8-ADE7-4B56-97D4-8AC1623E0688}" type="presParOf" srcId="{1F27656A-10C9-4538-BE4C-FA22E729A368}" destId="{634BF94E-86E5-47E8-84F9-0877A0017C88}" srcOrd="14" destOrd="0" presId="urn:microsoft.com/office/officeart/2005/8/layout/cycle8"/>
  </dgm:cxnLst>
  <dgm:bg>
    <a:noFill/>
  </dgm:bg>
  <dgm:whole>
    <a:ln w="9525" cap="flat" cmpd="sng" algn="ctr">
      <a:noFill/>
      <a:prstDash val="solid"/>
      <a:round/>
      <a:headEnd type="none" w="med" len="med"/>
      <a:tailEnd type="none" w="med" len="med"/>
    </a:ln>
  </dgm:whole>
  <dgm:extLst>
    <a:ext uri="http://schemas.microsoft.com/office/drawing/2008/diagram">
      <dsp:dataModelExt xmlns:dsp="http://schemas.microsoft.com/office/drawing/2008/diagram" relId="rId1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B3F0703E-C387-431F-9AD0-3FA73D40E584}">
      <dsp:nvSpPr>
        <dsp:cNvPr id="0" name=""/>
        <dsp:cNvSpPr/>
      </dsp:nvSpPr>
      <dsp:spPr>
        <a:xfrm>
          <a:off x="2169180" y="384441"/>
          <a:ext cx="4968171" cy="4968171"/>
        </a:xfrm>
        <a:prstGeom prst="pie">
          <a:avLst>
            <a:gd name="adj1" fmla="val 16200000"/>
            <a:gd name="adj2" fmla="val 1800000"/>
          </a:avLst>
        </a:prstGeom>
        <a:solidFill>
          <a:schemeClr val="accent5">
            <a:lumMod val="75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endParaRPr lang="pt-BR" sz="1200" kern="1200" dirty="0">
            <a:latin typeface="Myriad Pro" pitchFamily="34" charset="0"/>
          </a:endParaRPr>
        </a:p>
      </dsp:txBody>
      <dsp:txXfrm>
        <a:off x="4787525" y="1437221"/>
        <a:ext cx="1774347" cy="1478622"/>
      </dsp:txXfrm>
    </dsp:sp>
    <dsp:sp modelId="{EC6ECD1A-34C1-4B14-97CA-F926DAB7ACB5}">
      <dsp:nvSpPr>
        <dsp:cNvPr id="0" name=""/>
        <dsp:cNvSpPr/>
      </dsp:nvSpPr>
      <dsp:spPr>
        <a:xfrm>
          <a:off x="2066860" y="561876"/>
          <a:ext cx="4968171" cy="4968171"/>
        </a:xfrm>
        <a:prstGeom prst="pie">
          <a:avLst>
            <a:gd name="adj1" fmla="val 1800000"/>
            <a:gd name="adj2" fmla="val 9000000"/>
          </a:avLst>
        </a:prstGeom>
        <a:solidFill>
          <a:schemeClr val="accent3">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endParaRPr lang="pt-BR" sz="2000" kern="1200" dirty="0">
            <a:latin typeface="Myriad Pro" pitchFamily="34" charset="0"/>
          </a:endParaRPr>
        </a:p>
      </dsp:txBody>
      <dsp:txXfrm>
        <a:off x="3249758" y="3785273"/>
        <a:ext cx="2661520" cy="1301187"/>
      </dsp:txXfrm>
    </dsp:sp>
    <dsp:sp modelId="{A8321FAF-7409-4906-883E-24EFAD766F2D}">
      <dsp:nvSpPr>
        <dsp:cNvPr id="0" name=""/>
        <dsp:cNvSpPr/>
      </dsp:nvSpPr>
      <dsp:spPr>
        <a:xfrm>
          <a:off x="1964539" y="384441"/>
          <a:ext cx="4968171" cy="4968171"/>
        </a:xfrm>
        <a:prstGeom prst="pie">
          <a:avLst>
            <a:gd name="adj1" fmla="val 9000000"/>
            <a:gd name="adj2" fmla="val 16200000"/>
          </a:avLst>
        </a:prstGeom>
        <a:solidFill>
          <a:schemeClr val="accent6">
            <a:lumMod val="5000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533400">
            <a:lnSpc>
              <a:spcPct val="90000"/>
            </a:lnSpc>
            <a:spcBef>
              <a:spcPct val="0"/>
            </a:spcBef>
            <a:spcAft>
              <a:spcPct val="35000"/>
            </a:spcAft>
            <a:buNone/>
          </a:pPr>
          <a:endParaRPr lang="pt-BR" sz="1200" kern="1200" dirty="0">
            <a:latin typeface="Myriad Pro" pitchFamily="34" charset="0"/>
          </a:endParaRPr>
        </a:p>
      </dsp:txBody>
      <dsp:txXfrm>
        <a:off x="2540019" y="1437221"/>
        <a:ext cx="1774347" cy="1478622"/>
      </dsp:txXfrm>
    </dsp:sp>
    <dsp:sp modelId="{B0DC519F-7612-436D-B499-03994B604608}">
      <dsp:nvSpPr>
        <dsp:cNvPr id="0" name=""/>
        <dsp:cNvSpPr/>
      </dsp:nvSpPr>
      <dsp:spPr>
        <a:xfrm>
          <a:off x="1862037" y="76888"/>
          <a:ext cx="5583278" cy="5583278"/>
        </a:xfrm>
        <a:prstGeom prst="circularArrow">
          <a:avLst>
            <a:gd name="adj1" fmla="val 5085"/>
            <a:gd name="adj2" fmla="val 327528"/>
            <a:gd name="adj3" fmla="val 1472472"/>
            <a:gd name="adj4" fmla="val 16199432"/>
            <a:gd name="adj5" fmla="val 5932"/>
          </a:avLst>
        </a:prstGeom>
        <a:solidFill>
          <a:schemeClr val="accent5">
            <a:lumMod val="75000"/>
          </a:schemeClr>
        </a:solidFill>
        <a:ln>
          <a:noFill/>
        </a:ln>
        <a:effectLst/>
      </dsp:spPr>
      <dsp:style>
        <a:lnRef idx="0">
          <a:scrgbClr r="0" g="0" b="0"/>
        </a:lnRef>
        <a:fillRef idx="1">
          <a:scrgbClr r="0" g="0" b="0"/>
        </a:fillRef>
        <a:effectRef idx="0">
          <a:scrgbClr r="0" g="0" b="0"/>
        </a:effectRef>
        <a:fontRef idx="minor">
          <a:schemeClr val="lt1"/>
        </a:fontRef>
      </dsp:style>
    </dsp:sp>
    <dsp:sp modelId="{A3B5B905-4350-4F1C-92D8-60602D00265F}">
      <dsp:nvSpPr>
        <dsp:cNvPr id="0" name=""/>
        <dsp:cNvSpPr/>
      </dsp:nvSpPr>
      <dsp:spPr>
        <a:xfrm>
          <a:off x="1759306" y="254008"/>
          <a:ext cx="5583278" cy="5583278"/>
        </a:xfrm>
        <a:prstGeom prst="circularArrow">
          <a:avLst>
            <a:gd name="adj1" fmla="val 5085"/>
            <a:gd name="adj2" fmla="val 327528"/>
            <a:gd name="adj3" fmla="val 8671970"/>
            <a:gd name="adj4" fmla="val 1800502"/>
            <a:gd name="adj5" fmla="val 5932"/>
          </a:avLst>
        </a:prstGeom>
        <a:solidFill>
          <a:schemeClr val="accent3">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sp>
    <dsp:sp modelId="{D638635F-FBDC-4DAC-A69F-BADC488B3F40}">
      <dsp:nvSpPr>
        <dsp:cNvPr id="0" name=""/>
        <dsp:cNvSpPr/>
      </dsp:nvSpPr>
      <dsp:spPr>
        <a:xfrm>
          <a:off x="1656575" y="76888"/>
          <a:ext cx="5583278" cy="5583278"/>
        </a:xfrm>
        <a:prstGeom prst="circularArrow">
          <a:avLst>
            <a:gd name="adj1" fmla="val 5085"/>
            <a:gd name="adj2" fmla="val 327528"/>
            <a:gd name="adj3" fmla="val 15873039"/>
            <a:gd name="adj4" fmla="val 9000000"/>
            <a:gd name="adj5" fmla="val 5932"/>
          </a:avLst>
        </a:prstGeom>
        <a:solidFill>
          <a:schemeClr val="accent6">
            <a:lumMod val="50000"/>
          </a:schemeClr>
        </a:solidFill>
        <a:ln>
          <a:noFill/>
        </a:ln>
        <a:effectLst/>
      </dsp:spPr>
      <dsp:style>
        <a:lnRef idx="0">
          <a:scrgbClr r="0" g="0" b="0"/>
        </a:lnRef>
        <a:fillRef idx="1">
          <a:scrgbClr r="0" g="0" b="0"/>
        </a:fillRef>
        <a:effectRef idx="0">
          <a:scrgbClr r="0" g="0" b="0"/>
        </a:effectRef>
        <a:fontRef idx="minor">
          <a:schemeClr val="lt1"/>
        </a:fontRef>
      </dsp:style>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6D1A05A-43DE-41FD-AFE1-EC81821B8867}">
      <dsp:nvSpPr>
        <dsp:cNvPr id="0" name=""/>
        <dsp:cNvSpPr/>
      </dsp:nvSpPr>
      <dsp:spPr>
        <a:xfrm>
          <a:off x="1361575" y="262510"/>
          <a:ext cx="3392442" cy="3392442"/>
        </a:xfrm>
        <a:prstGeom prst="pie">
          <a:avLst>
            <a:gd name="adj1" fmla="val 16200000"/>
            <a:gd name="adj2" fmla="val 1800000"/>
          </a:avLst>
        </a:prstGeom>
        <a:solidFill>
          <a:schemeClr val="accent5">
            <a:lumMod val="20000"/>
            <a:lumOff val="80000"/>
          </a:schemeClr>
        </a:solidFill>
        <a:ln w="25400" cap="flat" cmpd="sng" algn="ctr">
          <a:solidFill>
            <a:schemeClr val="bg1">
              <a:lumMod val="50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4130" tIns="24130" rIns="24130" bIns="24130" numCol="1" spcCol="1270" anchor="ctr" anchorCtr="0">
          <a:noAutofit/>
        </a:bodyPr>
        <a:lstStyle/>
        <a:p>
          <a:pPr marL="0" lvl="0" indent="0" algn="ctr" defTabSz="844550">
            <a:lnSpc>
              <a:spcPct val="90000"/>
            </a:lnSpc>
            <a:spcBef>
              <a:spcPct val="0"/>
            </a:spcBef>
            <a:spcAft>
              <a:spcPct val="35000"/>
            </a:spcAft>
            <a:buNone/>
          </a:pPr>
          <a:r>
            <a:rPr lang="pt-BR" sz="1900" b="1" kern="1200" dirty="0">
              <a:solidFill>
                <a:schemeClr val="tx1"/>
              </a:solidFill>
              <a:latin typeface="Myriad Pro" pitchFamily="34" charset="0"/>
            </a:rPr>
            <a:t>2. </a:t>
          </a:r>
        </a:p>
        <a:p>
          <a:pPr marL="0" lvl="0" indent="0" algn="ctr" defTabSz="844550">
            <a:lnSpc>
              <a:spcPct val="90000"/>
            </a:lnSpc>
            <a:spcBef>
              <a:spcPct val="0"/>
            </a:spcBef>
            <a:spcAft>
              <a:spcPct val="35000"/>
            </a:spcAft>
            <a:buNone/>
          </a:pPr>
          <a:r>
            <a:rPr lang="pt-BR" sz="1600" b="1" kern="1200" dirty="0">
              <a:solidFill>
                <a:schemeClr val="tx1"/>
              </a:solidFill>
              <a:latin typeface="Myriad Pro" pitchFamily="34" charset="0"/>
            </a:rPr>
            <a:t>Plano</a:t>
          </a:r>
          <a:r>
            <a:rPr lang="pt-BR" sz="1900" b="1" kern="1200" dirty="0">
              <a:solidFill>
                <a:schemeClr val="tx1"/>
              </a:solidFill>
              <a:latin typeface="Myriad Pro" pitchFamily="34" charset="0"/>
            </a:rPr>
            <a:t> </a:t>
          </a:r>
        </a:p>
      </dsp:txBody>
      <dsp:txXfrm>
        <a:off x="3149473" y="981385"/>
        <a:ext cx="1211586" cy="1009655"/>
      </dsp:txXfrm>
    </dsp:sp>
    <dsp:sp modelId="{C6C38275-2E51-4EE7-AC4F-7C2F8A8D77EB}">
      <dsp:nvSpPr>
        <dsp:cNvPr id="0" name=""/>
        <dsp:cNvSpPr/>
      </dsp:nvSpPr>
      <dsp:spPr>
        <a:xfrm>
          <a:off x="1307177" y="370133"/>
          <a:ext cx="3392442" cy="3392442"/>
        </a:xfrm>
        <a:prstGeom prst="pie">
          <a:avLst>
            <a:gd name="adj1" fmla="val 1800000"/>
            <a:gd name="adj2" fmla="val 9000000"/>
          </a:avLst>
        </a:prstGeom>
        <a:solidFill>
          <a:schemeClr val="accent3">
            <a:lumMod val="40000"/>
            <a:lumOff val="60000"/>
          </a:schemeClr>
        </a:solidFill>
        <a:ln w="25400" cap="flat" cmpd="sng" algn="ctr">
          <a:solidFill>
            <a:schemeClr val="tx1">
              <a:lumMod val="50000"/>
              <a:lumOff val="50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4130" tIns="24130" rIns="24130" bIns="24130" numCol="1" spcCol="1270" anchor="ctr" anchorCtr="0">
          <a:noAutofit/>
        </a:bodyPr>
        <a:lstStyle/>
        <a:p>
          <a:pPr marL="0" lvl="0" indent="0" algn="ctr" defTabSz="844550">
            <a:lnSpc>
              <a:spcPct val="90000"/>
            </a:lnSpc>
            <a:spcBef>
              <a:spcPct val="0"/>
            </a:spcBef>
            <a:spcAft>
              <a:spcPct val="35000"/>
            </a:spcAft>
            <a:buNone/>
          </a:pPr>
          <a:r>
            <a:rPr lang="pt-BR" sz="1900" b="1" kern="1200" dirty="0">
              <a:solidFill>
                <a:schemeClr val="tx1"/>
              </a:solidFill>
              <a:latin typeface="Myriad Pro" pitchFamily="34" charset="0"/>
            </a:rPr>
            <a:t>3. Implementação</a:t>
          </a:r>
        </a:p>
      </dsp:txBody>
      <dsp:txXfrm>
        <a:off x="2114901" y="2571182"/>
        <a:ext cx="1817379" cy="888496"/>
      </dsp:txXfrm>
    </dsp:sp>
    <dsp:sp modelId="{1C1AC5D9-2DAD-4A25-AB2F-C420E8BB4DE1}">
      <dsp:nvSpPr>
        <dsp:cNvPr id="0" name=""/>
        <dsp:cNvSpPr/>
      </dsp:nvSpPr>
      <dsp:spPr>
        <a:xfrm>
          <a:off x="1171461" y="262510"/>
          <a:ext cx="3493198" cy="3392442"/>
        </a:xfrm>
        <a:prstGeom prst="pie">
          <a:avLst>
            <a:gd name="adj1" fmla="val 9000000"/>
            <a:gd name="adj2" fmla="val 16200000"/>
          </a:avLst>
        </a:prstGeom>
        <a:solidFill>
          <a:schemeClr val="accent6">
            <a:lumMod val="60000"/>
            <a:lumOff val="40000"/>
          </a:schemeClr>
        </a:solidFill>
        <a:ln w="25400" cap="flat" cmpd="sng" algn="ctr">
          <a:solidFill>
            <a:schemeClr val="tx1">
              <a:lumMod val="50000"/>
              <a:lumOff val="5000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20320" tIns="20320" rIns="20320" bIns="20320" numCol="1" spcCol="1270" anchor="ctr" anchorCtr="0">
          <a:noAutofit/>
        </a:bodyPr>
        <a:lstStyle/>
        <a:p>
          <a:pPr marL="0" lvl="0" indent="0" algn="ctr" defTabSz="711200">
            <a:lnSpc>
              <a:spcPct val="90000"/>
            </a:lnSpc>
            <a:spcBef>
              <a:spcPct val="0"/>
            </a:spcBef>
            <a:spcAft>
              <a:spcPct val="35000"/>
            </a:spcAft>
            <a:buNone/>
          </a:pPr>
          <a:r>
            <a:rPr lang="pt-BR" sz="1600" b="1" kern="1200" dirty="0">
              <a:solidFill>
                <a:schemeClr val="tx1"/>
              </a:solidFill>
              <a:latin typeface="Myriad Pro" pitchFamily="34" charset="0"/>
            </a:rPr>
            <a:t>1.</a:t>
          </a:r>
        </a:p>
        <a:p>
          <a:pPr marL="0" lvl="0" indent="0" algn="ctr" defTabSz="711200">
            <a:lnSpc>
              <a:spcPct val="90000"/>
            </a:lnSpc>
            <a:spcBef>
              <a:spcPct val="0"/>
            </a:spcBef>
            <a:spcAft>
              <a:spcPct val="35000"/>
            </a:spcAft>
            <a:buNone/>
          </a:pPr>
          <a:r>
            <a:rPr lang="pt-BR" sz="1600" b="1" kern="1200" dirty="0">
              <a:solidFill>
                <a:schemeClr val="tx1"/>
              </a:solidFill>
              <a:latin typeface="Myriad Pro" pitchFamily="34" charset="0"/>
            </a:rPr>
            <a:t>Diagnóstico</a:t>
          </a:r>
        </a:p>
      </dsp:txBody>
      <dsp:txXfrm>
        <a:off x="1576090" y="981385"/>
        <a:ext cx="1247570" cy="1009655"/>
      </dsp:txXfrm>
    </dsp:sp>
    <dsp:sp modelId="{3FD333D2-858D-4C74-B42D-E19BCF37B090}">
      <dsp:nvSpPr>
        <dsp:cNvPr id="0" name=""/>
        <dsp:cNvSpPr/>
      </dsp:nvSpPr>
      <dsp:spPr>
        <a:xfrm>
          <a:off x="1151847" y="52502"/>
          <a:ext cx="3812459" cy="3812459"/>
        </a:xfrm>
        <a:prstGeom prst="circularArrow">
          <a:avLst>
            <a:gd name="adj1" fmla="val 5085"/>
            <a:gd name="adj2" fmla="val 327528"/>
            <a:gd name="adj3" fmla="val 1472472"/>
            <a:gd name="adj4" fmla="val 16199432"/>
            <a:gd name="adj5" fmla="val 5932"/>
          </a:avLst>
        </a:prstGeom>
        <a:solidFill>
          <a:schemeClr val="accent5">
            <a:lumMod val="20000"/>
            <a:lumOff val="80000"/>
          </a:schemeClr>
        </a:solidFill>
        <a:ln>
          <a:solidFill>
            <a:schemeClr val="bg1">
              <a:lumMod val="50000"/>
            </a:schemeClr>
          </a:solidFill>
        </a:ln>
        <a:effectLst/>
      </dsp:spPr>
      <dsp:style>
        <a:lnRef idx="0">
          <a:scrgbClr r="0" g="0" b="0"/>
        </a:lnRef>
        <a:fillRef idx="1">
          <a:scrgbClr r="0" g="0" b="0"/>
        </a:fillRef>
        <a:effectRef idx="0">
          <a:scrgbClr r="0" g="0" b="0"/>
        </a:effectRef>
        <a:fontRef idx="minor">
          <a:schemeClr val="lt1"/>
        </a:fontRef>
      </dsp:style>
    </dsp:sp>
    <dsp:sp modelId="{DCC2874E-907A-40D4-8E48-B6E240850D4A}">
      <dsp:nvSpPr>
        <dsp:cNvPr id="0" name=""/>
        <dsp:cNvSpPr/>
      </dsp:nvSpPr>
      <dsp:spPr>
        <a:xfrm>
          <a:off x="1097168" y="159910"/>
          <a:ext cx="3812459" cy="3812459"/>
        </a:xfrm>
        <a:prstGeom prst="circularArrow">
          <a:avLst>
            <a:gd name="adj1" fmla="val 5085"/>
            <a:gd name="adj2" fmla="val 327528"/>
            <a:gd name="adj3" fmla="val 8671970"/>
            <a:gd name="adj4" fmla="val 1800502"/>
            <a:gd name="adj5" fmla="val 5932"/>
          </a:avLst>
        </a:prstGeom>
        <a:solidFill>
          <a:schemeClr val="accent3">
            <a:lumMod val="40000"/>
            <a:lumOff val="60000"/>
          </a:schemeClr>
        </a:solidFill>
        <a:ln>
          <a:solidFill>
            <a:schemeClr val="tx1">
              <a:lumMod val="50000"/>
              <a:lumOff val="50000"/>
            </a:schemeClr>
          </a:solidFill>
        </a:ln>
        <a:effectLst/>
      </dsp:spPr>
      <dsp:style>
        <a:lnRef idx="0">
          <a:scrgbClr r="0" g="0" b="0"/>
        </a:lnRef>
        <a:fillRef idx="1">
          <a:scrgbClr r="0" g="0" b="0"/>
        </a:fillRef>
        <a:effectRef idx="0">
          <a:scrgbClr r="0" g="0" b="0"/>
        </a:effectRef>
        <a:fontRef idx="minor">
          <a:schemeClr val="lt1"/>
        </a:fontRef>
      </dsp:style>
    </dsp:sp>
    <dsp:sp modelId="{634BF94E-86E5-47E8-84F9-0877A0017C88}">
      <dsp:nvSpPr>
        <dsp:cNvPr id="0" name=""/>
        <dsp:cNvSpPr/>
      </dsp:nvSpPr>
      <dsp:spPr>
        <a:xfrm>
          <a:off x="1010559" y="4"/>
          <a:ext cx="3812459" cy="3812459"/>
        </a:xfrm>
        <a:prstGeom prst="circularArrow">
          <a:avLst>
            <a:gd name="adj1" fmla="val 5085"/>
            <a:gd name="adj2" fmla="val 327528"/>
            <a:gd name="adj3" fmla="val 15873039"/>
            <a:gd name="adj4" fmla="val 9000000"/>
            <a:gd name="adj5" fmla="val 5932"/>
          </a:avLst>
        </a:prstGeom>
        <a:solidFill>
          <a:schemeClr val="accent6">
            <a:lumMod val="60000"/>
            <a:lumOff val="40000"/>
          </a:schemeClr>
        </a:solidFill>
        <a:ln>
          <a:solidFill>
            <a:schemeClr val="tx1">
              <a:lumMod val="50000"/>
              <a:lumOff val="50000"/>
            </a:schemeClr>
          </a:solidFill>
        </a:ln>
        <a:effectLst/>
      </dsp:spPr>
      <dsp:style>
        <a:lnRef idx="0">
          <a:scrgbClr r="0" g="0" b="0"/>
        </a:lnRef>
        <a:fillRef idx="1">
          <a:scrgbClr r="0" g="0" b="0"/>
        </a:fillRef>
        <a:effectRef idx="0">
          <a:scrgbClr r="0" g="0" b="0"/>
        </a:effectRef>
        <a:fontRef idx="minor">
          <a:schemeClr val="lt1"/>
        </a:fontRef>
      </dsp:style>
    </dsp:sp>
  </dsp:spTree>
</dsp:drawing>
</file>

<file path=xl/diagrams/layout1.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layout2.xml><?xml version="1.0" encoding="utf-8"?>
<dgm:layoutDef xmlns:dgm="http://schemas.openxmlformats.org/drawingml/2006/diagram" xmlns:a="http://schemas.openxmlformats.org/drawingml/2006/main" uniqueId="urn:microsoft.com/office/officeart/2005/8/layout/cycle8">
  <dgm:title val=""/>
  <dgm:desc val=""/>
  <dgm:catLst>
    <dgm:cat type="cycle" pri="7000"/>
  </dgm:catLst>
  <dgm:sampData useDef="1">
    <dgm:dataModel>
      <dgm:ptLst/>
      <dgm:bg/>
      <dgm:whole/>
    </dgm:dataModel>
  </dgm:sampData>
  <dgm:styleData useDef="1">
    <dgm:dataModel>
      <dgm:ptLst/>
      <dgm:bg/>
      <dgm:whole/>
    </dgm:dataModel>
  </dgm:styleData>
  <dgm:clrData>
    <dgm:dataModel>
      <dgm:ptLst>
        <dgm:pt modelId="0" type="doc"/>
        <dgm:pt modelId="1"/>
        <dgm:pt modelId="2"/>
        <dgm:pt modelId="3"/>
        <dgm:pt modelId="4"/>
        <dgm:pt modelId="5"/>
      </dgm:ptLst>
      <dgm:cxnLst>
        <dgm:cxn modelId="7" srcId="0" destId="1" srcOrd="0" destOrd="0"/>
        <dgm:cxn modelId="8" srcId="0" destId="2" srcOrd="1" destOrd="0"/>
        <dgm:cxn modelId="9" srcId="0" destId="3" srcOrd="2" destOrd="0"/>
        <dgm:cxn modelId="10" srcId="0" destId="4" srcOrd="3" destOrd="0"/>
        <dgm:cxn modelId="11" srcId="0" destId="5" srcOrd="4" destOrd="0"/>
      </dgm:cxnLst>
      <dgm:bg/>
      <dgm:whole/>
    </dgm:dataModel>
  </dgm:clrData>
  <dgm:layoutNode name="compositeShape">
    <dgm:varLst>
      <dgm:chMax val="7"/>
      <dgm:dir/>
      <dgm:resizeHandles val="exact"/>
    </dgm:varLst>
    <dgm:alg type="composite">
      <dgm:param type="horzAlign" val="ctr"/>
      <dgm:param type="vertAlign" val="mid"/>
      <dgm:param type="ar" val="1"/>
    </dgm:alg>
    <dgm:shape xmlns:r="http://schemas.openxmlformats.org/officeDocument/2006/relationships" r:blip="">
      <dgm:adjLst/>
    </dgm:shape>
    <dgm:presOf/>
    <dgm:choose name="Name0">
      <dgm:if name="Name1" axis="ch" ptType="node" func="cnt" op="equ" val="1">
        <dgm:constrLst>
          <dgm:constr type="l" for="ch" forName="wedge1" refType="w" fact="0.08"/>
          <dgm:constr type="t" for="ch" forName="wedge1" refType="w" fact="0.08"/>
          <dgm:constr type="w" for="ch" forName="wedge1" refType="w" fact="0.84"/>
          <dgm:constr type="h" for="ch" forName="wedge1" refType="h" fact="0.84"/>
          <dgm:constr type="l" for="ch" forName="dummy1a" refType="w" fact="0.5"/>
          <dgm:constr type="t" for="ch" forName="dummy1a" refType="h" fact="0.08"/>
          <dgm:constr type="l" for="ch" forName="dummy1b" refType="w" fact="0.5"/>
          <dgm:constr type="t" for="ch" forName="dummy1b" refType="h" fact="0.08"/>
          <dgm:constr type="l" for="ch" forName="wedge1Tx" refType="w" fact="0.22"/>
          <dgm:constr type="t" for="ch" forName="wedge1Tx" refType="h" fact="0.22"/>
          <dgm:constr type="w" for="ch" forName="wedge1Tx" refType="w" fact="0.56"/>
          <dgm:constr type="h" for="ch" forName="wedge1Tx" refType="h" fact="0.56"/>
          <dgm:constr type="h" for="ch" forName="arrowWedge1single" refType="w" fact="0.08"/>
          <dgm:constr type="diam" for="ch" forName="arrowWedge1single" refType="w" fact="0.84"/>
          <dgm:constr type="l" for="ch" forName="arrowWedge1single" refType="w" fact="0.5"/>
          <dgm:constr type="t" for="ch" forName="arrowWedge1single" refType="w" fact="0.5"/>
          <dgm:constr type="primFontSz" for="ch" ptType="node" op="equ"/>
        </dgm:constrLst>
      </dgm:if>
      <dgm:if name="Name2" axis="ch" ptType="node" func="cnt" op="equ" val="2">
        <dgm:constrLst>
          <dgm:constr type="l" for="ch" forName="wedge1" refType="w" fact="0.1"/>
          <dgm:constr type="t" for="ch" forName="wedge1" refType="w" fact="0.08"/>
          <dgm:constr type="w" for="ch" forName="wedge1" refType="w" fact="0.84"/>
          <dgm:constr type="h" for="ch" forName="wedge1" refType="h" fact="0.84"/>
          <dgm:constr type="l" for="ch" forName="dummy1a" refType="w" fact="0.52"/>
          <dgm:constr type="t" for="ch" forName="dummy1a" refType="h" fact="0.08"/>
          <dgm:constr type="l" for="ch" forName="dummy1b" refType="w" fact="0.52"/>
          <dgm:constr type="t" for="ch" forName="dummy1b" refType="h" fact="0.92"/>
          <dgm:constr type="l" for="ch" forName="wedge1Tx" refType="w" fact="0.559"/>
          <dgm:constr type="t" for="ch" forName="wedge1Tx" refType="h" fact="0.3"/>
          <dgm:constr type="w" for="ch" forName="wedge1Tx" refType="w" fact="0.3"/>
          <dgm:constr type="h" for="ch" forName="wedge1Tx" refType="h" fact="0.4"/>
          <dgm:constr type="l" for="ch" forName="wedge2" refType="w" fact="0.06"/>
          <dgm:constr type="t" for="ch" forName="wedge2" refType="w" fact="0.08"/>
          <dgm:constr type="w" for="ch" forName="wedge2" refType="w" fact="0.84"/>
          <dgm:constr type="h" for="ch" forName="wedge2" refType="h" fact="0.84"/>
          <dgm:constr type="l" for="ch" forName="dummy2a" refType="w" fact="0.48"/>
          <dgm:constr type="t" for="ch" forName="dummy2a" refType="h" fact="0.92"/>
          <dgm:constr type="l" for="ch" forName="dummy2b" refType="w" fact="0.48"/>
          <dgm:constr type="t" for="ch" forName="dummy2b" refType="h" fact="0.08"/>
          <dgm:constr type="r" for="ch" forName="wedge2Tx" refType="w" fact="0.441"/>
          <dgm:constr type="t" for="ch" forName="wedge2Tx" refType="h" fact="0.3"/>
          <dgm:constr type="w" for="ch" forName="wedge2Tx" refType="w" fact="0.3"/>
          <dgm:constr type="h" for="ch" forName="wedge2Tx" refType="h" fact="0.4"/>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primFontSz" for="ch" ptType="node" op="equ"/>
        </dgm:constrLst>
      </dgm:if>
      <dgm:if name="Name3" axis="ch" ptType="node" func="cnt" op="equ" val="3">
        <dgm:constrLst>
          <dgm:constr type="l" for="ch" forName="wedge1" refType="w" fact="0.0973"/>
          <dgm:constr type="t" for="ch" forName="wedge1" refType="w" fact="0.07"/>
          <dgm:constr type="w" for="ch" forName="wedge1" refType="w" fact="0.84"/>
          <dgm:constr type="h" for="ch" forName="wedge1" refType="h" fact="0.84"/>
          <dgm:constr type="l" for="ch" forName="dummy1a" refType="w" fact="0.5173"/>
          <dgm:constr type="t" for="ch" forName="dummy1a" refType="h" fact="0.07"/>
          <dgm:constr type="l" for="ch" forName="dummy1b" refType="w" fact="0.8811"/>
          <dgm:constr type="t" for="ch" forName="dummy1b" refType="h" fact="0.7"/>
          <dgm:constr type="l" for="ch" forName="wedge1Tx" refType="w" fact="0.54"/>
          <dgm:constr type="t" for="ch" forName="wedge1Tx" refType="h" fact="0.248"/>
          <dgm:constr type="w" for="ch" forName="wedge1Tx" refType="w" fact="0.3"/>
          <dgm:constr type="h" for="ch" forName="wedge1Tx" refType="h" fact="0.25"/>
          <dgm:constr type="l" for="ch" forName="wedge2" refType="w" fact="0.08"/>
          <dgm:constr type="t" for="ch" forName="wedge2" refType="w" fact="0.1"/>
          <dgm:constr type="w" for="ch" forName="wedge2" refType="w" fact="0.84"/>
          <dgm:constr type="h" for="ch" forName="wedge2" refType="h" fact="0.84"/>
          <dgm:constr type="l" for="ch" forName="dummy2a" refType="w" fact="0.8637"/>
          <dgm:constr type="t" for="ch" forName="dummy2a" refType="h" fact="0.73"/>
          <dgm:constr type="l" for="ch" forName="dummy2b" refType="w" fact="0.1363"/>
          <dgm:constr type="t" for="ch" forName="dummy2b" refType="h" fact="0.73"/>
          <dgm:constr type="l" for="ch" forName="wedge2Tx" refType="w" fact="0.28"/>
          <dgm:constr type="t" for="ch" forName="wedge2Tx" refType="h" fact="0.645"/>
          <dgm:constr type="w" for="ch" forName="wedge2Tx" refType="w" fact="0.45"/>
          <dgm:constr type="h" for="ch" forName="wedge2Tx" refType="h" fact="0.22"/>
          <dgm:constr type="l" for="ch" forName="wedge3" refType="w" fact="0.0627"/>
          <dgm:constr type="t" for="ch" forName="wedge3" refType="w" fact="0.07"/>
          <dgm:constr type="w" for="ch" forName="wedge3" refType="w" fact="0.84"/>
          <dgm:constr type="h" for="ch" forName="wedge3" refType="h" fact="0.84"/>
          <dgm:constr type="l" for="ch" forName="dummy3a" refType="w" fact="0.1189"/>
          <dgm:constr type="t" for="ch" forName="dummy3a" refType="h" fact="0.7"/>
          <dgm:constr type="l" for="ch" forName="dummy3b" refType="w" fact="0.4827"/>
          <dgm:constr type="t" for="ch" forName="dummy3b" refType="h" fact="0.07"/>
          <dgm:constr type="r" for="ch" forName="wedge3Tx" refType="w" fact="0.46"/>
          <dgm:constr type="t" for="ch" forName="wedge3Tx" refType="h" fact="0.248"/>
          <dgm:constr type="w" for="ch" forName="wedge3Tx" refType="w" fact="0.3"/>
          <dgm:constr type="h" for="ch" forName="wedge3Tx" refType="h" fact="0.25"/>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primFontSz" for="ch" ptType="node" op="equ"/>
        </dgm:constrLst>
      </dgm:if>
      <dgm:if name="Name4" axis="ch" ptType="node" func="cnt" op="equ" val="4">
        <dgm:constrLst>
          <dgm:constr type="l" for="ch" forName="wedge1" refType="w" fact="0.0941"/>
          <dgm:constr type="t" for="ch" forName="wedge1" refType="w" fact="0.0659"/>
          <dgm:constr type="w" for="ch" forName="wedge1" refType="w" fact="0.84"/>
          <dgm:constr type="h" for="ch" forName="wedge1" refType="h" fact="0.84"/>
          <dgm:constr type="l" for="ch" forName="dummy1a" refType="w" fact="0.5141"/>
          <dgm:constr type="t" for="ch" forName="dummy1a" refType="h" fact="0.0659"/>
          <dgm:constr type="l" for="ch" forName="dummy1b" refType="w" fact="0.9341"/>
          <dgm:constr type="t" for="ch" forName="dummy1b" refType="h" fact="0.4859"/>
          <dgm:constr type="l" for="ch" forName="wedge1Tx" refType="w" fact="0.54"/>
          <dgm:constr type="t" for="ch" forName="wedge1Tx" refType="h" fact="0.24"/>
          <dgm:constr type="w" for="ch" forName="wedge1Tx" refType="w" fact="0.31"/>
          <dgm:constr type="h" for="ch" forName="wedge1Tx" refType="h" fact="0.23"/>
          <dgm:constr type="l" for="ch" forName="wedge2" refType="w" fact="0.0941"/>
          <dgm:constr type="t" for="ch" forName="wedge2" refType="w" fact="0.0941"/>
          <dgm:constr type="w" for="ch" forName="wedge2" refType="w" fact="0.84"/>
          <dgm:constr type="h" for="ch" forName="wedge2" refType="h" fact="0.84"/>
          <dgm:constr type="l" for="ch" forName="dummy2a" refType="w" fact="0.9341"/>
          <dgm:constr type="t" for="ch" forName="dummy2a" refType="h" fact="0.5141"/>
          <dgm:constr type="l" for="ch" forName="dummy2b" refType="w" fact="0.5141"/>
          <dgm:constr type="t" for="ch" forName="dummy2b" refType="h" fact="0.9341"/>
          <dgm:constr type="l" for="ch" forName="wedge2Tx" refType="w" fact="0.54"/>
          <dgm:constr type="t" for="ch" forName="wedge2Tx" refType="h" fact="0.53"/>
          <dgm:constr type="w" for="ch" forName="wedge2Tx" refType="w" fact="0.31"/>
          <dgm:constr type="h" for="ch" forName="wedge2Tx" refType="h" fact="0.23"/>
          <dgm:constr type="l" for="ch" forName="wedge3" refType="w" fact="0.0659"/>
          <dgm:constr type="t" for="ch" forName="wedge3" refType="w" fact="0.0941"/>
          <dgm:constr type="w" for="ch" forName="wedge3" refType="w" fact="0.84"/>
          <dgm:constr type="h" for="ch" forName="wedge3" refType="h" fact="0.84"/>
          <dgm:constr type="l" for="ch" forName="dummy3a" refType="w" fact="0.4859"/>
          <dgm:constr type="t" for="ch" forName="dummy3a" refType="h" fact="0.9341"/>
          <dgm:constr type="l" for="ch" forName="dummy3b" refType="w" fact="0.0659"/>
          <dgm:constr type="t" for="ch" forName="dummy3b" refType="h" fact="0.5141"/>
          <dgm:constr type="r" for="ch" forName="wedge3Tx" refType="w" fact="0.46"/>
          <dgm:constr type="t" for="ch" forName="wedge3Tx" refType="h" fact="0.53"/>
          <dgm:constr type="w" for="ch" forName="wedge3Tx" refType="w" fact="0.31"/>
          <dgm:constr type="h" for="ch" forName="wedge3Tx" refType="h" fact="0.23"/>
          <dgm:constr type="l" for="ch" forName="wedge4" refType="w" fact="0.0659"/>
          <dgm:constr type="t" for="ch" forName="wedge4" refType="h" fact="0.0659"/>
          <dgm:constr type="w" for="ch" forName="wedge4" refType="w" fact="0.84"/>
          <dgm:constr type="h" for="ch" forName="wedge4" refType="h" fact="0.84"/>
          <dgm:constr type="l" for="ch" forName="dummy4a" refType="w" fact="0.0659"/>
          <dgm:constr type="t" for="ch" forName="dummy4a" refType="h" fact="0.4859"/>
          <dgm:constr type="l" for="ch" forName="dummy4b" refType="w" fact="0.4859"/>
          <dgm:constr type="t" for="ch" forName="dummy4b" refType="h" fact="0.0659"/>
          <dgm:constr type="r" for="ch" forName="wedge4Tx" refType="w" fact="0.46"/>
          <dgm:constr type="t" for="ch" forName="wedge4Tx" refType="h" fact="0.24"/>
          <dgm:constr type="w" for="ch" forName="wedge4Tx" refType="w" fact="0.31"/>
          <dgm:constr type="h" for="ch" forName="wedge4Tx" refType="h" fact="0.23"/>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primFontSz" for="ch" ptType="node" op="equ"/>
        </dgm:constrLst>
      </dgm:if>
      <dgm:if name="Name5" axis="ch" ptType="node" func="cnt" op="equ" val="5">
        <dgm:constrLst>
          <dgm:constr type="l" for="ch" forName="wedge1" refType="w" fact="0.0918"/>
          <dgm:constr type="t" for="ch" forName="wedge1" refType="w" fact="0.0638"/>
          <dgm:constr type="w" for="ch" forName="wedge1" refType="w" fact="0.84"/>
          <dgm:constr type="h" for="ch" forName="wedge1" refType="h" fact="0.84"/>
          <dgm:constr type="l" for="ch" forName="dummy1a" refType="w" fact="0.5118"/>
          <dgm:constr type="t" for="ch" forName="dummy1a" refType="h" fact="0.0638"/>
          <dgm:constr type="l" for="ch" forName="dummy1b" refType="w" fact="0.9112"/>
          <dgm:constr type="t" for="ch" forName="dummy1b" refType="h" fact="0.354"/>
          <dgm:constr type="l" for="ch" forName="wedge1Tx" refType="w" fact="0.53"/>
          <dgm:constr type="t" for="ch" forName="wedge1Tx" refType="h" fact="0.205"/>
          <dgm:constr type="w" for="ch" forName="wedge1Tx" refType="w" fact="0.27"/>
          <dgm:constr type="h" for="ch" forName="wedge1Tx" refType="h" fact="0.18"/>
          <dgm:constr type="l" for="ch" forName="wedge2" refType="w" fact="0.099"/>
          <dgm:constr type="t" for="ch" forName="wedge2" refType="w" fact="0.0862"/>
          <dgm:constr type="w" for="ch" forName="wedge2" refType="w" fact="0.84"/>
          <dgm:constr type="h" for="ch" forName="wedge2" refType="h" fact="0.84"/>
          <dgm:constr type="l" for="ch" forName="dummy2a" refType="w" fact="0.9185"/>
          <dgm:constr type="t" for="ch" forName="dummy2a" refType="h" fact="0.3764"/>
          <dgm:constr type="l" for="ch" forName="dummy2b" refType="w" fact="0.7659"/>
          <dgm:constr type="t" for="ch" forName="dummy2b" refType="h" fact="0.846"/>
          <dgm:constr type="l" for="ch" forName="wedge2Tx" refType="w" fact="0.64"/>
          <dgm:constr type="t" for="ch" forName="wedge2Tx" refType="h" fact="0.47"/>
          <dgm:constr type="w" for="ch" forName="wedge2Tx" refType="w" fact="0.25"/>
          <dgm:constr type="h" for="ch" forName="wedge2Tx" refType="h" fact="0.2"/>
          <dgm:constr type="l" for="ch" forName="wedge3" refType="w" fact="0.08"/>
          <dgm:constr type="t" for="ch" forName="wedge3" refType="w" fact="0.1"/>
          <dgm:constr type="w" for="ch" forName="wedge3" refType="w" fact="0.84"/>
          <dgm:constr type="h" for="ch" forName="wedge3" refType="h" fact="0.84"/>
          <dgm:constr type="l" for="ch" forName="dummy3a" refType="w" fact="0.7469"/>
          <dgm:constr type="t" for="ch" forName="dummy3a" refType="h" fact="0.8598"/>
          <dgm:constr type="l" for="ch" forName="dummy3b" refType="w" fact="0.2531"/>
          <dgm:constr type="t" for="ch" forName="dummy3b" refType="h" fact="0.8598"/>
          <dgm:constr type="l" for="ch" forName="wedge3Tx" refType="w" fact="0.38"/>
          <dgm:constr type="t" for="ch" forName="wedge3Tx" refType="h" fact="0.69"/>
          <dgm:constr type="w" for="ch" forName="wedge3Tx" refType="w" fact="0.24"/>
          <dgm:constr type="h" for="ch" forName="wedge3Tx" refType="h" fact="0.22"/>
          <dgm:constr type="l" for="ch" forName="wedge4" refType="w" fact="0.061"/>
          <dgm:constr type="t" for="ch" forName="wedge4" refType="h" fact="0.0862"/>
          <dgm:constr type="w" for="ch" forName="wedge4" refType="w" fact="0.84"/>
          <dgm:constr type="h" for="ch" forName="wedge4" refType="h" fact="0.84"/>
          <dgm:constr type="l" for="ch" forName="dummy4a" refType="w" fact="0.2341"/>
          <dgm:constr type="t" for="ch" forName="dummy4a" refType="h" fact="0.846"/>
          <dgm:constr type="l" for="ch" forName="dummy4b" refType="w" fact="0.0815"/>
          <dgm:constr type="t" for="ch" forName="dummy4b" refType="h" fact="0.3764"/>
          <dgm:constr type="r" for="ch" forName="wedge4Tx" refType="w" fact="0.36"/>
          <dgm:constr type="t" for="ch" forName="wedge4Tx" refType="h" fact="0.47"/>
          <dgm:constr type="w" for="ch" forName="wedge4Tx" refType="w" fact="0.25"/>
          <dgm:constr type="h" for="ch" forName="wedge4Tx" refType="h" fact="0.2"/>
          <dgm:constr type="l" for="ch" forName="wedge5" refType="w" fact="0.0682"/>
          <dgm:constr type="t" for="ch" forName="wedge5" refType="h" fact="0.0638"/>
          <dgm:constr type="w" for="ch" forName="wedge5" refType="w" fact="0.84"/>
          <dgm:constr type="h" for="ch" forName="wedge5" refType="h" fact="0.84"/>
          <dgm:constr type="l" for="ch" forName="dummy5a" refType="w" fact="0.0888"/>
          <dgm:constr type="t" for="ch" forName="dummy5a" refType="h" fact="0.354"/>
          <dgm:constr type="l" for="ch" forName="dummy5b" refType="w" fact="0.4882"/>
          <dgm:constr type="t" for="ch" forName="dummy5b" refType="h" fact="0.0638"/>
          <dgm:constr type="r" for="ch" forName="wedge5Tx" refType="w" fact="0.47"/>
          <dgm:constr type="t" for="ch" forName="wedge5Tx" refType="h" fact="0.205"/>
          <dgm:constr type="w" for="ch" forName="wedge5Tx" refType="w" fact="0.27"/>
          <dgm:constr type="h" for="ch" forName="wedge5Tx" refType="h" fact="0.18"/>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primFontSz" for="ch" ptType="node" op="equ"/>
        </dgm:constrLst>
      </dgm:if>
      <dgm:if name="Name6" axis="ch" ptType="node" func="cnt" op="equ" val="6">
        <dgm:constrLst>
          <dgm:constr type="l" for="ch" forName="wedge1" refType="w" fact="0.09"/>
          <dgm:constr type="t" for="ch" forName="wedge1" refType="w" fact="0.0627"/>
          <dgm:constr type="w" for="ch" forName="wedge1" refType="w" fact="0.84"/>
          <dgm:constr type="h" for="ch" forName="wedge1" refType="h" fact="0.84"/>
          <dgm:constr type="l" for="ch" forName="dummy1a" refType="w" fact="0.51"/>
          <dgm:constr type="t" for="ch" forName="dummy1a" refType="h" fact="0.0627"/>
          <dgm:constr type="l" for="ch" forName="dummy1b" refType="w" fact="0.8737"/>
          <dgm:constr type="t" for="ch" forName="dummy1b" refType="h" fact="0.2727"/>
          <dgm:constr type="l" for="ch" forName="wedge1Tx" refType="w" fact="0.53"/>
          <dgm:constr type="t" for="ch" forName="wedge1Tx" refType="h" fact="0.17"/>
          <dgm:constr type="w" for="ch" forName="wedge1Tx" refType="w" fact="0.22"/>
          <dgm:constr type="h" for="ch" forName="wedge1Tx" refType="h" fact="0.17"/>
          <dgm:constr type="l" for="ch" forName="wedge2" refType="w" fact="0.1"/>
          <dgm:constr type="t" for="ch" forName="wedge2" refType="w" fact="0.08"/>
          <dgm:constr type="w" for="ch" forName="wedge2" refType="w" fact="0.84"/>
          <dgm:constr type="h" for="ch" forName="wedge2" refType="h" fact="0.84"/>
          <dgm:constr type="l" for="ch" forName="dummy2a" refType="w" fact="0.8837"/>
          <dgm:constr type="t" for="ch" forName="dummy2a" refType="h" fact="0.29"/>
          <dgm:constr type="l" for="ch" forName="dummy2b" refType="w" fact="0.8837"/>
          <dgm:constr type="t" for="ch" forName="dummy2b" refType="h" fact="0.71"/>
          <dgm:constr type="l" for="ch" forName="wedge2Tx" refType="w" fact="0.67"/>
          <dgm:constr type="t" for="ch" forName="wedge2Tx" refType="h" fact="0.42"/>
          <dgm:constr type="w" for="ch" forName="wedge2Tx" refType="w" fact="0.23"/>
          <dgm:constr type="h" for="ch" forName="wedge2Tx" refType="h" fact="0.165"/>
          <dgm:constr type="l" for="ch" forName="wedge3" refType="w" fact="0.09"/>
          <dgm:constr type="t" for="ch" forName="wedge3" refType="w" fact="0.0973"/>
          <dgm:constr type="w" for="ch" forName="wedge3" refType="w" fact="0.84"/>
          <dgm:constr type="h" for="ch" forName="wedge3" refType="h" fact="0.84"/>
          <dgm:constr type="l" for="ch" forName="dummy3a" refType="w" fact="0.8737"/>
          <dgm:constr type="t" for="ch" forName="dummy3a" refType="h" fact="0.7273"/>
          <dgm:constr type="l" for="ch" forName="dummy3b" refType="w" fact="0.51"/>
          <dgm:constr type="t" for="ch" forName="dummy3b" refType="h" fact="0.9373"/>
          <dgm:constr type="l" for="ch" forName="wedge3Tx" refType="w" fact="0.53"/>
          <dgm:constr type="t" for="ch" forName="wedge3Tx" refType="h" fact="0.665"/>
          <dgm:constr type="w" for="ch" forName="wedge3Tx" refType="w" fact="0.22"/>
          <dgm:constr type="h" for="ch" forName="wedge3Tx" refType="h" fact="0.17"/>
          <dgm:constr type="l" for="ch" forName="wedge4" refType="w" fact="0.07"/>
          <dgm:constr type="t" for="ch" forName="wedge4" refType="h" fact="0.0973"/>
          <dgm:constr type="w" for="ch" forName="wedge4" refType="w" fact="0.84"/>
          <dgm:constr type="h" for="ch" forName="wedge4" refType="h" fact="0.84"/>
          <dgm:constr type="l" for="ch" forName="dummy4a" refType="w" fact="0.49"/>
          <dgm:constr type="t" for="ch" forName="dummy4a" refType="h" fact="0.9373"/>
          <dgm:constr type="l" for="ch" forName="dummy4b" refType="w" fact="0.1263"/>
          <dgm:constr type="t" for="ch" forName="dummy4b" refType="h" fact="0.7273"/>
          <dgm:constr type="r" for="ch" forName="wedge4Tx" refType="w" fact="0.47"/>
          <dgm:constr type="t" for="ch" forName="wedge4Tx" refType="h" fact="0.665"/>
          <dgm:constr type="w" for="ch" forName="wedge4Tx" refType="w" fact="0.22"/>
          <dgm:constr type="h" for="ch" forName="wedge4Tx" refType="h" fact="0.17"/>
          <dgm:constr type="l" for="ch" forName="wedge5" refType="w" fact="0.06"/>
          <dgm:constr type="t" for="ch" forName="wedge5" refType="h" fact="0.08"/>
          <dgm:constr type="w" for="ch" forName="wedge5" refType="w" fact="0.84"/>
          <dgm:constr type="h" for="ch" forName="wedge5" refType="h" fact="0.84"/>
          <dgm:constr type="l" for="ch" forName="dummy5a" refType="w" fact="0.1163"/>
          <dgm:constr type="t" for="ch" forName="dummy5a" refType="h" fact="0.71"/>
          <dgm:constr type="l" for="ch" forName="dummy5b" refType="w" fact="0.1163"/>
          <dgm:constr type="t" for="ch" forName="dummy5b" refType="h" fact="0.29"/>
          <dgm:constr type="r" for="ch" forName="wedge5Tx" refType="w" fact="0.33"/>
          <dgm:constr type="t" for="ch" forName="wedge5Tx" refType="h" fact="0.42"/>
          <dgm:constr type="w" for="ch" forName="wedge5Tx" refType="w" fact="0.23"/>
          <dgm:constr type="h" for="ch" forName="wedge5Tx" refType="h" fact="0.165"/>
          <dgm:constr type="l" for="ch" forName="wedge6" refType="w" fact="0.07"/>
          <dgm:constr type="t" for="ch" forName="wedge6" refType="h" fact="0.0627"/>
          <dgm:constr type="w" for="ch" forName="wedge6" refType="w" fact="0.84"/>
          <dgm:constr type="h" for="ch" forName="wedge6" refType="h" fact="0.84"/>
          <dgm:constr type="l" for="ch" forName="dummy6a" refType="w" fact="0.1263"/>
          <dgm:constr type="t" for="ch" forName="dummy6a" refType="h" fact="0.2727"/>
          <dgm:constr type="l" for="ch" forName="dummy6b" refType="w" fact="0.49"/>
          <dgm:constr type="t" for="ch" forName="dummy6b" refType="h" fact="0.0627"/>
          <dgm:constr type="r" for="ch" forName="wedge6Tx" refType="w" fact="0.47"/>
          <dgm:constr type="t" for="ch" forName="wedge6Tx" refType="h" fact="0.17"/>
          <dgm:constr type="w" for="ch" forName="wedge6Tx" refType="w" fact="0.22"/>
          <dgm:constr type="h" for="ch" forName="wedge6Tx" refType="h" fact="0.17"/>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primFontSz" for="ch" ptType="node" op="equ"/>
        </dgm:constrLst>
      </dgm:if>
      <dgm:else name="Name7">
        <dgm:constrLst>
          <dgm:constr type="l" for="ch" forName="wedge1" refType="w" fact="0.0887"/>
          <dgm:constr type="t" for="ch" forName="wedge1" refType="w" fact="0.062"/>
          <dgm:constr type="w" for="ch" forName="wedge1" refType="w" fact="0.84"/>
          <dgm:constr type="h" for="ch" forName="wedge1" refType="h" fact="0.84"/>
          <dgm:constr type="l" for="ch" forName="dummy1a" refType="w" fact="0.5087"/>
          <dgm:constr type="t" for="ch" forName="dummy1a" refType="h" fact="0.062"/>
          <dgm:constr type="l" for="ch" forName="dummy1b" refType="w" fact="0.837"/>
          <dgm:constr type="t" for="ch" forName="dummy1b" refType="h" fact="0.2201"/>
          <dgm:constr type="l" for="ch" forName="wedge1Tx" refType="w" fact="0.53"/>
          <dgm:constr type="t" for="ch" forName="wedge1Tx" refType="h" fact="0.14"/>
          <dgm:constr type="w" for="ch" forName="wedge1Tx" refType="w" fact="0.2"/>
          <dgm:constr type="h" for="ch" forName="wedge1Tx" refType="h" fact="0.16"/>
          <dgm:constr type="l" for="ch" forName="wedge2" refType="w" fact="0.0995"/>
          <dgm:constr type="t" for="ch" forName="wedge2" refType="w" fact="0.0755"/>
          <dgm:constr type="w" for="ch" forName="wedge2" refType="w" fact="0.84"/>
          <dgm:constr type="h" for="ch" forName="wedge2" refType="h" fact="0.84"/>
          <dgm:constr type="l" for="ch" forName="dummy2a" refType="w" fact="0.8479"/>
          <dgm:constr type="t" for="ch" forName="dummy2a" refType="h" fact="0.2337"/>
          <dgm:constr type="l" for="ch" forName="dummy2b" refType="w" fact="0.929"/>
          <dgm:constr type="t" for="ch" forName="dummy2b" refType="h" fact="0.589"/>
          <dgm:constr type="l" for="ch" forName="wedge2Tx" refType="w" fact="0.67"/>
          <dgm:constr type="t" for="ch" forName="wedge2Tx" refType="h" fact="0.38"/>
          <dgm:constr type="w" for="ch" forName="wedge2Tx" refType="w" fact="0.23"/>
          <dgm:constr type="h" for="ch" forName="wedge2Tx" refType="h" fact="0.14"/>
          <dgm:constr type="l" for="ch" forName="wedge3" refType="w" fact="0.0956"/>
          <dgm:constr type="t" for="ch" forName="wedge3" refType="w" fact="0.0925"/>
          <dgm:constr type="w" for="ch" forName="wedge3" refType="w" fact="0.84"/>
          <dgm:constr type="h" for="ch" forName="wedge3" refType="h" fact="0.84"/>
          <dgm:constr type="l" for="ch" forName="dummy3a" refType="w" fact="0.9251"/>
          <dgm:constr type="t" for="ch" forName="dummy3a" refType="h" fact="0.6059"/>
          <dgm:constr type="l" for="ch" forName="dummy3b" refType="w" fact="0.6979"/>
          <dgm:constr type="t" for="ch" forName="dummy3b" refType="h" fact="0.8909"/>
          <dgm:constr type="l" for="ch" forName="wedge3Tx" refType="w" fact="0.635"/>
          <dgm:constr type="t" for="ch" forName="wedge3Tx" refType="h" fact="0.59"/>
          <dgm:constr type="w" for="ch" forName="wedge3Tx" refType="w" fact="0.2"/>
          <dgm:constr type="h" for="ch" forName="wedge3Tx" refType="h" fact="0.155"/>
          <dgm:constr type="l" for="ch" forName="wedge4" refType="w" fact="0.08"/>
          <dgm:constr type="t" for="ch" forName="wedge4" refType="h" fact="0.1"/>
          <dgm:constr type="w" for="ch" forName="wedge4" refType="w" fact="0.84"/>
          <dgm:constr type="h" for="ch" forName="wedge4" refType="h" fact="0.84"/>
          <dgm:constr type="l" for="ch" forName="dummy4a" refType="w" fact="0.6822"/>
          <dgm:constr type="t" for="ch" forName="dummy4a" refType="h" fact="0.8984"/>
          <dgm:constr type="l" for="ch" forName="dummy4b" refType="w" fact="0.3178"/>
          <dgm:constr type="t" for="ch" forName="dummy4b" refType="h" fact="0.8984"/>
          <dgm:constr type="l" for="ch" forName="wedge4Tx" refType="w" fact="0.4025"/>
          <dgm:constr type="t" for="ch" forName="wedge4Tx" refType="h" fact="0.76"/>
          <dgm:constr type="w" for="ch" forName="wedge4Tx" refType="w" fact="0.195"/>
          <dgm:constr type="h" for="ch" forName="wedge4Tx" refType="h" fact="0.14"/>
          <dgm:constr type="l" for="ch" forName="wedge5" refType="w" fact="0.0644"/>
          <dgm:constr type="t" for="ch" forName="wedge5" refType="h" fact="0.0925"/>
          <dgm:constr type="w" for="ch" forName="wedge5" refType="w" fact="0.84"/>
          <dgm:constr type="h" for="ch" forName="wedge5" refType="h" fact="0.84"/>
          <dgm:constr type="l" for="ch" forName="dummy5a" refType="w" fact="0.3021"/>
          <dgm:constr type="t" for="ch" forName="dummy5a" refType="h" fact="0.8909"/>
          <dgm:constr type="l" for="ch" forName="dummy5b" refType="w" fact="0.0749"/>
          <dgm:constr type="t" for="ch" forName="dummy5b" refType="h" fact="0.6059"/>
          <dgm:constr type="r" for="ch" forName="wedge5Tx" refType="w" fact="0.365"/>
          <dgm:constr type="t" for="ch" forName="wedge5Tx" refType="h" fact="0.59"/>
          <dgm:constr type="w" for="ch" forName="wedge5Tx" refType="w" fact="0.2"/>
          <dgm:constr type="h" for="ch" forName="wedge5Tx" refType="h" fact="0.155"/>
          <dgm:constr type="l" for="ch" forName="wedge6" refType="w" fact="0.0605"/>
          <dgm:constr type="t" for="ch" forName="wedge6" refType="h" fact="0.0755"/>
          <dgm:constr type="w" for="ch" forName="wedge6" refType="w" fact="0.84"/>
          <dgm:constr type="h" for="ch" forName="wedge6" refType="h" fact="0.84"/>
          <dgm:constr type="l" for="ch" forName="dummy6a" refType="w" fact="0.071"/>
          <dgm:constr type="t" for="ch" forName="dummy6a" refType="h" fact="0.589"/>
          <dgm:constr type="l" for="ch" forName="dummy6b" refType="w" fact="0.1521"/>
          <dgm:constr type="t" for="ch" forName="dummy6b" refType="h" fact="0.2337"/>
          <dgm:constr type="r" for="ch" forName="wedge6Tx" refType="w" fact="0.33"/>
          <dgm:constr type="t" for="ch" forName="wedge6Tx" refType="h" fact="0.38"/>
          <dgm:constr type="w" for="ch" forName="wedge6Tx" refType="w" fact="0.23"/>
          <dgm:constr type="h" for="ch" forName="wedge6Tx" refType="h" fact="0.14"/>
          <dgm:constr type="l" for="ch" forName="wedge7" refType="w" fact="0.0713"/>
          <dgm:constr type="t" for="ch" forName="wedge7" refType="h" fact="0.062"/>
          <dgm:constr type="w" for="ch" forName="wedge7" refType="w" fact="0.84"/>
          <dgm:constr type="h" for="ch" forName="wedge7" refType="h" fact="0.84"/>
          <dgm:constr type="l" for="ch" forName="dummy7a" refType="w" fact="0.163"/>
          <dgm:constr type="t" for="ch" forName="dummy7a" refType="h" fact="0.2201"/>
          <dgm:constr type="l" for="ch" forName="dummy7b" refType="w" fact="0.4913"/>
          <dgm:constr type="t" for="ch" forName="dummy7b" refType="h" fact="0.062"/>
          <dgm:constr type="r" for="ch" forName="wedge7Tx" refType="w" fact="0.47"/>
          <dgm:constr type="t" for="ch" forName="wedge7Tx" refType="h" fact="0.14"/>
          <dgm:constr type="w" for="ch" forName="wedge7Tx" refType="w" fact="0.2"/>
          <dgm:constr type="h" for="ch" forName="wedge7Tx" refType="h" fact="0.16"/>
          <dgm:constr type="h" for="ch" forName="arrowWedge1" refType="w" fact="0.08"/>
          <dgm:constr type="diam" for="ch" forName="arrowWedge1" refType="w" fact="0.84"/>
          <dgm:constr type="l" for="ch" forName="arrowWedge1" refType="w" fact="0.5"/>
          <dgm:constr type="t" for="ch" forName="arrowWedge1" refType="w" fact="0.5"/>
          <dgm:constr type="h" for="ch" forName="arrowWedge2" refType="w" fact="0.08"/>
          <dgm:constr type="diam" for="ch" forName="arrowWedge2" refType="w" fact="0.84"/>
          <dgm:constr type="l" for="ch" forName="arrowWedge2" refType="w" fact="0.5"/>
          <dgm:constr type="t" for="ch" forName="arrowWedge2" refType="w" fact="0.5"/>
          <dgm:constr type="h" for="ch" forName="arrowWedge3" refType="w" fact="0.08"/>
          <dgm:constr type="diam" for="ch" forName="arrowWedge3" refType="w" fact="0.84"/>
          <dgm:constr type="l" for="ch" forName="arrowWedge3" refType="w" fact="0.5"/>
          <dgm:constr type="t" for="ch" forName="arrowWedge3" refType="w" fact="0.5"/>
          <dgm:constr type="h" for="ch" forName="arrowWedge4" refType="w" fact="0.08"/>
          <dgm:constr type="diam" for="ch" forName="arrowWedge4" refType="w" fact="0.84"/>
          <dgm:constr type="l" for="ch" forName="arrowWedge4" refType="w" fact="0.5"/>
          <dgm:constr type="t" for="ch" forName="arrowWedge4" refType="w" fact="0.5"/>
          <dgm:constr type="h" for="ch" forName="arrowWedge5" refType="w" fact="0.08"/>
          <dgm:constr type="diam" for="ch" forName="arrowWedge5" refType="w" fact="0.84"/>
          <dgm:constr type="l" for="ch" forName="arrowWedge5" refType="w" fact="0.5"/>
          <dgm:constr type="t" for="ch" forName="arrowWedge5" refType="w" fact="0.5"/>
          <dgm:constr type="h" for="ch" forName="arrowWedge6" refType="w" fact="0.08"/>
          <dgm:constr type="diam" for="ch" forName="arrowWedge6" refType="w" fact="0.84"/>
          <dgm:constr type="l" for="ch" forName="arrowWedge6" refType="w" fact="0.5"/>
          <dgm:constr type="t" for="ch" forName="arrowWedge6" refType="w" fact="0.5"/>
          <dgm:constr type="h" for="ch" forName="arrowWedge7" refType="w" fact="0.08"/>
          <dgm:constr type="diam" for="ch" forName="arrowWedge7" refType="w" fact="0.84"/>
          <dgm:constr type="l" for="ch" forName="arrowWedge7" refType="w" fact="0.5"/>
          <dgm:constr type="t" for="ch" forName="arrowWedge7" refType="w" fact="0.5"/>
          <dgm:constr type="primFontSz" for="ch" ptType="node" op="equ"/>
        </dgm:constrLst>
      </dgm:else>
    </dgm:choose>
    <dgm:ruleLst/>
    <dgm:choose name="Name8">
      <dgm:if name="Name9" axis="ch" ptType="node" func="cnt" op="gte" val="1">
        <dgm:layoutNode name="wedge1">
          <dgm:alg type="sp"/>
          <dgm:choose name="Name10">
            <dgm:if name="Name11" axis="ch" ptType="node" func="cnt" op="equ" val="1">
              <dgm:shape xmlns:r="http://schemas.openxmlformats.org/officeDocument/2006/relationships" type="ellipse" r:blip="">
                <dgm:adjLst/>
              </dgm:shape>
            </dgm:if>
            <dgm:if name="Name12" axis="ch" ptType="node" func="cnt" op="equ" val="2">
              <dgm:shape xmlns:r="http://schemas.openxmlformats.org/officeDocument/2006/relationships" type="pie" r:blip="">
                <dgm:adjLst>
                  <dgm:adj idx="1" val="270"/>
                  <dgm:adj idx="2" val="90"/>
                </dgm:adjLst>
              </dgm:shape>
            </dgm:if>
            <dgm:if name="Name13" axis="ch" ptType="node" func="cnt" op="equ" val="3">
              <dgm:shape xmlns:r="http://schemas.openxmlformats.org/officeDocument/2006/relationships" type="pie" r:blip="">
                <dgm:adjLst>
                  <dgm:adj idx="1" val="270"/>
                  <dgm:adj idx="2" val="30"/>
                </dgm:adjLst>
              </dgm:shape>
            </dgm:if>
            <dgm:if name="Name14" axis="ch" ptType="node" func="cnt" op="equ" val="4">
              <dgm:shape xmlns:r="http://schemas.openxmlformats.org/officeDocument/2006/relationships" type="pie" r:blip="">
                <dgm:adjLst>
                  <dgm:adj idx="1" val="270"/>
                  <dgm:adj idx="2" val="0"/>
                </dgm:adjLst>
              </dgm:shape>
            </dgm:if>
            <dgm:if name="Name15" axis="ch" ptType="node" func="cnt" op="equ" val="5">
              <dgm:shape xmlns:r="http://schemas.openxmlformats.org/officeDocument/2006/relationships" type="pie" r:blip="">
                <dgm:adjLst>
                  <dgm:adj idx="1" val="270"/>
                  <dgm:adj idx="2" val="342"/>
                </dgm:adjLst>
              </dgm:shape>
            </dgm:if>
            <dgm:if name="Name16" axis="ch" ptType="node" func="cnt" op="equ" val="6">
              <dgm:shape xmlns:r="http://schemas.openxmlformats.org/officeDocument/2006/relationships" type="pie" r:blip="">
                <dgm:adjLst>
                  <dgm:adj idx="1" val="270"/>
                  <dgm:adj idx="2" val="330"/>
                </dgm:adjLst>
              </dgm:shape>
            </dgm:if>
            <dgm:else name="Name17">
              <dgm:shape xmlns:r="http://schemas.openxmlformats.org/officeDocument/2006/relationships" type="pie" r:blip="">
                <dgm:adjLst>
                  <dgm:adj idx="1" val="270"/>
                  <dgm:adj idx="2" val="321.4286"/>
                </dgm:adjLst>
              </dgm:shape>
            </dgm:else>
          </dgm:choose>
          <dgm:choose name="Name18">
            <dgm:if name="Name19" func="var" arg="dir" op="equ" val="norm">
              <dgm:presOf axis="ch desOrSelf" ptType="node node" st="1 1" cnt="1 0"/>
            </dgm:if>
            <dgm:else name="Name20">
              <dgm:choose name="Name21">
                <dgm:if name="Name22" axis="ch" ptType="node" func="cnt" op="equ" val="1">
                  <dgm:presOf axis="ch desOrSelf" ptType="node node" st="1 1" cnt="1 0"/>
                </dgm:if>
                <dgm:if name="Name23" axis="ch" ptType="node" func="cnt" op="equ" val="2">
                  <dgm:presOf axis="ch desOrSelf" ptType="node node" st="2 1" cnt="1 0"/>
                </dgm:if>
                <dgm:if name="Name24" axis="ch" ptType="node" func="cnt" op="equ" val="3">
                  <dgm:presOf axis="ch desOrSelf" ptType="node node" st="3 1" cnt="1 0"/>
                </dgm:if>
                <dgm:if name="Name25" axis="ch" ptType="node" func="cnt" op="equ" val="4">
                  <dgm:presOf axis="ch desOrSelf" ptType="node node" st="4 1" cnt="1 0"/>
                </dgm:if>
                <dgm:if name="Name26" axis="ch" ptType="node" func="cnt" op="equ" val="5">
                  <dgm:presOf axis="ch desOrSelf" ptType="node node" st="5 1" cnt="1 0"/>
                </dgm:if>
                <dgm:if name="Name27" axis="ch" ptType="node" func="cnt" op="equ" val="6">
                  <dgm:presOf axis="ch desOrSelf" ptType="node node" st="6 1" cnt="1 0"/>
                </dgm:if>
                <dgm:else name="Name28">
                  <dgm:presOf axis="ch desOrSelf" ptType="node node" st="7 1" cnt="1 0"/>
                </dgm:else>
              </dgm:choose>
            </dgm:else>
          </dgm:choose>
          <dgm:constrLst/>
          <dgm:ruleLst/>
        </dgm:layoutNode>
        <dgm:layoutNode name="dummy1a" moveWith="wedge1">
          <dgm:alg type="sp"/>
          <dgm:shape xmlns:r="http://schemas.openxmlformats.org/officeDocument/2006/relationships" r:blip="">
            <dgm:adjLst/>
          </dgm:shape>
          <dgm:presOf/>
          <dgm:constrLst>
            <dgm:constr type="w" val="1"/>
            <dgm:constr type="h" val="1"/>
          </dgm:constrLst>
          <dgm:ruleLst/>
        </dgm:layoutNode>
        <dgm:layoutNode name="dummy1b" moveWith="wedge1">
          <dgm:alg type="sp"/>
          <dgm:shape xmlns:r="http://schemas.openxmlformats.org/officeDocument/2006/relationships" r:blip="">
            <dgm:adjLst/>
          </dgm:shape>
          <dgm:presOf/>
          <dgm:constrLst>
            <dgm:constr type="w" val="1"/>
            <dgm:constr type="h" val="1"/>
          </dgm:constrLst>
          <dgm:ruleLst/>
        </dgm:layoutNode>
        <dgm:layoutNode name="wedge1Tx" moveWith="wedge1">
          <dgm:varLst>
            <dgm:chMax val="0"/>
            <dgm:chPref val="0"/>
            <dgm:bulletEnabled val="1"/>
          </dgm:varLst>
          <dgm:alg type="tx"/>
          <dgm:shape xmlns:r="http://schemas.openxmlformats.org/officeDocument/2006/relationships" type="rect" r:blip="" hideGeom="1">
            <dgm:adjLst/>
          </dgm:shape>
          <dgm:choose name="Name29">
            <dgm:if name="Name30" func="var" arg="dir" op="equ" val="norm">
              <dgm:presOf axis="ch desOrSelf" ptType="node node" st="1 1" cnt="1 0"/>
            </dgm:if>
            <dgm:else name="Name31">
              <dgm:choose name="Name32">
                <dgm:if name="Name33" axis="ch" ptType="node" func="cnt" op="equ" val="1">
                  <dgm:presOf axis="ch desOrSelf" ptType="node node" st="1 1" cnt="1 0"/>
                </dgm:if>
                <dgm:if name="Name34" axis="ch" ptType="node" func="cnt" op="equ" val="2">
                  <dgm:presOf axis="ch desOrSelf" ptType="node node" st="2 1" cnt="1 0"/>
                </dgm:if>
                <dgm:if name="Name35" axis="ch" ptType="node" func="cnt" op="equ" val="3">
                  <dgm:presOf axis="ch desOrSelf" ptType="node node" st="3 1" cnt="1 0"/>
                </dgm:if>
                <dgm:if name="Name36" axis="ch" ptType="node" func="cnt" op="equ" val="4">
                  <dgm:presOf axis="ch desOrSelf" ptType="node node" st="4 1" cnt="1 0"/>
                </dgm:if>
                <dgm:if name="Name37" axis="ch" ptType="node" func="cnt" op="equ" val="5">
                  <dgm:presOf axis="ch desOrSelf" ptType="node node" st="5 1" cnt="1 0"/>
                </dgm:if>
                <dgm:if name="Name38" axis="ch" ptType="node" func="cnt" op="equ" val="6">
                  <dgm:presOf axis="ch desOrSelf" ptType="node node" st="6 1" cnt="1 0"/>
                </dgm:if>
                <dgm:else name="Name39">
                  <dgm:presOf axis="ch desOrSelf" ptType="node node" st="7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40"/>
    </dgm:choose>
    <dgm:choose name="Name41">
      <dgm:if name="Name42" axis="ch" ptType="node" func="cnt" op="gte" val="2">
        <dgm:layoutNode name="wedge2">
          <dgm:alg type="sp"/>
          <dgm:choose name="Name43">
            <dgm:if name="Name44" axis="ch" ptType="node" func="cnt" op="equ" val="2">
              <dgm:shape xmlns:r="http://schemas.openxmlformats.org/officeDocument/2006/relationships" type="pie" r:blip="">
                <dgm:adjLst>
                  <dgm:adj idx="1" val="90"/>
                  <dgm:adj idx="2" val="270"/>
                </dgm:adjLst>
              </dgm:shape>
            </dgm:if>
            <dgm:if name="Name45" axis="ch" ptType="node" func="cnt" op="equ" val="3">
              <dgm:shape xmlns:r="http://schemas.openxmlformats.org/officeDocument/2006/relationships" type="pie" r:blip="">
                <dgm:adjLst>
                  <dgm:adj idx="1" val="30"/>
                  <dgm:adj idx="2" val="150"/>
                </dgm:adjLst>
              </dgm:shape>
            </dgm:if>
            <dgm:if name="Name46" axis="ch" ptType="node" func="cnt" op="equ" val="4">
              <dgm:shape xmlns:r="http://schemas.openxmlformats.org/officeDocument/2006/relationships" type="pie" r:blip="">
                <dgm:adjLst>
                  <dgm:adj idx="1" val="0"/>
                  <dgm:adj idx="2" val="90"/>
                </dgm:adjLst>
              </dgm:shape>
            </dgm:if>
            <dgm:if name="Name47" axis="ch" ptType="node" func="cnt" op="equ" val="5">
              <dgm:shape xmlns:r="http://schemas.openxmlformats.org/officeDocument/2006/relationships" type="pie" r:blip="">
                <dgm:adjLst>
                  <dgm:adj idx="1" val="342"/>
                  <dgm:adj idx="2" val="54"/>
                </dgm:adjLst>
              </dgm:shape>
            </dgm:if>
            <dgm:if name="Name48" axis="ch" ptType="node" func="cnt" op="equ" val="6">
              <dgm:shape xmlns:r="http://schemas.openxmlformats.org/officeDocument/2006/relationships" type="pie" r:blip="">
                <dgm:adjLst>
                  <dgm:adj idx="1" val="330"/>
                  <dgm:adj idx="2" val="30"/>
                </dgm:adjLst>
              </dgm:shape>
            </dgm:if>
            <dgm:else name="Name49">
              <dgm:shape xmlns:r="http://schemas.openxmlformats.org/officeDocument/2006/relationships" type="pie" r:blip="">
                <dgm:adjLst>
                  <dgm:adj idx="1" val="321.4286"/>
                  <dgm:adj idx="2" val="12.85714"/>
                </dgm:adjLst>
              </dgm:shape>
            </dgm:else>
          </dgm:choose>
          <dgm:choose name="Name50">
            <dgm:if name="Name51" func="var" arg="dir" op="equ" val="norm">
              <dgm:presOf axis="ch desOrSelf" ptType="node node" st="2 1" cnt="1 0"/>
            </dgm:if>
            <dgm:else name="Name52">
              <dgm:choose name="Name53">
                <dgm:if name="Name54" axis="ch" ptType="node" func="cnt" op="equ" val="2">
                  <dgm:presOf axis="ch desOrSelf" ptType="node node" st="1 1" cnt="1 0"/>
                </dgm:if>
                <dgm:if name="Name55" axis="ch" ptType="node" func="cnt" op="equ" val="3">
                  <dgm:presOf axis="ch desOrSelf" ptType="node node" st="2 1" cnt="1 0"/>
                </dgm:if>
                <dgm:if name="Name56" axis="ch" ptType="node" func="cnt" op="equ" val="4">
                  <dgm:presOf axis="ch desOrSelf" ptType="node node" st="3 1" cnt="1 0"/>
                </dgm:if>
                <dgm:if name="Name57" axis="ch" ptType="node" func="cnt" op="equ" val="5">
                  <dgm:presOf axis="ch desOrSelf" ptType="node node" st="4 1" cnt="1 0"/>
                </dgm:if>
                <dgm:if name="Name58" axis="ch" ptType="node" func="cnt" op="equ" val="6">
                  <dgm:presOf axis="ch desOrSelf" ptType="node node" st="5 1" cnt="1 0"/>
                </dgm:if>
                <dgm:else name="Name59">
                  <dgm:presOf axis="ch desOrSelf" ptType="node node" st="6 1" cnt="1 0"/>
                </dgm:else>
              </dgm:choose>
            </dgm:else>
          </dgm:choose>
          <dgm:constrLst/>
          <dgm:ruleLst/>
        </dgm:layoutNode>
        <dgm:layoutNode name="dummy2a" moveWith="wedge2">
          <dgm:alg type="sp"/>
          <dgm:shape xmlns:r="http://schemas.openxmlformats.org/officeDocument/2006/relationships" r:blip="">
            <dgm:adjLst/>
          </dgm:shape>
          <dgm:presOf/>
          <dgm:constrLst>
            <dgm:constr type="w" val="1"/>
            <dgm:constr type="h" val="1"/>
          </dgm:constrLst>
          <dgm:ruleLst/>
        </dgm:layoutNode>
        <dgm:layoutNode name="dummy2b" moveWith="wedge2">
          <dgm:alg type="sp"/>
          <dgm:shape xmlns:r="http://schemas.openxmlformats.org/officeDocument/2006/relationships" r:blip="">
            <dgm:adjLst/>
          </dgm:shape>
          <dgm:presOf/>
          <dgm:constrLst>
            <dgm:constr type="w" val="1"/>
            <dgm:constr type="h" val="1"/>
          </dgm:constrLst>
          <dgm:ruleLst/>
        </dgm:layoutNode>
        <dgm:layoutNode name="wedge2Tx" moveWith="wedge2">
          <dgm:varLst>
            <dgm:chMax val="0"/>
            <dgm:chPref val="0"/>
            <dgm:bulletEnabled val="1"/>
          </dgm:varLst>
          <dgm:alg type="tx"/>
          <dgm:shape xmlns:r="http://schemas.openxmlformats.org/officeDocument/2006/relationships" type="rect" r:blip="" hideGeom="1">
            <dgm:adjLst/>
          </dgm:shape>
          <dgm:choose name="Name60">
            <dgm:if name="Name61" func="var" arg="dir" op="equ" val="norm">
              <dgm:presOf axis="ch desOrSelf" ptType="node node" st="2 1" cnt="1 0"/>
            </dgm:if>
            <dgm:else name="Name62">
              <dgm:choose name="Name63">
                <dgm:if name="Name64" axis="ch" ptType="node" func="cnt" op="equ" val="2">
                  <dgm:presOf axis="ch desOrSelf" ptType="node node" st="1 1" cnt="1 0"/>
                </dgm:if>
                <dgm:if name="Name65" axis="ch" ptType="node" func="cnt" op="equ" val="3">
                  <dgm:presOf axis="ch desOrSelf" ptType="node node" st="2 1" cnt="1 0"/>
                </dgm:if>
                <dgm:if name="Name66" axis="ch" ptType="node" func="cnt" op="equ" val="4">
                  <dgm:presOf axis="ch desOrSelf" ptType="node node" st="3 1" cnt="1 0"/>
                </dgm:if>
                <dgm:if name="Name67" axis="ch" ptType="node" func="cnt" op="equ" val="5">
                  <dgm:presOf axis="ch desOrSelf" ptType="node node" st="4 1" cnt="1 0"/>
                </dgm:if>
                <dgm:if name="Name68" axis="ch" ptType="node" func="cnt" op="equ" val="6">
                  <dgm:presOf axis="ch desOrSelf" ptType="node node" st="5 1" cnt="1 0"/>
                </dgm:if>
                <dgm:else name="Name69">
                  <dgm:presOf axis="ch desOrSelf" ptType="node node" st="6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70"/>
    </dgm:choose>
    <dgm:choose name="Name71">
      <dgm:if name="Name72" axis="ch" ptType="node" func="cnt" op="gte" val="3">
        <dgm:layoutNode name="wedge3">
          <dgm:alg type="sp"/>
          <dgm:choose name="Name73">
            <dgm:if name="Name74" axis="ch" ptType="node" func="cnt" op="equ" val="3">
              <dgm:shape xmlns:r="http://schemas.openxmlformats.org/officeDocument/2006/relationships" type="pie" r:blip="">
                <dgm:adjLst>
                  <dgm:adj idx="1" val="150"/>
                  <dgm:adj idx="2" val="270"/>
                </dgm:adjLst>
              </dgm:shape>
            </dgm:if>
            <dgm:if name="Name75" axis="ch" ptType="node" func="cnt" op="equ" val="4">
              <dgm:shape xmlns:r="http://schemas.openxmlformats.org/officeDocument/2006/relationships" type="pie" r:blip="">
                <dgm:adjLst>
                  <dgm:adj idx="1" val="90"/>
                  <dgm:adj idx="2" val="180"/>
                </dgm:adjLst>
              </dgm:shape>
            </dgm:if>
            <dgm:if name="Name76" axis="ch" ptType="node" func="cnt" op="equ" val="5">
              <dgm:shape xmlns:r="http://schemas.openxmlformats.org/officeDocument/2006/relationships" type="pie" r:blip="">
                <dgm:adjLst>
                  <dgm:adj idx="1" val="54"/>
                  <dgm:adj idx="2" val="126"/>
                </dgm:adjLst>
              </dgm:shape>
            </dgm:if>
            <dgm:if name="Name77" axis="ch" ptType="node" func="cnt" op="equ" val="6">
              <dgm:shape xmlns:r="http://schemas.openxmlformats.org/officeDocument/2006/relationships" type="pie" r:blip="">
                <dgm:adjLst>
                  <dgm:adj idx="1" val="30"/>
                  <dgm:adj idx="2" val="90"/>
                </dgm:adjLst>
              </dgm:shape>
            </dgm:if>
            <dgm:else name="Name78">
              <dgm:shape xmlns:r="http://schemas.openxmlformats.org/officeDocument/2006/relationships" type="pie" r:blip="">
                <dgm:adjLst>
                  <dgm:adj idx="1" val="12.85714"/>
                  <dgm:adj idx="2" val="64.28571"/>
                </dgm:adjLst>
              </dgm:shape>
            </dgm:else>
          </dgm:choose>
          <dgm:choose name="Name79">
            <dgm:if name="Name80" func="var" arg="dir" op="equ" val="norm">
              <dgm:presOf axis="ch desOrSelf" ptType="node node" st="3 1" cnt="1 0"/>
            </dgm:if>
            <dgm:else name="Name81">
              <dgm:choose name="Name82">
                <dgm:if name="Name83" axis="ch" ptType="node" func="cnt" op="equ" val="3">
                  <dgm:presOf axis="ch desOrSelf" ptType="node node" st="1 1" cnt="1 0"/>
                </dgm:if>
                <dgm:if name="Name84" axis="ch" ptType="node" func="cnt" op="equ" val="4">
                  <dgm:presOf axis="ch desOrSelf" ptType="node node" st="2 1" cnt="1 0"/>
                </dgm:if>
                <dgm:if name="Name85" axis="ch" ptType="node" func="cnt" op="equ" val="5">
                  <dgm:presOf axis="ch desOrSelf" ptType="node node" st="3 1" cnt="1 0"/>
                </dgm:if>
                <dgm:if name="Name86" axis="ch" ptType="node" func="cnt" op="equ" val="6">
                  <dgm:presOf axis="ch desOrSelf" ptType="node node" st="4 1" cnt="1 0"/>
                </dgm:if>
                <dgm:else name="Name87">
                  <dgm:presOf axis="ch desOrSelf" ptType="node node" st="5 1" cnt="1 0"/>
                </dgm:else>
              </dgm:choose>
            </dgm:else>
          </dgm:choose>
          <dgm:constrLst/>
          <dgm:ruleLst/>
        </dgm:layoutNode>
        <dgm:layoutNode name="dummy3a" moveWith="wedge3">
          <dgm:alg type="sp"/>
          <dgm:shape xmlns:r="http://schemas.openxmlformats.org/officeDocument/2006/relationships" r:blip="">
            <dgm:adjLst/>
          </dgm:shape>
          <dgm:presOf/>
          <dgm:constrLst>
            <dgm:constr type="w" val="1"/>
            <dgm:constr type="h" val="1"/>
          </dgm:constrLst>
          <dgm:ruleLst/>
        </dgm:layoutNode>
        <dgm:layoutNode name="dummy3b" moveWith="wedge3">
          <dgm:alg type="sp"/>
          <dgm:shape xmlns:r="http://schemas.openxmlformats.org/officeDocument/2006/relationships" r:blip="">
            <dgm:adjLst/>
          </dgm:shape>
          <dgm:presOf/>
          <dgm:constrLst>
            <dgm:constr type="w" val="1"/>
            <dgm:constr type="h" val="1"/>
          </dgm:constrLst>
          <dgm:ruleLst/>
        </dgm:layoutNode>
        <dgm:layoutNode name="wedge3Tx" moveWith="wedge3">
          <dgm:varLst>
            <dgm:chMax val="0"/>
            <dgm:chPref val="0"/>
            <dgm:bulletEnabled val="1"/>
          </dgm:varLst>
          <dgm:alg type="tx"/>
          <dgm:shape xmlns:r="http://schemas.openxmlformats.org/officeDocument/2006/relationships" type="rect" r:blip="" hideGeom="1">
            <dgm:adjLst/>
          </dgm:shape>
          <dgm:choose name="Name88">
            <dgm:if name="Name89" func="var" arg="dir" op="equ" val="norm">
              <dgm:presOf axis="ch desOrSelf" ptType="node node" st="3 1" cnt="1 0"/>
            </dgm:if>
            <dgm:else name="Name90">
              <dgm:choose name="Name91">
                <dgm:if name="Name92" axis="ch" ptType="node" func="cnt" op="equ" val="3">
                  <dgm:presOf axis="ch desOrSelf" ptType="node node" st="1 1" cnt="1 0"/>
                </dgm:if>
                <dgm:if name="Name93" axis="ch" ptType="node" func="cnt" op="equ" val="4">
                  <dgm:presOf axis="ch desOrSelf" ptType="node node" st="2 1" cnt="1 0"/>
                </dgm:if>
                <dgm:if name="Name94" axis="ch" ptType="node" func="cnt" op="equ" val="5">
                  <dgm:presOf axis="ch desOrSelf" ptType="node node" st="3 1" cnt="1 0"/>
                </dgm:if>
                <dgm:if name="Name95" axis="ch" ptType="node" func="cnt" op="equ" val="6">
                  <dgm:presOf axis="ch desOrSelf" ptType="node node" st="4 1" cnt="1 0"/>
                </dgm:if>
                <dgm:else name="Name96">
                  <dgm:presOf axis="ch desOrSelf" ptType="node node" st="5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97"/>
    </dgm:choose>
    <dgm:choose name="Name98">
      <dgm:if name="Name99" axis="ch" ptType="node" func="cnt" op="gte" val="4">
        <dgm:layoutNode name="wedge4">
          <dgm:alg type="sp"/>
          <dgm:choose name="Name100">
            <dgm:if name="Name101" axis="ch" ptType="node" func="cnt" op="equ" val="4">
              <dgm:shape xmlns:r="http://schemas.openxmlformats.org/officeDocument/2006/relationships" type="pie" r:blip="">
                <dgm:adjLst>
                  <dgm:adj idx="1" val="180"/>
                  <dgm:adj idx="2" val="270"/>
                </dgm:adjLst>
              </dgm:shape>
            </dgm:if>
            <dgm:if name="Name102" axis="ch" ptType="node" func="cnt" op="equ" val="5">
              <dgm:shape xmlns:r="http://schemas.openxmlformats.org/officeDocument/2006/relationships" type="pie" r:blip="">
                <dgm:adjLst>
                  <dgm:adj idx="1" val="126"/>
                  <dgm:adj idx="2" val="198"/>
                </dgm:adjLst>
              </dgm:shape>
            </dgm:if>
            <dgm:if name="Name103" axis="ch" ptType="node" func="cnt" op="equ" val="6">
              <dgm:shape xmlns:r="http://schemas.openxmlformats.org/officeDocument/2006/relationships" type="pie" r:blip="">
                <dgm:adjLst>
                  <dgm:adj idx="1" val="90"/>
                  <dgm:adj idx="2" val="150"/>
                </dgm:adjLst>
              </dgm:shape>
            </dgm:if>
            <dgm:else name="Name104">
              <dgm:shape xmlns:r="http://schemas.openxmlformats.org/officeDocument/2006/relationships" type="pie" r:blip="">
                <dgm:adjLst>
                  <dgm:adj idx="1" val="64.2871"/>
                  <dgm:adj idx="2" val="115.7143"/>
                </dgm:adjLst>
              </dgm:shape>
            </dgm:else>
          </dgm:choose>
          <dgm:choose name="Name105">
            <dgm:if name="Name106" func="var" arg="dir" op="equ" val="norm">
              <dgm:presOf axis="ch desOrSelf" ptType="node node" st="4 1" cnt="1 0"/>
            </dgm:if>
            <dgm:else name="Name107">
              <dgm:choose name="Name108">
                <dgm:if name="Name109" axis="ch" ptType="node" func="cnt" op="equ" val="4">
                  <dgm:presOf axis="ch desOrSelf" ptType="node node" st="1 1" cnt="1 0"/>
                </dgm:if>
                <dgm:if name="Name110" axis="ch" ptType="node" func="cnt" op="equ" val="5">
                  <dgm:presOf axis="ch desOrSelf" ptType="node node" st="2 1" cnt="1 0"/>
                </dgm:if>
                <dgm:if name="Name111" axis="ch" ptType="node" func="cnt" op="equ" val="6">
                  <dgm:presOf axis="ch desOrSelf" ptType="node node" st="3 1" cnt="1 0"/>
                </dgm:if>
                <dgm:else name="Name112">
                  <dgm:presOf axis="ch desOrSelf" ptType="node node" st="4 1" cnt="1 0"/>
                </dgm:else>
              </dgm:choose>
            </dgm:else>
          </dgm:choose>
          <dgm:constrLst/>
          <dgm:ruleLst/>
        </dgm:layoutNode>
        <dgm:layoutNode name="dummy4a" moveWith="wedge4">
          <dgm:alg type="sp"/>
          <dgm:shape xmlns:r="http://schemas.openxmlformats.org/officeDocument/2006/relationships" r:blip="">
            <dgm:adjLst/>
          </dgm:shape>
          <dgm:presOf/>
          <dgm:constrLst>
            <dgm:constr type="w" val="1"/>
            <dgm:constr type="h" val="1"/>
          </dgm:constrLst>
          <dgm:ruleLst/>
        </dgm:layoutNode>
        <dgm:layoutNode name="dummy4b" moveWith="wedge4">
          <dgm:alg type="sp"/>
          <dgm:shape xmlns:r="http://schemas.openxmlformats.org/officeDocument/2006/relationships" r:blip="">
            <dgm:adjLst/>
          </dgm:shape>
          <dgm:presOf/>
          <dgm:constrLst>
            <dgm:constr type="w" val="1"/>
            <dgm:constr type="h" val="1"/>
          </dgm:constrLst>
          <dgm:ruleLst/>
        </dgm:layoutNode>
        <dgm:layoutNode name="wedge4Tx" moveWith="wedge4">
          <dgm:varLst>
            <dgm:chMax val="0"/>
            <dgm:chPref val="0"/>
            <dgm:bulletEnabled val="1"/>
          </dgm:varLst>
          <dgm:alg type="tx"/>
          <dgm:shape xmlns:r="http://schemas.openxmlformats.org/officeDocument/2006/relationships" type="rect" r:blip="" hideGeom="1">
            <dgm:adjLst/>
          </dgm:shape>
          <dgm:choose name="Name113">
            <dgm:if name="Name114" func="var" arg="dir" op="equ" val="norm">
              <dgm:presOf axis="ch desOrSelf" ptType="node node" st="4 1" cnt="1 0"/>
            </dgm:if>
            <dgm:else name="Name115">
              <dgm:choose name="Name116">
                <dgm:if name="Name117" axis="ch" ptType="node" func="cnt" op="equ" val="4">
                  <dgm:presOf axis="ch desOrSelf" ptType="node node" st="1 1" cnt="1 0"/>
                </dgm:if>
                <dgm:if name="Name118" axis="ch" ptType="node" func="cnt" op="equ" val="5">
                  <dgm:presOf axis="ch desOrSelf" ptType="node node" st="2 1" cnt="1 0"/>
                </dgm:if>
                <dgm:if name="Name119" axis="ch" ptType="node" func="cnt" op="equ" val="6">
                  <dgm:presOf axis="ch desOrSelf" ptType="node node" st="3 1" cnt="1 0"/>
                </dgm:if>
                <dgm:else name="Name120">
                  <dgm:presOf axis="ch desOrSelf" ptType="node node" st="4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21"/>
    </dgm:choose>
    <dgm:choose name="Name122">
      <dgm:if name="Name123" axis="ch" ptType="node" func="cnt" op="gte" val="5">
        <dgm:layoutNode name="wedge5">
          <dgm:alg type="sp"/>
          <dgm:choose name="Name124">
            <dgm:if name="Name125" axis="ch" ptType="node" func="cnt" op="equ" val="5">
              <dgm:shape xmlns:r="http://schemas.openxmlformats.org/officeDocument/2006/relationships" type="pie" r:blip="">
                <dgm:adjLst>
                  <dgm:adj idx="1" val="198"/>
                  <dgm:adj idx="2" val="270"/>
                </dgm:adjLst>
              </dgm:shape>
            </dgm:if>
            <dgm:if name="Name126" axis="ch" ptType="node" func="cnt" op="equ" val="6">
              <dgm:shape xmlns:r="http://schemas.openxmlformats.org/officeDocument/2006/relationships" type="pie" r:blip="">
                <dgm:adjLst>
                  <dgm:adj idx="1" val="150"/>
                  <dgm:adj idx="2" val="210"/>
                </dgm:adjLst>
              </dgm:shape>
            </dgm:if>
            <dgm:else name="Name127">
              <dgm:shape xmlns:r="http://schemas.openxmlformats.org/officeDocument/2006/relationships" type="pie" r:blip="">
                <dgm:adjLst>
                  <dgm:adj idx="1" val="115.7143"/>
                  <dgm:adj idx="2" val="167.1429"/>
                </dgm:adjLst>
              </dgm:shape>
            </dgm:else>
          </dgm:choose>
          <dgm:choose name="Name128">
            <dgm:if name="Name129" func="var" arg="dir" op="equ" val="norm">
              <dgm:presOf axis="ch desOrSelf" ptType="node node" st="5 1" cnt="1 0"/>
            </dgm:if>
            <dgm:else name="Name130">
              <dgm:choose name="Name131">
                <dgm:if name="Name132" axis="ch" ptType="node" func="cnt" op="equ" val="5">
                  <dgm:presOf axis="ch desOrSelf" ptType="node node" st="1 1" cnt="1 0"/>
                </dgm:if>
                <dgm:if name="Name133" axis="ch" ptType="node" func="cnt" op="equ" val="6">
                  <dgm:presOf axis="ch desOrSelf" ptType="node node" st="2 1" cnt="1 0"/>
                </dgm:if>
                <dgm:else name="Name134">
                  <dgm:presOf axis="ch desOrSelf" ptType="node node" st="3 1" cnt="1 0"/>
                </dgm:else>
              </dgm:choose>
            </dgm:else>
          </dgm:choose>
          <dgm:constrLst/>
          <dgm:ruleLst/>
        </dgm:layoutNode>
        <dgm:layoutNode name="dummy5a" moveWith="wedge5">
          <dgm:alg type="sp"/>
          <dgm:shape xmlns:r="http://schemas.openxmlformats.org/officeDocument/2006/relationships" r:blip="">
            <dgm:adjLst/>
          </dgm:shape>
          <dgm:presOf/>
          <dgm:constrLst>
            <dgm:constr type="w" val="1"/>
            <dgm:constr type="h" val="1"/>
          </dgm:constrLst>
          <dgm:ruleLst/>
        </dgm:layoutNode>
        <dgm:layoutNode name="dummy5b" moveWith="wedge5">
          <dgm:alg type="sp"/>
          <dgm:shape xmlns:r="http://schemas.openxmlformats.org/officeDocument/2006/relationships" r:blip="">
            <dgm:adjLst/>
          </dgm:shape>
          <dgm:presOf/>
          <dgm:constrLst>
            <dgm:constr type="w" val="1"/>
            <dgm:constr type="h" val="1"/>
          </dgm:constrLst>
          <dgm:ruleLst/>
        </dgm:layoutNode>
        <dgm:layoutNode name="wedge5Tx" moveWith="wedge5">
          <dgm:varLst>
            <dgm:chMax val="0"/>
            <dgm:chPref val="0"/>
            <dgm:bulletEnabled val="1"/>
          </dgm:varLst>
          <dgm:alg type="tx"/>
          <dgm:shape xmlns:r="http://schemas.openxmlformats.org/officeDocument/2006/relationships" type="rect" r:blip="" hideGeom="1">
            <dgm:adjLst/>
          </dgm:shape>
          <dgm:choose name="Name135">
            <dgm:if name="Name136" func="var" arg="dir" op="equ" val="norm">
              <dgm:presOf axis="ch desOrSelf" ptType="node node" st="5 1" cnt="1 0"/>
            </dgm:if>
            <dgm:else name="Name137">
              <dgm:choose name="Name138">
                <dgm:if name="Name139" axis="ch" ptType="node" func="cnt" op="equ" val="5">
                  <dgm:presOf axis="ch desOrSelf" ptType="node node" st="1 1" cnt="1 0"/>
                </dgm:if>
                <dgm:if name="Name140" axis="ch" ptType="node" func="cnt" op="equ" val="6">
                  <dgm:presOf axis="ch desOrSelf" ptType="node node" st="2 1" cnt="1 0"/>
                </dgm:if>
                <dgm:else name="Name141">
                  <dgm:presOf axis="ch desOrSelf" ptType="node node" st="3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42"/>
    </dgm:choose>
    <dgm:choose name="Name143">
      <dgm:if name="Name144" axis="ch" ptType="node" func="cnt" op="gte" val="6">
        <dgm:layoutNode name="wedge6">
          <dgm:alg type="sp"/>
          <dgm:choose name="Name145">
            <dgm:if name="Name146" axis="ch" ptType="node" func="cnt" op="equ" val="6">
              <dgm:shape xmlns:r="http://schemas.openxmlformats.org/officeDocument/2006/relationships" type="pie" r:blip="">
                <dgm:adjLst>
                  <dgm:adj idx="1" val="210"/>
                  <dgm:adj idx="2" val="270"/>
                </dgm:adjLst>
              </dgm:shape>
            </dgm:if>
            <dgm:else name="Name147">
              <dgm:shape xmlns:r="http://schemas.openxmlformats.org/officeDocument/2006/relationships" type="pie" r:blip="">
                <dgm:adjLst>
                  <dgm:adj idx="1" val="167.1429"/>
                  <dgm:adj idx="2" val="218.5714"/>
                </dgm:adjLst>
              </dgm:shape>
            </dgm:else>
          </dgm:choose>
          <dgm:choose name="Name148">
            <dgm:if name="Name149" func="var" arg="dir" op="equ" val="norm">
              <dgm:presOf axis="ch desOrSelf" ptType="node node" st="6 1" cnt="1 0"/>
            </dgm:if>
            <dgm:else name="Name150">
              <dgm:choose name="Name151">
                <dgm:if name="Name152" axis="ch" ptType="node" func="cnt" op="equ" val="6">
                  <dgm:presOf axis="ch desOrSelf" ptType="node node" st="1 1" cnt="1 0"/>
                </dgm:if>
                <dgm:else name="Name153">
                  <dgm:presOf axis="ch desOrSelf" ptType="node node" st="2 1" cnt="1 0"/>
                </dgm:else>
              </dgm:choose>
            </dgm:else>
          </dgm:choose>
          <dgm:constrLst/>
          <dgm:ruleLst/>
        </dgm:layoutNode>
        <dgm:layoutNode name="dummy6a" moveWith="wedge6">
          <dgm:alg type="sp"/>
          <dgm:shape xmlns:r="http://schemas.openxmlformats.org/officeDocument/2006/relationships" r:blip="">
            <dgm:adjLst/>
          </dgm:shape>
          <dgm:presOf/>
          <dgm:constrLst>
            <dgm:constr type="w" val="1"/>
            <dgm:constr type="h" val="1"/>
          </dgm:constrLst>
          <dgm:ruleLst/>
        </dgm:layoutNode>
        <dgm:layoutNode name="dummy6b" moveWith="wedge6">
          <dgm:alg type="sp"/>
          <dgm:shape xmlns:r="http://schemas.openxmlformats.org/officeDocument/2006/relationships" r:blip="">
            <dgm:adjLst/>
          </dgm:shape>
          <dgm:presOf/>
          <dgm:constrLst>
            <dgm:constr type="w" val="1"/>
            <dgm:constr type="h" val="1"/>
          </dgm:constrLst>
          <dgm:ruleLst/>
        </dgm:layoutNode>
        <dgm:layoutNode name="wedge6Tx" moveWith="wedge6">
          <dgm:varLst>
            <dgm:chMax val="0"/>
            <dgm:chPref val="0"/>
            <dgm:bulletEnabled val="1"/>
          </dgm:varLst>
          <dgm:alg type="tx"/>
          <dgm:shape xmlns:r="http://schemas.openxmlformats.org/officeDocument/2006/relationships" type="rect" r:blip="" hideGeom="1">
            <dgm:adjLst/>
          </dgm:shape>
          <dgm:choose name="Name154">
            <dgm:if name="Name155" func="var" arg="dir" op="equ" val="norm">
              <dgm:presOf axis="ch desOrSelf" ptType="node node" st="6 1" cnt="1 0"/>
            </dgm:if>
            <dgm:else name="Name156">
              <dgm:choose name="Name157">
                <dgm:if name="Name158" axis="ch" ptType="node" func="cnt" op="equ" val="6">
                  <dgm:presOf axis="ch desOrSelf" ptType="node node" st="1 1" cnt="1 0"/>
                </dgm:if>
                <dgm:else name="Name159">
                  <dgm:presOf axis="ch desOrSelf" ptType="node node" st="2 1" cnt="1 0"/>
                </dgm:else>
              </dgm:choose>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0"/>
    </dgm:choose>
    <dgm:choose name="Name161">
      <dgm:if name="Name162" axis="ch" ptType="node" func="cnt" op="gte" val="7">
        <dgm:layoutNode name="wedge7">
          <dgm:alg type="sp"/>
          <dgm:shape xmlns:r="http://schemas.openxmlformats.org/officeDocument/2006/relationships" type="pie" r:blip="">
            <dgm:adjLst>
              <dgm:adj idx="1" val="218.5714"/>
              <dgm:adj idx="2" val="270"/>
            </dgm:adjLst>
          </dgm:shape>
          <dgm:choose name="Name163">
            <dgm:if name="Name164" func="var" arg="dir" op="equ" val="norm">
              <dgm:presOf axis="ch desOrSelf" ptType="node node" st="7 1" cnt="1 0"/>
            </dgm:if>
            <dgm:else name="Name165">
              <dgm:presOf axis="ch desOrSelf" ptType="node node" st="1 1" cnt="1 0"/>
            </dgm:else>
          </dgm:choose>
          <dgm:constrLst/>
          <dgm:ruleLst/>
        </dgm:layoutNode>
        <dgm:layoutNode name="dummy7a" moveWith="wedge7">
          <dgm:alg type="sp"/>
          <dgm:shape xmlns:r="http://schemas.openxmlformats.org/officeDocument/2006/relationships" r:blip="">
            <dgm:adjLst/>
          </dgm:shape>
          <dgm:presOf/>
          <dgm:constrLst>
            <dgm:constr type="w" val="1"/>
            <dgm:constr type="h" val="1"/>
          </dgm:constrLst>
          <dgm:ruleLst/>
        </dgm:layoutNode>
        <dgm:layoutNode name="dummy7b" moveWith="wedge7">
          <dgm:alg type="sp"/>
          <dgm:shape xmlns:r="http://schemas.openxmlformats.org/officeDocument/2006/relationships" r:blip="">
            <dgm:adjLst/>
          </dgm:shape>
          <dgm:presOf/>
          <dgm:constrLst>
            <dgm:constr type="w" val="1"/>
            <dgm:constr type="h" val="1"/>
          </dgm:constrLst>
          <dgm:ruleLst/>
        </dgm:layoutNode>
        <dgm:layoutNode name="wedge7Tx" moveWith="wedge7">
          <dgm:varLst>
            <dgm:chMax val="0"/>
            <dgm:chPref val="0"/>
            <dgm:bulletEnabled val="1"/>
          </dgm:varLst>
          <dgm:alg type="tx"/>
          <dgm:shape xmlns:r="http://schemas.openxmlformats.org/officeDocument/2006/relationships" type="rect" r:blip="" hideGeom="1">
            <dgm:adjLst/>
          </dgm:shape>
          <dgm:choose name="Name166">
            <dgm:if name="Name167" func="var" arg="dir" op="equ" val="norm">
              <dgm:presOf axis="ch desOrSelf" ptType="node node" st="7 1" cnt="1 0"/>
            </dgm:if>
            <dgm:else name="Name168">
              <dgm:presOf axis="ch desOrSelf" ptType="node node" st="1 1" cnt="1 0"/>
            </dgm:else>
          </dgm:choose>
          <dgm:constrLst>
            <dgm:constr type="tMarg" refType="primFontSz" fact="0.1"/>
            <dgm:constr type="bMarg" refType="primFontSz" fact="0.1"/>
            <dgm:constr type="lMarg" refType="primFontSz" fact="0.1"/>
            <dgm:constr type="rMarg" refType="primFontSz" fact="0.1"/>
            <dgm:constr type="primFontSz" val="65"/>
          </dgm:constrLst>
          <dgm:ruleLst>
            <dgm:rule type="primFontSz" val="5" fact="NaN" max="NaN"/>
          </dgm:ruleLst>
        </dgm:layoutNode>
      </dgm:if>
      <dgm:else name="Name169"/>
    </dgm:choose>
    <dgm:choose name="Name170">
      <dgm:if name="Name171" axis="ch" ptType="node" func="cnt" op="equ" val="1">
        <dgm:forEach name="Name172" axis="ch" ptType="sibTrans" hideLastTrans="0" cnt="1">
          <dgm:layoutNode name="arrowWedge1single" styleLbl="fgSibTrans2D1">
            <dgm:choose name="Name173">
              <dgm:if name="Name174" func="var" arg="dir" op="equ" val="norm">
                <dgm:alg type="conn">
                  <dgm:param type="connRout" val="longCurve"/>
                  <dgm:param type="srcNode" val="dummy1a"/>
                  <dgm:param type="dstNode" val="dummy1b"/>
                  <dgm:param type="begPts" val="tL"/>
                  <dgm:param type="endPts" val="tR"/>
                  <dgm:param type="begSty" val="arr"/>
                  <dgm:param type="endSty" val="noArr"/>
                </dgm:alg>
              </dgm:if>
              <dgm:else name="Name175">
                <dgm:alg type="conn">
                  <dgm:param type="connRout" val="longCurve"/>
                  <dgm:param type="srcNode" val="dummy1a"/>
                  <dgm:param type="dstNode" val="dummy1b"/>
                  <dgm:param type="begPts" val="tL"/>
                  <dgm:param type="endPts" val="tR"/>
                  <dgm:param type="begSty" val="noArr"/>
                  <dgm:param type="endSty" val="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if name="Name176" axis="ch" ptType="node" func="cnt" op="gte" val="2">
        <dgm:forEach name="Name177" axis="ch" ptType="sibTrans" hideLastTrans="0" cnt="1">
          <dgm:layoutNode name="arrowWedge1" styleLbl="fgSibTrans2D1">
            <dgm:choose name="Name178">
              <dgm:if name="Name179" func="var" arg="dir" op="equ" val="norm">
                <dgm:alg type="conn">
                  <dgm:param type="connRout" val="curve"/>
                  <dgm:param type="srcNode" val="dummy1a"/>
                  <dgm:param type="dstNode" val="dummy1b"/>
                  <dgm:param type="begPts" val="tL"/>
                  <dgm:param type="endPts" val="tL"/>
                  <dgm:param type="begSty" val="noArr"/>
                  <dgm:param type="endSty" val="arr"/>
                </dgm:alg>
              </dgm:if>
              <dgm:else name="Name180">
                <dgm:alg type="conn">
                  <dgm:param type="connRout" val="curve"/>
                  <dgm:param type="srcNode" val="dummy1a"/>
                  <dgm:param type="dstNode" val="dummy1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if>
      <dgm:else name="Name181"/>
    </dgm:choose>
    <dgm:forEach name="Name182" axis="ch" ptType="sibTrans" hideLastTrans="0" st="2" cnt="1">
      <dgm:layoutNode name="arrowWedge2" styleLbl="fgSibTrans2D1">
        <dgm:choose name="Name183">
          <dgm:if name="Name184" func="var" arg="dir" op="equ" val="norm">
            <dgm:alg type="conn">
              <dgm:param type="connRout" val="curve"/>
              <dgm:param type="srcNode" val="dummy2a"/>
              <dgm:param type="dstNode" val="dummy2b"/>
              <dgm:param type="begPts" val="tL"/>
              <dgm:param type="endPts" val="tL"/>
              <dgm:param type="begSty" val="noArr"/>
              <dgm:param type="endSty" val="arr"/>
            </dgm:alg>
          </dgm:if>
          <dgm:else name="Name185">
            <dgm:alg type="conn">
              <dgm:param type="connRout" val="curve"/>
              <dgm:param type="srcNode" val="dummy2a"/>
              <dgm:param type="dstNode" val="dummy2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86" axis="ch" ptType="sibTrans" hideLastTrans="0" st="3" cnt="1">
      <dgm:layoutNode name="arrowWedge3" styleLbl="fgSibTrans2D1">
        <dgm:choose name="Name187">
          <dgm:if name="Name188" func="var" arg="dir" op="equ" val="norm">
            <dgm:alg type="conn">
              <dgm:param type="connRout" val="curve"/>
              <dgm:param type="srcNode" val="dummy3a"/>
              <dgm:param type="dstNode" val="dummy3b"/>
              <dgm:param type="begPts" val="tL"/>
              <dgm:param type="endPts" val="tL"/>
              <dgm:param type="begSty" val="noArr"/>
              <dgm:param type="endSty" val="arr"/>
            </dgm:alg>
          </dgm:if>
          <dgm:else name="Name189">
            <dgm:alg type="conn">
              <dgm:param type="connRout" val="curve"/>
              <dgm:param type="srcNode" val="dummy3a"/>
              <dgm:param type="dstNode" val="dummy3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0" axis="ch" ptType="sibTrans" hideLastTrans="0" st="4" cnt="1">
      <dgm:layoutNode name="arrowWedge4" styleLbl="fgSibTrans2D1">
        <dgm:choose name="Name191">
          <dgm:if name="Name192" func="var" arg="dir" op="equ" val="norm">
            <dgm:alg type="conn">
              <dgm:param type="connRout" val="curve"/>
              <dgm:param type="srcNode" val="dummy4a"/>
              <dgm:param type="dstNode" val="dummy4b"/>
              <dgm:param type="begPts" val="tL"/>
              <dgm:param type="endPts" val="tL"/>
              <dgm:param type="begSty" val="noArr"/>
              <dgm:param type="endSty" val="arr"/>
            </dgm:alg>
          </dgm:if>
          <dgm:else name="Name193">
            <dgm:alg type="conn">
              <dgm:param type="connRout" val="curve"/>
              <dgm:param type="srcNode" val="dummy4a"/>
              <dgm:param type="dstNode" val="dummy4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4" axis="ch" ptType="sibTrans" hideLastTrans="0" st="5" cnt="1">
      <dgm:layoutNode name="arrowWedge5" styleLbl="fgSibTrans2D1">
        <dgm:choose name="Name195">
          <dgm:if name="Name196" func="var" arg="dir" op="equ" val="norm">
            <dgm:alg type="conn">
              <dgm:param type="connRout" val="curve"/>
              <dgm:param type="srcNode" val="dummy5a"/>
              <dgm:param type="dstNode" val="dummy5b"/>
              <dgm:param type="begPts" val="tL"/>
              <dgm:param type="endPts" val="tL"/>
              <dgm:param type="begSty" val="noArr"/>
              <dgm:param type="endSty" val="arr"/>
            </dgm:alg>
          </dgm:if>
          <dgm:else name="Name197">
            <dgm:alg type="conn">
              <dgm:param type="connRout" val="curve"/>
              <dgm:param type="srcNode" val="dummy5a"/>
              <dgm:param type="dstNode" val="dummy5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198" axis="ch" ptType="sibTrans" hideLastTrans="0" st="6" cnt="1">
      <dgm:layoutNode name="arrowWedge6" styleLbl="fgSibTrans2D1">
        <dgm:choose name="Name199">
          <dgm:if name="Name200" func="var" arg="dir" op="equ" val="norm">
            <dgm:alg type="conn">
              <dgm:param type="connRout" val="curve"/>
              <dgm:param type="srcNode" val="dummy6a"/>
              <dgm:param type="dstNode" val="dummy6b"/>
              <dgm:param type="begPts" val="tL"/>
              <dgm:param type="endPts" val="tL"/>
              <dgm:param type="begSty" val="noArr"/>
              <dgm:param type="endSty" val="arr"/>
            </dgm:alg>
          </dgm:if>
          <dgm:else name="Name201">
            <dgm:alg type="conn">
              <dgm:param type="connRout" val="curve"/>
              <dgm:param type="srcNode" val="dummy6a"/>
              <dgm:param type="dstNode" val="dummy6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forEach name="Name202" axis="ch" ptType="sibTrans" hideLastTrans="0" st="7" cnt="1">
      <dgm:layoutNode name="arrowWedge7" styleLbl="fgSibTrans2D1">
        <dgm:choose name="Name203">
          <dgm:if name="Name204" func="var" arg="dir" op="equ" val="norm">
            <dgm:alg type="conn">
              <dgm:param type="connRout" val="curve"/>
              <dgm:param type="srcNode" val="dummy7a"/>
              <dgm:param type="dstNode" val="dummy7b"/>
              <dgm:param type="begPts" val="tL"/>
              <dgm:param type="endPts" val="tL"/>
              <dgm:param type="begSty" val="noArr"/>
              <dgm:param type="endSty" val="arr"/>
            </dgm:alg>
          </dgm:if>
          <dgm:else name="Name205">
            <dgm:alg type="conn">
              <dgm:param type="connRout" val="curve"/>
              <dgm:param type="srcNode" val="dummy7a"/>
              <dgm:param type="dstNode" val="dummy7b"/>
              <dgm:param type="begPts" val="tL"/>
              <dgm:param type="endPts" val="tL"/>
              <dgm:param type="begSty" val="arr"/>
              <dgm:param type="endSty" val="noArr"/>
            </dgm:alg>
          </dgm:else>
        </dgm:choose>
        <dgm:shape xmlns:r="http://schemas.openxmlformats.org/officeDocument/2006/relationships" type="conn" r:blip="">
          <dgm:adjLst/>
        </dgm:shape>
        <dgm:presOf/>
        <dgm:constrLst>
          <dgm:constr type="w" val="1"/>
          <dgm:constr type="begPad"/>
          <dgm:constr type="endPad"/>
        </dgm:constrLst>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w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5.jpeg"/></Relationships>
</file>

<file path=xl/drawings/_rels/drawing1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21" Type="http://schemas.openxmlformats.org/officeDocument/2006/relationships/chart" Target="../charts/chart21.xml"/><Relationship Id="rId34" Type="http://schemas.openxmlformats.org/officeDocument/2006/relationships/chart" Target="../charts/chart34.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117" Type="http://schemas.openxmlformats.org/officeDocument/2006/relationships/chart" Target="../charts/chart154.xml"/><Relationship Id="rId21" Type="http://schemas.openxmlformats.org/officeDocument/2006/relationships/chart" Target="../charts/chart58.xml"/><Relationship Id="rId63" Type="http://schemas.openxmlformats.org/officeDocument/2006/relationships/chart" Target="../charts/chart100.xml"/><Relationship Id="rId159" Type="http://schemas.openxmlformats.org/officeDocument/2006/relationships/chart" Target="../charts/chart196.xml"/><Relationship Id="rId170" Type="http://schemas.openxmlformats.org/officeDocument/2006/relationships/chart" Target="../charts/chart207.xml"/><Relationship Id="rId226" Type="http://schemas.openxmlformats.org/officeDocument/2006/relationships/chart" Target="../charts/chart263.xml"/><Relationship Id="rId268" Type="http://schemas.openxmlformats.org/officeDocument/2006/relationships/chart" Target="../charts/chart305.xml"/><Relationship Id="rId32" Type="http://schemas.openxmlformats.org/officeDocument/2006/relationships/chart" Target="../charts/chart69.xml"/><Relationship Id="rId74" Type="http://schemas.openxmlformats.org/officeDocument/2006/relationships/chart" Target="../charts/chart111.xml"/><Relationship Id="rId128" Type="http://schemas.openxmlformats.org/officeDocument/2006/relationships/chart" Target="../charts/chart165.xml"/><Relationship Id="rId5" Type="http://schemas.openxmlformats.org/officeDocument/2006/relationships/chart" Target="../charts/chart42.xml"/><Relationship Id="rId95" Type="http://schemas.openxmlformats.org/officeDocument/2006/relationships/chart" Target="../charts/chart132.xml"/><Relationship Id="rId160" Type="http://schemas.openxmlformats.org/officeDocument/2006/relationships/chart" Target="../charts/chart197.xml"/><Relationship Id="rId181" Type="http://schemas.openxmlformats.org/officeDocument/2006/relationships/chart" Target="../charts/chart218.xml"/><Relationship Id="rId216" Type="http://schemas.openxmlformats.org/officeDocument/2006/relationships/chart" Target="../charts/chart253.xml"/><Relationship Id="rId237" Type="http://schemas.openxmlformats.org/officeDocument/2006/relationships/chart" Target="../charts/chart274.xml"/><Relationship Id="rId258" Type="http://schemas.openxmlformats.org/officeDocument/2006/relationships/chart" Target="../charts/chart295.xml"/><Relationship Id="rId22" Type="http://schemas.openxmlformats.org/officeDocument/2006/relationships/chart" Target="../charts/chart59.xml"/><Relationship Id="rId43" Type="http://schemas.openxmlformats.org/officeDocument/2006/relationships/chart" Target="../charts/chart80.xml"/><Relationship Id="rId64" Type="http://schemas.openxmlformats.org/officeDocument/2006/relationships/chart" Target="../charts/chart101.xml"/><Relationship Id="rId118" Type="http://schemas.openxmlformats.org/officeDocument/2006/relationships/chart" Target="../charts/chart155.xml"/><Relationship Id="rId139" Type="http://schemas.openxmlformats.org/officeDocument/2006/relationships/chart" Target="../charts/chart176.xml"/><Relationship Id="rId85" Type="http://schemas.openxmlformats.org/officeDocument/2006/relationships/chart" Target="../charts/chart122.xml"/><Relationship Id="rId150" Type="http://schemas.openxmlformats.org/officeDocument/2006/relationships/chart" Target="../charts/chart187.xml"/><Relationship Id="rId171" Type="http://schemas.openxmlformats.org/officeDocument/2006/relationships/chart" Target="../charts/chart208.xml"/><Relationship Id="rId192" Type="http://schemas.openxmlformats.org/officeDocument/2006/relationships/chart" Target="../charts/chart229.xml"/><Relationship Id="rId206" Type="http://schemas.openxmlformats.org/officeDocument/2006/relationships/chart" Target="../charts/chart243.xml"/><Relationship Id="rId227" Type="http://schemas.openxmlformats.org/officeDocument/2006/relationships/chart" Target="../charts/chart264.xml"/><Relationship Id="rId248" Type="http://schemas.openxmlformats.org/officeDocument/2006/relationships/chart" Target="../charts/chart285.xml"/><Relationship Id="rId269" Type="http://schemas.openxmlformats.org/officeDocument/2006/relationships/chart" Target="../charts/chart306.xml"/><Relationship Id="rId12" Type="http://schemas.openxmlformats.org/officeDocument/2006/relationships/chart" Target="../charts/chart49.xml"/><Relationship Id="rId33" Type="http://schemas.openxmlformats.org/officeDocument/2006/relationships/chart" Target="../charts/chart70.xml"/><Relationship Id="rId108" Type="http://schemas.openxmlformats.org/officeDocument/2006/relationships/chart" Target="../charts/chart145.xml"/><Relationship Id="rId129" Type="http://schemas.openxmlformats.org/officeDocument/2006/relationships/chart" Target="../charts/chart166.xml"/><Relationship Id="rId54" Type="http://schemas.openxmlformats.org/officeDocument/2006/relationships/chart" Target="../charts/chart91.xml"/><Relationship Id="rId75" Type="http://schemas.openxmlformats.org/officeDocument/2006/relationships/chart" Target="../charts/chart112.xml"/><Relationship Id="rId96" Type="http://schemas.openxmlformats.org/officeDocument/2006/relationships/chart" Target="../charts/chart133.xml"/><Relationship Id="rId140" Type="http://schemas.openxmlformats.org/officeDocument/2006/relationships/chart" Target="../charts/chart177.xml"/><Relationship Id="rId161" Type="http://schemas.openxmlformats.org/officeDocument/2006/relationships/chart" Target="../charts/chart198.xml"/><Relationship Id="rId182" Type="http://schemas.openxmlformats.org/officeDocument/2006/relationships/chart" Target="../charts/chart219.xml"/><Relationship Id="rId217" Type="http://schemas.openxmlformats.org/officeDocument/2006/relationships/chart" Target="../charts/chart254.xml"/><Relationship Id="rId6" Type="http://schemas.openxmlformats.org/officeDocument/2006/relationships/chart" Target="../charts/chart43.xml"/><Relationship Id="rId238" Type="http://schemas.openxmlformats.org/officeDocument/2006/relationships/chart" Target="../charts/chart275.xml"/><Relationship Id="rId259" Type="http://schemas.openxmlformats.org/officeDocument/2006/relationships/chart" Target="../charts/chart296.xml"/><Relationship Id="rId23" Type="http://schemas.openxmlformats.org/officeDocument/2006/relationships/chart" Target="../charts/chart60.xml"/><Relationship Id="rId119" Type="http://schemas.openxmlformats.org/officeDocument/2006/relationships/chart" Target="../charts/chart156.xml"/><Relationship Id="rId270" Type="http://schemas.openxmlformats.org/officeDocument/2006/relationships/chart" Target="../charts/chart307.xml"/><Relationship Id="rId44" Type="http://schemas.openxmlformats.org/officeDocument/2006/relationships/chart" Target="../charts/chart81.xml"/><Relationship Id="rId65" Type="http://schemas.openxmlformats.org/officeDocument/2006/relationships/chart" Target="../charts/chart102.xml"/><Relationship Id="rId86" Type="http://schemas.openxmlformats.org/officeDocument/2006/relationships/chart" Target="../charts/chart123.xml"/><Relationship Id="rId130" Type="http://schemas.openxmlformats.org/officeDocument/2006/relationships/chart" Target="../charts/chart167.xml"/><Relationship Id="rId151" Type="http://schemas.openxmlformats.org/officeDocument/2006/relationships/chart" Target="../charts/chart188.xml"/><Relationship Id="rId172" Type="http://schemas.openxmlformats.org/officeDocument/2006/relationships/chart" Target="../charts/chart209.xml"/><Relationship Id="rId193" Type="http://schemas.openxmlformats.org/officeDocument/2006/relationships/chart" Target="../charts/chart230.xml"/><Relationship Id="rId207" Type="http://schemas.openxmlformats.org/officeDocument/2006/relationships/chart" Target="../charts/chart244.xml"/><Relationship Id="rId228" Type="http://schemas.openxmlformats.org/officeDocument/2006/relationships/chart" Target="../charts/chart265.xml"/><Relationship Id="rId249" Type="http://schemas.openxmlformats.org/officeDocument/2006/relationships/chart" Target="../charts/chart286.xml"/><Relationship Id="rId13" Type="http://schemas.openxmlformats.org/officeDocument/2006/relationships/chart" Target="../charts/chart50.xml"/><Relationship Id="rId109" Type="http://schemas.openxmlformats.org/officeDocument/2006/relationships/chart" Target="../charts/chart146.xml"/><Relationship Id="rId260" Type="http://schemas.openxmlformats.org/officeDocument/2006/relationships/chart" Target="../charts/chart297.xml"/><Relationship Id="rId34" Type="http://schemas.openxmlformats.org/officeDocument/2006/relationships/chart" Target="../charts/chart71.xml"/><Relationship Id="rId55" Type="http://schemas.openxmlformats.org/officeDocument/2006/relationships/chart" Target="../charts/chart92.xml"/><Relationship Id="rId76" Type="http://schemas.openxmlformats.org/officeDocument/2006/relationships/chart" Target="../charts/chart113.xml"/><Relationship Id="rId97" Type="http://schemas.openxmlformats.org/officeDocument/2006/relationships/chart" Target="../charts/chart134.xml"/><Relationship Id="rId120" Type="http://schemas.openxmlformats.org/officeDocument/2006/relationships/chart" Target="../charts/chart157.xml"/><Relationship Id="rId141" Type="http://schemas.openxmlformats.org/officeDocument/2006/relationships/chart" Target="../charts/chart178.xml"/><Relationship Id="rId7" Type="http://schemas.openxmlformats.org/officeDocument/2006/relationships/chart" Target="../charts/chart44.xml"/><Relationship Id="rId162" Type="http://schemas.openxmlformats.org/officeDocument/2006/relationships/chart" Target="../charts/chart199.xml"/><Relationship Id="rId183" Type="http://schemas.openxmlformats.org/officeDocument/2006/relationships/chart" Target="../charts/chart220.xml"/><Relationship Id="rId218" Type="http://schemas.openxmlformats.org/officeDocument/2006/relationships/chart" Target="../charts/chart255.xml"/><Relationship Id="rId239" Type="http://schemas.openxmlformats.org/officeDocument/2006/relationships/chart" Target="../charts/chart276.xml"/><Relationship Id="rId250" Type="http://schemas.openxmlformats.org/officeDocument/2006/relationships/chart" Target="../charts/chart287.xml"/><Relationship Id="rId271" Type="http://schemas.openxmlformats.org/officeDocument/2006/relationships/chart" Target="../charts/chart308.xml"/><Relationship Id="rId24" Type="http://schemas.openxmlformats.org/officeDocument/2006/relationships/chart" Target="../charts/chart61.xml"/><Relationship Id="rId45" Type="http://schemas.openxmlformats.org/officeDocument/2006/relationships/chart" Target="../charts/chart82.xml"/><Relationship Id="rId66" Type="http://schemas.openxmlformats.org/officeDocument/2006/relationships/chart" Target="../charts/chart103.xml"/><Relationship Id="rId87" Type="http://schemas.openxmlformats.org/officeDocument/2006/relationships/chart" Target="../charts/chart124.xml"/><Relationship Id="rId110" Type="http://schemas.openxmlformats.org/officeDocument/2006/relationships/chart" Target="../charts/chart147.xml"/><Relationship Id="rId131" Type="http://schemas.openxmlformats.org/officeDocument/2006/relationships/chart" Target="../charts/chart168.xml"/><Relationship Id="rId152" Type="http://schemas.openxmlformats.org/officeDocument/2006/relationships/chart" Target="../charts/chart189.xml"/><Relationship Id="rId173" Type="http://schemas.openxmlformats.org/officeDocument/2006/relationships/chart" Target="../charts/chart210.xml"/><Relationship Id="rId194" Type="http://schemas.openxmlformats.org/officeDocument/2006/relationships/chart" Target="../charts/chart231.xml"/><Relationship Id="rId208" Type="http://schemas.openxmlformats.org/officeDocument/2006/relationships/chart" Target="../charts/chart245.xml"/><Relationship Id="rId229" Type="http://schemas.openxmlformats.org/officeDocument/2006/relationships/chart" Target="../charts/chart266.xml"/><Relationship Id="rId240" Type="http://schemas.openxmlformats.org/officeDocument/2006/relationships/chart" Target="../charts/chart277.xml"/><Relationship Id="rId261" Type="http://schemas.openxmlformats.org/officeDocument/2006/relationships/chart" Target="../charts/chart298.xml"/><Relationship Id="rId14" Type="http://schemas.openxmlformats.org/officeDocument/2006/relationships/chart" Target="../charts/chart51.xml"/><Relationship Id="rId35" Type="http://schemas.openxmlformats.org/officeDocument/2006/relationships/chart" Target="../charts/chart72.xml"/><Relationship Id="rId56" Type="http://schemas.openxmlformats.org/officeDocument/2006/relationships/chart" Target="../charts/chart93.xml"/><Relationship Id="rId77" Type="http://schemas.openxmlformats.org/officeDocument/2006/relationships/chart" Target="../charts/chart114.xml"/><Relationship Id="rId100" Type="http://schemas.openxmlformats.org/officeDocument/2006/relationships/chart" Target="../charts/chart137.xml"/><Relationship Id="rId8" Type="http://schemas.openxmlformats.org/officeDocument/2006/relationships/chart" Target="../charts/chart45.xml"/><Relationship Id="rId98" Type="http://schemas.openxmlformats.org/officeDocument/2006/relationships/chart" Target="../charts/chart135.xml"/><Relationship Id="rId121" Type="http://schemas.openxmlformats.org/officeDocument/2006/relationships/chart" Target="../charts/chart158.xml"/><Relationship Id="rId142" Type="http://schemas.openxmlformats.org/officeDocument/2006/relationships/chart" Target="../charts/chart179.xml"/><Relationship Id="rId163" Type="http://schemas.openxmlformats.org/officeDocument/2006/relationships/chart" Target="../charts/chart200.xml"/><Relationship Id="rId184" Type="http://schemas.openxmlformats.org/officeDocument/2006/relationships/chart" Target="../charts/chart221.xml"/><Relationship Id="rId219" Type="http://schemas.openxmlformats.org/officeDocument/2006/relationships/chart" Target="../charts/chart256.xml"/><Relationship Id="rId230" Type="http://schemas.openxmlformats.org/officeDocument/2006/relationships/chart" Target="../charts/chart267.xml"/><Relationship Id="rId251" Type="http://schemas.openxmlformats.org/officeDocument/2006/relationships/chart" Target="../charts/chart288.xml"/><Relationship Id="rId25" Type="http://schemas.openxmlformats.org/officeDocument/2006/relationships/chart" Target="../charts/chart62.xml"/><Relationship Id="rId46" Type="http://schemas.openxmlformats.org/officeDocument/2006/relationships/chart" Target="../charts/chart83.xml"/><Relationship Id="rId67" Type="http://schemas.openxmlformats.org/officeDocument/2006/relationships/chart" Target="../charts/chart104.xml"/><Relationship Id="rId272" Type="http://schemas.openxmlformats.org/officeDocument/2006/relationships/chart" Target="../charts/chart309.xml"/><Relationship Id="rId88" Type="http://schemas.openxmlformats.org/officeDocument/2006/relationships/chart" Target="../charts/chart125.xml"/><Relationship Id="rId111" Type="http://schemas.openxmlformats.org/officeDocument/2006/relationships/chart" Target="../charts/chart148.xml"/><Relationship Id="rId132" Type="http://schemas.openxmlformats.org/officeDocument/2006/relationships/chart" Target="../charts/chart169.xml"/><Relationship Id="rId153" Type="http://schemas.openxmlformats.org/officeDocument/2006/relationships/chart" Target="../charts/chart190.xml"/><Relationship Id="rId174" Type="http://schemas.openxmlformats.org/officeDocument/2006/relationships/chart" Target="../charts/chart211.xml"/><Relationship Id="rId195" Type="http://schemas.openxmlformats.org/officeDocument/2006/relationships/chart" Target="../charts/chart232.xml"/><Relationship Id="rId209" Type="http://schemas.openxmlformats.org/officeDocument/2006/relationships/chart" Target="../charts/chart246.xml"/><Relationship Id="rId220" Type="http://schemas.openxmlformats.org/officeDocument/2006/relationships/chart" Target="../charts/chart257.xml"/><Relationship Id="rId241" Type="http://schemas.openxmlformats.org/officeDocument/2006/relationships/chart" Target="../charts/chart278.xml"/><Relationship Id="rId15" Type="http://schemas.openxmlformats.org/officeDocument/2006/relationships/chart" Target="../charts/chart52.xml"/><Relationship Id="rId36" Type="http://schemas.openxmlformats.org/officeDocument/2006/relationships/chart" Target="../charts/chart73.xml"/><Relationship Id="rId57" Type="http://schemas.openxmlformats.org/officeDocument/2006/relationships/chart" Target="../charts/chart94.xml"/><Relationship Id="rId262" Type="http://schemas.openxmlformats.org/officeDocument/2006/relationships/chart" Target="../charts/chart299.xml"/><Relationship Id="rId78" Type="http://schemas.openxmlformats.org/officeDocument/2006/relationships/chart" Target="../charts/chart115.xml"/><Relationship Id="rId99" Type="http://schemas.openxmlformats.org/officeDocument/2006/relationships/chart" Target="../charts/chart136.xml"/><Relationship Id="rId101" Type="http://schemas.openxmlformats.org/officeDocument/2006/relationships/chart" Target="../charts/chart138.xml"/><Relationship Id="rId122" Type="http://schemas.openxmlformats.org/officeDocument/2006/relationships/chart" Target="../charts/chart159.xml"/><Relationship Id="rId143" Type="http://schemas.openxmlformats.org/officeDocument/2006/relationships/chart" Target="../charts/chart180.xml"/><Relationship Id="rId164" Type="http://schemas.openxmlformats.org/officeDocument/2006/relationships/chart" Target="../charts/chart201.xml"/><Relationship Id="rId185" Type="http://schemas.openxmlformats.org/officeDocument/2006/relationships/chart" Target="../charts/chart222.xml"/><Relationship Id="rId9" Type="http://schemas.openxmlformats.org/officeDocument/2006/relationships/chart" Target="../charts/chart46.xml"/><Relationship Id="rId210" Type="http://schemas.openxmlformats.org/officeDocument/2006/relationships/chart" Target="../charts/chart247.xml"/><Relationship Id="rId26" Type="http://schemas.openxmlformats.org/officeDocument/2006/relationships/chart" Target="../charts/chart63.xml"/><Relationship Id="rId231" Type="http://schemas.openxmlformats.org/officeDocument/2006/relationships/chart" Target="../charts/chart268.xml"/><Relationship Id="rId252" Type="http://schemas.openxmlformats.org/officeDocument/2006/relationships/chart" Target="../charts/chart289.xml"/><Relationship Id="rId273" Type="http://schemas.openxmlformats.org/officeDocument/2006/relationships/image" Target="../media/image18.png"/><Relationship Id="rId47" Type="http://schemas.openxmlformats.org/officeDocument/2006/relationships/chart" Target="../charts/chart84.xml"/><Relationship Id="rId68" Type="http://schemas.openxmlformats.org/officeDocument/2006/relationships/chart" Target="../charts/chart105.xml"/><Relationship Id="rId89" Type="http://schemas.openxmlformats.org/officeDocument/2006/relationships/chart" Target="../charts/chart126.xml"/><Relationship Id="rId112" Type="http://schemas.openxmlformats.org/officeDocument/2006/relationships/chart" Target="../charts/chart149.xml"/><Relationship Id="rId133" Type="http://schemas.openxmlformats.org/officeDocument/2006/relationships/chart" Target="../charts/chart170.xml"/><Relationship Id="rId154" Type="http://schemas.openxmlformats.org/officeDocument/2006/relationships/chart" Target="../charts/chart191.xml"/><Relationship Id="rId175" Type="http://schemas.openxmlformats.org/officeDocument/2006/relationships/chart" Target="../charts/chart212.xml"/><Relationship Id="rId196" Type="http://schemas.openxmlformats.org/officeDocument/2006/relationships/chart" Target="../charts/chart233.xml"/><Relationship Id="rId200" Type="http://schemas.openxmlformats.org/officeDocument/2006/relationships/chart" Target="../charts/chart237.xml"/><Relationship Id="rId16" Type="http://schemas.openxmlformats.org/officeDocument/2006/relationships/chart" Target="../charts/chart53.xml"/><Relationship Id="rId221" Type="http://schemas.openxmlformats.org/officeDocument/2006/relationships/chart" Target="../charts/chart258.xml"/><Relationship Id="rId242" Type="http://schemas.openxmlformats.org/officeDocument/2006/relationships/chart" Target="../charts/chart279.xml"/><Relationship Id="rId263" Type="http://schemas.openxmlformats.org/officeDocument/2006/relationships/chart" Target="../charts/chart300.xml"/><Relationship Id="rId37" Type="http://schemas.openxmlformats.org/officeDocument/2006/relationships/chart" Target="../charts/chart74.xml"/><Relationship Id="rId58" Type="http://schemas.openxmlformats.org/officeDocument/2006/relationships/chart" Target="../charts/chart95.xml"/><Relationship Id="rId79" Type="http://schemas.openxmlformats.org/officeDocument/2006/relationships/chart" Target="../charts/chart116.xml"/><Relationship Id="rId102" Type="http://schemas.openxmlformats.org/officeDocument/2006/relationships/chart" Target="../charts/chart139.xml"/><Relationship Id="rId123" Type="http://schemas.openxmlformats.org/officeDocument/2006/relationships/chart" Target="../charts/chart160.xml"/><Relationship Id="rId144" Type="http://schemas.openxmlformats.org/officeDocument/2006/relationships/chart" Target="../charts/chart181.xml"/><Relationship Id="rId90" Type="http://schemas.openxmlformats.org/officeDocument/2006/relationships/chart" Target="../charts/chart127.xml"/><Relationship Id="rId165" Type="http://schemas.openxmlformats.org/officeDocument/2006/relationships/chart" Target="../charts/chart202.xml"/><Relationship Id="rId186" Type="http://schemas.openxmlformats.org/officeDocument/2006/relationships/chart" Target="../charts/chart223.xml"/><Relationship Id="rId211" Type="http://schemas.openxmlformats.org/officeDocument/2006/relationships/chart" Target="../charts/chart248.xml"/><Relationship Id="rId232" Type="http://schemas.openxmlformats.org/officeDocument/2006/relationships/chart" Target="../charts/chart269.xml"/><Relationship Id="rId253" Type="http://schemas.openxmlformats.org/officeDocument/2006/relationships/chart" Target="../charts/chart290.xml"/><Relationship Id="rId27" Type="http://schemas.openxmlformats.org/officeDocument/2006/relationships/chart" Target="../charts/chart64.xml"/><Relationship Id="rId48" Type="http://schemas.openxmlformats.org/officeDocument/2006/relationships/chart" Target="../charts/chart85.xml"/><Relationship Id="rId69" Type="http://schemas.openxmlformats.org/officeDocument/2006/relationships/chart" Target="../charts/chart106.xml"/><Relationship Id="rId113" Type="http://schemas.openxmlformats.org/officeDocument/2006/relationships/chart" Target="../charts/chart150.xml"/><Relationship Id="rId134" Type="http://schemas.openxmlformats.org/officeDocument/2006/relationships/chart" Target="../charts/chart171.xml"/><Relationship Id="rId80" Type="http://schemas.openxmlformats.org/officeDocument/2006/relationships/chart" Target="../charts/chart117.xml"/><Relationship Id="rId155" Type="http://schemas.openxmlformats.org/officeDocument/2006/relationships/chart" Target="../charts/chart192.xml"/><Relationship Id="rId176" Type="http://schemas.openxmlformats.org/officeDocument/2006/relationships/chart" Target="../charts/chart213.xml"/><Relationship Id="rId197" Type="http://schemas.openxmlformats.org/officeDocument/2006/relationships/chart" Target="../charts/chart234.xml"/><Relationship Id="rId201" Type="http://schemas.openxmlformats.org/officeDocument/2006/relationships/chart" Target="../charts/chart238.xml"/><Relationship Id="rId222" Type="http://schemas.openxmlformats.org/officeDocument/2006/relationships/chart" Target="../charts/chart259.xml"/><Relationship Id="rId243" Type="http://schemas.openxmlformats.org/officeDocument/2006/relationships/chart" Target="../charts/chart280.xml"/><Relationship Id="rId264" Type="http://schemas.openxmlformats.org/officeDocument/2006/relationships/chart" Target="../charts/chart301.xml"/><Relationship Id="rId17" Type="http://schemas.openxmlformats.org/officeDocument/2006/relationships/chart" Target="../charts/chart54.xml"/><Relationship Id="rId38" Type="http://schemas.openxmlformats.org/officeDocument/2006/relationships/chart" Target="../charts/chart75.xml"/><Relationship Id="rId59" Type="http://schemas.openxmlformats.org/officeDocument/2006/relationships/chart" Target="../charts/chart96.xml"/><Relationship Id="rId103" Type="http://schemas.openxmlformats.org/officeDocument/2006/relationships/chart" Target="../charts/chart140.xml"/><Relationship Id="rId124" Type="http://schemas.openxmlformats.org/officeDocument/2006/relationships/chart" Target="../charts/chart161.xml"/><Relationship Id="rId70" Type="http://schemas.openxmlformats.org/officeDocument/2006/relationships/chart" Target="../charts/chart107.xml"/><Relationship Id="rId91" Type="http://schemas.openxmlformats.org/officeDocument/2006/relationships/chart" Target="../charts/chart128.xml"/><Relationship Id="rId145" Type="http://schemas.openxmlformats.org/officeDocument/2006/relationships/chart" Target="../charts/chart182.xml"/><Relationship Id="rId166" Type="http://schemas.openxmlformats.org/officeDocument/2006/relationships/chart" Target="../charts/chart203.xml"/><Relationship Id="rId187" Type="http://schemas.openxmlformats.org/officeDocument/2006/relationships/chart" Target="../charts/chart224.xml"/><Relationship Id="rId1" Type="http://schemas.openxmlformats.org/officeDocument/2006/relationships/chart" Target="../charts/chart38.xml"/><Relationship Id="rId212" Type="http://schemas.openxmlformats.org/officeDocument/2006/relationships/chart" Target="../charts/chart249.xml"/><Relationship Id="rId233" Type="http://schemas.openxmlformats.org/officeDocument/2006/relationships/chart" Target="../charts/chart270.xml"/><Relationship Id="rId254" Type="http://schemas.openxmlformats.org/officeDocument/2006/relationships/chart" Target="../charts/chart291.xml"/><Relationship Id="rId28" Type="http://schemas.openxmlformats.org/officeDocument/2006/relationships/chart" Target="../charts/chart65.xml"/><Relationship Id="rId49" Type="http://schemas.openxmlformats.org/officeDocument/2006/relationships/chart" Target="../charts/chart86.xml"/><Relationship Id="rId114" Type="http://schemas.openxmlformats.org/officeDocument/2006/relationships/chart" Target="../charts/chart151.xml"/><Relationship Id="rId60" Type="http://schemas.openxmlformats.org/officeDocument/2006/relationships/chart" Target="../charts/chart97.xml"/><Relationship Id="rId81" Type="http://schemas.openxmlformats.org/officeDocument/2006/relationships/chart" Target="../charts/chart118.xml"/><Relationship Id="rId135" Type="http://schemas.openxmlformats.org/officeDocument/2006/relationships/chart" Target="../charts/chart172.xml"/><Relationship Id="rId156" Type="http://schemas.openxmlformats.org/officeDocument/2006/relationships/chart" Target="../charts/chart193.xml"/><Relationship Id="rId177" Type="http://schemas.openxmlformats.org/officeDocument/2006/relationships/chart" Target="../charts/chart214.xml"/><Relationship Id="rId198" Type="http://schemas.openxmlformats.org/officeDocument/2006/relationships/chart" Target="../charts/chart235.xml"/><Relationship Id="rId202" Type="http://schemas.openxmlformats.org/officeDocument/2006/relationships/chart" Target="../charts/chart239.xml"/><Relationship Id="rId223" Type="http://schemas.openxmlformats.org/officeDocument/2006/relationships/chart" Target="../charts/chart260.xml"/><Relationship Id="rId244" Type="http://schemas.openxmlformats.org/officeDocument/2006/relationships/chart" Target="../charts/chart281.xml"/><Relationship Id="rId18" Type="http://schemas.openxmlformats.org/officeDocument/2006/relationships/chart" Target="../charts/chart55.xml"/><Relationship Id="rId39" Type="http://schemas.openxmlformats.org/officeDocument/2006/relationships/chart" Target="../charts/chart76.xml"/><Relationship Id="rId265" Type="http://schemas.openxmlformats.org/officeDocument/2006/relationships/chart" Target="../charts/chart302.xml"/><Relationship Id="rId50" Type="http://schemas.openxmlformats.org/officeDocument/2006/relationships/chart" Target="../charts/chart87.xml"/><Relationship Id="rId104" Type="http://schemas.openxmlformats.org/officeDocument/2006/relationships/chart" Target="../charts/chart141.xml"/><Relationship Id="rId125" Type="http://schemas.openxmlformats.org/officeDocument/2006/relationships/chart" Target="../charts/chart162.xml"/><Relationship Id="rId146" Type="http://schemas.openxmlformats.org/officeDocument/2006/relationships/chart" Target="../charts/chart183.xml"/><Relationship Id="rId167" Type="http://schemas.openxmlformats.org/officeDocument/2006/relationships/chart" Target="../charts/chart204.xml"/><Relationship Id="rId188" Type="http://schemas.openxmlformats.org/officeDocument/2006/relationships/chart" Target="../charts/chart225.xml"/><Relationship Id="rId71" Type="http://schemas.openxmlformats.org/officeDocument/2006/relationships/chart" Target="../charts/chart108.xml"/><Relationship Id="rId92" Type="http://schemas.openxmlformats.org/officeDocument/2006/relationships/chart" Target="../charts/chart129.xml"/><Relationship Id="rId213" Type="http://schemas.openxmlformats.org/officeDocument/2006/relationships/chart" Target="../charts/chart250.xml"/><Relationship Id="rId234" Type="http://schemas.openxmlformats.org/officeDocument/2006/relationships/chart" Target="../charts/chart271.xml"/><Relationship Id="rId2" Type="http://schemas.openxmlformats.org/officeDocument/2006/relationships/chart" Target="../charts/chart39.xml"/><Relationship Id="rId29" Type="http://schemas.openxmlformats.org/officeDocument/2006/relationships/chart" Target="../charts/chart66.xml"/><Relationship Id="rId255" Type="http://schemas.openxmlformats.org/officeDocument/2006/relationships/chart" Target="../charts/chart292.xml"/><Relationship Id="rId40" Type="http://schemas.openxmlformats.org/officeDocument/2006/relationships/chart" Target="../charts/chart77.xml"/><Relationship Id="rId115" Type="http://schemas.openxmlformats.org/officeDocument/2006/relationships/chart" Target="../charts/chart152.xml"/><Relationship Id="rId136" Type="http://schemas.openxmlformats.org/officeDocument/2006/relationships/chart" Target="../charts/chart173.xml"/><Relationship Id="rId157" Type="http://schemas.openxmlformats.org/officeDocument/2006/relationships/chart" Target="../charts/chart194.xml"/><Relationship Id="rId178" Type="http://schemas.openxmlformats.org/officeDocument/2006/relationships/chart" Target="../charts/chart215.xml"/><Relationship Id="rId61" Type="http://schemas.openxmlformats.org/officeDocument/2006/relationships/chart" Target="../charts/chart98.xml"/><Relationship Id="rId82" Type="http://schemas.openxmlformats.org/officeDocument/2006/relationships/chart" Target="../charts/chart119.xml"/><Relationship Id="rId199" Type="http://schemas.openxmlformats.org/officeDocument/2006/relationships/chart" Target="../charts/chart236.xml"/><Relationship Id="rId203" Type="http://schemas.openxmlformats.org/officeDocument/2006/relationships/chart" Target="../charts/chart240.xml"/><Relationship Id="rId19" Type="http://schemas.openxmlformats.org/officeDocument/2006/relationships/chart" Target="../charts/chart56.xml"/><Relationship Id="rId224" Type="http://schemas.openxmlformats.org/officeDocument/2006/relationships/chart" Target="../charts/chart261.xml"/><Relationship Id="rId245" Type="http://schemas.openxmlformats.org/officeDocument/2006/relationships/chart" Target="../charts/chart282.xml"/><Relationship Id="rId266" Type="http://schemas.openxmlformats.org/officeDocument/2006/relationships/chart" Target="../charts/chart303.xml"/><Relationship Id="rId30" Type="http://schemas.openxmlformats.org/officeDocument/2006/relationships/chart" Target="../charts/chart67.xml"/><Relationship Id="rId105" Type="http://schemas.openxmlformats.org/officeDocument/2006/relationships/chart" Target="../charts/chart142.xml"/><Relationship Id="rId126" Type="http://schemas.openxmlformats.org/officeDocument/2006/relationships/chart" Target="../charts/chart163.xml"/><Relationship Id="rId147" Type="http://schemas.openxmlformats.org/officeDocument/2006/relationships/chart" Target="../charts/chart184.xml"/><Relationship Id="rId168" Type="http://schemas.openxmlformats.org/officeDocument/2006/relationships/chart" Target="../charts/chart205.xml"/><Relationship Id="rId51" Type="http://schemas.openxmlformats.org/officeDocument/2006/relationships/chart" Target="../charts/chart88.xml"/><Relationship Id="rId72" Type="http://schemas.openxmlformats.org/officeDocument/2006/relationships/chart" Target="../charts/chart109.xml"/><Relationship Id="rId93" Type="http://schemas.openxmlformats.org/officeDocument/2006/relationships/chart" Target="../charts/chart130.xml"/><Relationship Id="rId189" Type="http://schemas.openxmlformats.org/officeDocument/2006/relationships/chart" Target="../charts/chart226.xml"/><Relationship Id="rId3" Type="http://schemas.openxmlformats.org/officeDocument/2006/relationships/chart" Target="../charts/chart40.xml"/><Relationship Id="rId214" Type="http://schemas.openxmlformats.org/officeDocument/2006/relationships/chart" Target="../charts/chart251.xml"/><Relationship Id="rId235" Type="http://schemas.openxmlformats.org/officeDocument/2006/relationships/chart" Target="../charts/chart272.xml"/><Relationship Id="rId256" Type="http://schemas.openxmlformats.org/officeDocument/2006/relationships/chart" Target="../charts/chart293.xml"/><Relationship Id="rId116" Type="http://schemas.openxmlformats.org/officeDocument/2006/relationships/chart" Target="../charts/chart153.xml"/><Relationship Id="rId137" Type="http://schemas.openxmlformats.org/officeDocument/2006/relationships/chart" Target="../charts/chart174.xml"/><Relationship Id="rId158" Type="http://schemas.openxmlformats.org/officeDocument/2006/relationships/chart" Target="../charts/chart195.xml"/><Relationship Id="rId20" Type="http://schemas.openxmlformats.org/officeDocument/2006/relationships/chart" Target="../charts/chart57.xml"/><Relationship Id="rId41" Type="http://schemas.openxmlformats.org/officeDocument/2006/relationships/chart" Target="../charts/chart78.xml"/><Relationship Id="rId62" Type="http://schemas.openxmlformats.org/officeDocument/2006/relationships/chart" Target="../charts/chart99.xml"/><Relationship Id="rId83" Type="http://schemas.openxmlformats.org/officeDocument/2006/relationships/chart" Target="../charts/chart120.xml"/><Relationship Id="rId179" Type="http://schemas.openxmlformats.org/officeDocument/2006/relationships/chart" Target="../charts/chart216.xml"/><Relationship Id="rId190" Type="http://schemas.openxmlformats.org/officeDocument/2006/relationships/chart" Target="../charts/chart227.xml"/><Relationship Id="rId204" Type="http://schemas.openxmlformats.org/officeDocument/2006/relationships/chart" Target="../charts/chart241.xml"/><Relationship Id="rId225" Type="http://schemas.openxmlformats.org/officeDocument/2006/relationships/chart" Target="../charts/chart262.xml"/><Relationship Id="rId246" Type="http://schemas.openxmlformats.org/officeDocument/2006/relationships/chart" Target="../charts/chart283.xml"/><Relationship Id="rId267" Type="http://schemas.openxmlformats.org/officeDocument/2006/relationships/chart" Target="../charts/chart304.xml"/><Relationship Id="rId106" Type="http://schemas.openxmlformats.org/officeDocument/2006/relationships/chart" Target="../charts/chart143.xml"/><Relationship Id="rId127" Type="http://schemas.openxmlformats.org/officeDocument/2006/relationships/chart" Target="../charts/chart164.xml"/><Relationship Id="rId10" Type="http://schemas.openxmlformats.org/officeDocument/2006/relationships/chart" Target="../charts/chart47.xml"/><Relationship Id="rId31" Type="http://schemas.openxmlformats.org/officeDocument/2006/relationships/chart" Target="../charts/chart68.xml"/><Relationship Id="rId52" Type="http://schemas.openxmlformats.org/officeDocument/2006/relationships/chart" Target="../charts/chart89.xml"/><Relationship Id="rId73" Type="http://schemas.openxmlformats.org/officeDocument/2006/relationships/chart" Target="../charts/chart110.xml"/><Relationship Id="rId94" Type="http://schemas.openxmlformats.org/officeDocument/2006/relationships/chart" Target="../charts/chart131.xml"/><Relationship Id="rId148" Type="http://schemas.openxmlformats.org/officeDocument/2006/relationships/chart" Target="../charts/chart185.xml"/><Relationship Id="rId169" Type="http://schemas.openxmlformats.org/officeDocument/2006/relationships/chart" Target="../charts/chart206.xml"/><Relationship Id="rId4" Type="http://schemas.openxmlformats.org/officeDocument/2006/relationships/chart" Target="../charts/chart41.xml"/><Relationship Id="rId180" Type="http://schemas.openxmlformats.org/officeDocument/2006/relationships/chart" Target="../charts/chart217.xml"/><Relationship Id="rId215" Type="http://schemas.openxmlformats.org/officeDocument/2006/relationships/chart" Target="../charts/chart252.xml"/><Relationship Id="rId236" Type="http://schemas.openxmlformats.org/officeDocument/2006/relationships/chart" Target="../charts/chart273.xml"/><Relationship Id="rId257" Type="http://schemas.openxmlformats.org/officeDocument/2006/relationships/chart" Target="../charts/chart294.xml"/><Relationship Id="rId42" Type="http://schemas.openxmlformats.org/officeDocument/2006/relationships/chart" Target="../charts/chart79.xml"/><Relationship Id="rId84" Type="http://schemas.openxmlformats.org/officeDocument/2006/relationships/chart" Target="../charts/chart121.xml"/><Relationship Id="rId138" Type="http://schemas.openxmlformats.org/officeDocument/2006/relationships/chart" Target="../charts/chart175.xml"/><Relationship Id="rId191" Type="http://schemas.openxmlformats.org/officeDocument/2006/relationships/chart" Target="../charts/chart228.xml"/><Relationship Id="rId205" Type="http://schemas.openxmlformats.org/officeDocument/2006/relationships/chart" Target="../charts/chart242.xml"/><Relationship Id="rId247" Type="http://schemas.openxmlformats.org/officeDocument/2006/relationships/chart" Target="../charts/chart284.xml"/><Relationship Id="rId107" Type="http://schemas.openxmlformats.org/officeDocument/2006/relationships/chart" Target="../charts/chart144.xml"/><Relationship Id="rId11" Type="http://schemas.openxmlformats.org/officeDocument/2006/relationships/chart" Target="../charts/chart48.xml"/><Relationship Id="rId53" Type="http://schemas.openxmlformats.org/officeDocument/2006/relationships/chart" Target="../charts/chart90.xml"/><Relationship Id="rId149" Type="http://schemas.openxmlformats.org/officeDocument/2006/relationships/chart" Target="../charts/chart186.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8" Type="http://schemas.openxmlformats.org/officeDocument/2006/relationships/diagramQuickStyle" Target="../diagrams/quickStyle2.xml"/><Relationship Id="rId13" Type="http://schemas.openxmlformats.org/officeDocument/2006/relationships/hyperlink" Target="#'Passo 1.3(A)_Mapeamento'!A1"/><Relationship Id="rId18" Type="http://schemas.openxmlformats.org/officeDocument/2006/relationships/hyperlink" Target="#'3.3_Comunica&#231;&#227;o'!A1"/><Relationship Id="rId3" Type="http://schemas.openxmlformats.org/officeDocument/2006/relationships/diagramQuickStyle" Target="../diagrams/quickStyle1.xml"/><Relationship Id="rId7" Type="http://schemas.openxmlformats.org/officeDocument/2006/relationships/diagramLayout" Target="../diagrams/layout2.xml"/><Relationship Id="rId12" Type="http://schemas.openxmlformats.org/officeDocument/2006/relationships/hyperlink" Target="#'Passo 1.2_Cen&#225;rios Clim&#225;tico'!A1"/><Relationship Id="rId17" Type="http://schemas.openxmlformats.org/officeDocument/2006/relationships/hyperlink" Target="#'Passo 3.2 - Monit e Aval'!A1"/><Relationship Id="rId2" Type="http://schemas.openxmlformats.org/officeDocument/2006/relationships/diagramLayout" Target="../diagrams/layout1.xml"/><Relationship Id="rId16" Type="http://schemas.openxmlformats.org/officeDocument/2006/relationships/hyperlink" Target="#'Passo 3.1 - A&#231;&#245;es e monit.'!A1"/><Relationship Id="rId1" Type="http://schemas.openxmlformats.org/officeDocument/2006/relationships/diagramData" Target="../diagrams/data1.xml"/><Relationship Id="rId6" Type="http://schemas.openxmlformats.org/officeDocument/2006/relationships/diagramData" Target="../diagrams/data2.xml"/><Relationship Id="rId11" Type="http://schemas.openxmlformats.org/officeDocument/2006/relationships/hyperlink" Target="#'Passo 1.1_Ambiente interno'!A1"/><Relationship Id="rId5" Type="http://schemas.microsoft.com/office/2007/relationships/diagramDrawing" Target="../diagrams/drawing1.xml"/><Relationship Id="rId15" Type="http://schemas.openxmlformats.org/officeDocument/2006/relationships/hyperlink" Target="#'Passo 2.2_Plano de adapta&#231;&#227;o'!A1"/><Relationship Id="rId10" Type="http://schemas.microsoft.com/office/2007/relationships/diagramDrawing" Target="../diagrams/drawing2.xml"/><Relationship Id="rId19" Type="http://schemas.openxmlformats.org/officeDocument/2006/relationships/image" Target="../media/image9.jpeg"/><Relationship Id="rId4" Type="http://schemas.openxmlformats.org/officeDocument/2006/relationships/diagramColors" Target="../diagrams/colors1.xml"/><Relationship Id="rId9" Type="http://schemas.openxmlformats.org/officeDocument/2006/relationships/diagramColors" Target="../diagrams/colors2.xml"/><Relationship Id="rId14" Type="http://schemas.openxmlformats.org/officeDocument/2006/relationships/hyperlink" Target="#'Passo 2.1 Op&#231;&#245;es de adapt'!A1"/></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editAs="oneCell">
    <xdr:from>
      <xdr:col>2</xdr:col>
      <xdr:colOff>104775</xdr:colOff>
      <xdr:row>5</xdr:row>
      <xdr:rowOff>9525</xdr:rowOff>
    </xdr:from>
    <xdr:to>
      <xdr:col>3</xdr:col>
      <xdr:colOff>238125</xdr:colOff>
      <xdr:row>7</xdr:row>
      <xdr:rowOff>123825</xdr:rowOff>
    </xdr:to>
    <xdr:pic>
      <xdr:nvPicPr>
        <xdr:cNvPr id="32694328" name="Imagem 1">
          <a:extLst>
            <a:ext uri="{FF2B5EF4-FFF2-40B4-BE49-F238E27FC236}">
              <a16:creationId xmlns:a16="http://schemas.microsoft.com/office/drawing/2014/main" id="{00000000-0008-0000-0000-000038E0F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62100" y="923925"/>
          <a:ext cx="8001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590550</xdr:colOff>
      <xdr:row>5</xdr:row>
      <xdr:rowOff>47625</xdr:rowOff>
    </xdr:from>
    <xdr:to>
      <xdr:col>6</xdr:col>
      <xdr:colOff>266700</xdr:colOff>
      <xdr:row>8</xdr:row>
      <xdr:rowOff>28575</xdr:rowOff>
    </xdr:to>
    <xdr:pic>
      <xdr:nvPicPr>
        <xdr:cNvPr id="32694329" name="Imagem 3" descr="GIZ BRA Logo (2).jpg">
          <a:extLst>
            <a:ext uri="{FF2B5EF4-FFF2-40B4-BE49-F238E27FC236}">
              <a16:creationId xmlns:a16="http://schemas.microsoft.com/office/drawing/2014/main" id="{00000000-0008-0000-0000-000039E0F2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12283" b="12898"/>
        <a:stretch>
          <a:fillRect/>
        </a:stretch>
      </xdr:blipFill>
      <xdr:spPr bwMode="auto">
        <a:xfrm>
          <a:off x="2714625" y="962025"/>
          <a:ext cx="1676400" cy="466725"/>
        </a:xfrm>
        <a:prstGeom prst="rect">
          <a:avLst/>
        </a:prstGeom>
        <a:solidFill>
          <a:srgbClr val="1F497D"/>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314325</xdr:colOff>
      <xdr:row>5</xdr:row>
      <xdr:rowOff>66675</xdr:rowOff>
    </xdr:from>
    <xdr:to>
      <xdr:col>7</xdr:col>
      <xdr:colOff>457200</xdr:colOff>
      <xdr:row>7</xdr:row>
      <xdr:rowOff>95250</xdr:rowOff>
    </xdr:to>
    <xdr:pic>
      <xdr:nvPicPr>
        <xdr:cNvPr id="32694330" name="Imagem 1">
          <a:extLst>
            <a:ext uri="{FF2B5EF4-FFF2-40B4-BE49-F238E27FC236}">
              <a16:creationId xmlns:a16="http://schemas.microsoft.com/office/drawing/2014/main" id="{00000000-0008-0000-0000-00003AE0F20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38650" y="981075"/>
          <a:ext cx="8096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5</xdr:row>
      <xdr:rowOff>85725</xdr:rowOff>
    </xdr:from>
    <xdr:to>
      <xdr:col>2</xdr:col>
      <xdr:colOff>19050</xdr:colOff>
      <xdr:row>7</xdr:row>
      <xdr:rowOff>95250</xdr:rowOff>
    </xdr:to>
    <xdr:pic>
      <xdr:nvPicPr>
        <xdr:cNvPr id="32694331" name="Imagem 1">
          <a:extLst>
            <a:ext uri="{FF2B5EF4-FFF2-40B4-BE49-F238E27FC236}">
              <a16:creationId xmlns:a16="http://schemas.microsoft.com/office/drawing/2014/main" id="{00000000-0008-0000-0000-00003BE0F20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 y="1000125"/>
          <a:ext cx="14097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361950</xdr:colOff>
      <xdr:row>5</xdr:row>
      <xdr:rowOff>28575</xdr:rowOff>
    </xdr:from>
    <xdr:to>
      <xdr:col>12</xdr:col>
      <xdr:colOff>342900</xdr:colOff>
      <xdr:row>7</xdr:row>
      <xdr:rowOff>85725</xdr:rowOff>
    </xdr:to>
    <xdr:pic>
      <xdr:nvPicPr>
        <xdr:cNvPr id="32694332" name="Imagem 2">
          <a:extLst>
            <a:ext uri="{FF2B5EF4-FFF2-40B4-BE49-F238E27FC236}">
              <a16:creationId xmlns:a16="http://schemas.microsoft.com/office/drawing/2014/main" id="{00000000-0008-0000-0000-00003CE0F20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153275" y="942975"/>
          <a:ext cx="1314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381000</xdr:colOff>
      <xdr:row>5</xdr:row>
      <xdr:rowOff>28575</xdr:rowOff>
    </xdr:from>
    <xdr:to>
      <xdr:col>13</xdr:col>
      <xdr:colOff>561975</xdr:colOff>
      <xdr:row>7</xdr:row>
      <xdr:rowOff>66675</xdr:rowOff>
    </xdr:to>
    <xdr:pic>
      <xdr:nvPicPr>
        <xdr:cNvPr id="32694333" name="Imagem 4">
          <a:extLst>
            <a:ext uri="{FF2B5EF4-FFF2-40B4-BE49-F238E27FC236}">
              <a16:creationId xmlns:a16="http://schemas.microsoft.com/office/drawing/2014/main" id="{00000000-0008-0000-0000-00003DE0F2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505825" y="942975"/>
          <a:ext cx="8477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42</xdr:row>
      <xdr:rowOff>0</xdr:rowOff>
    </xdr:from>
    <xdr:to>
      <xdr:col>11</xdr:col>
      <xdr:colOff>47625</xdr:colOff>
      <xdr:row>42</xdr:row>
      <xdr:rowOff>0</xdr:rowOff>
    </xdr:to>
    <xdr:pic>
      <xdr:nvPicPr>
        <xdr:cNvPr id="32694334" name="Imagem 5">
          <a:extLst>
            <a:ext uri="{FF2B5EF4-FFF2-40B4-BE49-F238E27FC236}">
              <a16:creationId xmlns:a16="http://schemas.microsoft.com/office/drawing/2014/main" id="{00000000-0008-0000-0000-00003EE0F20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7000875"/>
          <a:ext cx="7505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533400</xdr:colOff>
      <xdr:row>4</xdr:row>
      <xdr:rowOff>152400</xdr:rowOff>
    </xdr:from>
    <xdr:to>
      <xdr:col>8</xdr:col>
      <xdr:colOff>542925</xdr:colOff>
      <xdr:row>8</xdr:row>
      <xdr:rowOff>9525</xdr:rowOff>
    </xdr:to>
    <xdr:pic>
      <xdr:nvPicPr>
        <xdr:cNvPr id="32694335" name="Imagem 6">
          <a:extLst>
            <a:ext uri="{FF2B5EF4-FFF2-40B4-BE49-F238E27FC236}">
              <a16:creationId xmlns:a16="http://schemas.microsoft.com/office/drawing/2014/main" id="{00000000-0008-0000-0000-00003FE0F20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324475" y="876300"/>
          <a:ext cx="676275" cy="533400"/>
        </a:xfrm>
        <a:prstGeom prst="rect">
          <a:avLst/>
        </a:prstGeom>
        <a:solidFill>
          <a:srgbClr val="002060"/>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127</xdr:row>
      <xdr:rowOff>47625</xdr:rowOff>
    </xdr:from>
    <xdr:to>
      <xdr:col>0</xdr:col>
      <xdr:colOff>581025</xdr:colOff>
      <xdr:row>127</xdr:row>
      <xdr:rowOff>47625</xdr:rowOff>
    </xdr:to>
    <xdr:pic>
      <xdr:nvPicPr>
        <xdr:cNvPr id="51447185" name="Picture 1" descr="HiRes2-e1374070175556.jpg">
          <a:extLst>
            <a:ext uri="{FF2B5EF4-FFF2-40B4-BE49-F238E27FC236}">
              <a16:creationId xmlns:a16="http://schemas.microsoft.com/office/drawing/2014/main" id="{00000000-0008-0000-0B00-0000910511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4468" t="18785" r="11182" b="17880"/>
        <a:stretch>
          <a:fillRect/>
        </a:stretch>
      </xdr:blipFill>
      <xdr:spPr bwMode="auto">
        <a:xfrm>
          <a:off x="66675" y="17221200"/>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127</xdr:row>
      <xdr:rowOff>66675</xdr:rowOff>
    </xdr:from>
    <xdr:to>
      <xdr:col>0</xdr:col>
      <xdr:colOff>628650</xdr:colOff>
      <xdr:row>127</xdr:row>
      <xdr:rowOff>476250</xdr:rowOff>
    </xdr:to>
    <xdr:pic>
      <xdr:nvPicPr>
        <xdr:cNvPr id="51447186" name="Picture 2" descr="HiRes2-e1374070175556.jpg">
          <a:extLst>
            <a:ext uri="{FF2B5EF4-FFF2-40B4-BE49-F238E27FC236}">
              <a16:creationId xmlns:a16="http://schemas.microsoft.com/office/drawing/2014/main" id="{00000000-0008-0000-0B00-00009205110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4468" t="18785" r="11182" b="17880"/>
        <a:stretch>
          <a:fillRect/>
        </a:stretch>
      </xdr:blipFill>
      <xdr:spPr bwMode="auto">
        <a:xfrm>
          <a:off x="209550" y="17240250"/>
          <a:ext cx="41910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28575</xdr:colOff>
      <xdr:row>13</xdr:row>
      <xdr:rowOff>9525</xdr:rowOff>
    </xdr:from>
    <xdr:to>
      <xdr:col>2</xdr:col>
      <xdr:colOff>1133475</xdr:colOff>
      <xdr:row>18</xdr:row>
      <xdr:rowOff>161925</xdr:rowOff>
    </xdr:to>
    <xdr:graphicFrame macro="">
      <xdr:nvGraphicFramePr>
        <xdr:cNvPr id="19051779" name="Gráfico 4">
          <a:extLst>
            <a:ext uri="{FF2B5EF4-FFF2-40B4-BE49-F238E27FC236}">
              <a16:creationId xmlns:a16="http://schemas.microsoft.com/office/drawing/2014/main" id="{00000000-0008-0000-0C00-000003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21</xdr:row>
      <xdr:rowOff>28575</xdr:rowOff>
    </xdr:from>
    <xdr:to>
      <xdr:col>2</xdr:col>
      <xdr:colOff>1143000</xdr:colOff>
      <xdr:row>26</xdr:row>
      <xdr:rowOff>180975</xdr:rowOff>
    </xdr:to>
    <xdr:graphicFrame macro="">
      <xdr:nvGraphicFramePr>
        <xdr:cNvPr id="19051780" name="Gráfico 4">
          <a:extLst>
            <a:ext uri="{FF2B5EF4-FFF2-40B4-BE49-F238E27FC236}">
              <a16:creationId xmlns:a16="http://schemas.microsoft.com/office/drawing/2014/main" id="{00000000-0008-0000-0C00-000004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29</xdr:row>
      <xdr:rowOff>28575</xdr:rowOff>
    </xdr:from>
    <xdr:to>
      <xdr:col>3</xdr:col>
      <xdr:colOff>0</xdr:colOff>
      <xdr:row>34</xdr:row>
      <xdr:rowOff>190500</xdr:rowOff>
    </xdr:to>
    <xdr:graphicFrame macro="">
      <xdr:nvGraphicFramePr>
        <xdr:cNvPr id="19051781" name="Gráfico 4">
          <a:extLst>
            <a:ext uri="{FF2B5EF4-FFF2-40B4-BE49-F238E27FC236}">
              <a16:creationId xmlns:a16="http://schemas.microsoft.com/office/drawing/2014/main" id="{00000000-0008-0000-0C00-000005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37</xdr:row>
      <xdr:rowOff>28575</xdr:rowOff>
    </xdr:from>
    <xdr:to>
      <xdr:col>3</xdr:col>
      <xdr:colOff>0</xdr:colOff>
      <xdr:row>42</xdr:row>
      <xdr:rowOff>180975</xdr:rowOff>
    </xdr:to>
    <xdr:graphicFrame macro="">
      <xdr:nvGraphicFramePr>
        <xdr:cNvPr id="19051782" name="Gráfico 4">
          <a:extLst>
            <a:ext uri="{FF2B5EF4-FFF2-40B4-BE49-F238E27FC236}">
              <a16:creationId xmlns:a16="http://schemas.microsoft.com/office/drawing/2014/main" id="{00000000-0008-0000-0C00-000006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45</xdr:row>
      <xdr:rowOff>28575</xdr:rowOff>
    </xdr:from>
    <xdr:to>
      <xdr:col>3</xdr:col>
      <xdr:colOff>0</xdr:colOff>
      <xdr:row>50</xdr:row>
      <xdr:rowOff>190500</xdr:rowOff>
    </xdr:to>
    <xdr:graphicFrame macro="">
      <xdr:nvGraphicFramePr>
        <xdr:cNvPr id="19051783" name="Gráfico 4">
          <a:extLst>
            <a:ext uri="{FF2B5EF4-FFF2-40B4-BE49-F238E27FC236}">
              <a16:creationId xmlns:a16="http://schemas.microsoft.com/office/drawing/2014/main" id="{00000000-0008-0000-0C00-000007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53</xdr:row>
      <xdr:rowOff>28575</xdr:rowOff>
    </xdr:from>
    <xdr:to>
      <xdr:col>3</xdr:col>
      <xdr:colOff>0</xdr:colOff>
      <xdr:row>58</xdr:row>
      <xdr:rowOff>190500</xdr:rowOff>
    </xdr:to>
    <xdr:graphicFrame macro="">
      <xdr:nvGraphicFramePr>
        <xdr:cNvPr id="19051784" name="Gráfico 4">
          <a:extLst>
            <a:ext uri="{FF2B5EF4-FFF2-40B4-BE49-F238E27FC236}">
              <a16:creationId xmlns:a16="http://schemas.microsoft.com/office/drawing/2014/main" id="{00000000-0008-0000-0C00-000008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61</xdr:row>
      <xdr:rowOff>28575</xdr:rowOff>
    </xdr:from>
    <xdr:to>
      <xdr:col>3</xdr:col>
      <xdr:colOff>0</xdr:colOff>
      <xdr:row>66</xdr:row>
      <xdr:rowOff>190500</xdr:rowOff>
    </xdr:to>
    <xdr:graphicFrame macro="">
      <xdr:nvGraphicFramePr>
        <xdr:cNvPr id="19051785" name="Gráfico 4">
          <a:extLst>
            <a:ext uri="{FF2B5EF4-FFF2-40B4-BE49-F238E27FC236}">
              <a16:creationId xmlns:a16="http://schemas.microsoft.com/office/drawing/2014/main" id="{00000000-0008-0000-0C00-000009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69</xdr:row>
      <xdr:rowOff>28575</xdr:rowOff>
    </xdr:from>
    <xdr:to>
      <xdr:col>3</xdr:col>
      <xdr:colOff>0</xdr:colOff>
      <xdr:row>74</xdr:row>
      <xdr:rowOff>190500</xdr:rowOff>
    </xdr:to>
    <xdr:graphicFrame macro="">
      <xdr:nvGraphicFramePr>
        <xdr:cNvPr id="19051786" name="Gráfico 4">
          <a:extLst>
            <a:ext uri="{FF2B5EF4-FFF2-40B4-BE49-F238E27FC236}">
              <a16:creationId xmlns:a16="http://schemas.microsoft.com/office/drawing/2014/main" id="{00000000-0008-0000-0C00-00000A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9525</xdr:colOff>
      <xdr:row>77</xdr:row>
      <xdr:rowOff>28575</xdr:rowOff>
    </xdr:from>
    <xdr:to>
      <xdr:col>3</xdr:col>
      <xdr:colOff>0</xdr:colOff>
      <xdr:row>82</xdr:row>
      <xdr:rowOff>190500</xdr:rowOff>
    </xdr:to>
    <xdr:graphicFrame macro="">
      <xdr:nvGraphicFramePr>
        <xdr:cNvPr id="19051787" name="Gráfico 4">
          <a:extLst>
            <a:ext uri="{FF2B5EF4-FFF2-40B4-BE49-F238E27FC236}">
              <a16:creationId xmlns:a16="http://schemas.microsoft.com/office/drawing/2014/main" id="{00000000-0008-0000-0C00-00000B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9525</xdr:colOff>
      <xdr:row>85</xdr:row>
      <xdr:rowOff>28575</xdr:rowOff>
    </xdr:from>
    <xdr:to>
      <xdr:col>3</xdr:col>
      <xdr:colOff>0</xdr:colOff>
      <xdr:row>90</xdr:row>
      <xdr:rowOff>190500</xdr:rowOff>
    </xdr:to>
    <xdr:graphicFrame macro="">
      <xdr:nvGraphicFramePr>
        <xdr:cNvPr id="19051788" name="Gráfico 4">
          <a:extLst>
            <a:ext uri="{FF2B5EF4-FFF2-40B4-BE49-F238E27FC236}">
              <a16:creationId xmlns:a16="http://schemas.microsoft.com/office/drawing/2014/main" id="{00000000-0008-0000-0C00-00000C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xdr:colOff>
      <xdr:row>93</xdr:row>
      <xdr:rowOff>28575</xdr:rowOff>
    </xdr:from>
    <xdr:to>
      <xdr:col>3</xdr:col>
      <xdr:colOff>0</xdr:colOff>
      <xdr:row>98</xdr:row>
      <xdr:rowOff>190500</xdr:rowOff>
    </xdr:to>
    <xdr:graphicFrame macro="">
      <xdr:nvGraphicFramePr>
        <xdr:cNvPr id="19051789" name="Gráfico 4">
          <a:extLst>
            <a:ext uri="{FF2B5EF4-FFF2-40B4-BE49-F238E27FC236}">
              <a16:creationId xmlns:a16="http://schemas.microsoft.com/office/drawing/2014/main" id="{00000000-0008-0000-0C00-00000D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9525</xdr:colOff>
      <xdr:row>101</xdr:row>
      <xdr:rowOff>28575</xdr:rowOff>
    </xdr:from>
    <xdr:to>
      <xdr:col>3</xdr:col>
      <xdr:colOff>0</xdr:colOff>
      <xdr:row>106</xdr:row>
      <xdr:rowOff>190500</xdr:rowOff>
    </xdr:to>
    <xdr:graphicFrame macro="">
      <xdr:nvGraphicFramePr>
        <xdr:cNvPr id="19051790" name="Gráfico 4">
          <a:extLst>
            <a:ext uri="{FF2B5EF4-FFF2-40B4-BE49-F238E27FC236}">
              <a16:creationId xmlns:a16="http://schemas.microsoft.com/office/drawing/2014/main" id="{00000000-0008-0000-0C00-00000E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9525</xdr:colOff>
      <xdr:row>109</xdr:row>
      <xdr:rowOff>28575</xdr:rowOff>
    </xdr:from>
    <xdr:to>
      <xdr:col>3</xdr:col>
      <xdr:colOff>0</xdr:colOff>
      <xdr:row>114</xdr:row>
      <xdr:rowOff>190500</xdr:rowOff>
    </xdr:to>
    <xdr:graphicFrame macro="">
      <xdr:nvGraphicFramePr>
        <xdr:cNvPr id="19051791" name="Gráfico 4">
          <a:extLst>
            <a:ext uri="{FF2B5EF4-FFF2-40B4-BE49-F238E27FC236}">
              <a16:creationId xmlns:a16="http://schemas.microsoft.com/office/drawing/2014/main" id="{00000000-0008-0000-0C00-00000F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9525</xdr:colOff>
      <xdr:row>117</xdr:row>
      <xdr:rowOff>28575</xdr:rowOff>
    </xdr:from>
    <xdr:to>
      <xdr:col>3</xdr:col>
      <xdr:colOff>0</xdr:colOff>
      <xdr:row>122</xdr:row>
      <xdr:rowOff>190500</xdr:rowOff>
    </xdr:to>
    <xdr:graphicFrame macro="">
      <xdr:nvGraphicFramePr>
        <xdr:cNvPr id="19051792" name="Gráfico 4">
          <a:extLst>
            <a:ext uri="{FF2B5EF4-FFF2-40B4-BE49-F238E27FC236}">
              <a16:creationId xmlns:a16="http://schemas.microsoft.com/office/drawing/2014/main" id="{00000000-0008-0000-0C00-000010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9525</xdr:colOff>
      <xdr:row>125</xdr:row>
      <xdr:rowOff>28575</xdr:rowOff>
    </xdr:from>
    <xdr:to>
      <xdr:col>3</xdr:col>
      <xdr:colOff>0</xdr:colOff>
      <xdr:row>130</xdr:row>
      <xdr:rowOff>190500</xdr:rowOff>
    </xdr:to>
    <xdr:graphicFrame macro="">
      <xdr:nvGraphicFramePr>
        <xdr:cNvPr id="19051793" name="Gráfico 4">
          <a:extLst>
            <a:ext uri="{FF2B5EF4-FFF2-40B4-BE49-F238E27FC236}">
              <a16:creationId xmlns:a16="http://schemas.microsoft.com/office/drawing/2014/main" id="{00000000-0008-0000-0C00-000011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9525</xdr:colOff>
      <xdr:row>133</xdr:row>
      <xdr:rowOff>28575</xdr:rowOff>
    </xdr:from>
    <xdr:to>
      <xdr:col>3</xdr:col>
      <xdr:colOff>0</xdr:colOff>
      <xdr:row>138</xdr:row>
      <xdr:rowOff>190500</xdr:rowOff>
    </xdr:to>
    <xdr:graphicFrame macro="">
      <xdr:nvGraphicFramePr>
        <xdr:cNvPr id="19051794" name="Gráfico 4">
          <a:extLst>
            <a:ext uri="{FF2B5EF4-FFF2-40B4-BE49-F238E27FC236}">
              <a16:creationId xmlns:a16="http://schemas.microsoft.com/office/drawing/2014/main" id="{00000000-0008-0000-0C00-000012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9525</xdr:colOff>
      <xdr:row>141</xdr:row>
      <xdr:rowOff>28575</xdr:rowOff>
    </xdr:from>
    <xdr:to>
      <xdr:col>3</xdr:col>
      <xdr:colOff>0</xdr:colOff>
      <xdr:row>146</xdr:row>
      <xdr:rowOff>190500</xdr:rowOff>
    </xdr:to>
    <xdr:graphicFrame macro="">
      <xdr:nvGraphicFramePr>
        <xdr:cNvPr id="19051795" name="Gráfico 4">
          <a:extLst>
            <a:ext uri="{FF2B5EF4-FFF2-40B4-BE49-F238E27FC236}">
              <a16:creationId xmlns:a16="http://schemas.microsoft.com/office/drawing/2014/main" id="{00000000-0008-0000-0C00-000013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9525</xdr:colOff>
      <xdr:row>149</xdr:row>
      <xdr:rowOff>28575</xdr:rowOff>
    </xdr:from>
    <xdr:to>
      <xdr:col>3</xdr:col>
      <xdr:colOff>0</xdr:colOff>
      <xdr:row>154</xdr:row>
      <xdr:rowOff>190500</xdr:rowOff>
    </xdr:to>
    <xdr:graphicFrame macro="">
      <xdr:nvGraphicFramePr>
        <xdr:cNvPr id="19051796" name="Gráfico 4">
          <a:extLst>
            <a:ext uri="{FF2B5EF4-FFF2-40B4-BE49-F238E27FC236}">
              <a16:creationId xmlns:a16="http://schemas.microsoft.com/office/drawing/2014/main" id="{00000000-0008-0000-0C00-000014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9525</xdr:colOff>
      <xdr:row>157</xdr:row>
      <xdr:rowOff>28575</xdr:rowOff>
    </xdr:from>
    <xdr:to>
      <xdr:col>3</xdr:col>
      <xdr:colOff>0</xdr:colOff>
      <xdr:row>162</xdr:row>
      <xdr:rowOff>190500</xdr:rowOff>
    </xdr:to>
    <xdr:graphicFrame macro="">
      <xdr:nvGraphicFramePr>
        <xdr:cNvPr id="19051797" name="Gráfico 4">
          <a:extLst>
            <a:ext uri="{FF2B5EF4-FFF2-40B4-BE49-F238E27FC236}">
              <a16:creationId xmlns:a16="http://schemas.microsoft.com/office/drawing/2014/main" id="{00000000-0008-0000-0C00-000015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9525</xdr:colOff>
      <xdr:row>165</xdr:row>
      <xdr:rowOff>28575</xdr:rowOff>
    </xdr:from>
    <xdr:to>
      <xdr:col>3</xdr:col>
      <xdr:colOff>0</xdr:colOff>
      <xdr:row>170</xdr:row>
      <xdr:rowOff>190500</xdr:rowOff>
    </xdr:to>
    <xdr:graphicFrame macro="">
      <xdr:nvGraphicFramePr>
        <xdr:cNvPr id="19051798" name="Gráfico 4">
          <a:extLst>
            <a:ext uri="{FF2B5EF4-FFF2-40B4-BE49-F238E27FC236}">
              <a16:creationId xmlns:a16="http://schemas.microsoft.com/office/drawing/2014/main" id="{00000000-0008-0000-0C00-000016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9525</xdr:colOff>
      <xdr:row>173</xdr:row>
      <xdr:rowOff>28575</xdr:rowOff>
    </xdr:from>
    <xdr:to>
      <xdr:col>3</xdr:col>
      <xdr:colOff>0</xdr:colOff>
      <xdr:row>178</xdr:row>
      <xdr:rowOff>190500</xdr:rowOff>
    </xdr:to>
    <xdr:graphicFrame macro="">
      <xdr:nvGraphicFramePr>
        <xdr:cNvPr id="19051799" name="Gráfico 4">
          <a:extLst>
            <a:ext uri="{FF2B5EF4-FFF2-40B4-BE49-F238E27FC236}">
              <a16:creationId xmlns:a16="http://schemas.microsoft.com/office/drawing/2014/main" id="{00000000-0008-0000-0C00-000017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9525</xdr:colOff>
      <xdr:row>181</xdr:row>
      <xdr:rowOff>28575</xdr:rowOff>
    </xdr:from>
    <xdr:to>
      <xdr:col>3</xdr:col>
      <xdr:colOff>0</xdr:colOff>
      <xdr:row>186</xdr:row>
      <xdr:rowOff>190500</xdr:rowOff>
    </xdr:to>
    <xdr:graphicFrame macro="">
      <xdr:nvGraphicFramePr>
        <xdr:cNvPr id="19051800" name="Gráfico 4">
          <a:extLst>
            <a:ext uri="{FF2B5EF4-FFF2-40B4-BE49-F238E27FC236}">
              <a16:creationId xmlns:a16="http://schemas.microsoft.com/office/drawing/2014/main" id="{00000000-0008-0000-0C00-000018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9525</xdr:colOff>
      <xdr:row>189</xdr:row>
      <xdr:rowOff>28575</xdr:rowOff>
    </xdr:from>
    <xdr:to>
      <xdr:col>3</xdr:col>
      <xdr:colOff>0</xdr:colOff>
      <xdr:row>194</xdr:row>
      <xdr:rowOff>190500</xdr:rowOff>
    </xdr:to>
    <xdr:graphicFrame macro="">
      <xdr:nvGraphicFramePr>
        <xdr:cNvPr id="19051801" name="Gráfico 4">
          <a:extLst>
            <a:ext uri="{FF2B5EF4-FFF2-40B4-BE49-F238E27FC236}">
              <a16:creationId xmlns:a16="http://schemas.microsoft.com/office/drawing/2014/main" id="{00000000-0008-0000-0C00-000019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9525</xdr:colOff>
      <xdr:row>197</xdr:row>
      <xdr:rowOff>28575</xdr:rowOff>
    </xdr:from>
    <xdr:to>
      <xdr:col>3</xdr:col>
      <xdr:colOff>0</xdr:colOff>
      <xdr:row>202</xdr:row>
      <xdr:rowOff>190500</xdr:rowOff>
    </xdr:to>
    <xdr:graphicFrame macro="">
      <xdr:nvGraphicFramePr>
        <xdr:cNvPr id="19051802" name="Gráfico 4">
          <a:extLst>
            <a:ext uri="{FF2B5EF4-FFF2-40B4-BE49-F238E27FC236}">
              <a16:creationId xmlns:a16="http://schemas.microsoft.com/office/drawing/2014/main" id="{00000000-0008-0000-0C00-00001A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9525</xdr:colOff>
      <xdr:row>205</xdr:row>
      <xdr:rowOff>28575</xdr:rowOff>
    </xdr:from>
    <xdr:to>
      <xdr:col>3</xdr:col>
      <xdr:colOff>0</xdr:colOff>
      <xdr:row>210</xdr:row>
      <xdr:rowOff>190500</xdr:rowOff>
    </xdr:to>
    <xdr:graphicFrame macro="">
      <xdr:nvGraphicFramePr>
        <xdr:cNvPr id="19051803" name="Gráfico 4">
          <a:extLst>
            <a:ext uri="{FF2B5EF4-FFF2-40B4-BE49-F238E27FC236}">
              <a16:creationId xmlns:a16="http://schemas.microsoft.com/office/drawing/2014/main" id="{00000000-0008-0000-0C00-00001B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9525</xdr:colOff>
      <xdr:row>213</xdr:row>
      <xdr:rowOff>28575</xdr:rowOff>
    </xdr:from>
    <xdr:to>
      <xdr:col>3</xdr:col>
      <xdr:colOff>0</xdr:colOff>
      <xdr:row>218</xdr:row>
      <xdr:rowOff>190500</xdr:rowOff>
    </xdr:to>
    <xdr:graphicFrame macro="">
      <xdr:nvGraphicFramePr>
        <xdr:cNvPr id="19051804" name="Gráfico 4">
          <a:extLst>
            <a:ext uri="{FF2B5EF4-FFF2-40B4-BE49-F238E27FC236}">
              <a16:creationId xmlns:a16="http://schemas.microsoft.com/office/drawing/2014/main" id="{00000000-0008-0000-0C00-00001C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9525</xdr:colOff>
      <xdr:row>221</xdr:row>
      <xdr:rowOff>28575</xdr:rowOff>
    </xdr:from>
    <xdr:to>
      <xdr:col>3</xdr:col>
      <xdr:colOff>0</xdr:colOff>
      <xdr:row>226</xdr:row>
      <xdr:rowOff>190500</xdr:rowOff>
    </xdr:to>
    <xdr:graphicFrame macro="">
      <xdr:nvGraphicFramePr>
        <xdr:cNvPr id="19051805" name="Gráfico 4">
          <a:extLst>
            <a:ext uri="{FF2B5EF4-FFF2-40B4-BE49-F238E27FC236}">
              <a16:creationId xmlns:a16="http://schemas.microsoft.com/office/drawing/2014/main" id="{00000000-0008-0000-0C00-00001D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9525</xdr:colOff>
      <xdr:row>229</xdr:row>
      <xdr:rowOff>28575</xdr:rowOff>
    </xdr:from>
    <xdr:to>
      <xdr:col>3</xdr:col>
      <xdr:colOff>0</xdr:colOff>
      <xdr:row>234</xdr:row>
      <xdr:rowOff>190500</xdr:rowOff>
    </xdr:to>
    <xdr:graphicFrame macro="">
      <xdr:nvGraphicFramePr>
        <xdr:cNvPr id="19051806" name="Gráfico 4">
          <a:extLst>
            <a:ext uri="{FF2B5EF4-FFF2-40B4-BE49-F238E27FC236}">
              <a16:creationId xmlns:a16="http://schemas.microsoft.com/office/drawing/2014/main" id="{00000000-0008-0000-0C00-00001E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9525</xdr:colOff>
      <xdr:row>237</xdr:row>
      <xdr:rowOff>28575</xdr:rowOff>
    </xdr:from>
    <xdr:to>
      <xdr:col>3</xdr:col>
      <xdr:colOff>0</xdr:colOff>
      <xdr:row>242</xdr:row>
      <xdr:rowOff>190500</xdr:rowOff>
    </xdr:to>
    <xdr:graphicFrame macro="">
      <xdr:nvGraphicFramePr>
        <xdr:cNvPr id="19051807" name="Gráfico 4">
          <a:extLst>
            <a:ext uri="{FF2B5EF4-FFF2-40B4-BE49-F238E27FC236}">
              <a16:creationId xmlns:a16="http://schemas.microsoft.com/office/drawing/2014/main" id="{00000000-0008-0000-0C00-00001F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xdr:col>
      <xdr:colOff>9525</xdr:colOff>
      <xdr:row>245</xdr:row>
      <xdr:rowOff>28575</xdr:rowOff>
    </xdr:from>
    <xdr:to>
      <xdr:col>3</xdr:col>
      <xdr:colOff>0</xdr:colOff>
      <xdr:row>250</xdr:row>
      <xdr:rowOff>190500</xdr:rowOff>
    </xdr:to>
    <xdr:graphicFrame macro="">
      <xdr:nvGraphicFramePr>
        <xdr:cNvPr id="19051808" name="Gráfico 4">
          <a:extLst>
            <a:ext uri="{FF2B5EF4-FFF2-40B4-BE49-F238E27FC236}">
              <a16:creationId xmlns:a16="http://schemas.microsoft.com/office/drawing/2014/main" id="{00000000-0008-0000-0C00-000020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xdr:col>
      <xdr:colOff>9525</xdr:colOff>
      <xdr:row>253</xdr:row>
      <xdr:rowOff>28575</xdr:rowOff>
    </xdr:from>
    <xdr:to>
      <xdr:col>3</xdr:col>
      <xdr:colOff>0</xdr:colOff>
      <xdr:row>258</xdr:row>
      <xdr:rowOff>190500</xdr:rowOff>
    </xdr:to>
    <xdr:graphicFrame macro="">
      <xdr:nvGraphicFramePr>
        <xdr:cNvPr id="19051809" name="Gráfico 4">
          <a:extLst>
            <a:ext uri="{FF2B5EF4-FFF2-40B4-BE49-F238E27FC236}">
              <a16:creationId xmlns:a16="http://schemas.microsoft.com/office/drawing/2014/main" id="{00000000-0008-0000-0C00-000021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xdr:col>
      <xdr:colOff>9525</xdr:colOff>
      <xdr:row>261</xdr:row>
      <xdr:rowOff>28575</xdr:rowOff>
    </xdr:from>
    <xdr:to>
      <xdr:col>3</xdr:col>
      <xdr:colOff>0</xdr:colOff>
      <xdr:row>266</xdr:row>
      <xdr:rowOff>190500</xdr:rowOff>
    </xdr:to>
    <xdr:graphicFrame macro="">
      <xdr:nvGraphicFramePr>
        <xdr:cNvPr id="19051810" name="Gráfico 4">
          <a:extLst>
            <a:ext uri="{FF2B5EF4-FFF2-40B4-BE49-F238E27FC236}">
              <a16:creationId xmlns:a16="http://schemas.microsoft.com/office/drawing/2014/main" id="{00000000-0008-0000-0C00-000022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xdr:col>
      <xdr:colOff>9525</xdr:colOff>
      <xdr:row>269</xdr:row>
      <xdr:rowOff>28575</xdr:rowOff>
    </xdr:from>
    <xdr:to>
      <xdr:col>3</xdr:col>
      <xdr:colOff>0</xdr:colOff>
      <xdr:row>274</xdr:row>
      <xdr:rowOff>190500</xdr:rowOff>
    </xdr:to>
    <xdr:graphicFrame macro="">
      <xdr:nvGraphicFramePr>
        <xdr:cNvPr id="19051811" name="Gráfico 4">
          <a:extLst>
            <a:ext uri="{FF2B5EF4-FFF2-40B4-BE49-F238E27FC236}">
              <a16:creationId xmlns:a16="http://schemas.microsoft.com/office/drawing/2014/main" id="{00000000-0008-0000-0C00-000023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xdr:col>
      <xdr:colOff>9525</xdr:colOff>
      <xdr:row>277</xdr:row>
      <xdr:rowOff>28575</xdr:rowOff>
    </xdr:from>
    <xdr:to>
      <xdr:col>3</xdr:col>
      <xdr:colOff>0</xdr:colOff>
      <xdr:row>282</xdr:row>
      <xdr:rowOff>190500</xdr:rowOff>
    </xdr:to>
    <xdr:graphicFrame macro="">
      <xdr:nvGraphicFramePr>
        <xdr:cNvPr id="19051812" name="Gráfico 4">
          <a:extLst>
            <a:ext uri="{FF2B5EF4-FFF2-40B4-BE49-F238E27FC236}">
              <a16:creationId xmlns:a16="http://schemas.microsoft.com/office/drawing/2014/main" id="{00000000-0008-0000-0C00-000024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xdr:col>
      <xdr:colOff>9525</xdr:colOff>
      <xdr:row>285</xdr:row>
      <xdr:rowOff>28575</xdr:rowOff>
    </xdr:from>
    <xdr:to>
      <xdr:col>3</xdr:col>
      <xdr:colOff>0</xdr:colOff>
      <xdr:row>290</xdr:row>
      <xdr:rowOff>190500</xdr:rowOff>
    </xdr:to>
    <xdr:graphicFrame macro="">
      <xdr:nvGraphicFramePr>
        <xdr:cNvPr id="19051813" name="Gráfico 4">
          <a:extLst>
            <a:ext uri="{FF2B5EF4-FFF2-40B4-BE49-F238E27FC236}">
              <a16:creationId xmlns:a16="http://schemas.microsoft.com/office/drawing/2014/main" id="{00000000-0008-0000-0C00-000025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xdr:col>
      <xdr:colOff>9525</xdr:colOff>
      <xdr:row>293</xdr:row>
      <xdr:rowOff>28575</xdr:rowOff>
    </xdr:from>
    <xdr:to>
      <xdr:col>3</xdr:col>
      <xdr:colOff>0</xdr:colOff>
      <xdr:row>298</xdr:row>
      <xdr:rowOff>190500</xdr:rowOff>
    </xdr:to>
    <xdr:graphicFrame macro="">
      <xdr:nvGraphicFramePr>
        <xdr:cNvPr id="19051814" name="Gráfico 4">
          <a:extLst>
            <a:ext uri="{FF2B5EF4-FFF2-40B4-BE49-F238E27FC236}">
              <a16:creationId xmlns:a16="http://schemas.microsoft.com/office/drawing/2014/main" id="{00000000-0008-0000-0C00-000026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xdr:col>
      <xdr:colOff>9525</xdr:colOff>
      <xdr:row>301</xdr:row>
      <xdr:rowOff>28575</xdr:rowOff>
    </xdr:from>
    <xdr:to>
      <xdr:col>3</xdr:col>
      <xdr:colOff>0</xdr:colOff>
      <xdr:row>306</xdr:row>
      <xdr:rowOff>190500</xdr:rowOff>
    </xdr:to>
    <xdr:graphicFrame macro="">
      <xdr:nvGraphicFramePr>
        <xdr:cNvPr id="19051815" name="Gráfico 4">
          <a:extLst>
            <a:ext uri="{FF2B5EF4-FFF2-40B4-BE49-F238E27FC236}">
              <a16:creationId xmlns:a16="http://schemas.microsoft.com/office/drawing/2014/main" id="{00000000-0008-0000-0C00-000027B52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6</xdr:col>
      <xdr:colOff>19050</xdr:colOff>
      <xdr:row>15</xdr:row>
      <xdr:rowOff>19050</xdr:rowOff>
    </xdr:from>
    <xdr:to>
      <xdr:col>6</xdr:col>
      <xdr:colOff>2028825</xdr:colOff>
      <xdr:row>22</xdr:row>
      <xdr:rowOff>200025</xdr:rowOff>
    </xdr:to>
    <xdr:graphicFrame macro="">
      <xdr:nvGraphicFramePr>
        <xdr:cNvPr id="3298167" name="Gráfico 4">
          <a:extLst>
            <a:ext uri="{FF2B5EF4-FFF2-40B4-BE49-F238E27FC236}">
              <a16:creationId xmlns:a16="http://schemas.microsoft.com/office/drawing/2014/main" id="{00000000-0008-0000-0D00-000077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23</xdr:row>
      <xdr:rowOff>9525</xdr:rowOff>
    </xdr:from>
    <xdr:to>
      <xdr:col>6</xdr:col>
      <xdr:colOff>2028825</xdr:colOff>
      <xdr:row>30</xdr:row>
      <xdr:rowOff>200025</xdr:rowOff>
    </xdr:to>
    <xdr:graphicFrame macro="">
      <xdr:nvGraphicFramePr>
        <xdr:cNvPr id="3298168" name="Gráfico 4">
          <a:extLst>
            <a:ext uri="{FF2B5EF4-FFF2-40B4-BE49-F238E27FC236}">
              <a16:creationId xmlns:a16="http://schemas.microsoft.com/office/drawing/2014/main" id="{00000000-0008-0000-0D00-000078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31</xdr:row>
      <xdr:rowOff>19050</xdr:rowOff>
    </xdr:from>
    <xdr:to>
      <xdr:col>6</xdr:col>
      <xdr:colOff>2028825</xdr:colOff>
      <xdr:row>38</xdr:row>
      <xdr:rowOff>200025</xdr:rowOff>
    </xdr:to>
    <xdr:graphicFrame macro="">
      <xdr:nvGraphicFramePr>
        <xdr:cNvPr id="3298169" name="Gráfico 4">
          <a:extLst>
            <a:ext uri="{FF2B5EF4-FFF2-40B4-BE49-F238E27FC236}">
              <a16:creationId xmlns:a16="http://schemas.microsoft.com/office/drawing/2014/main" id="{00000000-0008-0000-0D00-000079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39</xdr:row>
      <xdr:rowOff>9525</xdr:rowOff>
    </xdr:from>
    <xdr:to>
      <xdr:col>6</xdr:col>
      <xdr:colOff>2028825</xdr:colOff>
      <xdr:row>46</xdr:row>
      <xdr:rowOff>200025</xdr:rowOff>
    </xdr:to>
    <xdr:graphicFrame macro="">
      <xdr:nvGraphicFramePr>
        <xdr:cNvPr id="3298170" name="Gráfico 4">
          <a:extLst>
            <a:ext uri="{FF2B5EF4-FFF2-40B4-BE49-F238E27FC236}">
              <a16:creationId xmlns:a16="http://schemas.microsoft.com/office/drawing/2014/main" id="{00000000-0008-0000-0D00-00007A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19050</xdr:colOff>
      <xdr:row>47</xdr:row>
      <xdr:rowOff>9525</xdr:rowOff>
    </xdr:from>
    <xdr:to>
      <xdr:col>6</xdr:col>
      <xdr:colOff>2028825</xdr:colOff>
      <xdr:row>54</xdr:row>
      <xdr:rowOff>200025</xdr:rowOff>
    </xdr:to>
    <xdr:graphicFrame macro="">
      <xdr:nvGraphicFramePr>
        <xdr:cNvPr id="3298171" name="Gráfico 4">
          <a:extLst>
            <a:ext uri="{FF2B5EF4-FFF2-40B4-BE49-F238E27FC236}">
              <a16:creationId xmlns:a16="http://schemas.microsoft.com/office/drawing/2014/main" id="{00000000-0008-0000-0D00-00007B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19050</xdr:colOff>
      <xdr:row>55</xdr:row>
      <xdr:rowOff>9525</xdr:rowOff>
    </xdr:from>
    <xdr:to>
      <xdr:col>6</xdr:col>
      <xdr:colOff>2028825</xdr:colOff>
      <xdr:row>62</xdr:row>
      <xdr:rowOff>200025</xdr:rowOff>
    </xdr:to>
    <xdr:graphicFrame macro="">
      <xdr:nvGraphicFramePr>
        <xdr:cNvPr id="3298172" name="Gráfico 4">
          <a:extLst>
            <a:ext uri="{FF2B5EF4-FFF2-40B4-BE49-F238E27FC236}">
              <a16:creationId xmlns:a16="http://schemas.microsoft.com/office/drawing/2014/main" id="{00000000-0008-0000-0D00-00007C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xdr:col>
      <xdr:colOff>19050</xdr:colOff>
      <xdr:row>63</xdr:row>
      <xdr:rowOff>9525</xdr:rowOff>
    </xdr:from>
    <xdr:to>
      <xdr:col>6</xdr:col>
      <xdr:colOff>2028825</xdr:colOff>
      <xdr:row>70</xdr:row>
      <xdr:rowOff>200025</xdr:rowOff>
    </xdr:to>
    <xdr:graphicFrame macro="">
      <xdr:nvGraphicFramePr>
        <xdr:cNvPr id="3298173" name="Gráfico 4">
          <a:extLst>
            <a:ext uri="{FF2B5EF4-FFF2-40B4-BE49-F238E27FC236}">
              <a16:creationId xmlns:a16="http://schemas.microsoft.com/office/drawing/2014/main" id="{00000000-0008-0000-0D00-00007D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19050</xdr:colOff>
      <xdr:row>71</xdr:row>
      <xdr:rowOff>9525</xdr:rowOff>
    </xdr:from>
    <xdr:to>
      <xdr:col>6</xdr:col>
      <xdr:colOff>2028825</xdr:colOff>
      <xdr:row>78</xdr:row>
      <xdr:rowOff>200025</xdr:rowOff>
    </xdr:to>
    <xdr:graphicFrame macro="">
      <xdr:nvGraphicFramePr>
        <xdr:cNvPr id="3298174" name="Gráfico 4">
          <a:extLst>
            <a:ext uri="{FF2B5EF4-FFF2-40B4-BE49-F238E27FC236}">
              <a16:creationId xmlns:a16="http://schemas.microsoft.com/office/drawing/2014/main" id="{00000000-0008-0000-0D00-00007E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19050</xdr:colOff>
      <xdr:row>79</xdr:row>
      <xdr:rowOff>9525</xdr:rowOff>
    </xdr:from>
    <xdr:to>
      <xdr:col>6</xdr:col>
      <xdr:colOff>2028825</xdr:colOff>
      <xdr:row>86</xdr:row>
      <xdr:rowOff>200025</xdr:rowOff>
    </xdr:to>
    <xdr:graphicFrame macro="">
      <xdr:nvGraphicFramePr>
        <xdr:cNvPr id="3298175" name="Gráfico 4">
          <a:extLst>
            <a:ext uri="{FF2B5EF4-FFF2-40B4-BE49-F238E27FC236}">
              <a16:creationId xmlns:a16="http://schemas.microsoft.com/office/drawing/2014/main" id="{00000000-0008-0000-0D00-00007F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19050</xdr:colOff>
      <xdr:row>87</xdr:row>
      <xdr:rowOff>9525</xdr:rowOff>
    </xdr:from>
    <xdr:to>
      <xdr:col>6</xdr:col>
      <xdr:colOff>2028825</xdr:colOff>
      <xdr:row>94</xdr:row>
      <xdr:rowOff>200025</xdr:rowOff>
    </xdr:to>
    <xdr:graphicFrame macro="">
      <xdr:nvGraphicFramePr>
        <xdr:cNvPr id="3298176" name="Gráfico 4">
          <a:extLst>
            <a:ext uri="{FF2B5EF4-FFF2-40B4-BE49-F238E27FC236}">
              <a16:creationId xmlns:a16="http://schemas.microsoft.com/office/drawing/2014/main" id="{00000000-0008-0000-0D00-000080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19050</xdr:colOff>
      <xdr:row>95</xdr:row>
      <xdr:rowOff>9525</xdr:rowOff>
    </xdr:from>
    <xdr:to>
      <xdr:col>6</xdr:col>
      <xdr:colOff>2028825</xdr:colOff>
      <xdr:row>102</xdr:row>
      <xdr:rowOff>200025</xdr:rowOff>
    </xdr:to>
    <xdr:graphicFrame macro="">
      <xdr:nvGraphicFramePr>
        <xdr:cNvPr id="3298177" name="Gráfico 4">
          <a:extLst>
            <a:ext uri="{FF2B5EF4-FFF2-40B4-BE49-F238E27FC236}">
              <a16:creationId xmlns:a16="http://schemas.microsoft.com/office/drawing/2014/main" id="{00000000-0008-0000-0D00-000081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19050</xdr:colOff>
      <xdr:row>103</xdr:row>
      <xdr:rowOff>9525</xdr:rowOff>
    </xdr:from>
    <xdr:to>
      <xdr:col>6</xdr:col>
      <xdr:colOff>2028825</xdr:colOff>
      <xdr:row>110</xdr:row>
      <xdr:rowOff>200025</xdr:rowOff>
    </xdr:to>
    <xdr:graphicFrame macro="">
      <xdr:nvGraphicFramePr>
        <xdr:cNvPr id="3298178" name="Gráfico 4">
          <a:extLst>
            <a:ext uri="{FF2B5EF4-FFF2-40B4-BE49-F238E27FC236}">
              <a16:creationId xmlns:a16="http://schemas.microsoft.com/office/drawing/2014/main" id="{00000000-0008-0000-0D00-000082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6</xdr:col>
      <xdr:colOff>19050</xdr:colOff>
      <xdr:row>111</xdr:row>
      <xdr:rowOff>9525</xdr:rowOff>
    </xdr:from>
    <xdr:to>
      <xdr:col>6</xdr:col>
      <xdr:colOff>2028825</xdr:colOff>
      <xdr:row>118</xdr:row>
      <xdr:rowOff>200025</xdr:rowOff>
    </xdr:to>
    <xdr:graphicFrame macro="">
      <xdr:nvGraphicFramePr>
        <xdr:cNvPr id="3298179" name="Gráfico 4">
          <a:extLst>
            <a:ext uri="{FF2B5EF4-FFF2-40B4-BE49-F238E27FC236}">
              <a16:creationId xmlns:a16="http://schemas.microsoft.com/office/drawing/2014/main" id="{00000000-0008-0000-0D00-000083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19050</xdr:colOff>
      <xdr:row>119</xdr:row>
      <xdr:rowOff>9525</xdr:rowOff>
    </xdr:from>
    <xdr:to>
      <xdr:col>6</xdr:col>
      <xdr:colOff>2028825</xdr:colOff>
      <xdr:row>126</xdr:row>
      <xdr:rowOff>200025</xdr:rowOff>
    </xdr:to>
    <xdr:graphicFrame macro="">
      <xdr:nvGraphicFramePr>
        <xdr:cNvPr id="3298180" name="Gráfico 4">
          <a:extLst>
            <a:ext uri="{FF2B5EF4-FFF2-40B4-BE49-F238E27FC236}">
              <a16:creationId xmlns:a16="http://schemas.microsoft.com/office/drawing/2014/main" id="{00000000-0008-0000-0D00-000084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19050</xdr:colOff>
      <xdr:row>127</xdr:row>
      <xdr:rowOff>9525</xdr:rowOff>
    </xdr:from>
    <xdr:to>
      <xdr:col>6</xdr:col>
      <xdr:colOff>2028825</xdr:colOff>
      <xdr:row>134</xdr:row>
      <xdr:rowOff>200025</xdr:rowOff>
    </xdr:to>
    <xdr:graphicFrame macro="">
      <xdr:nvGraphicFramePr>
        <xdr:cNvPr id="3298181" name="Gráfico 4">
          <a:extLst>
            <a:ext uri="{FF2B5EF4-FFF2-40B4-BE49-F238E27FC236}">
              <a16:creationId xmlns:a16="http://schemas.microsoft.com/office/drawing/2014/main" id="{00000000-0008-0000-0D00-000085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6</xdr:col>
      <xdr:colOff>19050</xdr:colOff>
      <xdr:row>135</xdr:row>
      <xdr:rowOff>9525</xdr:rowOff>
    </xdr:from>
    <xdr:to>
      <xdr:col>6</xdr:col>
      <xdr:colOff>2028825</xdr:colOff>
      <xdr:row>142</xdr:row>
      <xdr:rowOff>200025</xdr:rowOff>
    </xdr:to>
    <xdr:graphicFrame macro="">
      <xdr:nvGraphicFramePr>
        <xdr:cNvPr id="3298182" name="Gráfico 4">
          <a:extLst>
            <a:ext uri="{FF2B5EF4-FFF2-40B4-BE49-F238E27FC236}">
              <a16:creationId xmlns:a16="http://schemas.microsoft.com/office/drawing/2014/main" id="{00000000-0008-0000-0D00-000086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6</xdr:col>
      <xdr:colOff>19050</xdr:colOff>
      <xdr:row>143</xdr:row>
      <xdr:rowOff>9525</xdr:rowOff>
    </xdr:from>
    <xdr:to>
      <xdr:col>6</xdr:col>
      <xdr:colOff>2028825</xdr:colOff>
      <xdr:row>150</xdr:row>
      <xdr:rowOff>200025</xdr:rowOff>
    </xdr:to>
    <xdr:graphicFrame macro="">
      <xdr:nvGraphicFramePr>
        <xdr:cNvPr id="3298183" name="Gráfico 4">
          <a:extLst>
            <a:ext uri="{FF2B5EF4-FFF2-40B4-BE49-F238E27FC236}">
              <a16:creationId xmlns:a16="http://schemas.microsoft.com/office/drawing/2014/main" id="{00000000-0008-0000-0D00-000087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6</xdr:col>
      <xdr:colOff>19050</xdr:colOff>
      <xdr:row>151</xdr:row>
      <xdr:rowOff>9525</xdr:rowOff>
    </xdr:from>
    <xdr:to>
      <xdr:col>6</xdr:col>
      <xdr:colOff>2028825</xdr:colOff>
      <xdr:row>158</xdr:row>
      <xdr:rowOff>200025</xdr:rowOff>
    </xdr:to>
    <xdr:graphicFrame macro="">
      <xdr:nvGraphicFramePr>
        <xdr:cNvPr id="3298184" name="Gráfico 4">
          <a:extLst>
            <a:ext uri="{FF2B5EF4-FFF2-40B4-BE49-F238E27FC236}">
              <a16:creationId xmlns:a16="http://schemas.microsoft.com/office/drawing/2014/main" id="{00000000-0008-0000-0D00-000088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6</xdr:col>
      <xdr:colOff>19050</xdr:colOff>
      <xdr:row>159</xdr:row>
      <xdr:rowOff>9525</xdr:rowOff>
    </xdr:from>
    <xdr:to>
      <xdr:col>6</xdr:col>
      <xdr:colOff>2028825</xdr:colOff>
      <xdr:row>166</xdr:row>
      <xdr:rowOff>200025</xdr:rowOff>
    </xdr:to>
    <xdr:graphicFrame macro="">
      <xdr:nvGraphicFramePr>
        <xdr:cNvPr id="3298185" name="Gráfico 4">
          <a:extLst>
            <a:ext uri="{FF2B5EF4-FFF2-40B4-BE49-F238E27FC236}">
              <a16:creationId xmlns:a16="http://schemas.microsoft.com/office/drawing/2014/main" id="{00000000-0008-0000-0D00-000089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19050</xdr:colOff>
      <xdr:row>167</xdr:row>
      <xdr:rowOff>9525</xdr:rowOff>
    </xdr:from>
    <xdr:to>
      <xdr:col>6</xdr:col>
      <xdr:colOff>2028825</xdr:colOff>
      <xdr:row>174</xdr:row>
      <xdr:rowOff>200025</xdr:rowOff>
    </xdr:to>
    <xdr:graphicFrame macro="">
      <xdr:nvGraphicFramePr>
        <xdr:cNvPr id="3298186" name="Gráfico 4">
          <a:extLst>
            <a:ext uri="{FF2B5EF4-FFF2-40B4-BE49-F238E27FC236}">
              <a16:creationId xmlns:a16="http://schemas.microsoft.com/office/drawing/2014/main" id="{00000000-0008-0000-0D00-00008A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6</xdr:col>
      <xdr:colOff>19050</xdr:colOff>
      <xdr:row>175</xdr:row>
      <xdr:rowOff>9525</xdr:rowOff>
    </xdr:from>
    <xdr:to>
      <xdr:col>6</xdr:col>
      <xdr:colOff>2028825</xdr:colOff>
      <xdr:row>182</xdr:row>
      <xdr:rowOff>200025</xdr:rowOff>
    </xdr:to>
    <xdr:graphicFrame macro="">
      <xdr:nvGraphicFramePr>
        <xdr:cNvPr id="3298187" name="Gráfico 4">
          <a:extLst>
            <a:ext uri="{FF2B5EF4-FFF2-40B4-BE49-F238E27FC236}">
              <a16:creationId xmlns:a16="http://schemas.microsoft.com/office/drawing/2014/main" id="{00000000-0008-0000-0D00-00008B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6</xdr:col>
      <xdr:colOff>19050</xdr:colOff>
      <xdr:row>183</xdr:row>
      <xdr:rowOff>9525</xdr:rowOff>
    </xdr:from>
    <xdr:to>
      <xdr:col>6</xdr:col>
      <xdr:colOff>2028825</xdr:colOff>
      <xdr:row>190</xdr:row>
      <xdr:rowOff>200025</xdr:rowOff>
    </xdr:to>
    <xdr:graphicFrame macro="">
      <xdr:nvGraphicFramePr>
        <xdr:cNvPr id="3298188" name="Gráfico 4">
          <a:extLst>
            <a:ext uri="{FF2B5EF4-FFF2-40B4-BE49-F238E27FC236}">
              <a16:creationId xmlns:a16="http://schemas.microsoft.com/office/drawing/2014/main" id="{00000000-0008-0000-0D00-00008C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6</xdr:col>
      <xdr:colOff>19050</xdr:colOff>
      <xdr:row>191</xdr:row>
      <xdr:rowOff>9525</xdr:rowOff>
    </xdr:from>
    <xdr:to>
      <xdr:col>6</xdr:col>
      <xdr:colOff>2028825</xdr:colOff>
      <xdr:row>198</xdr:row>
      <xdr:rowOff>200025</xdr:rowOff>
    </xdr:to>
    <xdr:graphicFrame macro="">
      <xdr:nvGraphicFramePr>
        <xdr:cNvPr id="3298189" name="Gráfico 4">
          <a:extLst>
            <a:ext uri="{FF2B5EF4-FFF2-40B4-BE49-F238E27FC236}">
              <a16:creationId xmlns:a16="http://schemas.microsoft.com/office/drawing/2014/main" id="{00000000-0008-0000-0D00-00008D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19050</xdr:colOff>
      <xdr:row>199</xdr:row>
      <xdr:rowOff>9525</xdr:rowOff>
    </xdr:from>
    <xdr:to>
      <xdr:col>6</xdr:col>
      <xdr:colOff>2028825</xdr:colOff>
      <xdr:row>206</xdr:row>
      <xdr:rowOff>200025</xdr:rowOff>
    </xdr:to>
    <xdr:graphicFrame macro="">
      <xdr:nvGraphicFramePr>
        <xdr:cNvPr id="3298190" name="Gráfico 4">
          <a:extLst>
            <a:ext uri="{FF2B5EF4-FFF2-40B4-BE49-F238E27FC236}">
              <a16:creationId xmlns:a16="http://schemas.microsoft.com/office/drawing/2014/main" id="{00000000-0008-0000-0D00-00008E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19050</xdr:colOff>
      <xdr:row>207</xdr:row>
      <xdr:rowOff>9525</xdr:rowOff>
    </xdr:from>
    <xdr:to>
      <xdr:col>6</xdr:col>
      <xdr:colOff>2028825</xdr:colOff>
      <xdr:row>214</xdr:row>
      <xdr:rowOff>200025</xdr:rowOff>
    </xdr:to>
    <xdr:graphicFrame macro="">
      <xdr:nvGraphicFramePr>
        <xdr:cNvPr id="3298191" name="Gráfico 4">
          <a:extLst>
            <a:ext uri="{FF2B5EF4-FFF2-40B4-BE49-F238E27FC236}">
              <a16:creationId xmlns:a16="http://schemas.microsoft.com/office/drawing/2014/main" id="{00000000-0008-0000-0D00-00008F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19050</xdr:colOff>
      <xdr:row>215</xdr:row>
      <xdr:rowOff>9525</xdr:rowOff>
    </xdr:from>
    <xdr:to>
      <xdr:col>6</xdr:col>
      <xdr:colOff>2028825</xdr:colOff>
      <xdr:row>222</xdr:row>
      <xdr:rowOff>200025</xdr:rowOff>
    </xdr:to>
    <xdr:graphicFrame macro="">
      <xdr:nvGraphicFramePr>
        <xdr:cNvPr id="3298192" name="Gráfico 4">
          <a:extLst>
            <a:ext uri="{FF2B5EF4-FFF2-40B4-BE49-F238E27FC236}">
              <a16:creationId xmlns:a16="http://schemas.microsoft.com/office/drawing/2014/main" id="{00000000-0008-0000-0D00-000090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19050</xdr:colOff>
      <xdr:row>223</xdr:row>
      <xdr:rowOff>9525</xdr:rowOff>
    </xdr:from>
    <xdr:to>
      <xdr:col>6</xdr:col>
      <xdr:colOff>2028825</xdr:colOff>
      <xdr:row>230</xdr:row>
      <xdr:rowOff>200025</xdr:rowOff>
    </xdr:to>
    <xdr:graphicFrame macro="">
      <xdr:nvGraphicFramePr>
        <xdr:cNvPr id="3298193" name="Gráfico 4">
          <a:extLst>
            <a:ext uri="{FF2B5EF4-FFF2-40B4-BE49-F238E27FC236}">
              <a16:creationId xmlns:a16="http://schemas.microsoft.com/office/drawing/2014/main" id="{00000000-0008-0000-0D00-000091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19050</xdr:colOff>
      <xdr:row>231</xdr:row>
      <xdr:rowOff>9525</xdr:rowOff>
    </xdr:from>
    <xdr:to>
      <xdr:col>6</xdr:col>
      <xdr:colOff>2028825</xdr:colOff>
      <xdr:row>238</xdr:row>
      <xdr:rowOff>200025</xdr:rowOff>
    </xdr:to>
    <xdr:graphicFrame macro="">
      <xdr:nvGraphicFramePr>
        <xdr:cNvPr id="3298194" name="Gráfico 4">
          <a:extLst>
            <a:ext uri="{FF2B5EF4-FFF2-40B4-BE49-F238E27FC236}">
              <a16:creationId xmlns:a16="http://schemas.microsoft.com/office/drawing/2014/main" id="{00000000-0008-0000-0D00-000092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19050</xdr:colOff>
      <xdr:row>239</xdr:row>
      <xdr:rowOff>9525</xdr:rowOff>
    </xdr:from>
    <xdr:to>
      <xdr:col>6</xdr:col>
      <xdr:colOff>2028825</xdr:colOff>
      <xdr:row>246</xdr:row>
      <xdr:rowOff>200025</xdr:rowOff>
    </xdr:to>
    <xdr:graphicFrame macro="">
      <xdr:nvGraphicFramePr>
        <xdr:cNvPr id="3298195" name="Gráfico 4">
          <a:extLst>
            <a:ext uri="{FF2B5EF4-FFF2-40B4-BE49-F238E27FC236}">
              <a16:creationId xmlns:a16="http://schemas.microsoft.com/office/drawing/2014/main" id="{00000000-0008-0000-0D00-000093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19050</xdr:colOff>
      <xdr:row>247</xdr:row>
      <xdr:rowOff>9525</xdr:rowOff>
    </xdr:from>
    <xdr:to>
      <xdr:col>6</xdr:col>
      <xdr:colOff>2028825</xdr:colOff>
      <xdr:row>254</xdr:row>
      <xdr:rowOff>200025</xdr:rowOff>
    </xdr:to>
    <xdr:graphicFrame macro="">
      <xdr:nvGraphicFramePr>
        <xdr:cNvPr id="3298196" name="Gráfico 4">
          <a:extLst>
            <a:ext uri="{FF2B5EF4-FFF2-40B4-BE49-F238E27FC236}">
              <a16:creationId xmlns:a16="http://schemas.microsoft.com/office/drawing/2014/main" id="{00000000-0008-0000-0D00-000094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19050</xdr:colOff>
      <xdr:row>255</xdr:row>
      <xdr:rowOff>9525</xdr:rowOff>
    </xdr:from>
    <xdr:to>
      <xdr:col>6</xdr:col>
      <xdr:colOff>2028825</xdr:colOff>
      <xdr:row>262</xdr:row>
      <xdr:rowOff>200025</xdr:rowOff>
    </xdr:to>
    <xdr:graphicFrame macro="">
      <xdr:nvGraphicFramePr>
        <xdr:cNvPr id="3298197" name="Gráfico 4">
          <a:extLst>
            <a:ext uri="{FF2B5EF4-FFF2-40B4-BE49-F238E27FC236}">
              <a16:creationId xmlns:a16="http://schemas.microsoft.com/office/drawing/2014/main" id="{00000000-0008-0000-0D00-000095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19050</xdr:colOff>
      <xdr:row>255</xdr:row>
      <xdr:rowOff>9525</xdr:rowOff>
    </xdr:from>
    <xdr:to>
      <xdr:col>6</xdr:col>
      <xdr:colOff>2028825</xdr:colOff>
      <xdr:row>262</xdr:row>
      <xdr:rowOff>200025</xdr:rowOff>
    </xdr:to>
    <xdr:graphicFrame macro="">
      <xdr:nvGraphicFramePr>
        <xdr:cNvPr id="3298198" name="Gráfico 4">
          <a:extLst>
            <a:ext uri="{FF2B5EF4-FFF2-40B4-BE49-F238E27FC236}">
              <a16:creationId xmlns:a16="http://schemas.microsoft.com/office/drawing/2014/main" id="{00000000-0008-0000-0D00-000096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xdr:col>
      <xdr:colOff>19050</xdr:colOff>
      <xdr:row>263</xdr:row>
      <xdr:rowOff>9525</xdr:rowOff>
    </xdr:from>
    <xdr:to>
      <xdr:col>6</xdr:col>
      <xdr:colOff>2028825</xdr:colOff>
      <xdr:row>270</xdr:row>
      <xdr:rowOff>200025</xdr:rowOff>
    </xdr:to>
    <xdr:graphicFrame macro="">
      <xdr:nvGraphicFramePr>
        <xdr:cNvPr id="3298199" name="Gráfico 4">
          <a:extLst>
            <a:ext uri="{FF2B5EF4-FFF2-40B4-BE49-F238E27FC236}">
              <a16:creationId xmlns:a16="http://schemas.microsoft.com/office/drawing/2014/main" id="{00000000-0008-0000-0D00-000097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xdr:col>
      <xdr:colOff>19050</xdr:colOff>
      <xdr:row>271</xdr:row>
      <xdr:rowOff>9525</xdr:rowOff>
    </xdr:from>
    <xdr:to>
      <xdr:col>6</xdr:col>
      <xdr:colOff>2028825</xdr:colOff>
      <xdr:row>278</xdr:row>
      <xdr:rowOff>200025</xdr:rowOff>
    </xdr:to>
    <xdr:graphicFrame macro="">
      <xdr:nvGraphicFramePr>
        <xdr:cNvPr id="3298200" name="Gráfico 4">
          <a:extLst>
            <a:ext uri="{FF2B5EF4-FFF2-40B4-BE49-F238E27FC236}">
              <a16:creationId xmlns:a16="http://schemas.microsoft.com/office/drawing/2014/main" id="{00000000-0008-0000-0D00-000098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xdr:col>
      <xdr:colOff>19050</xdr:colOff>
      <xdr:row>279</xdr:row>
      <xdr:rowOff>9525</xdr:rowOff>
    </xdr:from>
    <xdr:to>
      <xdr:col>6</xdr:col>
      <xdr:colOff>2028825</xdr:colOff>
      <xdr:row>286</xdr:row>
      <xdr:rowOff>200025</xdr:rowOff>
    </xdr:to>
    <xdr:graphicFrame macro="">
      <xdr:nvGraphicFramePr>
        <xdr:cNvPr id="3298201" name="Gráfico 4">
          <a:extLst>
            <a:ext uri="{FF2B5EF4-FFF2-40B4-BE49-F238E27FC236}">
              <a16:creationId xmlns:a16="http://schemas.microsoft.com/office/drawing/2014/main" id="{00000000-0008-0000-0D00-000099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xdr:col>
      <xdr:colOff>19050</xdr:colOff>
      <xdr:row>287</xdr:row>
      <xdr:rowOff>9525</xdr:rowOff>
    </xdr:from>
    <xdr:to>
      <xdr:col>6</xdr:col>
      <xdr:colOff>2028825</xdr:colOff>
      <xdr:row>294</xdr:row>
      <xdr:rowOff>200025</xdr:rowOff>
    </xdr:to>
    <xdr:graphicFrame macro="">
      <xdr:nvGraphicFramePr>
        <xdr:cNvPr id="3298202" name="Gráfico 4">
          <a:extLst>
            <a:ext uri="{FF2B5EF4-FFF2-40B4-BE49-F238E27FC236}">
              <a16:creationId xmlns:a16="http://schemas.microsoft.com/office/drawing/2014/main" id="{00000000-0008-0000-0D00-00009A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6</xdr:col>
      <xdr:colOff>19050</xdr:colOff>
      <xdr:row>295</xdr:row>
      <xdr:rowOff>9525</xdr:rowOff>
    </xdr:from>
    <xdr:to>
      <xdr:col>6</xdr:col>
      <xdr:colOff>2028825</xdr:colOff>
      <xdr:row>302</xdr:row>
      <xdr:rowOff>200025</xdr:rowOff>
    </xdr:to>
    <xdr:graphicFrame macro="">
      <xdr:nvGraphicFramePr>
        <xdr:cNvPr id="3298203" name="Gráfico 4">
          <a:extLst>
            <a:ext uri="{FF2B5EF4-FFF2-40B4-BE49-F238E27FC236}">
              <a16:creationId xmlns:a16="http://schemas.microsoft.com/office/drawing/2014/main" id="{00000000-0008-0000-0D00-00009B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6</xdr:col>
      <xdr:colOff>19050</xdr:colOff>
      <xdr:row>303</xdr:row>
      <xdr:rowOff>9525</xdr:rowOff>
    </xdr:from>
    <xdr:to>
      <xdr:col>6</xdr:col>
      <xdr:colOff>2028825</xdr:colOff>
      <xdr:row>310</xdr:row>
      <xdr:rowOff>200025</xdr:rowOff>
    </xdr:to>
    <xdr:graphicFrame macro="">
      <xdr:nvGraphicFramePr>
        <xdr:cNvPr id="3298204" name="Gráfico 4">
          <a:extLst>
            <a:ext uri="{FF2B5EF4-FFF2-40B4-BE49-F238E27FC236}">
              <a16:creationId xmlns:a16="http://schemas.microsoft.com/office/drawing/2014/main" id="{00000000-0008-0000-0D00-00009C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6</xdr:col>
      <xdr:colOff>19050</xdr:colOff>
      <xdr:row>311</xdr:row>
      <xdr:rowOff>9525</xdr:rowOff>
    </xdr:from>
    <xdr:to>
      <xdr:col>6</xdr:col>
      <xdr:colOff>2028825</xdr:colOff>
      <xdr:row>318</xdr:row>
      <xdr:rowOff>200025</xdr:rowOff>
    </xdr:to>
    <xdr:graphicFrame macro="">
      <xdr:nvGraphicFramePr>
        <xdr:cNvPr id="3298205" name="Gráfico 4">
          <a:extLst>
            <a:ext uri="{FF2B5EF4-FFF2-40B4-BE49-F238E27FC236}">
              <a16:creationId xmlns:a16="http://schemas.microsoft.com/office/drawing/2014/main" id="{00000000-0008-0000-0D00-00009D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19050</xdr:colOff>
      <xdr:row>15</xdr:row>
      <xdr:rowOff>19050</xdr:rowOff>
    </xdr:from>
    <xdr:to>
      <xdr:col>9</xdr:col>
      <xdr:colOff>2028825</xdr:colOff>
      <xdr:row>22</xdr:row>
      <xdr:rowOff>200025</xdr:rowOff>
    </xdr:to>
    <xdr:graphicFrame macro="">
      <xdr:nvGraphicFramePr>
        <xdr:cNvPr id="3298206" name="Gráfico 4">
          <a:extLst>
            <a:ext uri="{FF2B5EF4-FFF2-40B4-BE49-F238E27FC236}">
              <a16:creationId xmlns:a16="http://schemas.microsoft.com/office/drawing/2014/main" id="{00000000-0008-0000-0D00-00009E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9</xdr:col>
      <xdr:colOff>19050</xdr:colOff>
      <xdr:row>23</xdr:row>
      <xdr:rowOff>9525</xdr:rowOff>
    </xdr:from>
    <xdr:to>
      <xdr:col>9</xdr:col>
      <xdr:colOff>2028825</xdr:colOff>
      <xdr:row>30</xdr:row>
      <xdr:rowOff>200025</xdr:rowOff>
    </xdr:to>
    <xdr:graphicFrame macro="">
      <xdr:nvGraphicFramePr>
        <xdr:cNvPr id="3298207" name="Gráfico 4">
          <a:extLst>
            <a:ext uri="{FF2B5EF4-FFF2-40B4-BE49-F238E27FC236}">
              <a16:creationId xmlns:a16="http://schemas.microsoft.com/office/drawing/2014/main" id="{00000000-0008-0000-0D00-00009F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9</xdr:col>
      <xdr:colOff>19050</xdr:colOff>
      <xdr:row>31</xdr:row>
      <xdr:rowOff>19050</xdr:rowOff>
    </xdr:from>
    <xdr:to>
      <xdr:col>9</xdr:col>
      <xdr:colOff>2028825</xdr:colOff>
      <xdr:row>38</xdr:row>
      <xdr:rowOff>200025</xdr:rowOff>
    </xdr:to>
    <xdr:graphicFrame macro="">
      <xdr:nvGraphicFramePr>
        <xdr:cNvPr id="3298208" name="Gráfico 4">
          <a:extLst>
            <a:ext uri="{FF2B5EF4-FFF2-40B4-BE49-F238E27FC236}">
              <a16:creationId xmlns:a16="http://schemas.microsoft.com/office/drawing/2014/main" id="{00000000-0008-0000-0D00-0000A0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9</xdr:col>
      <xdr:colOff>19050</xdr:colOff>
      <xdr:row>47</xdr:row>
      <xdr:rowOff>9525</xdr:rowOff>
    </xdr:from>
    <xdr:to>
      <xdr:col>9</xdr:col>
      <xdr:colOff>2028825</xdr:colOff>
      <xdr:row>54</xdr:row>
      <xdr:rowOff>200025</xdr:rowOff>
    </xdr:to>
    <xdr:graphicFrame macro="">
      <xdr:nvGraphicFramePr>
        <xdr:cNvPr id="3298209" name="Gráfico 4">
          <a:extLst>
            <a:ext uri="{FF2B5EF4-FFF2-40B4-BE49-F238E27FC236}">
              <a16:creationId xmlns:a16="http://schemas.microsoft.com/office/drawing/2014/main" id="{00000000-0008-0000-0D00-0000A1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9</xdr:col>
      <xdr:colOff>19050</xdr:colOff>
      <xdr:row>55</xdr:row>
      <xdr:rowOff>9525</xdr:rowOff>
    </xdr:from>
    <xdr:to>
      <xdr:col>9</xdr:col>
      <xdr:colOff>2028825</xdr:colOff>
      <xdr:row>62</xdr:row>
      <xdr:rowOff>200025</xdr:rowOff>
    </xdr:to>
    <xdr:graphicFrame macro="">
      <xdr:nvGraphicFramePr>
        <xdr:cNvPr id="3298210" name="Gráfico 4">
          <a:extLst>
            <a:ext uri="{FF2B5EF4-FFF2-40B4-BE49-F238E27FC236}">
              <a16:creationId xmlns:a16="http://schemas.microsoft.com/office/drawing/2014/main" id="{00000000-0008-0000-0D00-0000A2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19050</xdr:colOff>
      <xdr:row>63</xdr:row>
      <xdr:rowOff>9525</xdr:rowOff>
    </xdr:from>
    <xdr:to>
      <xdr:col>9</xdr:col>
      <xdr:colOff>2028825</xdr:colOff>
      <xdr:row>70</xdr:row>
      <xdr:rowOff>200025</xdr:rowOff>
    </xdr:to>
    <xdr:graphicFrame macro="">
      <xdr:nvGraphicFramePr>
        <xdr:cNvPr id="3298211" name="Gráfico 4">
          <a:extLst>
            <a:ext uri="{FF2B5EF4-FFF2-40B4-BE49-F238E27FC236}">
              <a16:creationId xmlns:a16="http://schemas.microsoft.com/office/drawing/2014/main" id="{00000000-0008-0000-0D00-0000A3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9</xdr:col>
      <xdr:colOff>19050</xdr:colOff>
      <xdr:row>71</xdr:row>
      <xdr:rowOff>9525</xdr:rowOff>
    </xdr:from>
    <xdr:to>
      <xdr:col>9</xdr:col>
      <xdr:colOff>2028825</xdr:colOff>
      <xdr:row>78</xdr:row>
      <xdr:rowOff>200025</xdr:rowOff>
    </xdr:to>
    <xdr:graphicFrame macro="">
      <xdr:nvGraphicFramePr>
        <xdr:cNvPr id="3298212" name="Gráfico 4">
          <a:extLst>
            <a:ext uri="{FF2B5EF4-FFF2-40B4-BE49-F238E27FC236}">
              <a16:creationId xmlns:a16="http://schemas.microsoft.com/office/drawing/2014/main" id="{00000000-0008-0000-0D00-0000A4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9</xdr:col>
      <xdr:colOff>19050</xdr:colOff>
      <xdr:row>79</xdr:row>
      <xdr:rowOff>9525</xdr:rowOff>
    </xdr:from>
    <xdr:to>
      <xdr:col>9</xdr:col>
      <xdr:colOff>2028825</xdr:colOff>
      <xdr:row>86</xdr:row>
      <xdr:rowOff>200025</xdr:rowOff>
    </xdr:to>
    <xdr:graphicFrame macro="">
      <xdr:nvGraphicFramePr>
        <xdr:cNvPr id="3298213" name="Gráfico 4">
          <a:extLst>
            <a:ext uri="{FF2B5EF4-FFF2-40B4-BE49-F238E27FC236}">
              <a16:creationId xmlns:a16="http://schemas.microsoft.com/office/drawing/2014/main" id="{00000000-0008-0000-0D00-0000A5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9</xdr:col>
      <xdr:colOff>19050</xdr:colOff>
      <xdr:row>87</xdr:row>
      <xdr:rowOff>9525</xdr:rowOff>
    </xdr:from>
    <xdr:to>
      <xdr:col>9</xdr:col>
      <xdr:colOff>2028825</xdr:colOff>
      <xdr:row>94</xdr:row>
      <xdr:rowOff>200025</xdr:rowOff>
    </xdr:to>
    <xdr:graphicFrame macro="">
      <xdr:nvGraphicFramePr>
        <xdr:cNvPr id="3298214" name="Gráfico 4">
          <a:extLst>
            <a:ext uri="{FF2B5EF4-FFF2-40B4-BE49-F238E27FC236}">
              <a16:creationId xmlns:a16="http://schemas.microsoft.com/office/drawing/2014/main" id="{00000000-0008-0000-0D00-0000A6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xdr:col>
      <xdr:colOff>19050</xdr:colOff>
      <xdr:row>95</xdr:row>
      <xdr:rowOff>9525</xdr:rowOff>
    </xdr:from>
    <xdr:to>
      <xdr:col>9</xdr:col>
      <xdr:colOff>2028825</xdr:colOff>
      <xdr:row>102</xdr:row>
      <xdr:rowOff>200025</xdr:rowOff>
    </xdr:to>
    <xdr:graphicFrame macro="">
      <xdr:nvGraphicFramePr>
        <xdr:cNvPr id="3298215" name="Gráfico 4">
          <a:extLst>
            <a:ext uri="{FF2B5EF4-FFF2-40B4-BE49-F238E27FC236}">
              <a16:creationId xmlns:a16="http://schemas.microsoft.com/office/drawing/2014/main" id="{00000000-0008-0000-0D00-0000A7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xdr:col>
      <xdr:colOff>19050</xdr:colOff>
      <xdr:row>103</xdr:row>
      <xdr:rowOff>9525</xdr:rowOff>
    </xdr:from>
    <xdr:to>
      <xdr:col>9</xdr:col>
      <xdr:colOff>2028825</xdr:colOff>
      <xdr:row>110</xdr:row>
      <xdr:rowOff>200025</xdr:rowOff>
    </xdr:to>
    <xdr:graphicFrame macro="">
      <xdr:nvGraphicFramePr>
        <xdr:cNvPr id="3298216" name="Gráfico 4">
          <a:extLst>
            <a:ext uri="{FF2B5EF4-FFF2-40B4-BE49-F238E27FC236}">
              <a16:creationId xmlns:a16="http://schemas.microsoft.com/office/drawing/2014/main" id="{00000000-0008-0000-0D00-0000A8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xdr:col>
      <xdr:colOff>19050</xdr:colOff>
      <xdr:row>111</xdr:row>
      <xdr:rowOff>9525</xdr:rowOff>
    </xdr:from>
    <xdr:to>
      <xdr:col>9</xdr:col>
      <xdr:colOff>2028825</xdr:colOff>
      <xdr:row>118</xdr:row>
      <xdr:rowOff>200025</xdr:rowOff>
    </xdr:to>
    <xdr:graphicFrame macro="">
      <xdr:nvGraphicFramePr>
        <xdr:cNvPr id="3298217" name="Gráfico 4">
          <a:extLst>
            <a:ext uri="{FF2B5EF4-FFF2-40B4-BE49-F238E27FC236}">
              <a16:creationId xmlns:a16="http://schemas.microsoft.com/office/drawing/2014/main" id="{00000000-0008-0000-0D00-0000A9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xdr:col>
      <xdr:colOff>19050</xdr:colOff>
      <xdr:row>119</xdr:row>
      <xdr:rowOff>9525</xdr:rowOff>
    </xdr:from>
    <xdr:to>
      <xdr:col>9</xdr:col>
      <xdr:colOff>2028825</xdr:colOff>
      <xdr:row>126</xdr:row>
      <xdr:rowOff>200025</xdr:rowOff>
    </xdr:to>
    <xdr:graphicFrame macro="">
      <xdr:nvGraphicFramePr>
        <xdr:cNvPr id="3298218" name="Gráfico 4">
          <a:extLst>
            <a:ext uri="{FF2B5EF4-FFF2-40B4-BE49-F238E27FC236}">
              <a16:creationId xmlns:a16="http://schemas.microsoft.com/office/drawing/2014/main" id="{00000000-0008-0000-0D00-0000AA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xdr:col>
      <xdr:colOff>19050</xdr:colOff>
      <xdr:row>127</xdr:row>
      <xdr:rowOff>9525</xdr:rowOff>
    </xdr:from>
    <xdr:to>
      <xdr:col>9</xdr:col>
      <xdr:colOff>2028825</xdr:colOff>
      <xdr:row>134</xdr:row>
      <xdr:rowOff>200025</xdr:rowOff>
    </xdr:to>
    <xdr:graphicFrame macro="">
      <xdr:nvGraphicFramePr>
        <xdr:cNvPr id="3298219" name="Gráfico 4">
          <a:extLst>
            <a:ext uri="{FF2B5EF4-FFF2-40B4-BE49-F238E27FC236}">
              <a16:creationId xmlns:a16="http://schemas.microsoft.com/office/drawing/2014/main" id="{00000000-0008-0000-0D00-0000AB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xdr:col>
      <xdr:colOff>19050</xdr:colOff>
      <xdr:row>135</xdr:row>
      <xdr:rowOff>9525</xdr:rowOff>
    </xdr:from>
    <xdr:to>
      <xdr:col>9</xdr:col>
      <xdr:colOff>2028825</xdr:colOff>
      <xdr:row>142</xdr:row>
      <xdr:rowOff>200025</xdr:rowOff>
    </xdr:to>
    <xdr:graphicFrame macro="">
      <xdr:nvGraphicFramePr>
        <xdr:cNvPr id="3298220" name="Gráfico 4">
          <a:extLst>
            <a:ext uri="{FF2B5EF4-FFF2-40B4-BE49-F238E27FC236}">
              <a16:creationId xmlns:a16="http://schemas.microsoft.com/office/drawing/2014/main" id="{00000000-0008-0000-0D00-0000AC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19050</xdr:colOff>
      <xdr:row>143</xdr:row>
      <xdr:rowOff>9525</xdr:rowOff>
    </xdr:from>
    <xdr:to>
      <xdr:col>9</xdr:col>
      <xdr:colOff>2028825</xdr:colOff>
      <xdr:row>150</xdr:row>
      <xdr:rowOff>200025</xdr:rowOff>
    </xdr:to>
    <xdr:graphicFrame macro="">
      <xdr:nvGraphicFramePr>
        <xdr:cNvPr id="3298221" name="Gráfico 4">
          <a:extLst>
            <a:ext uri="{FF2B5EF4-FFF2-40B4-BE49-F238E27FC236}">
              <a16:creationId xmlns:a16="http://schemas.microsoft.com/office/drawing/2014/main" id="{00000000-0008-0000-0D00-0000AD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19050</xdr:colOff>
      <xdr:row>151</xdr:row>
      <xdr:rowOff>9525</xdr:rowOff>
    </xdr:from>
    <xdr:to>
      <xdr:col>9</xdr:col>
      <xdr:colOff>2028825</xdr:colOff>
      <xdr:row>158</xdr:row>
      <xdr:rowOff>200025</xdr:rowOff>
    </xdr:to>
    <xdr:graphicFrame macro="">
      <xdr:nvGraphicFramePr>
        <xdr:cNvPr id="3298222" name="Gráfico 4">
          <a:extLst>
            <a:ext uri="{FF2B5EF4-FFF2-40B4-BE49-F238E27FC236}">
              <a16:creationId xmlns:a16="http://schemas.microsoft.com/office/drawing/2014/main" id="{00000000-0008-0000-0D00-0000AE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9</xdr:col>
      <xdr:colOff>19050</xdr:colOff>
      <xdr:row>159</xdr:row>
      <xdr:rowOff>9525</xdr:rowOff>
    </xdr:from>
    <xdr:to>
      <xdr:col>9</xdr:col>
      <xdr:colOff>2028825</xdr:colOff>
      <xdr:row>166</xdr:row>
      <xdr:rowOff>200025</xdr:rowOff>
    </xdr:to>
    <xdr:graphicFrame macro="">
      <xdr:nvGraphicFramePr>
        <xdr:cNvPr id="3298223" name="Gráfico 4">
          <a:extLst>
            <a:ext uri="{FF2B5EF4-FFF2-40B4-BE49-F238E27FC236}">
              <a16:creationId xmlns:a16="http://schemas.microsoft.com/office/drawing/2014/main" id="{00000000-0008-0000-0D00-0000AF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9</xdr:col>
      <xdr:colOff>19050</xdr:colOff>
      <xdr:row>167</xdr:row>
      <xdr:rowOff>9525</xdr:rowOff>
    </xdr:from>
    <xdr:to>
      <xdr:col>9</xdr:col>
      <xdr:colOff>2028825</xdr:colOff>
      <xdr:row>174</xdr:row>
      <xdr:rowOff>200025</xdr:rowOff>
    </xdr:to>
    <xdr:graphicFrame macro="">
      <xdr:nvGraphicFramePr>
        <xdr:cNvPr id="3298224" name="Gráfico 4">
          <a:extLst>
            <a:ext uri="{FF2B5EF4-FFF2-40B4-BE49-F238E27FC236}">
              <a16:creationId xmlns:a16="http://schemas.microsoft.com/office/drawing/2014/main" id="{00000000-0008-0000-0D00-0000B0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9</xdr:col>
      <xdr:colOff>19050</xdr:colOff>
      <xdr:row>175</xdr:row>
      <xdr:rowOff>9525</xdr:rowOff>
    </xdr:from>
    <xdr:to>
      <xdr:col>9</xdr:col>
      <xdr:colOff>2028825</xdr:colOff>
      <xdr:row>182</xdr:row>
      <xdr:rowOff>200025</xdr:rowOff>
    </xdr:to>
    <xdr:graphicFrame macro="">
      <xdr:nvGraphicFramePr>
        <xdr:cNvPr id="3298225" name="Gráfico 4">
          <a:extLst>
            <a:ext uri="{FF2B5EF4-FFF2-40B4-BE49-F238E27FC236}">
              <a16:creationId xmlns:a16="http://schemas.microsoft.com/office/drawing/2014/main" id="{00000000-0008-0000-0D00-0000B1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9</xdr:col>
      <xdr:colOff>19050</xdr:colOff>
      <xdr:row>183</xdr:row>
      <xdr:rowOff>9525</xdr:rowOff>
    </xdr:from>
    <xdr:to>
      <xdr:col>9</xdr:col>
      <xdr:colOff>2028825</xdr:colOff>
      <xdr:row>190</xdr:row>
      <xdr:rowOff>200025</xdr:rowOff>
    </xdr:to>
    <xdr:graphicFrame macro="">
      <xdr:nvGraphicFramePr>
        <xdr:cNvPr id="3298226" name="Gráfico 4">
          <a:extLst>
            <a:ext uri="{FF2B5EF4-FFF2-40B4-BE49-F238E27FC236}">
              <a16:creationId xmlns:a16="http://schemas.microsoft.com/office/drawing/2014/main" id="{00000000-0008-0000-0D00-0000B2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9</xdr:col>
      <xdr:colOff>19050</xdr:colOff>
      <xdr:row>191</xdr:row>
      <xdr:rowOff>9525</xdr:rowOff>
    </xdr:from>
    <xdr:to>
      <xdr:col>9</xdr:col>
      <xdr:colOff>2028825</xdr:colOff>
      <xdr:row>198</xdr:row>
      <xdr:rowOff>200025</xdr:rowOff>
    </xdr:to>
    <xdr:graphicFrame macro="">
      <xdr:nvGraphicFramePr>
        <xdr:cNvPr id="3298227" name="Gráfico 4">
          <a:extLst>
            <a:ext uri="{FF2B5EF4-FFF2-40B4-BE49-F238E27FC236}">
              <a16:creationId xmlns:a16="http://schemas.microsoft.com/office/drawing/2014/main" id="{00000000-0008-0000-0D00-0000B3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9</xdr:col>
      <xdr:colOff>19050</xdr:colOff>
      <xdr:row>199</xdr:row>
      <xdr:rowOff>9525</xdr:rowOff>
    </xdr:from>
    <xdr:to>
      <xdr:col>9</xdr:col>
      <xdr:colOff>2028825</xdr:colOff>
      <xdr:row>206</xdr:row>
      <xdr:rowOff>200025</xdr:rowOff>
    </xdr:to>
    <xdr:graphicFrame macro="">
      <xdr:nvGraphicFramePr>
        <xdr:cNvPr id="3298228" name="Gráfico 4">
          <a:extLst>
            <a:ext uri="{FF2B5EF4-FFF2-40B4-BE49-F238E27FC236}">
              <a16:creationId xmlns:a16="http://schemas.microsoft.com/office/drawing/2014/main" id="{00000000-0008-0000-0D00-0000B4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9</xdr:col>
      <xdr:colOff>19050</xdr:colOff>
      <xdr:row>207</xdr:row>
      <xdr:rowOff>9525</xdr:rowOff>
    </xdr:from>
    <xdr:to>
      <xdr:col>9</xdr:col>
      <xdr:colOff>2028825</xdr:colOff>
      <xdr:row>214</xdr:row>
      <xdr:rowOff>200025</xdr:rowOff>
    </xdr:to>
    <xdr:graphicFrame macro="">
      <xdr:nvGraphicFramePr>
        <xdr:cNvPr id="3298229" name="Gráfico 4">
          <a:extLst>
            <a:ext uri="{FF2B5EF4-FFF2-40B4-BE49-F238E27FC236}">
              <a16:creationId xmlns:a16="http://schemas.microsoft.com/office/drawing/2014/main" id="{00000000-0008-0000-0D00-0000B5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9</xdr:col>
      <xdr:colOff>19050</xdr:colOff>
      <xdr:row>215</xdr:row>
      <xdr:rowOff>9525</xdr:rowOff>
    </xdr:from>
    <xdr:to>
      <xdr:col>9</xdr:col>
      <xdr:colOff>2028825</xdr:colOff>
      <xdr:row>222</xdr:row>
      <xdr:rowOff>200025</xdr:rowOff>
    </xdr:to>
    <xdr:graphicFrame macro="">
      <xdr:nvGraphicFramePr>
        <xdr:cNvPr id="3298230" name="Gráfico 4">
          <a:extLst>
            <a:ext uri="{FF2B5EF4-FFF2-40B4-BE49-F238E27FC236}">
              <a16:creationId xmlns:a16="http://schemas.microsoft.com/office/drawing/2014/main" id="{00000000-0008-0000-0D00-0000B6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9</xdr:col>
      <xdr:colOff>19050</xdr:colOff>
      <xdr:row>223</xdr:row>
      <xdr:rowOff>9525</xdr:rowOff>
    </xdr:from>
    <xdr:to>
      <xdr:col>9</xdr:col>
      <xdr:colOff>2028825</xdr:colOff>
      <xdr:row>230</xdr:row>
      <xdr:rowOff>200025</xdr:rowOff>
    </xdr:to>
    <xdr:graphicFrame macro="">
      <xdr:nvGraphicFramePr>
        <xdr:cNvPr id="3298231" name="Gráfico 4">
          <a:extLst>
            <a:ext uri="{FF2B5EF4-FFF2-40B4-BE49-F238E27FC236}">
              <a16:creationId xmlns:a16="http://schemas.microsoft.com/office/drawing/2014/main" id="{00000000-0008-0000-0D00-0000B7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9</xdr:col>
      <xdr:colOff>19050</xdr:colOff>
      <xdr:row>231</xdr:row>
      <xdr:rowOff>9525</xdr:rowOff>
    </xdr:from>
    <xdr:to>
      <xdr:col>9</xdr:col>
      <xdr:colOff>2028825</xdr:colOff>
      <xdr:row>238</xdr:row>
      <xdr:rowOff>200025</xdr:rowOff>
    </xdr:to>
    <xdr:graphicFrame macro="">
      <xdr:nvGraphicFramePr>
        <xdr:cNvPr id="3298232" name="Gráfico 4">
          <a:extLst>
            <a:ext uri="{FF2B5EF4-FFF2-40B4-BE49-F238E27FC236}">
              <a16:creationId xmlns:a16="http://schemas.microsoft.com/office/drawing/2014/main" id="{00000000-0008-0000-0D00-0000B8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9</xdr:col>
      <xdr:colOff>19050</xdr:colOff>
      <xdr:row>239</xdr:row>
      <xdr:rowOff>9525</xdr:rowOff>
    </xdr:from>
    <xdr:to>
      <xdr:col>9</xdr:col>
      <xdr:colOff>2028825</xdr:colOff>
      <xdr:row>246</xdr:row>
      <xdr:rowOff>200025</xdr:rowOff>
    </xdr:to>
    <xdr:graphicFrame macro="">
      <xdr:nvGraphicFramePr>
        <xdr:cNvPr id="3298233" name="Gráfico 4">
          <a:extLst>
            <a:ext uri="{FF2B5EF4-FFF2-40B4-BE49-F238E27FC236}">
              <a16:creationId xmlns:a16="http://schemas.microsoft.com/office/drawing/2014/main" id="{00000000-0008-0000-0D00-0000B9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twoCellAnchor>
    <xdr:from>
      <xdr:col>9</xdr:col>
      <xdr:colOff>19050</xdr:colOff>
      <xdr:row>247</xdr:row>
      <xdr:rowOff>9525</xdr:rowOff>
    </xdr:from>
    <xdr:to>
      <xdr:col>9</xdr:col>
      <xdr:colOff>2028825</xdr:colOff>
      <xdr:row>254</xdr:row>
      <xdr:rowOff>200025</xdr:rowOff>
    </xdr:to>
    <xdr:graphicFrame macro="">
      <xdr:nvGraphicFramePr>
        <xdr:cNvPr id="3298234" name="Gráfico 4">
          <a:extLst>
            <a:ext uri="{FF2B5EF4-FFF2-40B4-BE49-F238E27FC236}">
              <a16:creationId xmlns:a16="http://schemas.microsoft.com/office/drawing/2014/main" id="{00000000-0008-0000-0D00-0000BA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8"/>
        </a:graphicData>
      </a:graphic>
    </xdr:graphicFrame>
    <xdr:clientData/>
  </xdr:twoCellAnchor>
  <xdr:twoCellAnchor>
    <xdr:from>
      <xdr:col>9</xdr:col>
      <xdr:colOff>19050</xdr:colOff>
      <xdr:row>255</xdr:row>
      <xdr:rowOff>9525</xdr:rowOff>
    </xdr:from>
    <xdr:to>
      <xdr:col>9</xdr:col>
      <xdr:colOff>2028825</xdr:colOff>
      <xdr:row>262</xdr:row>
      <xdr:rowOff>200025</xdr:rowOff>
    </xdr:to>
    <xdr:graphicFrame macro="">
      <xdr:nvGraphicFramePr>
        <xdr:cNvPr id="3298235" name="Gráfico 4">
          <a:extLst>
            <a:ext uri="{FF2B5EF4-FFF2-40B4-BE49-F238E27FC236}">
              <a16:creationId xmlns:a16="http://schemas.microsoft.com/office/drawing/2014/main" id="{00000000-0008-0000-0D00-0000BB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9</xdr:col>
      <xdr:colOff>19050</xdr:colOff>
      <xdr:row>255</xdr:row>
      <xdr:rowOff>9525</xdr:rowOff>
    </xdr:from>
    <xdr:to>
      <xdr:col>9</xdr:col>
      <xdr:colOff>2028825</xdr:colOff>
      <xdr:row>262</xdr:row>
      <xdr:rowOff>200025</xdr:rowOff>
    </xdr:to>
    <xdr:graphicFrame macro="">
      <xdr:nvGraphicFramePr>
        <xdr:cNvPr id="3298236" name="Gráfico 4">
          <a:extLst>
            <a:ext uri="{FF2B5EF4-FFF2-40B4-BE49-F238E27FC236}">
              <a16:creationId xmlns:a16="http://schemas.microsoft.com/office/drawing/2014/main" id="{00000000-0008-0000-0D00-0000BC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0"/>
        </a:graphicData>
      </a:graphic>
    </xdr:graphicFrame>
    <xdr:clientData/>
  </xdr:twoCellAnchor>
  <xdr:twoCellAnchor>
    <xdr:from>
      <xdr:col>9</xdr:col>
      <xdr:colOff>19050</xdr:colOff>
      <xdr:row>263</xdr:row>
      <xdr:rowOff>9525</xdr:rowOff>
    </xdr:from>
    <xdr:to>
      <xdr:col>9</xdr:col>
      <xdr:colOff>2028825</xdr:colOff>
      <xdr:row>270</xdr:row>
      <xdr:rowOff>200025</xdr:rowOff>
    </xdr:to>
    <xdr:graphicFrame macro="">
      <xdr:nvGraphicFramePr>
        <xdr:cNvPr id="3298237" name="Gráfico 4">
          <a:extLst>
            <a:ext uri="{FF2B5EF4-FFF2-40B4-BE49-F238E27FC236}">
              <a16:creationId xmlns:a16="http://schemas.microsoft.com/office/drawing/2014/main" id="{00000000-0008-0000-0D00-0000BD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1"/>
        </a:graphicData>
      </a:graphic>
    </xdr:graphicFrame>
    <xdr:clientData/>
  </xdr:twoCellAnchor>
  <xdr:twoCellAnchor>
    <xdr:from>
      <xdr:col>9</xdr:col>
      <xdr:colOff>19050</xdr:colOff>
      <xdr:row>271</xdr:row>
      <xdr:rowOff>9525</xdr:rowOff>
    </xdr:from>
    <xdr:to>
      <xdr:col>9</xdr:col>
      <xdr:colOff>2028825</xdr:colOff>
      <xdr:row>278</xdr:row>
      <xdr:rowOff>200025</xdr:rowOff>
    </xdr:to>
    <xdr:graphicFrame macro="">
      <xdr:nvGraphicFramePr>
        <xdr:cNvPr id="3298238" name="Gráfico 4">
          <a:extLst>
            <a:ext uri="{FF2B5EF4-FFF2-40B4-BE49-F238E27FC236}">
              <a16:creationId xmlns:a16="http://schemas.microsoft.com/office/drawing/2014/main" id="{00000000-0008-0000-0D00-0000BE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2"/>
        </a:graphicData>
      </a:graphic>
    </xdr:graphicFrame>
    <xdr:clientData/>
  </xdr:twoCellAnchor>
  <xdr:twoCellAnchor>
    <xdr:from>
      <xdr:col>9</xdr:col>
      <xdr:colOff>19050</xdr:colOff>
      <xdr:row>279</xdr:row>
      <xdr:rowOff>9525</xdr:rowOff>
    </xdr:from>
    <xdr:to>
      <xdr:col>9</xdr:col>
      <xdr:colOff>2028825</xdr:colOff>
      <xdr:row>286</xdr:row>
      <xdr:rowOff>200025</xdr:rowOff>
    </xdr:to>
    <xdr:graphicFrame macro="">
      <xdr:nvGraphicFramePr>
        <xdr:cNvPr id="3298239" name="Gráfico 4">
          <a:extLst>
            <a:ext uri="{FF2B5EF4-FFF2-40B4-BE49-F238E27FC236}">
              <a16:creationId xmlns:a16="http://schemas.microsoft.com/office/drawing/2014/main" id="{00000000-0008-0000-0D00-0000BF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9</xdr:col>
      <xdr:colOff>19050</xdr:colOff>
      <xdr:row>287</xdr:row>
      <xdr:rowOff>9525</xdr:rowOff>
    </xdr:from>
    <xdr:to>
      <xdr:col>9</xdr:col>
      <xdr:colOff>2028825</xdr:colOff>
      <xdr:row>294</xdr:row>
      <xdr:rowOff>200025</xdr:rowOff>
    </xdr:to>
    <xdr:graphicFrame macro="">
      <xdr:nvGraphicFramePr>
        <xdr:cNvPr id="3298240" name="Gráfico 4">
          <a:extLst>
            <a:ext uri="{FF2B5EF4-FFF2-40B4-BE49-F238E27FC236}">
              <a16:creationId xmlns:a16="http://schemas.microsoft.com/office/drawing/2014/main" id="{00000000-0008-0000-0D00-0000C0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4"/>
        </a:graphicData>
      </a:graphic>
    </xdr:graphicFrame>
    <xdr:clientData/>
  </xdr:twoCellAnchor>
  <xdr:twoCellAnchor>
    <xdr:from>
      <xdr:col>9</xdr:col>
      <xdr:colOff>19050</xdr:colOff>
      <xdr:row>295</xdr:row>
      <xdr:rowOff>9525</xdr:rowOff>
    </xdr:from>
    <xdr:to>
      <xdr:col>9</xdr:col>
      <xdr:colOff>2028825</xdr:colOff>
      <xdr:row>302</xdr:row>
      <xdr:rowOff>200025</xdr:rowOff>
    </xdr:to>
    <xdr:graphicFrame macro="">
      <xdr:nvGraphicFramePr>
        <xdr:cNvPr id="3298241" name="Gráfico 4">
          <a:extLst>
            <a:ext uri="{FF2B5EF4-FFF2-40B4-BE49-F238E27FC236}">
              <a16:creationId xmlns:a16="http://schemas.microsoft.com/office/drawing/2014/main" id="{00000000-0008-0000-0D00-0000C1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5"/>
        </a:graphicData>
      </a:graphic>
    </xdr:graphicFrame>
    <xdr:clientData/>
  </xdr:twoCellAnchor>
  <xdr:twoCellAnchor>
    <xdr:from>
      <xdr:col>9</xdr:col>
      <xdr:colOff>19050</xdr:colOff>
      <xdr:row>303</xdr:row>
      <xdr:rowOff>9525</xdr:rowOff>
    </xdr:from>
    <xdr:to>
      <xdr:col>9</xdr:col>
      <xdr:colOff>2028825</xdr:colOff>
      <xdr:row>310</xdr:row>
      <xdr:rowOff>200025</xdr:rowOff>
    </xdr:to>
    <xdr:graphicFrame macro="">
      <xdr:nvGraphicFramePr>
        <xdr:cNvPr id="3298242" name="Gráfico 4">
          <a:extLst>
            <a:ext uri="{FF2B5EF4-FFF2-40B4-BE49-F238E27FC236}">
              <a16:creationId xmlns:a16="http://schemas.microsoft.com/office/drawing/2014/main" id="{00000000-0008-0000-0D00-0000C2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6"/>
        </a:graphicData>
      </a:graphic>
    </xdr:graphicFrame>
    <xdr:clientData/>
  </xdr:twoCellAnchor>
  <xdr:twoCellAnchor>
    <xdr:from>
      <xdr:col>9</xdr:col>
      <xdr:colOff>19050</xdr:colOff>
      <xdr:row>311</xdr:row>
      <xdr:rowOff>9525</xdr:rowOff>
    </xdr:from>
    <xdr:to>
      <xdr:col>9</xdr:col>
      <xdr:colOff>2028825</xdr:colOff>
      <xdr:row>318</xdr:row>
      <xdr:rowOff>200025</xdr:rowOff>
    </xdr:to>
    <xdr:graphicFrame macro="">
      <xdr:nvGraphicFramePr>
        <xdr:cNvPr id="3298243" name="Gráfico 4">
          <a:extLst>
            <a:ext uri="{FF2B5EF4-FFF2-40B4-BE49-F238E27FC236}">
              <a16:creationId xmlns:a16="http://schemas.microsoft.com/office/drawing/2014/main" id="{00000000-0008-0000-0D00-0000C3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7"/>
        </a:graphicData>
      </a:graphic>
    </xdr:graphicFrame>
    <xdr:clientData/>
  </xdr:twoCellAnchor>
  <xdr:twoCellAnchor>
    <xdr:from>
      <xdr:col>9</xdr:col>
      <xdr:colOff>19050</xdr:colOff>
      <xdr:row>15</xdr:row>
      <xdr:rowOff>19050</xdr:rowOff>
    </xdr:from>
    <xdr:to>
      <xdr:col>9</xdr:col>
      <xdr:colOff>2028825</xdr:colOff>
      <xdr:row>22</xdr:row>
      <xdr:rowOff>200025</xdr:rowOff>
    </xdr:to>
    <xdr:graphicFrame macro="">
      <xdr:nvGraphicFramePr>
        <xdr:cNvPr id="3298244" name="Gráfico 4">
          <a:extLst>
            <a:ext uri="{FF2B5EF4-FFF2-40B4-BE49-F238E27FC236}">
              <a16:creationId xmlns:a16="http://schemas.microsoft.com/office/drawing/2014/main" id="{00000000-0008-0000-0D00-0000C4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8"/>
        </a:graphicData>
      </a:graphic>
    </xdr:graphicFrame>
    <xdr:clientData/>
  </xdr:twoCellAnchor>
  <xdr:twoCellAnchor>
    <xdr:from>
      <xdr:col>9</xdr:col>
      <xdr:colOff>19050</xdr:colOff>
      <xdr:row>23</xdr:row>
      <xdr:rowOff>9525</xdr:rowOff>
    </xdr:from>
    <xdr:to>
      <xdr:col>9</xdr:col>
      <xdr:colOff>2028825</xdr:colOff>
      <xdr:row>30</xdr:row>
      <xdr:rowOff>200025</xdr:rowOff>
    </xdr:to>
    <xdr:graphicFrame macro="">
      <xdr:nvGraphicFramePr>
        <xdr:cNvPr id="3298245" name="Gráfico 4">
          <a:extLst>
            <a:ext uri="{FF2B5EF4-FFF2-40B4-BE49-F238E27FC236}">
              <a16:creationId xmlns:a16="http://schemas.microsoft.com/office/drawing/2014/main" id="{00000000-0008-0000-0D00-0000C5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9"/>
        </a:graphicData>
      </a:graphic>
    </xdr:graphicFrame>
    <xdr:clientData/>
  </xdr:twoCellAnchor>
  <xdr:twoCellAnchor>
    <xdr:from>
      <xdr:col>9</xdr:col>
      <xdr:colOff>19050</xdr:colOff>
      <xdr:row>31</xdr:row>
      <xdr:rowOff>19050</xdr:rowOff>
    </xdr:from>
    <xdr:to>
      <xdr:col>9</xdr:col>
      <xdr:colOff>2028825</xdr:colOff>
      <xdr:row>38</xdr:row>
      <xdr:rowOff>200025</xdr:rowOff>
    </xdr:to>
    <xdr:graphicFrame macro="">
      <xdr:nvGraphicFramePr>
        <xdr:cNvPr id="3298246" name="Gráfico 4">
          <a:extLst>
            <a:ext uri="{FF2B5EF4-FFF2-40B4-BE49-F238E27FC236}">
              <a16:creationId xmlns:a16="http://schemas.microsoft.com/office/drawing/2014/main" id="{00000000-0008-0000-0D00-0000C6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0"/>
        </a:graphicData>
      </a:graphic>
    </xdr:graphicFrame>
    <xdr:clientData/>
  </xdr:twoCellAnchor>
  <xdr:twoCellAnchor>
    <xdr:from>
      <xdr:col>9</xdr:col>
      <xdr:colOff>19050</xdr:colOff>
      <xdr:row>47</xdr:row>
      <xdr:rowOff>9525</xdr:rowOff>
    </xdr:from>
    <xdr:to>
      <xdr:col>9</xdr:col>
      <xdr:colOff>2028825</xdr:colOff>
      <xdr:row>54</xdr:row>
      <xdr:rowOff>200025</xdr:rowOff>
    </xdr:to>
    <xdr:graphicFrame macro="">
      <xdr:nvGraphicFramePr>
        <xdr:cNvPr id="3298247" name="Gráfico 4">
          <a:extLst>
            <a:ext uri="{FF2B5EF4-FFF2-40B4-BE49-F238E27FC236}">
              <a16:creationId xmlns:a16="http://schemas.microsoft.com/office/drawing/2014/main" id="{00000000-0008-0000-0D00-0000C7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1"/>
        </a:graphicData>
      </a:graphic>
    </xdr:graphicFrame>
    <xdr:clientData/>
  </xdr:twoCellAnchor>
  <xdr:twoCellAnchor>
    <xdr:from>
      <xdr:col>9</xdr:col>
      <xdr:colOff>19050</xdr:colOff>
      <xdr:row>55</xdr:row>
      <xdr:rowOff>9525</xdr:rowOff>
    </xdr:from>
    <xdr:to>
      <xdr:col>9</xdr:col>
      <xdr:colOff>2028825</xdr:colOff>
      <xdr:row>62</xdr:row>
      <xdr:rowOff>200025</xdr:rowOff>
    </xdr:to>
    <xdr:graphicFrame macro="">
      <xdr:nvGraphicFramePr>
        <xdr:cNvPr id="3298248" name="Gráfico 4">
          <a:extLst>
            <a:ext uri="{FF2B5EF4-FFF2-40B4-BE49-F238E27FC236}">
              <a16:creationId xmlns:a16="http://schemas.microsoft.com/office/drawing/2014/main" id="{00000000-0008-0000-0D00-0000C8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2"/>
        </a:graphicData>
      </a:graphic>
    </xdr:graphicFrame>
    <xdr:clientData/>
  </xdr:twoCellAnchor>
  <xdr:twoCellAnchor>
    <xdr:from>
      <xdr:col>9</xdr:col>
      <xdr:colOff>19050</xdr:colOff>
      <xdr:row>63</xdr:row>
      <xdr:rowOff>9525</xdr:rowOff>
    </xdr:from>
    <xdr:to>
      <xdr:col>9</xdr:col>
      <xdr:colOff>2028825</xdr:colOff>
      <xdr:row>70</xdr:row>
      <xdr:rowOff>200025</xdr:rowOff>
    </xdr:to>
    <xdr:graphicFrame macro="">
      <xdr:nvGraphicFramePr>
        <xdr:cNvPr id="3298249" name="Gráfico 4">
          <a:extLst>
            <a:ext uri="{FF2B5EF4-FFF2-40B4-BE49-F238E27FC236}">
              <a16:creationId xmlns:a16="http://schemas.microsoft.com/office/drawing/2014/main" id="{00000000-0008-0000-0D00-0000C9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3"/>
        </a:graphicData>
      </a:graphic>
    </xdr:graphicFrame>
    <xdr:clientData/>
  </xdr:twoCellAnchor>
  <xdr:twoCellAnchor>
    <xdr:from>
      <xdr:col>9</xdr:col>
      <xdr:colOff>19050</xdr:colOff>
      <xdr:row>71</xdr:row>
      <xdr:rowOff>9525</xdr:rowOff>
    </xdr:from>
    <xdr:to>
      <xdr:col>9</xdr:col>
      <xdr:colOff>2028825</xdr:colOff>
      <xdr:row>78</xdr:row>
      <xdr:rowOff>200025</xdr:rowOff>
    </xdr:to>
    <xdr:graphicFrame macro="">
      <xdr:nvGraphicFramePr>
        <xdr:cNvPr id="3298250" name="Gráfico 4">
          <a:extLst>
            <a:ext uri="{FF2B5EF4-FFF2-40B4-BE49-F238E27FC236}">
              <a16:creationId xmlns:a16="http://schemas.microsoft.com/office/drawing/2014/main" id="{00000000-0008-0000-0D00-0000CA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4"/>
        </a:graphicData>
      </a:graphic>
    </xdr:graphicFrame>
    <xdr:clientData/>
  </xdr:twoCellAnchor>
  <xdr:twoCellAnchor>
    <xdr:from>
      <xdr:col>9</xdr:col>
      <xdr:colOff>19050</xdr:colOff>
      <xdr:row>79</xdr:row>
      <xdr:rowOff>9525</xdr:rowOff>
    </xdr:from>
    <xdr:to>
      <xdr:col>9</xdr:col>
      <xdr:colOff>2028825</xdr:colOff>
      <xdr:row>86</xdr:row>
      <xdr:rowOff>200025</xdr:rowOff>
    </xdr:to>
    <xdr:graphicFrame macro="">
      <xdr:nvGraphicFramePr>
        <xdr:cNvPr id="3298251" name="Gráfico 4">
          <a:extLst>
            <a:ext uri="{FF2B5EF4-FFF2-40B4-BE49-F238E27FC236}">
              <a16:creationId xmlns:a16="http://schemas.microsoft.com/office/drawing/2014/main" id="{00000000-0008-0000-0D00-0000CB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5"/>
        </a:graphicData>
      </a:graphic>
    </xdr:graphicFrame>
    <xdr:clientData/>
  </xdr:twoCellAnchor>
  <xdr:twoCellAnchor>
    <xdr:from>
      <xdr:col>9</xdr:col>
      <xdr:colOff>19050</xdr:colOff>
      <xdr:row>87</xdr:row>
      <xdr:rowOff>9525</xdr:rowOff>
    </xdr:from>
    <xdr:to>
      <xdr:col>9</xdr:col>
      <xdr:colOff>2028825</xdr:colOff>
      <xdr:row>94</xdr:row>
      <xdr:rowOff>200025</xdr:rowOff>
    </xdr:to>
    <xdr:graphicFrame macro="">
      <xdr:nvGraphicFramePr>
        <xdr:cNvPr id="3298252" name="Gráfico 4">
          <a:extLst>
            <a:ext uri="{FF2B5EF4-FFF2-40B4-BE49-F238E27FC236}">
              <a16:creationId xmlns:a16="http://schemas.microsoft.com/office/drawing/2014/main" id="{00000000-0008-0000-0D00-0000CC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6"/>
        </a:graphicData>
      </a:graphic>
    </xdr:graphicFrame>
    <xdr:clientData/>
  </xdr:twoCellAnchor>
  <xdr:twoCellAnchor>
    <xdr:from>
      <xdr:col>9</xdr:col>
      <xdr:colOff>19050</xdr:colOff>
      <xdr:row>95</xdr:row>
      <xdr:rowOff>9525</xdr:rowOff>
    </xdr:from>
    <xdr:to>
      <xdr:col>9</xdr:col>
      <xdr:colOff>2028825</xdr:colOff>
      <xdr:row>102</xdr:row>
      <xdr:rowOff>200025</xdr:rowOff>
    </xdr:to>
    <xdr:graphicFrame macro="">
      <xdr:nvGraphicFramePr>
        <xdr:cNvPr id="3298253" name="Gráfico 4">
          <a:extLst>
            <a:ext uri="{FF2B5EF4-FFF2-40B4-BE49-F238E27FC236}">
              <a16:creationId xmlns:a16="http://schemas.microsoft.com/office/drawing/2014/main" id="{00000000-0008-0000-0D00-0000CD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7"/>
        </a:graphicData>
      </a:graphic>
    </xdr:graphicFrame>
    <xdr:clientData/>
  </xdr:twoCellAnchor>
  <xdr:twoCellAnchor>
    <xdr:from>
      <xdr:col>9</xdr:col>
      <xdr:colOff>19050</xdr:colOff>
      <xdr:row>103</xdr:row>
      <xdr:rowOff>9525</xdr:rowOff>
    </xdr:from>
    <xdr:to>
      <xdr:col>9</xdr:col>
      <xdr:colOff>2028825</xdr:colOff>
      <xdr:row>110</xdr:row>
      <xdr:rowOff>200025</xdr:rowOff>
    </xdr:to>
    <xdr:graphicFrame macro="">
      <xdr:nvGraphicFramePr>
        <xdr:cNvPr id="3298254" name="Gráfico 4">
          <a:extLst>
            <a:ext uri="{FF2B5EF4-FFF2-40B4-BE49-F238E27FC236}">
              <a16:creationId xmlns:a16="http://schemas.microsoft.com/office/drawing/2014/main" id="{00000000-0008-0000-0D00-0000CE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8"/>
        </a:graphicData>
      </a:graphic>
    </xdr:graphicFrame>
    <xdr:clientData/>
  </xdr:twoCellAnchor>
  <xdr:twoCellAnchor>
    <xdr:from>
      <xdr:col>9</xdr:col>
      <xdr:colOff>19050</xdr:colOff>
      <xdr:row>111</xdr:row>
      <xdr:rowOff>9525</xdr:rowOff>
    </xdr:from>
    <xdr:to>
      <xdr:col>9</xdr:col>
      <xdr:colOff>2028825</xdr:colOff>
      <xdr:row>118</xdr:row>
      <xdr:rowOff>200025</xdr:rowOff>
    </xdr:to>
    <xdr:graphicFrame macro="">
      <xdr:nvGraphicFramePr>
        <xdr:cNvPr id="3298255" name="Gráfico 4">
          <a:extLst>
            <a:ext uri="{FF2B5EF4-FFF2-40B4-BE49-F238E27FC236}">
              <a16:creationId xmlns:a16="http://schemas.microsoft.com/office/drawing/2014/main" id="{00000000-0008-0000-0D00-0000CF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9"/>
        </a:graphicData>
      </a:graphic>
    </xdr:graphicFrame>
    <xdr:clientData/>
  </xdr:twoCellAnchor>
  <xdr:twoCellAnchor>
    <xdr:from>
      <xdr:col>9</xdr:col>
      <xdr:colOff>19050</xdr:colOff>
      <xdr:row>119</xdr:row>
      <xdr:rowOff>9525</xdr:rowOff>
    </xdr:from>
    <xdr:to>
      <xdr:col>9</xdr:col>
      <xdr:colOff>2028825</xdr:colOff>
      <xdr:row>126</xdr:row>
      <xdr:rowOff>200025</xdr:rowOff>
    </xdr:to>
    <xdr:graphicFrame macro="">
      <xdr:nvGraphicFramePr>
        <xdr:cNvPr id="3298256" name="Gráfico 4">
          <a:extLst>
            <a:ext uri="{FF2B5EF4-FFF2-40B4-BE49-F238E27FC236}">
              <a16:creationId xmlns:a16="http://schemas.microsoft.com/office/drawing/2014/main" id="{00000000-0008-0000-0D00-0000D0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0"/>
        </a:graphicData>
      </a:graphic>
    </xdr:graphicFrame>
    <xdr:clientData/>
  </xdr:twoCellAnchor>
  <xdr:twoCellAnchor>
    <xdr:from>
      <xdr:col>9</xdr:col>
      <xdr:colOff>19050</xdr:colOff>
      <xdr:row>127</xdr:row>
      <xdr:rowOff>9525</xdr:rowOff>
    </xdr:from>
    <xdr:to>
      <xdr:col>9</xdr:col>
      <xdr:colOff>2028825</xdr:colOff>
      <xdr:row>134</xdr:row>
      <xdr:rowOff>200025</xdr:rowOff>
    </xdr:to>
    <xdr:graphicFrame macro="">
      <xdr:nvGraphicFramePr>
        <xdr:cNvPr id="3298257" name="Gráfico 4">
          <a:extLst>
            <a:ext uri="{FF2B5EF4-FFF2-40B4-BE49-F238E27FC236}">
              <a16:creationId xmlns:a16="http://schemas.microsoft.com/office/drawing/2014/main" id="{00000000-0008-0000-0D00-0000D1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1"/>
        </a:graphicData>
      </a:graphic>
    </xdr:graphicFrame>
    <xdr:clientData/>
  </xdr:twoCellAnchor>
  <xdr:twoCellAnchor>
    <xdr:from>
      <xdr:col>9</xdr:col>
      <xdr:colOff>19050</xdr:colOff>
      <xdr:row>135</xdr:row>
      <xdr:rowOff>9525</xdr:rowOff>
    </xdr:from>
    <xdr:to>
      <xdr:col>9</xdr:col>
      <xdr:colOff>2028825</xdr:colOff>
      <xdr:row>142</xdr:row>
      <xdr:rowOff>200025</xdr:rowOff>
    </xdr:to>
    <xdr:graphicFrame macro="">
      <xdr:nvGraphicFramePr>
        <xdr:cNvPr id="3298258" name="Gráfico 4">
          <a:extLst>
            <a:ext uri="{FF2B5EF4-FFF2-40B4-BE49-F238E27FC236}">
              <a16:creationId xmlns:a16="http://schemas.microsoft.com/office/drawing/2014/main" id="{00000000-0008-0000-0D00-0000D2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2"/>
        </a:graphicData>
      </a:graphic>
    </xdr:graphicFrame>
    <xdr:clientData/>
  </xdr:twoCellAnchor>
  <xdr:twoCellAnchor>
    <xdr:from>
      <xdr:col>9</xdr:col>
      <xdr:colOff>19050</xdr:colOff>
      <xdr:row>143</xdr:row>
      <xdr:rowOff>9525</xdr:rowOff>
    </xdr:from>
    <xdr:to>
      <xdr:col>9</xdr:col>
      <xdr:colOff>2028825</xdr:colOff>
      <xdr:row>150</xdr:row>
      <xdr:rowOff>200025</xdr:rowOff>
    </xdr:to>
    <xdr:graphicFrame macro="">
      <xdr:nvGraphicFramePr>
        <xdr:cNvPr id="3298259" name="Gráfico 4">
          <a:extLst>
            <a:ext uri="{FF2B5EF4-FFF2-40B4-BE49-F238E27FC236}">
              <a16:creationId xmlns:a16="http://schemas.microsoft.com/office/drawing/2014/main" id="{00000000-0008-0000-0D00-0000D3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3"/>
        </a:graphicData>
      </a:graphic>
    </xdr:graphicFrame>
    <xdr:clientData/>
  </xdr:twoCellAnchor>
  <xdr:twoCellAnchor>
    <xdr:from>
      <xdr:col>9</xdr:col>
      <xdr:colOff>19050</xdr:colOff>
      <xdr:row>151</xdr:row>
      <xdr:rowOff>9525</xdr:rowOff>
    </xdr:from>
    <xdr:to>
      <xdr:col>9</xdr:col>
      <xdr:colOff>2028825</xdr:colOff>
      <xdr:row>158</xdr:row>
      <xdr:rowOff>200025</xdr:rowOff>
    </xdr:to>
    <xdr:graphicFrame macro="">
      <xdr:nvGraphicFramePr>
        <xdr:cNvPr id="3298260" name="Gráfico 4">
          <a:extLst>
            <a:ext uri="{FF2B5EF4-FFF2-40B4-BE49-F238E27FC236}">
              <a16:creationId xmlns:a16="http://schemas.microsoft.com/office/drawing/2014/main" id="{00000000-0008-0000-0D00-0000D4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4"/>
        </a:graphicData>
      </a:graphic>
    </xdr:graphicFrame>
    <xdr:clientData/>
  </xdr:twoCellAnchor>
  <xdr:twoCellAnchor>
    <xdr:from>
      <xdr:col>9</xdr:col>
      <xdr:colOff>19050</xdr:colOff>
      <xdr:row>159</xdr:row>
      <xdr:rowOff>9525</xdr:rowOff>
    </xdr:from>
    <xdr:to>
      <xdr:col>9</xdr:col>
      <xdr:colOff>2028825</xdr:colOff>
      <xdr:row>166</xdr:row>
      <xdr:rowOff>200025</xdr:rowOff>
    </xdr:to>
    <xdr:graphicFrame macro="">
      <xdr:nvGraphicFramePr>
        <xdr:cNvPr id="3298261" name="Gráfico 4">
          <a:extLst>
            <a:ext uri="{FF2B5EF4-FFF2-40B4-BE49-F238E27FC236}">
              <a16:creationId xmlns:a16="http://schemas.microsoft.com/office/drawing/2014/main" id="{00000000-0008-0000-0D00-0000D5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5"/>
        </a:graphicData>
      </a:graphic>
    </xdr:graphicFrame>
    <xdr:clientData/>
  </xdr:twoCellAnchor>
  <xdr:twoCellAnchor>
    <xdr:from>
      <xdr:col>9</xdr:col>
      <xdr:colOff>19050</xdr:colOff>
      <xdr:row>167</xdr:row>
      <xdr:rowOff>9525</xdr:rowOff>
    </xdr:from>
    <xdr:to>
      <xdr:col>9</xdr:col>
      <xdr:colOff>2028825</xdr:colOff>
      <xdr:row>174</xdr:row>
      <xdr:rowOff>200025</xdr:rowOff>
    </xdr:to>
    <xdr:graphicFrame macro="">
      <xdr:nvGraphicFramePr>
        <xdr:cNvPr id="3298262" name="Gráfico 4">
          <a:extLst>
            <a:ext uri="{FF2B5EF4-FFF2-40B4-BE49-F238E27FC236}">
              <a16:creationId xmlns:a16="http://schemas.microsoft.com/office/drawing/2014/main" id="{00000000-0008-0000-0D00-0000D6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6"/>
        </a:graphicData>
      </a:graphic>
    </xdr:graphicFrame>
    <xdr:clientData/>
  </xdr:twoCellAnchor>
  <xdr:twoCellAnchor>
    <xdr:from>
      <xdr:col>9</xdr:col>
      <xdr:colOff>19050</xdr:colOff>
      <xdr:row>175</xdr:row>
      <xdr:rowOff>9525</xdr:rowOff>
    </xdr:from>
    <xdr:to>
      <xdr:col>9</xdr:col>
      <xdr:colOff>2028825</xdr:colOff>
      <xdr:row>182</xdr:row>
      <xdr:rowOff>200025</xdr:rowOff>
    </xdr:to>
    <xdr:graphicFrame macro="">
      <xdr:nvGraphicFramePr>
        <xdr:cNvPr id="3298263" name="Gráfico 4">
          <a:extLst>
            <a:ext uri="{FF2B5EF4-FFF2-40B4-BE49-F238E27FC236}">
              <a16:creationId xmlns:a16="http://schemas.microsoft.com/office/drawing/2014/main" id="{00000000-0008-0000-0D00-0000D7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7"/>
        </a:graphicData>
      </a:graphic>
    </xdr:graphicFrame>
    <xdr:clientData/>
  </xdr:twoCellAnchor>
  <xdr:twoCellAnchor>
    <xdr:from>
      <xdr:col>9</xdr:col>
      <xdr:colOff>19050</xdr:colOff>
      <xdr:row>183</xdr:row>
      <xdr:rowOff>9525</xdr:rowOff>
    </xdr:from>
    <xdr:to>
      <xdr:col>9</xdr:col>
      <xdr:colOff>2028825</xdr:colOff>
      <xdr:row>190</xdr:row>
      <xdr:rowOff>200025</xdr:rowOff>
    </xdr:to>
    <xdr:graphicFrame macro="">
      <xdr:nvGraphicFramePr>
        <xdr:cNvPr id="3298264" name="Gráfico 4">
          <a:extLst>
            <a:ext uri="{FF2B5EF4-FFF2-40B4-BE49-F238E27FC236}">
              <a16:creationId xmlns:a16="http://schemas.microsoft.com/office/drawing/2014/main" id="{00000000-0008-0000-0D00-0000D8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8"/>
        </a:graphicData>
      </a:graphic>
    </xdr:graphicFrame>
    <xdr:clientData/>
  </xdr:twoCellAnchor>
  <xdr:twoCellAnchor>
    <xdr:from>
      <xdr:col>9</xdr:col>
      <xdr:colOff>19050</xdr:colOff>
      <xdr:row>191</xdr:row>
      <xdr:rowOff>9525</xdr:rowOff>
    </xdr:from>
    <xdr:to>
      <xdr:col>9</xdr:col>
      <xdr:colOff>2028825</xdr:colOff>
      <xdr:row>198</xdr:row>
      <xdr:rowOff>200025</xdr:rowOff>
    </xdr:to>
    <xdr:graphicFrame macro="">
      <xdr:nvGraphicFramePr>
        <xdr:cNvPr id="3298265" name="Gráfico 4">
          <a:extLst>
            <a:ext uri="{FF2B5EF4-FFF2-40B4-BE49-F238E27FC236}">
              <a16:creationId xmlns:a16="http://schemas.microsoft.com/office/drawing/2014/main" id="{00000000-0008-0000-0D00-0000D9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9"/>
        </a:graphicData>
      </a:graphic>
    </xdr:graphicFrame>
    <xdr:clientData/>
  </xdr:twoCellAnchor>
  <xdr:twoCellAnchor>
    <xdr:from>
      <xdr:col>9</xdr:col>
      <xdr:colOff>19050</xdr:colOff>
      <xdr:row>199</xdr:row>
      <xdr:rowOff>9525</xdr:rowOff>
    </xdr:from>
    <xdr:to>
      <xdr:col>9</xdr:col>
      <xdr:colOff>2028825</xdr:colOff>
      <xdr:row>206</xdr:row>
      <xdr:rowOff>200025</xdr:rowOff>
    </xdr:to>
    <xdr:graphicFrame macro="">
      <xdr:nvGraphicFramePr>
        <xdr:cNvPr id="3298266" name="Gráfico 4">
          <a:extLst>
            <a:ext uri="{FF2B5EF4-FFF2-40B4-BE49-F238E27FC236}">
              <a16:creationId xmlns:a16="http://schemas.microsoft.com/office/drawing/2014/main" id="{00000000-0008-0000-0D00-0000DA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0"/>
        </a:graphicData>
      </a:graphic>
    </xdr:graphicFrame>
    <xdr:clientData/>
  </xdr:twoCellAnchor>
  <xdr:twoCellAnchor>
    <xdr:from>
      <xdr:col>9</xdr:col>
      <xdr:colOff>19050</xdr:colOff>
      <xdr:row>207</xdr:row>
      <xdr:rowOff>9525</xdr:rowOff>
    </xdr:from>
    <xdr:to>
      <xdr:col>9</xdr:col>
      <xdr:colOff>2028825</xdr:colOff>
      <xdr:row>214</xdr:row>
      <xdr:rowOff>200025</xdr:rowOff>
    </xdr:to>
    <xdr:graphicFrame macro="">
      <xdr:nvGraphicFramePr>
        <xdr:cNvPr id="3298267" name="Gráfico 4">
          <a:extLst>
            <a:ext uri="{FF2B5EF4-FFF2-40B4-BE49-F238E27FC236}">
              <a16:creationId xmlns:a16="http://schemas.microsoft.com/office/drawing/2014/main" id="{00000000-0008-0000-0D00-0000DB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1"/>
        </a:graphicData>
      </a:graphic>
    </xdr:graphicFrame>
    <xdr:clientData/>
  </xdr:twoCellAnchor>
  <xdr:twoCellAnchor>
    <xdr:from>
      <xdr:col>9</xdr:col>
      <xdr:colOff>19050</xdr:colOff>
      <xdr:row>215</xdr:row>
      <xdr:rowOff>9525</xdr:rowOff>
    </xdr:from>
    <xdr:to>
      <xdr:col>9</xdr:col>
      <xdr:colOff>2028825</xdr:colOff>
      <xdr:row>222</xdr:row>
      <xdr:rowOff>200025</xdr:rowOff>
    </xdr:to>
    <xdr:graphicFrame macro="">
      <xdr:nvGraphicFramePr>
        <xdr:cNvPr id="3298268" name="Gráfico 4">
          <a:extLst>
            <a:ext uri="{FF2B5EF4-FFF2-40B4-BE49-F238E27FC236}">
              <a16:creationId xmlns:a16="http://schemas.microsoft.com/office/drawing/2014/main" id="{00000000-0008-0000-0D00-0000DC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2"/>
        </a:graphicData>
      </a:graphic>
    </xdr:graphicFrame>
    <xdr:clientData/>
  </xdr:twoCellAnchor>
  <xdr:twoCellAnchor>
    <xdr:from>
      <xdr:col>9</xdr:col>
      <xdr:colOff>19050</xdr:colOff>
      <xdr:row>223</xdr:row>
      <xdr:rowOff>9525</xdr:rowOff>
    </xdr:from>
    <xdr:to>
      <xdr:col>9</xdr:col>
      <xdr:colOff>2028825</xdr:colOff>
      <xdr:row>230</xdr:row>
      <xdr:rowOff>200025</xdr:rowOff>
    </xdr:to>
    <xdr:graphicFrame macro="">
      <xdr:nvGraphicFramePr>
        <xdr:cNvPr id="3298269" name="Gráfico 4">
          <a:extLst>
            <a:ext uri="{FF2B5EF4-FFF2-40B4-BE49-F238E27FC236}">
              <a16:creationId xmlns:a16="http://schemas.microsoft.com/office/drawing/2014/main" id="{00000000-0008-0000-0D00-0000DD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3"/>
        </a:graphicData>
      </a:graphic>
    </xdr:graphicFrame>
    <xdr:clientData/>
  </xdr:twoCellAnchor>
  <xdr:twoCellAnchor>
    <xdr:from>
      <xdr:col>9</xdr:col>
      <xdr:colOff>19050</xdr:colOff>
      <xdr:row>231</xdr:row>
      <xdr:rowOff>9525</xdr:rowOff>
    </xdr:from>
    <xdr:to>
      <xdr:col>9</xdr:col>
      <xdr:colOff>2028825</xdr:colOff>
      <xdr:row>238</xdr:row>
      <xdr:rowOff>200025</xdr:rowOff>
    </xdr:to>
    <xdr:graphicFrame macro="">
      <xdr:nvGraphicFramePr>
        <xdr:cNvPr id="3298270" name="Gráfico 4">
          <a:extLst>
            <a:ext uri="{FF2B5EF4-FFF2-40B4-BE49-F238E27FC236}">
              <a16:creationId xmlns:a16="http://schemas.microsoft.com/office/drawing/2014/main" id="{00000000-0008-0000-0D00-0000DE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4"/>
        </a:graphicData>
      </a:graphic>
    </xdr:graphicFrame>
    <xdr:clientData/>
  </xdr:twoCellAnchor>
  <xdr:twoCellAnchor>
    <xdr:from>
      <xdr:col>9</xdr:col>
      <xdr:colOff>19050</xdr:colOff>
      <xdr:row>239</xdr:row>
      <xdr:rowOff>9525</xdr:rowOff>
    </xdr:from>
    <xdr:to>
      <xdr:col>9</xdr:col>
      <xdr:colOff>2028825</xdr:colOff>
      <xdr:row>246</xdr:row>
      <xdr:rowOff>200025</xdr:rowOff>
    </xdr:to>
    <xdr:graphicFrame macro="">
      <xdr:nvGraphicFramePr>
        <xdr:cNvPr id="3298271" name="Gráfico 4">
          <a:extLst>
            <a:ext uri="{FF2B5EF4-FFF2-40B4-BE49-F238E27FC236}">
              <a16:creationId xmlns:a16="http://schemas.microsoft.com/office/drawing/2014/main" id="{00000000-0008-0000-0D00-0000DF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5"/>
        </a:graphicData>
      </a:graphic>
    </xdr:graphicFrame>
    <xdr:clientData/>
  </xdr:twoCellAnchor>
  <xdr:twoCellAnchor>
    <xdr:from>
      <xdr:col>9</xdr:col>
      <xdr:colOff>19050</xdr:colOff>
      <xdr:row>247</xdr:row>
      <xdr:rowOff>9525</xdr:rowOff>
    </xdr:from>
    <xdr:to>
      <xdr:col>9</xdr:col>
      <xdr:colOff>2028825</xdr:colOff>
      <xdr:row>254</xdr:row>
      <xdr:rowOff>200025</xdr:rowOff>
    </xdr:to>
    <xdr:graphicFrame macro="">
      <xdr:nvGraphicFramePr>
        <xdr:cNvPr id="3298272" name="Gráfico 4">
          <a:extLst>
            <a:ext uri="{FF2B5EF4-FFF2-40B4-BE49-F238E27FC236}">
              <a16:creationId xmlns:a16="http://schemas.microsoft.com/office/drawing/2014/main" id="{00000000-0008-0000-0D00-0000E0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6"/>
        </a:graphicData>
      </a:graphic>
    </xdr:graphicFrame>
    <xdr:clientData/>
  </xdr:twoCellAnchor>
  <xdr:twoCellAnchor>
    <xdr:from>
      <xdr:col>9</xdr:col>
      <xdr:colOff>19050</xdr:colOff>
      <xdr:row>255</xdr:row>
      <xdr:rowOff>9525</xdr:rowOff>
    </xdr:from>
    <xdr:to>
      <xdr:col>9</xdr:col>
      <xdr:colOff>2028825</xdr:colOff>
      <xdr:row>262</xdr:row>
      <xdr:rowOff>200025</xdr:rowOff>
    </xdr:to>
    <xdr:graphicFrame macro="">
      <xdr:nvGraphicFramePr>
        <xdr:cNvPr id="3298273" name="Gráfico 4">
          <a:extLst>
            <a:ext uri="{FF2B5EF4-FFF2-40B4-BE49-F238E27FC236}">
              <a16:creationId xmlns:a16="http://schemas.microsoft.com/office/drawing/2014/main" id="{00000000-0008-0000-0D00-0000E1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7"/>
        </a:graphicData>
      </a:graphic>
    </xdr:graphicFrame>
    <xdr:clientData/>
  </xdr:twoCellAnchor>
  <xdr:twoCellAnchor>
    <xdr:from>
      <xdr:col>9</xdr:col>
      <xdr:colOff>19050</xdr:colOff>
      <xdr:row>255</xdr:row>
      <xdr:rowOff>9525</xdr:rowOff>
    </xdr:from>
    <xdr:to>
      <xdr:col>9</xdr:col>
      <xdr:colOff>2028825</xdr:colOff>
      <xdr:row>262</xdr:row>
      <xdr:rowOff>200025</xdr:rowOff>
    </xdr:to>
    <xdr:graphicFrame macro="">
      <xdr:nvGraphicFramePr>
        <xdr:cNvPr id="3298274" name="Gráfico 4">
          <a:extLst>
            <a:ext uri="{FF2B5EF4-FFF2-40B4-BE49-F238E27FC236}">
              <a16:creationId xmlns:a16="http://schemas.microsoft.com/office/drawing/2014/main" id="{00000000-0008-0000-0D00-0000E2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8"/>
        </a:graphicData>
      </a:graphic>
    </xdr:graphicFrame>
    <xdr:clientData/>
  </xdr:twoCellAnchor>
  <xdr:twoCellAnchor>
    <xdr:from>
      <xdr:col>9</xdr:col>
      <xdr:colOff>19050</xdr:colOff>
      <xdr:row>263</xdr:row>
      <xdr:rowOff>9525</xdr:rowOff>
    </xdr:from>
    <xdr:to>
      <xdr:col>9</xdr:col>
      <xdr:colOff>2028825</xdr:colOff>
      <xdr:row>270</xdr:row>
      <xdr:rowOff>200025</xdr:rowOff>
    </xdr:to>
    <xdr:graphicFrame macro="">
      <xdr:nvGraphicFramePr>
        <xdr:cNvPr id="3298275" name="Gráfico 4">
          <a:extLst>
            <a:ext uri="{FF2B5EF4-FFF2-40B4-BE49-F238E27FC236}">
              <a16:creationId xmlns:a16="http://schemas.microsoft.com/office/drawing/2014/main" id="{00000000-0008-0000-0D00-0000E3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9"/>
        </a:graphicData>
      </a:graphic>
    </xdr:graphicFrame>
    <xdr:clientData/>
  </xdr:twoCellAnchor>
  <xdr:twoCellAnchor>
    <xdr:from>
      <xdr:col>9</xdr:col>
      <xdr:colOff>19050</xdr:colOff>
      <xdr:row>271</xdr:row>
      <xdr:rowOff>9525</xdr:rowOff>
    </xdr:from>
    <xdr:to>
      <xdr:col>9</xdr:col>
      <xdr:colOff>2028825</xdr:colOff>
      <xdr:row>278</xdr:row>
      <xdr:rowOff>200025</xdr:rowOff>
    </xdr:to>
    <xdr:graphicFrame macro="">
      <xdr:nvGraphicFramePr>
        <xdr:cNvPr id="3298276" name="Gráfico 4">
          <a:extLst>
            <a:ext uri="{FF2B5EF4-FFF2-40B4-BE49-F238E27FC236}">
              <a16:creationId xmlns:a16="http://schemas.microsoft.com/office/drawing/2014/main" id="{00000000-0008-0000-0D00-0000E4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0"/>
        </a:graphicData>
      </a:graphic>
    </xdr:graphicFrame>
    <xdr:clientData/>
  </xdr:twoCellAnchor>
  <xdr:twoCellAnchor>
    <xdr:from>
      <xdr:col>9</xdr:col>
      <xdr:colOff>19050</xdr:colOff>
      <xdr:row>279</xdr:row>
      <xdr:rowOff>9525</xdr:rowOff>
    </xdr:from>
    <xdr:to>
      <xdr:col>9</xdr:col>
      <xdr:colOff>2028825</xdr:colOff>
      <xdr:row>286</xdr:row>
      <xdr:rowOff>200025</xdr:rowOff>
    </xdr:to>
    <xdr:graphicFrame macro="">
      <xdr:nvGraphicFramePr>
        <xdr:cNvPr id="3298277" name="Gráfico 4">
          <a:extLst>
            <a:ext uri="{FF2B5EF4-FFF2-40B4-BE49-F238E27FC236}">
              <a16:creationId xmlns:a16="http://schemas.microsoft.com/office/drawing/2014/main" id="{00000000-0008-0000-0D00-0000E5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1"/>
        </a:graphicData>
      </a:graphic>
    </xdr:graphicFrame>
    <xdr:clientData/>
  </xdr:twoCellAnchor>
  <xdr:twoCellAnchor>
    <xdr:from>
      <xdr:col>9</xdr:col>
      <xdr:colOff>19050</xdr:colOff>
      <xdr:row>287</xdr:row>
      <xdr:rowOff>9525</xdr:rowOff>
    </xdr:from>
    <xdr:to>
      <xdr:col>9</xdr:col>
      <xdr:colOff>2028825</xdr:colOff>
      <xdr:row>294</xdr:row>
      <xdr:rowOff>200025</xdr:rowOff>
    </xdr:to>
    <xdr:graphicFrame macro="">
      <xdr:nvGraphicFramePr>
        <xdr:cNvPr id="3298278" name="Gráfico 4">
          <a:extLst>
            <a:ext uri="{FF2B5EF4-FFF2-40B4-BE49-F238E27FC236}">
              <a16:creationId xmlns:a16="http://schemas.microsoft.com/office/drawing/2014/main" id="{00000000-0008-0000-0D00-0000E6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2"/>
        </a:graphicData>
      </a:graphic>
    </xdr:graphicFrame>
    <xdr:clientData/>
  </xdr:twoCellAnchor>
  <xdr:twoCellAnchor>
    <xdr:from>
      <xdr:col>9</xdr:col>
      <xdr:colOff>19050</xdr:colOff>
      <xdr:row>295</xdr:row>
      <xdr:rowOff>9525</xdr:rowOff>
    </xdr:from>
    <xdr:to>
      <xdr:col>9</xdr:col>
      <xdr:colOff>2028825</xdr:colOff>
      <xdr:row>302</xdr:row>
      <xdr:rowOff>200025</xdr:rowOff>
    </xdr:to>
    <xdr:graphicFrame macro="">
      <xdr:nvGraphicFramePr>
        <xdr:cNvPr id="3298279" name="Gráfico 4">
          <a:extLst>
            <a:ext uri="{FF2B5EF4-FFF2-40B4-BE49-F238E27FC236}">
              <a16:creationId xmlns:a16="http://schemas.microsoft.com/office/drawing/2014/main" id="{00000000-0008-0000-0D00-0000E7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3"/>
        </a:graphicData>
      </a:graphic>
    </xdr:graphicFrame>
    <xdr:clientData/>
  </xdr:twoCellAnchor>
  <xdr:twoCellAnchor>
    <xdr:from>
      <xdr:col>9</xdr:col>
      <xdr:colOff>19050</xdr:colOff>
      <xdr:row>303</xdr:row>
      <xdr:rowOff>9525</xdr:rowOff>
    </xdr:from>
    <xdr:to>
      <xdr:col>9</xdr:col>
      <xdr:colOff>2028825</xdr:colOff>
      <xdr:row>310</xdr:row>
      <xdr:rowOff>200025</xdr:rowOff>
    </xdr:to>
    <xdr:graphicFrame macro="">
      <xdr:nvGraphicFramePr>
        <xdr:cNvPr id="3298280" name="Gráfico 4">
          <a:extLst>
            <a:ext uri="{FF2B5EF4-FFF2-40B4-BE49-F238E27FC236}">
              <a16:creationId xmlns:a16="http://schemas.microsoft.com/office/drawing/2014/main" id="{00000000-0008-0000-0D00-0000E8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4"/>
        </a:graphicData>
      </a:graphic>
    </xdr:graphicFrame>
    <xdr:clientData/>
  </xdr:twoCellAnchor>
  <xdr:twoCellAnchor>
    <xdr:from>
      <xdr:col>9</xdr:col>
      <xdr:colOff>19050</xdr:colOff>
      <xdr:row>311</xdr:row>
      <xdr:rowOff>9525</xdr:rowOff>
    </xdr:from>
    <xdr:to>
      <xdr:col>9</xdr:col>
      <xdr:colOff>2028825</xdr:colOff>
      <xdr:row>318</xdr:row>
      <xdr:rowOff>200025</xdr:rowOff>
    </xdr:to>
    <xdr:graphicFrame macro="">
      <xdr:nvGraphicFramePr>
        <xdr:cNvPr id="3298281" name="Gráfico 4">
          <a:extLst>
            <a:ext uri="{FF2B5EF4-FFF2-40B4-BE49-F238E27FC236}">
              <a16:creationId xmlns:a16="http://schemas.microsoft.com/office/drawing/2014/main" id="{00000000-0008-0000-0D00-0000E9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5"/>
        </a:graphicData>
      </a:graphic>
    </xdr:graphicFrame>
    <xdr:clientData/>
  </xdr:twoCellAnchor>
  <xdr:twoCellAnchor>
    <xdr:from>
      <xdr:col>12</xdr:col>
      <xdr:colOff>19050</xdr:colOff>
      <xdr:row>15</xdr:row>
      <xdr:rowOff>19050</xdr:rowOff>
    </xdr:from>
    <xdr:to>
      <xdr:col>12</xdr:col>
      <xdr:colOff>2028825</xdr:colOff>
      <xdr:row>22</xdr:row>
      <xdr:rowOff>200025</xdr:rowOff>
    </xdr:to>
    <xdr:graphicFrame macro="">
      <xdr:nvGraphicFramePr>
        <xdr:cNvPr id="3298282" name="Gráfico 4">
          <a:extLst>
            <a:ext uri="{FF2B5EF4-FFF2-40B4-BE49-F238E27FC236}">
              <a16:creationId xmlns:a16="http://schemas.microsoft.com/office/drawing/2014/main" id="{00000000-0008-0000-0D00-0000EA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6"/>
        </a:graphicData>
      </a:graphic>
    </xdr:graphicFrame>
    <xdr:clientData/>
  </xdr:twoCellAnchor>
  <xdr:twoCellAnchor>
    <xdr:from>
      <xdr:col>12</xdr:col>
      <xdr:colOff>19050</xdr:colOff>
      <xdr:row>23</xdr:row>
      <xdr:rowOff>9525</xdr:rowOff>
    </xdr:from>
    <xdr:to>
      <xdr:col>12</xdr:col>
      <xdr:colOff>2028825</xdr:colOff>
      <xdr:row>30</xdr:row>
      <xdr:rowOff>200025</xdr:rowOff>
    </xdr:to>
    <xdr:graphicFrame macro="">
      <xdr:nvGraphicFramePr>
        <xdr:cNvPr id="3298283" name="Gráfico 4">
          <a:extLst>
            <a:ext uri="{FF2B5EF4-FFF2-40B4-BE49-F238E27FC236}">
              <a16:creationId xmlns:a16="http://schemas.microsoft.com/office/drawing/2014/main" id="{00000000-0008-0000-0D00-0000EB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7"/>
        </a:graphicData>
      </a:graphic>
    </xdr:graphicFrame>
    <xdr:clientData/>
  </xdr:twoCellAnchor>
  <xdr:twoCellAnchor>
    <xdr:from>
      <xdr:col>12</xdr:col>
      <xdr:colOff>19050</xdr:colOff>
      <xdr:row>31</xdr:row>
      <xdr:rowOff>19050</xdr:rowOff>
    </xdr:from>
    <xdr:to>
      <xdr:col>12</xdr:col>
      <xdr:colOff>2028825</xdr:colOff>
      <xdr:row>38</xdr:row>
      <xdr:rowOff>200025</xdr:rowOff>
    </xdr:to>
    <xdr:graphicFrame macro="">
      <xdr:nvGraphicFramePr>
        <xdr:cNvPr id="3298284" name="Gráfico 4">
          <a:extLst>
            <a:ext uri="{FF2B5EF4-FFF2-40B4-BE49-F238E27FC236}">
              <a16:creationId xmlns:a16="http://schemas.microsoft.com/office/drawing/2014/main" id="{00000000-0008-0000-0D00-0000EC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8"/>
        </a:graphicData>
      </a:graphic>
    </xdr:graphicFrame>
    <xdr:clientData/>
  </xdr:twoCellAnchor>
  <xdr:twoCellAnchor>
    <xdr:from>
      <xdr:col>12</xdr:col>
      <xdr:colOff>19050</xdr:colOff>
      <xdr:row>39</xdr:row>
      <xdr:rowOff>9525</xdr:rowOff>
    </xdr:from>
    <xdr:to>
      <xdr:col>12</xdr:col>
      <xdr:colOff>2028825</xdr:colOff>
      <xdr:row>46</xdr:row>
      <xdr:rowOff>200025</xdr:rowOff>
    </xdr:to>
    <xdr:graphicFrame macro="">
      <xdr:nvGraphicFramePr>
        <xdr:cNvPr id="3298285" name="Gráfico 4">
          <a:extLst>
            <a:ext uri="{FF2B5EF4-FFF2-40B4-BE49-F238E27FC236}">
              <a16:creationId xmlns:a16="http://schemas.microsoft.com/office/drawing/2014/main" id="{00000000-0008-0000-0D00-0000ED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9"/>
        </a:graphicData>
      </a:graphic>
    </xdr:graphicFrame>
    <xdr:clientData/>
  </xdr:twoCellAnchor>
  <xdr:twoCellAnchor>
    <xdr:from>
      <xdr:col>12</xdr:col>
      <xdr:colOff>19050</xdr:colOff>
      <xdr:row>47</xdr:row>
      <xdr:rowOff>9525</xdr:rowOff>
    </xdr:from>
    <xdr:to>
      <xdr:col>12</xdr:col>
      <xdr:colOff>2028825</xdr:colOff>
      <xdr:row>54</xdr:row>
      <xdr:rowOff>200025</xdr:rowOff>
    </xdr:to>
    <xdr:graphicFrame macro="">
      <xdr:nvGraphicFramePr>
        <xdr:cNvPr id="3298286" name="Gráfico 4">
          <a:extLst>
            <a:ext uri="{FF2B5EF4-FFF2-40B4-BE49-F238E27FC236}">
              <a16:creationId xmlns:a16="http://schemas.microsoft.com/office/drawing/2014/main" id="{00000000-0008-0000-0D00-0000EE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0"/>
        </a:graphicData>
      </a:graphic>
    </xdr:graphicFrame>
    <xdr:clientData/>
  </xdr:twoCellAnchor>
  <xdr:twoCellAnchor>
    <xdr:from>
      <xdr:col>12</xdr:col>
      <xdr:colOff>19050</xdr:colOff>
      <xdr:row>55</xdr:row>
      <xdr:rowOff>9525</xdr:rowOff>
    </xdr:from>
    <xdr:to>
      <xdr:col>12</xdr:col>
      <xdr:colOff>2028825</xdr:colOff>
      <xdr:row>62</xdr:row>
      <xdr:rowOff>200025</xdr:rowOff>
    </xdr:to>
    <xdr:graphicFrame macro="">
      <xdr:nvGraphicFramePr>
        <xdr:cNvPr id="3298287" name="Gráfico 4">
          <a:extLst>
            <a:ext uri="{FF2B5EF4-FFF2-40B4-BE49-F238E27FC236}">
              <a16:creationId xmlns:a16="http://schemas.microsoft.com/office/drawing/2014/main" id="{00000000-0008-0000-0D00-0000EF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1"/>
        </a:graphicData>
      </a:graphic>
    </xdr:graphicFrame>
    <xdr:clientData/>
  </xdr:twoCellAnchor>
  <xdr:twoCellAnchor>
    <xdr:from>
      <xdr:col>12</xdr:col>
      <xdr:colOff>19050</xdr:colOff>
      <xdr:row>63</xdr:row>
      <xdr:rowOff>9525</xdr:rowOff>
    </xdr:from>
    <xdr:to>
      <xdr:col>12</xdr:col>
      <xdr:colOff>2028825</xdr:colOff>
      <xdr:row>70</xdr:row>
      <xdr:rowOff>200025</xdr:rowOff>
    </xdr:to>
    <xdr:graphicFrame macro="">
      <xdr:nvGraphicFramePr>
        <xdr:cNvPr id="3298288" name="Gráfico 4">
          <a:extLst>
            <a:ext uri="{FF2B5EF4-FFF2-40B4-BE49-F238E27FC236}">
              <a16:creationId xmlns:a16="http://schemas.microsoft.com/office/drawing/2014/main" id="{00000000-0008-0000-0D00-0000F0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2"/>
        </a:graphicData>
      </a:graphic>
    </xdr:graphicFrame>
    <xdr:clientData/>
  </xdr:twoCellAnchor>
  <xdr:twoCellAnchor>
    <xdr:from>
      <xdr:col>12</xdr:col>
      <xdr:colOff>19050</xdr:colOff>
      <xdr:row>71</xdr:row>
      <xdr:rowOff>9525</xdr:rowOff>
    </xdr:from>
    <xdr:to>
      <xdr:col>12</xdr:col>
      <xdr:colOff>2028825</xdr:colOff>
      <xdr:row>78</xdr:row>
      <xdr:rowOff>200025</xdr:rowOff>
    </xdr:to>
    <xdr:graphicFrame macro="">
      <xdr:nvGraphicFramePr>
        <xdr:cNvPr id="3298289" name="Gráfico 4">
          <a:extLst>
            <a:ext uri="{FF2B5EF4-FFF2-40B4-BE49-F238E27FC236}">
              <a16:creationId xmlns:a16="http://schemas.microsoft.com/office/drawing/2014/main" id="{00000000-0008-0000-0D00-0000F1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3"/>
        </a:graphicData>
      </a:graphic>
    </xdr:graphicFrame>
    <xdr:clientData/>
  </xdr:twoCellAnchor>
  <xdr:twoCellAnchor>
    <xdr:from>
      <xdr:col>12</xdr:col>
      <xdr:colOff>19050</xdr:colOff>
      <xdr:row>79</xdr:row>
      <xdr:rowOff>9525</xdr:rowOff>
    </xdr:from>
    <xdr:to>
      <xdr:col>12</xdr:col>
      <xdr:colOff>2028825</xdr:colOff>
      <xdr:row>86</xdr:row>
      <xdr:rowOff>200025</xdr:rowOff>
    </xdr:to>
    <xdr:graphicFrame macro="">
      <xdr:nvGraphicFramePr>
        <xdr:cNvPr id="3298290" name="Gráfico 4">
          <a:extLst>
            <a:ext uri="{FF2B5EF4-FFF2-40B4-BE49-F238E27FC236}">
              <a16:creationId xmlns:a16="http://schemas.microsoft.com/office/drawing/2014/main" id="{00000000-0008-0000-0D00-0000F2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4"/>
        </a:graphicData>
      </a:graphic>
    </xdr:graphicFrame>
    <xdr:clientData/>
  </xdr:twoCellAnchor>
  <xdr:twoCellAnchor>
    <xdr:from>
      <xdr:col>12</xdr:col>
      <xdr:colOff>19050</xdr:colOff>
      <xdr:row>87</xdr:row>
      <xdr:rowOff>9525</xdr:rowOff>
    </xdr:from>
    <xdr:to>
      <xdr:col>12</xdr:col>
      <xdr:colOff>2028825</xdr:colOff>
      <xdr:row>94</xdr:row>
      <xdr:rowOff>200025</xdr:rowOff>
    </xdr:to>
    <xdr:graphicFrame macro="">
      <xdr:nvGraphicFramePr>
        <xdr:cNvPr id="3298291" name="Gráfico 4">
          <a:extLst>
            <a:ext uri="{FF2B5EF4-FFF2-40B4-BE49-F238E27FC236}">
              <a16:creationId xmlns:a16="http://schemas.microsoft.com/office/drawing/2014/main" id="{00000000-0008-0000-0D00-0000F3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5"/>
        </a:graphicData>
      </a:graphic>
    </xdr:graphicFrame>
    <xdr:clientData/>
  </xdr:twoCellAnchor>
  <xdr:twoCellAnchor>
    <xdr:from>
      <xdr:col>12</xdr:col>
      <xdr:colOff>19050</xdr:colOff>
      <xdr:row>95</xdr:row>
      <xdr:rowOff>9525</xdr:rowOff>
    </xdr:from>
    <xdr:to>
      <xdr:col>12</xdr:col>
      <xdr:colOff>2028825</xdr:colOff>
      <xdr:row>102</xdr:row>
      <xdr:rowOff>200025</xdr:rowOff>
    </xdr:to>
    <xdr:graphicFrame macro="">
      <xdr:nvGraphicFramePr>
        <xdr:cNvPr id="3298292" name="Gráfico 4">
          <a:extLst>
            <a:ext uri="{FF2B5EF4-FFF2-40B4-BE49-F238E27FC236}">
              <a16:creationId xmlns:a16="http://schemas.microsoft.com/office/drawing/2014/main" id="{00000000-0008-0000-0D00-0000F4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6"/>
        </a:graphicData>
      </a:graphic>
    </xdr:graphicFrame>
    <xdr:clientData/>
  </xdr:twoCellAnchor>
  <xdr:twoCellAnchor>
    <xdr:from>
      <xdr:col>12</xdr:col>
      <xdr:colOff>19050</xdr:colOff>
      <xdr:row>103</xdr:row>
      <xdr:rowOff>9525</xdr:rowOff>
    </xdr:from>
    <xdr:to>
      <xdr:col>12</xdr:col>
      <xdr:colOff>2028825</xdr:colOff>
      <xdr:row>110</xdr:row>
      <xdr:rowOff>200025</xdr:rowOff>
    </xdr:to>
    <xdr:graphicFrame macro="">
      <xdr:nvGraphicFramePr>
        <xdr:cNvPr id="3298293" name="Gráfico 4">
          <a:extLst>
            <a:ext uri="{FF2B5EF4-FFF2-40B4-BE49-F238E27FC236}">
              <a16:creationId xmlns:a16="http://schemas.microsoft.com/office/drawing/2014/main" id="{00000000-0008-0000-0D00-0000F5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7"/>
        </a:graphicData>
      </a:graphic>
    </xdr:graphicFrame>
    <xdr:clientData/>
  </xdr:twoCellAnchor>
  <xdr:twoCellAnchor>
    <xdr:from>
      <xdr:col>12</xdr:col>
      <xdr:colOff>19050</xdr:colOff>
      <xdr:row>111</xdr:row>
      <xdr:rowOff>9525</xdr:rowOff>
    </xdr:from>
    <xdr:to>
      <xdr:col>12</xdr:col>
      <xdr:colOff>2028825</xdr:colOff>
      <xdr:row>118</xdr:row>
      <xdr:rowOff>200025</xdr:rowOff>
    </xdr:to>
    <xdr:graphicFrame macro="">
      <xdr:nvGraphicFramePr>
        <xdr:cNvPr id="3298294" name="Gráfico 4">
          <a:extLst>
            <a:ext uri="{FF2B5EF4-FFF2-40B4-BE49-F238E27FC236}">
              <a16:creationId xmlns:a16="http://schemas.microsoft.com/office/drawing/2014/main" id="{00000000-0008-0000-0D00-0000F6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8"/>
        </a:graphicData>
      </a:graphic>
    </xdr:graphicFrame>
    <xdr:clientData/>
  </xdr:twoCellAnchor>
  <xdr:twoCellAnchor>
    <xdr:from>
      <xdr:col>12</xdr:col>
      <xdr:colOff>19050</xdr:colOff>
      <xdr:row>119</xdr:row>
      <xdr:rowOff>9525</xdr:rowOff>
    </xdr:from>
    <xdr:to>
      <xdr:col>12</xdr:col>
      <xdr:colOff>2028825</xdr:colOff>
      <xdr:row>126</xdr:row>
      <xdr:rowOff>200025</xdr:rowOff>
    </xdr:to>
    <xdr:graphicFrame macro="">
      <xdr:nvGraphicFramePr>
        <xdr:cNvPr id="3298295" name="Gráfico 4">
          <a:extLst>
            <a:ext uri="{FF2B5EF4-FFF2-40B4-BE49-F238E27FC236}">
              <a16:creationId xmlns:a16="http://schemas.microsoft.com/office/drawing/2014/main" id="{00000000-0008-0000-0D00-0000F7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9"/>
        </a:graphicData>
      </a:graphic>
    </xdr:graphicFrame>
    <xdr:clientData/>
  </xdr:twoCellAnchor>
  <xdr:twoCellAnchor>
    <xdr:from>
      <xdr:col>12</xdr:col>
      <xdr:colOff>19050</xdr:colOff>
      <xdr:row>127</xdr:row>
      <xdr:rowOff>9525</xdr:rowOff>
    </xdr:from>
    <xdr:to>
      <xdr:col>12</xdr:col>
      <xdr:colOff>2028825</xdr:colOff>
      <xdr:row>134</xdr:row>
      <xdr:rowOff>200025</xdr:rowOff>
    </xdr:to>
    <xdr:graphicFrame macro="">
      <xdr:nvGraphicFramePr>
        <xdr:cNvPr id="3298296" name="Gráfico 4">
          <a:extLst>
            <a:ext uri="{FF2B5EF4-FFF2-40B4-BE49-F238E27FC236}">
              <a16:creationId xmlns:a16="http://schemas.microsoft.com/office/drawing/2014/main" id="{00000000-0008-0000-0D00-0000F8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0"/>
        </a:graphicData>
      </a:graphic>
    </xdr:graphicFrame>
    <xdr:clientData/>
  </xdr:twoCellAnchor>
  <xdr:twoCellAnchor>
    <xdr:from>
      <xdr:col>12</xdr:col>
      <xdr:colOff>19050</xdr:colOff>
      <xdr:row>135</xdr:row>
      <xdr:rowOff>9525</xdr:rowOff>
    </xdr:from>
    <xdr:to>
      <xdr:col>12</xdr:col>
      <xdr:colOff>2028825</xdr:colOff>
      <xdr:row>142</xdr:row>
      <xdr:rowOff>200025</xdr:rowOff>
    </xdr:to>
    <xdr:graphicFrame macro="">
      <xdr:nvGraphicFramePr>
        <xdr:cNvPr id="3298297" name="Gráfico 4">
          <a:extLst>
            <a:ext uri="{FF2B5EF4-FFF2-40B4-BE49-F238E27FC236}">
              <a16:creationId xmlns:a16="http://schemas.microsoft.com/office/drawing/2014/main" id="{00000000-0008-0000-0D00-0000F9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1"/>
        </a:graphicData>
      </a:graphic>
    </xdr:graphicFrame>
    <xdr:clientData/>
  </xdr:twoCellAnchor>
  <xdr:twoCellAnchor>
    <xdr:from>
      <xdr:col>12</xdr:col>
      <xdr:colOff>19050</xdr:colOff>
      <xdr:row>143</xdr:row>
      <xdr:rowOff>9525</xdr:rowOff>
    </xdr:from>
    <xdr:to>
      <xdr:col>12</xdr:col>
      <xdr:colOff>2028825</xdr:colOff>
      <xdr:row>150</xdr:row>
      <xdr:rowOff>200025</xdr:rowOff>
    </xdr:to>
    <xdr:graphicFrame macro="">
      <xdr:nvGraphicFramePr>
        <xdr:cNvPr id="3298298" name="Gráfico 4">
          <a:extLst>
            <a:ext uri="{FF2B5EF4-FFF2-40B4-BE49-F238E27FC236}">
              <a16:creationId xmlns:a16="http://schemas.microsoft.com/office/drawing/2014/main" id="{00000000-0008-0000-0D00-0000FA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2"/>
        </a:graphicData>
      </a:graphic>
    </xdr:graphicFrame>
    <xdr:clientData/>
  </xdr:twoCellAnchor>
  <xdr:twoCellAnchor>
    <xdr:from>
      <xdr:col>12</xdr:col>
      <xdr:colOff>19050</xdr:colOff>
      <xdr:row>151</xdr:row>
      <xdr:rowOff>9525</xdr:rowOff>
    </xdr:from>
    <xdr:to>
      <xdr:col>12</xdr:col>
      <xdr:colOff>2028825</xdr:colOff>
      <xdr:row>158</xdr:row>
      <xdr:rowOff>200025</xdr:rowOff>
    </xdr:to>
    <xdr:graphicFrame macro="">
      <xdr:nvGraphicFramePr>
        <xdr:cNvPr id="3298299" name="Gráfico 4">
          <a:extLst>
            <a:ext uri="{FF2B5EF4-FFF2-40B4-BE49-F238E27FC236}">
              <a16:creationId xmlns:a16="http://schemas.microsoft.com/office/drawing/2014/main" id="{00000000-0008-0000-0D00-0000FB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3"/>
        </a:graphicData>
      </a:graphic>
    </xdr:graphicFrame>
    <xdr:clientData/>
  </xdr:twoCellAnchor>
  <xdr:twoCellAnchor>
    <xdr:from>
      <xdr:col>12</xdr:col>
      <xdr:colOff>19050</xdr:colOff>
      <xdr:row>159</xdr:row>
      <xdr:rowOff>9525</xdr:rowOff>
    </xdr:from>
    <xdr:to>
      <xdr:col>12</xdr:col>
      <xdr:colOff>2028825</xdr:colOff>
      <xdr:row>166</xdr:row>
      <xdr:rowOff>200025</xdr:rowOff>
    </xdr:to>
    <xdr:graphicFrame macro="">
      <xdr:nvGraphicFramePr>
        <xdr:cNvPr id="3298300" name="Gráfico 4">
          <a:extLst>
            <a:ext uri="{FF2B5EF4-FFF2-40B4-BE49-F238E27FC236}">
              <a16:creationId xmlns:a16="http://schemas.microsoft.com/office/drawing/2014/main" id="{00000000-0008-0000-0D00-0000FC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4"/>
        </a:graphicData>
      </a:graphic>
    </xdr:graphicFrame>
    <xdr:clientData/>
  </xdr:twoCellAnchor>
  <xdr:twoCellAnchor>
    <xdr:from>
      <xdr:col>12</xdr:col>
      <xdr:colOff>19050</xdr:colOff>
      <xdr:row>167</xdr:row>
      <xdr:rowOff>9525</xdr:rowOff>
    </xdr:from>
    <xdr:to>
      <xdr:col>12</xdr:col>
      <xdr:colOff>2028825</xdr:colOff>
      <xdr:row>174</xdr:row>
      <xdr:rowOff>200025</xdr:rowOff>
    </xdr:to>
    <xdr:graphicFrame macro="">
      <xdr:nvGraphicFramePr>
        <xdr:cNvPr id="3298301" name="Gráfico 4">
          <a:extLst>
            <a:ext uri="{FF2B5EF4-FFF2-40B4-BE49-F238E27FC236}">
              <a16:creationId xmlns:a16="http://schemas.microsoft.com/office/drawing/2014/main" id="{00000000-0008-0000-0D00-0000FD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5"/>
        </a:graphicData>
      </a:graphic>
    </xdr:graphicFrame>
    <xdr:clientData/>
  </xdr:twoCellAnchor>
  <xdr:twoCellAnchor>
    <xdr:from>
      <xdr:col>12</xdr:col>
      <xdr:colOff>19050</xdr:colOff>
      <xdr:row>175</xdr:row>
      <xdr:rowOff>9525</xdr:rowOff>
    </xdr:from>
    <xdr:to>
      <xdr:col>12</xdr:col>
      <xdr:colOff>2028825</xdr:colOff>
      <xdr:row>182</xdr:row>
      <xdr:rowOff>200025</xdr:rowOff>
    </xdr:to>
    <xdr:graphicFrame macro="">
      <xdr:nvGraphicFramePr>
        <xdr:cNvPr id="3298302" name="Gráfico 4">
          <a:extLst>
            <a:ext uri="{FF2B5EF4-FFF2-40B4-BE49-F238E27FC236}">
              <a16:creationId xmlns:a16="http://schemas.microsoft.com/office/drawing/2014/main" id="{00000000-0008-0000-0D00-0000FE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6"/>
        </a:graphicData>
      </a:graphic>
    </xdr:graphicFrame>
    <xdr:clientData/>
  </xdr:twoCellAnchor>
  <xdr:twoCellAnchor>
    <xdr:from>
      <xdr:col>12</xdr:col>
      <xdr:colOff>19050</xdr:colOff>
      <xdr:row>183</xdr:row>
      <xdr:rowOff>9525</xdr:rowOff>
    </xdr:from>
    <xdr:to>
      <xdr:col>12</xdr:col>
      <xdr:colOff>2028825</xdr:colOff>
      <xdr:row>190</xdr:row>
      <xdr:rowOff>200025</xdr:rowOff>
    </xdr:to>
    <xdr:graphicFrame macro="">
      <xdr:nvGraphicFramePr>
        <xdr:cNvPr id="3298303" name="Gráfico 4">
          <a:extLst>
            <a:ext uri="{FF2B5EF4-FFF2-40B4-BE49-F238E27FC236}">
              <a16:creationId xmlns:a16="http://schemas.microsoft.com/office/drawing/2014/main" id="{00000000-0008-0000-0D00-0000FF53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7"/>
        </a:graphicData>
      </a:graphic>
    </xdr:graphicFrame>
    <xdr:clientData/>
  </xdr:twoCellAnchor>
  <xdr:twoCellAnchor>
    <xdr:from>
      <xdr:col>12</xdr:col>
      <xdr:colOff>19050</xdr:colOff>
      <xdr:row>191</xdr:row>
      <xdr:rowOff>9525</xdr:rowOff>
    </xdr:from>
    <xdr:to>
      <xdr:col>12</xdr:col>
      <xdr:colOff>2028825</xdr:colOff>
      <xdr:row>198</xdr:row>
      <xdr:rowOff>200025</xdr:rowOff>
    </xdr:to>
    <xdr:graphicFrame macro="">
      <xdr:nvGraphicFramePr>
        <xdr:cNvPr id="3298304" name="Gráfico 4">
          <a:extLst>
            <a:ext uri="{FF2B5EF4-FFF2-40B4-BE49-F238E27FC236}">
              <a16:creationId xmlns:a16="http://schemas.microsoft.com/office/drawing/2014/main" id="{00000000-0008-0000-0D00-000000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8"/>
        </a:graphicData>
      </a:graphic>
    </xdr:graphicFrame>
    <xdr:clientData/>
  </xdr:twoCellAnchor>
  <xdr:twoCellAnchor>
    <xdr:from>
      <xdr:col>12</xdr:col>
      <xdr:colOff>19050</xdr:colOff>
      <xdr:row>199</xdr:row>
      <xdr:rowOff>9525</xdr:rowOff>
    </xdr:from>
    <xdr:to>
      <xdr:col>12</xdr:col>
      <xdr:colOff>2028825</xdr:colOff>
      <xdr:row>206</xdr:row>
      <xdr:rowOff>200025</xdr:rowOff>
    </xdr:to>
    <xdr:graphicFrame macro="">
      <xdr:nvGraphicFramePr>
        <xdr:cNvPr id="3298305" name="Gráfico 4">
          <a:extLst>
            <a:ext uri="{FF2B5EF4-FFF2-40B4-BE49-F238E27FC236}">
              <a16:creationId xmlns:a16="http://schemas.microsoft.com/office/drawing/2014/main" id="{00000000-0008-0000-0D00-000001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9"/>
        </a:graphicData>
      </a:graphic>
    </xdr:graphicFrame>
    <xdr:clientData/>
  </xdr:twoCellAnchor>
  <xdr:twoCellAnchor>
    <xdr:from>
      <xdr:col>12</xdr:col>
      <xdr:colOff>19050</xdr:colOff>
      <xdr:row>207</xdr:row>
      <xdr:rowOff>9525</xdr:rowOff>
    </xdr:from>
    <xdr:to>
      <xdr:col>12</xdr:col>
      <xdr:colOff>2028825</xdr:colOff>
      <xdr:row>214</xdr:row>
      <xdr:rowOff>200025</xdr:rowOff>
    </xdr:to>
    <xdr:graphicFrame macro="">
      <xdr:nvGraphicFramePr>
        <xdr:cNvPr id="3298306" name="Gráfico 4">
          <a:extLst>
            <a:ext uri="{FF2B5EF4-FFF2-40B4-BE49-F238E27FC236}">
              <a16:creationId xmlns:a16="http://schemas.microsoft.com/office/drawing/2014/main" id="{00000000-0008-0000-0D00-000002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0"/>
        </a:graphicData>
      </a:graphic>
    </xdr:graphicFrame>
    <xdr:clientData/>
  </xdr:twoCellAnchor>
  <xdr:twoCellAnchor>
    <xdr:from>
      <xdr:col>12</xdr:col>
      <xdr:colOff>19050</xdr:colOff>
      <xdr:row>215</xdr:row>
      <xdr:rowOff>9525</xdr:rowOff>
    </xdr:from>
    <xdr:to>
      <xdr:col>12</xdr:col>
      <xdr:colOff>2028825</xdr:colOff>
      <xdr:row>222</xdr:row>
      <xdr:rowOff>200025</xdr:rowOff>
    </xdr:to>
    <xdr:graphicFrame macro="">
      <xdr:nvGraphicFramePr>
        <xdr:cNvPr id="3298307" name="Gráfico 4">
          <a:extLst>
            <a:ext uri="{FF2B5EF4-FFF2-40B4-BE49-F238E27FC236}">
              <a16:creationId xmlns:a16="http://schemas.microsoft.com/office/drawing/2014/main" id="{00000000-0008-0000-0D00-000003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1"/>
        </a:graphicData>
      </a:graphic>
    </xdr:graphicFrame>
    <xdr:clientData/>
  </xdr:twoCellAnchor>
  <xdr:twoCellAnchor>
    <xdr:from>
      <xdr:col>12</xdr:col>
      <xdr:colOff>19050</xdr:colOff>
      <xdr:row>223</xdr:row>
      <xdr:rowOff>9525</xdr:rowOff>
    </xdr:from>
    <xdr:to>
      <xdr:col>12</xdr:col>
      <xdr:colOff>2028825</xdr:colOff>
      <xdr:row>230</xdr:row>
      <xdr:rowOff>200025</xdr:rowOff>
    </xdr:to>
    <xdr:graphicFrame macro="">
      <xdr:nvGraphicFramePr>
        <xdr:cNvPr id="3298308" name="Gráfico 4">
          <a:extLst>
            <a:ext uri="{FF2B5EF4-FFF2-40B4-BE49-F238E27FC236}">
              <a16:creationId xmlns:a16="http://schemas.microsoft.com/office/drawing/2014/main" id="{00000000-0008-0000-0D00-000004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2"/>
        </a:graphicData>
      </a:graphic>
    </xdr:graphicFrame>
    <xdr:clientData/>
  </xdr:twoCellAnchor>
  <xdr:twoCellAnchor>
    <xdr:from>
      <xdr:col>12</xdr:col>
      <xdr:colOff>19050</xdr:colOff>
      <xdr:row>231</xdr:row>
      <xdr:rowOff>9525</xdr:rowOff>
    </xdr:from>
    <xdr:to>
      <xdr:col>12</xdr:col>
      <xdr:colOff>2028825</xdr:colOff>
      <xdr:row>238</xdr:row>
      <xdr:rowOff>200025</xdr:rowOff>
    </xdr:to>
    <xdr:graphicFrame macro="">
      <xdr:nvGraphicFramePr>
        <xdr:cNvPr id="3298309" name="Gráfico 4">
          <a:extLst>
            <a:ext uri="{FF2B5EF4-FFF2-40B4-BE49-F238E27FC236}">
              <a16:creationId xmlns:a16="http://schemas.microsoft.com/office/drawing/2014/main" id="{00000000-0008-0000-0D00-000005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3"/>
        </a:graphicData>
      </a:graphic>
    </xdr:graphicFrame>
    <xdr:clientData/>
  </xdr:twoCellAnchor>
  <xdr:twoCellAnchor>
    <xdr:from>
      <xdr:col>12</xdr:col>
      <xdr:colOff>19050</xdr:colOff>
      <xdr:row>239</xdr:row>
      <xdr:rowOff>9525</xdr:rowOff>
    </xdr:from>
    <xdr:to>
      <xdr:col>12</xdr:col>
      <xdr:colOff>2028825</xdr:colOff>
      <xdr:row>246</xdr:row>
      <xdr:rowOff>200025</xdr:rowOff>
    </xdr:to>
    <xdr:graphicFrame macro="">
      <xdr:nvGraphicFramePr>
        <xdr:cNvPr id="3298310" name="Gráfico 4">
          <a:extLst>
            <a:ext uri="{FF2B5EF4-FFF2-40B4-BE49-F238E27FC236}">
              <a16:creationId xmlns:a16="http://schemas.microsoft.com/office/drawing/2014/main" id="{00000000-0008-0000-0D00-000006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4"/>
        </a:graphicData>
      </a:graphic>
    </xdr:graphicFrame>
    <xdr:clientData/>
  </xdr:twoCellAnchor>
  <xdr:twoCellAnchor>
    <xdr:from>
      <xdr:col>12</xdr:col>
      <xdr:colOff>19050</xdr:colOff>
      <xdr:row>247</xdr:row>
      <xdr:rowOff>9525</xdr:rowOff>
    </xdr:from>
    <xdr:to>
      <xdr:col>12</xdr:col>
      <xdr:colOff>2028825</xdr:colOff>
      <xdr:row>254</xdr:row>
      <xdr:rowOff>200025</xdr:rowOff>
    </xdr:to>
    <xdr:graphicFrame macro="">
      <xdr:nvGraphicFramePr>
        <xdr:cNvPr id="3298311" name="Gráfico 4">
          <a:extLst>
            <a:ext uri="{FF2B5EF4-FFF2-40B4-BE49-F238E27FC236}">
              <a16:creationId xmlns:a16="http://schemas.microsoft.com/office/drawing/2014/main" id="{00000000-0008-0000-0D00-000007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5"/>
        </a:graphicData>
      </a:graphic>
    </xdr:graphicFrame>
    <xdr:clientData/>
  </xdr:twoCellAnchor>
  <xdr:twoCellAnchor>
    <xdr:from>
      <xdr:col>12</xdr:col>
      <xdr:colOff>19050</xdr:colOff>
      <xdr:row>255</xdr:row>
      <xdr:rowOff>9525</xdr:rowOff>
    </xdr:from>
    <xdr:to>
      <xdr:col>12</xdr:col>
      <xdr:colOff>2028825</xdr:colOff>
      <xdr:row>262</xdr:row>
      <xdr:rowOff>200025</xdr:rowOff>
    </xdr:to>
    <xdr:graphicFrame macro="">
      <xdr:nvGraphicFramePr>
        <xdr:cNvPr id="3298312" name="Gráfico 4">
          <a:extLst>
            <a:ext uri="{FF2B5EF4-FFF2-40B4-BE49-F238E27FC236}">
              <a16:creationId xmlns:a16="http://schemas.microsoft.com/office/drawing/2014/main" id="{00000000-0008-0000-0D00-000008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6"/>
        </a:graphicData>
      </a:graphic>
    </xdr:graphicFrame>
    <xdr:clientData/>
  </xdr:twoCellAnchor>
  <xdr:twoCellAnchor>
    <xdr:from>
      <xdr:col>12</xdr:col>
      <xdr:colOff>19050</xdr:colOff>
      <xdr:row>255</xdr:row>
      <xdr:rowOff>9525</xdr:rowOff>
    </xdr:from>
    <xdr:to>
      <xdr:col>12</xdr:col>
      <xdr:colOff>2028825</xdr:colOff>
      <xdr:row>262</xdr:row>
      <xdr:rowOff>200025</xdr:rowOff>
    </xdr:to>
    <xdr:graphicFrame macro="">
      <xdr:nvGraphicFramePr>
        <xdr:cNvPr id="3298313" name="Gráfico 4">
          <a:extLst>
            <a:ext uri="{FF2B5EF4-FFF2-40B4-BE49-F238E27FC236}">
              <a16:creationId xmlns:a16="http://schemas.microsoft.com/office/drawing/2014/main" id="{00000000-0008-0000-0D00-000009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7"/>
        </a:graphicData>
      </a:graphic>
    </xdr:graphicFrame>
    <xdr:clientData/>
  </xdr:twoCellAnchor>
  <xdr:twoCellAnchor>
    <xdr:from>
      <xdr:col>12</xdr:col>
      <xdr:colOff>19050</xdr:colOff>
      <xdr:row>263</xdr:row>
      <xdr:rowOff>9525</xdr:rowOff>
    </xdr:from>
    <xdr:to>
      <xdr:col>12</xdr:col>
      <xdr:colOff>2028825</xdr:colOff>
      <xdr:row>270</xdr:row>
      <xdr:rowOff>200025</xdr:rowOff>
    </xdr:to>
    <xdr:graphicFrame macro="">
      <xdr:nvGraphicFramePr>
        <xdr:cNvPr id="3298314" name="Gráfico 4">
          <a:extLst>
            <a:ext uri="{FF2B5EF4-FFF2-40B4-BE49-F238E27FC236}">
              <a16:creationId xmlns:a16="http://schemas.microsoft.com/office/drawing/2014/main" id="{00000000-0008-0000-0D00-00000A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8"/>
        </a:graphicData>
      </a:graphic>
    </xdr:graphicFrame>
    <xdr:clientData/>
  </xdr:twoCellAnchor>
  <xdr:twoCellAnchor>
    <xdr:from>
      <xdr:col>12</xdr:col>
      <xdr:colOff>19050</xdr:colOff>
      <xdr:row>271</xdr:row>
      <xdr:rowOff>9525</xdr:rowOff>
    </xdr:from>
    <xdr:to>
      <xdr:col>12</xdr:col>
      <xdr:colOff>2028825</xdr:colOff>
      <xdr:row>278</xdr:row>
      <xdr:rowOff>200025</xdr:rowOff>
    </xdr:to>
    <xdr:graphicFrame macro="">
      <xdr:nvGraphicFramePr>
        <xdr:cNvPr id="3298315" name="Gráfico 4">
          <a:extLst>
            <a:ext uri="{FF2B5EF4-FFF2-40B4-BE49-F238E27FC236}">
              <a16:creationId xmlns:a16="http://schemas.microsoft.com/office/drawing/2014/main" id="{00000000-0008-0000-0D00-00000B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9"/>
        </a:graphicData>
      </a:graphic>
    </xdr:graphicFrame>
    <xdr:clientData/>
  </xdr:twoCellAnchor>
  <xdr:twoCellAnchor>
    <xdr:from>
      <xdr:col>12</xdr:col>
      <xdr:colOff>19050</xdr:colOff>
      <xdr:row>279</xdr:row>
      <xdr:rowOff>9525</xdr:rowOff>
    </xdr:from>
    <xdr:to>
      <xdr:col>12</xdr:col>
      <xdr:colOff>2028825</xdr:colOff>
      <xdr:row>286</xdr:row>
      <xdr:rowOff>200025</xdr:rowOff>
    </xdr:to>
    <xdr:graphicFrame macro="">
      <xdr:nvGraphicFramePr>
        <xdr:cNvPr id="3298316" name="Gráfico 4">
          <a:extLst>
            <a:ext uri="{FF2B5EF4-FFF2-40B4-BE49-F238E27FC236}">
              <a16:creationId xmlns:a16="http://schemas.microsoft.com/office/drawing/2014/main" id="{00000000-0008-0000-0D00-00000C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0"/>
        </a:graphicData>
      </a:graphic>
    </xdr:graphicFrame>
    <xdr:clientData/>
  </xdr:twoCellAnchor>
  <xdr:twoCellAnchor>
    <xdr:from>
      <xdr:col>12</xdr:col>
      <xdr:colOff>19050</xdr:colOff>
      <xdr:row>287</xdr:row>
      <xdr:rowOff>9525</xdr:rowOff>
    </xdr:from>
    <xdr:to>
      <xdr:col>12</xdr:col>
      <xdr:colOff>2028825</xdr:colOff>
      <xdr:row>294</xdr:row>
      <xdr:rowOff>200025</xdr:rowOff>
    </xdr:to>
    <xdr:graphicFrame macro="">
      <xdr:nvGraphicFramePr>
        <xdr:cNvPr id="3298317" name="Gráfico 4">
          <a:extLst>
            <a:ext uri="{FF2B5EF4-FFF2-40B4-BE49-F238E27FC236}">
              <a16:creationId xmlns:a16="http://schemas.microsoft.com/office/drawing/2014/main" id="{00000000-0008-0000-0D00-00000D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1"/>
        </a:graphicData>
      </a:graphic>
    </xdr:graphicFrame>
    <xdr:clientData/>
  </xdr:twoCellAnchor>
  <xdr:twoCellAnchor>
    <xdr:from>
      <xdr:col>12</xdr:col>
      <xdr:colOff>19050</xdr:colOff>
      <xdr:row>295</xdr:row>
      <xdr:rowOff>9525</xdr:rowOff>
    </xdr:from>
    <xdr:to>
      <xdr:col>12</xdr:col>
      <xdr:colOff>2028825</xdr:colOff>
      <xdr:row>302</xdr:row>
      <xdr:rowOff>200025</xdr:rowOff>
    </xdr:to>
    <xdr:graphicFrame macro="">
      <xdr:nvGraphicFramePr>
        <xdr:cNvPr id="3298318" name="Gráfico 4">
          <a:extLst>
            <a:ext uri="{FF2B5EF4-FFF2-40B4-BE49-F238E27FC236}">
              <a16:creationId xmlns:a16="http://schemas.microsoft.com/office/drawing/2014/main" id="{00000000-0008-0000-0D00-00000E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2"/>
        </a:graphicData>
      </a:graphic>
    </xdr:graphicFrame>
    <xdr:clientData/>
  </xdr:twoCellAnchor>
  <xdr:twoCellAnchor>
    <xdr:from>
      <xdr:col>12</xdr:col>
      <xdr:colOff>19050</xdr:colOff>
      <xdr:row>303</xdr:row>
      <xdr:rowOff>9525</xdr:rowOff>
    </xdr:from>
    <xdr:to>
      <xdr:col>12</xdr:col>
      <xdr:colOff>2028825</xdr:colOff>
      <xdr:row>310</xdr:row>
      <xdr:rowOff>200025</xdr:rowOff>
    </xdr:to>
    <xdr:graphicFrame macro="">
      <xdr:nvGraphicFramePr>
        <xdr:cNvPr id="3298319" name="Gráfico 4">
          <a:extLst>
            <a:ext uri="{FF2B5EF4-FFF2-40B4-BE49-F238E27FC236}">
              <a16:creationId xmlns:a16="http://schemas.microsoft.com/office/drawing/2014/main" id="{00000000-0008-0000-0D00-00000F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3"/>
        </a:graphicData>
      </a:graphic>
    </xdr:graphicFrame>
    <xdr:clientData/>
  </xdr:twoCellAnchor>
  <xdr:twoCellAnchor>
    <xdr:from>
      <xdr:col>12</xdr:col>
      <xdr:colOff>19050</xdr:colOff>
      <xdr:row>311</xdr:row>
      <xdr:rowOff>9525</xdr:rowOff>
    </xdr:from>
    <xdr:to>
      <xdr:col>12</xdr:col>
      <xdr:colOff>2028825</xdr:colOff>
      <xdr:row>318</xdr:row>
      <xdr:rowOff>200025</xdr:rowOff>
    </xdr:to>
    <xdr:graphicFrame macro="">
      <xdr:nvGraphicFramePr>
        <xdr:cNvPr id="3298320" name="Gráfico 4">
          <a:extLst>
            <a:ext uri="{FF2B5EF4-FFF2-40B4-BE49-F238E27FC236}">
              <a16:creationId xmlns:a16="http://schemas.microsoft.com/office/drawing/2014/main" id="{00000000-0008-0000-0D00-000010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4"/>
        </a:graphicData>
      </a:graphic>
    </xdr:graphicFrame>
    <xdr:clientData/>
  </xdr:twoCellAnchor>
  <xdr:twoCellAnchor>
    <xdr:from>
      <xdr:col>12</xdr:col>
      <xdr:colOff>19050</xdr:colOff>
      <xdr:row>15</xdr:row>
      <xdr:rowOff>19050</xdr:rowOff>
    </xdr:from>
    <xdr:to>
      <xdr:col>12</xdr:col>
      <xdr:colOff>2028825</xdr:colOff>
      <xdr:row>22</xdr:row>
      <xdr:rowOff>200025</xdr:rowOff>
    </xdr:to>
    <xdr:graphicFrame macro="">
      <xdr:nvGraphicFramePr>
        <xdr:cNvPr id="3298321" name="Gráfico 4">
          <a:extLst>
            <a:ext uri="{FF2B5EF4-FFF2-40B4-BE49-F238E27FC236}">
              <a16:creationId xmlns:a16="http://schemas.microsoft.com/office/drawing/2014/main" id="{00000000-0008-0000-0D00-000011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5"/>
        </a:graphicData>
      </a:graphic>
    </xdr:graphicFrame>
    <xdr:clientData/>
  </xdr:twoCellAnchor>
  <xdr:twoCellAnchor>
    <xdr:from>
      <xdr:col>12</xdr:col>
      <xdr:colOff>19050</xdr:colOff>
      <xdr:row>23</xdr:row>
      <xdr:rowOff>9525</xdr:rowOff>
    </xdr:from>
    <xdr:to>
      <xdr:col>12</xdr:col>
      <xdr:colOff>2028825</xdr:colOff>
      <xdr:row>30</xdr:row>
      <xdr:rowOff>200025</xdr:rowOff>
    </xdr:to>
    <xdr:graphicFrame macro="">
      <xdr:nvGraphicFramePr>
        <xdr:cNvPr id="3298322" name="Gráfico 4">
          <a:extLst>
            <a:ext uri="{FF2B5EF4-FFF2-40B4-BE49-F238E27FC236}">
              <a16:creationId xmlns:a16="http://schemas.microsoft.com/office/drawing/2014/main" id="{00000000-0008-0000-0D00-000012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6"/>
        </a:graphicData>
      </a:graphic>
    </xdr:graphicFrame>
    <xdr:clientData/>
  </xdr:twoCellAnchor>
  <xdr:twoCellAnchor>
    <xdr:from>
      <xdr:col>12</xdr:col>
      <xdr:colOff>19050</xdr:colOff>
      <xdr:row>31</xdr:row>
      <xdr:rowOff>19050</xdr:rowOff>
    </xdr:from>
    <xdr:to>
      <xdr:col>12</xdr:col>
      <xdr:colOff>2028825</xdr:colOff>
      <xdr:row>38</xdr:row>
      <xdr:rowOff>200025</xdr:rowOff>
    </xdr:to>
    <xdr:graphicFrame macro="">
      <xdr:nvGraphicFramePr>
        <xdr:cNvPr id="3298323" name="Gráfico 4">
          <a:extLst>
            <a:ext uri="{FF2B5EF4-FFF2-40B4-BE49-F238E27FC236}">
              <a16:creationId xmlns:a16="http://schemas.microsoft.com/office/drawing/2014/main" id="{00000000-0008-0000-0D00-000013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7"/>
        </a:graphicData>
      </a:graphic>
    </xdr:graphicFrame>
    <xdr:clientData/>
  </xdr:twoCellAnchor>
  <xdr:twoCellAnchor>
    <xdr:from>
      <xdr:col>12</xdr:col>
      <xdr:colOff>19050</xdr:colOff>
      <xdr:row>39</xdr:row>
      <xdr:rowOff>9525</xdr:rowOff>
    </xdr:from>
    <xdr:to>
      <xdr:col>12</xdr:col>
      <xdr:colOff>2028825</xdr:colOff>
      <xdr:row>46</xdr:row>
      <xdr:rowOff>200025</xdr:rowOff>
    </xdr:to>
    <xdr:graphicFrame macro="">
      <xdr:nvGraphicFramePr>
        <xdr:cNvPr id="3298324" name="Gráfico 4">
          <a:extLst>
            <a:ext uri="{FF2B5EF4-FFF2-40B4-BE49-F238E27FC236}">
              <a16:creationId xmlns:a16="http://schemas.microsoft.com/office/drawing/2014/main" id="{00000000-0008-0000-0D00-000014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8"/>
        </a:graphicData>
      </a:graphic>
    </xdr:graphicFrame>
    <xdr:clientData/>
  </xdr:twoCellAnchor>
  <xdr:twoCellAnchor>
    <xdr:from>
      <xdr:col>12</xdr:col>
      <xdr:colOff>19050</xdr:colOff>
      <xdr:row>47</xdr:row>
      <xdr:rowOff>9525</xdr:rowOff>
    </xdr:from>
    <xdr:to>
      <xdr:col>12</xdr:col>
      <xdr:colOff>2028825</xdr:colOff>
      <xdr:row>54</xdr:row>
      <xdr:rowOff>200025</xdr:rowOff>
    </xdr:to>
    <xdr:graphicFrame macro="">
      <xdr:nvGraphicFramePr>
        <xdr:cNvPr id="3298325" name="Gráfico 4">
          <a:extLst>
            <a:ext uri="{FF2B5EF4-FFF2-40B4-BE49-F238E27FC236}">
              <a16:creationId xmlns:a16="http://schemas.microsoft.com/office/drawing/2014/main" id="{00000000-0008-0000-0D00-000015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9"/>
        </a:graphicData>
      </a:graphic>
    </xdr:graphicFrame>
    <xdr:clientData/>
  </xdr:twoCellAnchor>
  <xdr:twoCellAnchor>
    <xdr:from>
      <xdr:col>12</xdr:col>
      <xdr:colOff>19050</xdr:colOff>
      <xdr:row>55</xdr:row>
      <xdr:rowOff>9525</xdr:rowOff>
    </xdr:from>
    <xdr:to>
      <xdr:col>12</xdr:col>
      <xdr:colOff>2028825</xdr:colOff>
      <xdr:row>62</xdr:row>
      <xdr:rowOff>200025</xdr:rowOff>
    </xdr:to>
    <xdr:graphicFrame macro="">
      <xdr:nvGraphicFramePr>
        <xdr:cNvPr id="3298326" name="Gráfico 4">
          <a:extLst>
            <a:ext uri="{FF2B5EF4-FFF2-40B4-BE49-F238E27FC236}">
              <a16:creationId xmlns:a16="http://schemas.microsoft.com/office/drawing/2014/main" id="{00000000-0008-0000-0D00-000016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0"/>
        </a:graphicData>
      </a:graphic>
    </xdr:graphicFrame>
    <xdr:clientData/>
  </xdr:twoCellAnchor>
  <xdr:twoCellAnchor>
    <xdr:from>
      <xdr:col>12</xdr:col>
      <xdr:colOff>19050</xdr:colOff>
      <xdr:row>63</xdr:row>
      <xdr:rowOff>9525</xdr:rowOff>
    </xdr:from>
    <xdr:to>
      <xdr:col>12</xdr:col>
      <xdr:colOff>2028825</xdr:colOff>
      <xdr:row>70</xdr:row>
      <xdr:rowOff>200025</xdr:rowOff>
    </xdr:to>
    <xdr:graphicFrame macro="">
      <xdr:nvGraphicFramePr>
        <xdr:cNvPr id="3298327" name="Gráfico 4">
          <a:extLst>
            <a:ext uri="{FF2B5EF4-FFF2-40B4-BE49-F238E27FC236}">
              <a16:creationId xmlns:a16="http://schemas.microsoft.com/office/drawing/2014/main" id="{00000000-0008-0000-0D00-000017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1"/>
        </a:graphicData>
      </a:graphic>
    </xdr:graphicFrame>
    <xdr:clientData/>
  </xdr:twoCellAnchor>
  <xdr:twoCellAnchor>
    <xdr:from>
      <xdr:col>12</xdr:col>
      <xdr:colOff>19050</xdr:colOff>
      <xdr:row>71</xdr:row>
      <xdr:rowOff>9525</xdr:rowOff>
    </xdr:from>
    <xdr:to>
      <xdr:col>12</xdr:col>
      <xdr:colOff>2028825</xdr:colOff>
      <xdr:row>78</xdr:row>
      <xdr:rowOff>200025</xdr:rowOff>
    </xdr:to>
    <xdr:graphicFrame macro="">
      <xdr:nvGraphicFramePr>
        <xdr:cNvPr id="3298328" name="Gráfico 4">
          <a:extLst>
            <a:ext uri="{FF2B5EF4-FFF2-40B4-BE49-F238E27FC236}">
              <a16:creationId xmlns:a16="http://schemas.microsoft.com/office/drawing/2014/main" id="{00000000-0008-0000-0D00-000018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2"/>
        </a:graphicData>
      </a:graphic>
    </xdr:graphicFrame>
    <xdr:clientData/>
  </xdr:twoCellAnchor>
  <xdr:twoCellAnchor>
    <xdr:from>
      <xdr:col>12</xdr:col>
      <xdr:colOff>19050</xdr:colOff>
      <xdr:row>79</xdr:row>
      <xdr:rowOff>9525</xdr:rowOff>
    </xdr:from>
    <xdr:to>
      <xdr:col>12</xdr:col>
      <xdr:colOff>2028825</xdr:colOff>
      <xdr:row>86</xdr:row>
      <xdr:rowOff>200025</xdr:rowOff>
    </xdr:to>
    <xdr:graphicFrame macro="">
      <xdr:nvGraphicFramePr>
        <xdr:cNvPr id="3298329" name="Gráfico 4">
          <a:extLst>
            <a:ext uri="{FF2B5EF4-FFF2-40B4-BE49-F238E27FC236}">
              <a16:creationId xmlns:a16="http://schemas.microsoft.com/office/drawing/2014/main" id="{00000000-0008-0000-0D00-000019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3"/>
        </a:graphicData>
      </a:graphic>
    </xdr:graphicFrame>
    <xdr:clientData/>
  </xdr:twoCellAnchor>
  <xdr:twoCellAnchor>
    <xdr:from>
      <xdr:col>12</xdr:col>
      <xdr:colOff>19050</xdr:colOff>
      <xdr:row>87</xdr:row>
      <xdr:rowOff>9525</xdr:rowOff>
    </xdr:from>
    <xdr:to>
      <xdr:col>12</xdr:col>
      <xdr:colOff>2028825</xdr:colOff>
      <xdr:row>94</xdr:row>
      <xdr:rowOff>200025</xdr:rowOff>
    </xdr:to>
    <xdr:graphicFrame macro="">
      <xdr:nvGraphicFramePr>
        <xdr:cNvPr id="3298330" name="Gráfico 4">
          <a:extLst>
            <a:ext uri="{FF2B5EF4-FFF2-40B4-BE49-F238E27FC236}">
              <a16:creationId xmlns:a16="http://schemas.microsoft.com/office/drawing/2014/main" id="{00000000-0008-0000-0D00-00001A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4"/>
        </a:graphicData>
      </a:graphic>
    </xdr:graphicFrame>
    <xdr:clientData/>
  </xdr:twoCellAnchor>
  <xdr:twoCellAnchor>
    <xdr:from>
      <xdr:col>12</xdr:col>
      <xdr:colOff>19050</xdr:colOff>
      <xdr:row>95</xdr:row>
      <xdr:rowOff>9525</xdr:rowOff>
    </xdr:from>
    <xdr:to>
      <xdr:col>12</xdr:col>
      <xdr:colOff>2028825</xdr:colOff>
      <xdr:row>102</xdr:row>
      <xdr:rowOff>200025</xdr:rowOff>
    </xdr:to>
    <xdr:graphicFrame macro="">
      <xdr:nvGraphicFramePr>
        <xdr:cNvPr id="3298331" name="Gráfico 4">
          <a:extLst>
            <a:ext uri="{FF2B5EF4-FFF2-40B4-BE49-F238E27FC236}">
              <a16:creationId xmlns:a16="http://schemas.microsoft.com/office/drawing/2014/main" id="{00000000-0008-0000-0D00-00001B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5"/>
        </a:graphicData>
      </a:graphic>
    </xdr:graphicFrame>
    <xdr:clientData/>
  </xdr:twoCellAnchor>
  <xdr:twoCellAnchor>
    <xdr:from>
      <xdr:col>12</xdr:col>
      <xdr:colOff>19050</xdr:colOff>
      <xdr:row>103</xdr:row>
      <xdr:rowOff>9525</xdr:rowOff>
    </xdr:from>
    <xdr:to>
      <xdr:col>12</xdr:col>
      <xdr:colOff>2028825</xdr:colOff>
      <xdr:row>110</xdr:row>
      <xdr:rowOff>200025</xdr:rowOff>
    </xdr:to>
    <xdr:graphicFrame macro="">
      <xdr:nvGraphicFramePr>
        <xdr:cNvPr id="3298332" name="Gráfico 4">
          <a:extLst>
            <a:ext uri="{FF2B5EF4-FFF2-40B4-BE49-F238E27FC236}">
              <a16:creationId xmlns:a16="http://schemas.microsoft.com/office/drawing/2014/main" id="{00000000-0008-0000-0D00-00001C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6"/>
        </a:graphicData>
      </a:graphic>
    </xdr:graphicFrame>
    <xdr:clientData/>
  </xdr:twoCellAnchor>
  <xdr:twoCellAnchor>
    <xdr:from>
      <xdr:col>12</xdr:col>
      <xdr:colOff>19050</xdr:colOff>
      <xdr:row>111</xdr:row>
      <xdr:rowOff>9525</xdr:rowOff>
    </xdr:from>
    <xdr:to>
      <xdr:col>12</xdr:col>
      <xdr:colOff>2028825</xdr:colOff>
      <xdr:row>118</xdr:row>
      <xdr:rowOff>200025</xdr:rowOff>
    </xdr:to>
    <xdr:graphicFrame macro="">
      <xdr:nvGraphicFramePr>
        <xdr:cNvPr id="3298333" name="Gráfico 4">
          <a:extLst>
            <a:ext uri="{FF2B5EF4-FFF2-40B4-BE49-F238E27FC236}">
              <a16:creationId xmlns:a16="http://schemas.microsoft.com/office/drawing/2014/main" id="{00000000-0008-0000-0D00-00001D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7"/>
        </a:graphicData>
      </a:graphic>
    </xdr:graphicFrame>
    <xdr:clientData/>
  </xdr:twoCellAnchor>
  <xdr:twoCellAnchor>
    <xdr:from>
      <xdr:col>12</xdr:col>
      <xdr:colOff>19050</xdr:colOff>
      <xdr:row>119</xdr:row>
      <xdr:rowOff>9525</xdr:rowOff>
    </xdr:from>
    <xdr:to>
      <xdr:col>12</xdr:col>
      <xdr:colOff>2028825</xdr:colOff>
      <xdr:row>126</xdr:row>
      <xdr:rowOff>200025</xdr:rowOff>
    </xdr:to>
    <xdr:graphicFrame macro="">
      <xdr:nvGraphicFramePr>
        <xdr:cNvPr id="3298334" name="Gráfico 4">
          <a:extLst>
            <a:ext uri="{FF2B5EF4-FFF2-40B4-BE49-F238E27FC236}">
              <a16:creationId xmlns:a16="http://schemas.microsoft.com/office/drawing/2014/main" id="{00000000-0008-0000-0D00-00001E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8"/>
        </a:graphicData>
      </a:graphic>
    </xdr:graphicFrame>
    <xdr:clientData/>
  </xdr:twoCellAnchor>
  <xdr:twoCellAnchor>
    <xdr:from>
      <xdr:col>12</xdr:col>
      <xdr:colOff>19050</xdr:colOff>
      <xdr:row>127</xdr:row>
      <xdr:rowOff>9525</xdr:rowOff>
    </xdr:from>
    <xdr:to>
      <xdr:col>12</xdr:col>
      <xdr:colOff>2028825</xdr:colOff>
      <xdr:row>134</xdr:row>
      <xdr:rowOff>200025</xdr:rowOff>
    </xdr:to>
    <xdr:graphicFrame macro="">
      <xdr:nvGraphicFramePr>
        <xdr:cNvPr id="3298335" name="Gráfico 4">
          <a:extLst>
            <a:ext uri="{FF2B5EF4-FFF2-40B4-BE49-F238E27FC236}">
              <a16:creationId xmlns:a16="http://schemas.microsoft.com/office/drawing/2014/main" id="{00000000-0008-0000-0D00-00001F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9"/>
        </a:graphicData>
      </a:graphic>
    </xdr:graphicFrame>
    <xdr:clientData/>
  </xdr:twoCellAnchor>
  <xdr:twoCellAnchor>
    <xdr:from>
      <xdr:col>12</xdr:col>
      <xdr:colOff>19050</xdr:colOff>
      <xdr:row>135</xdr:row>
      <xdr:rowOff>9525</xdr:rowOff>
    </xdr:from>
    <xdr:to>
      <xdr:col>12</xdr:col>
      <xdr:colOff>2028825</xdr:colOff>
      <xdr:row>142</xdr:row>
      <xdr:rowOff>200025</xdr:rowOff>
    </xdr:to>
    <xdr:graphicFrame macro="">
      <xdr:nvGraphicFramePr>
        <xdr:cNvPr id="3298336" name="Gráfico 4">
          <a:extLst>
            <a:ext uri="{FF2B5EF4-FFF2-40B4-BE49-F238E27FC236}">
              <a16:creationId xmlns:a16="http://schemas.microsoft.com/office/drawing/2014/main" id="{00000000-0008-0000-0D00-000020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0"/>
        </a:graphicData>
      </a:graphic>
    </xdr:graphicFrame>
    <xdr:clientData/>
  </xdr:twoCellAnchor>
  <xdr:twoCellAnchor>
    <xdr:from>
      <xdr:col>12</xdr:col>
      <xdr:colOff>19050</xdr:colOff>
      <xdr:row>143</xdr:row>
      <xdr:rowOff>9525</xdr:rowOff>
    </xdr:from>
    <xdr:to>
      <xdr:col>12</xdr:col>
      <xdr:colOff>2028825</xdr:colOff>
      <xdr:row>150</xdr:row>
      <xdr:rowOff>200025</xdr:rowOff>
    </xdr:to>
    <xdr:graphicFrame macro="">
      <xdr:nvGraphicFramePr>
        <xdr:cNvPr id="3298337" name="Gráfico 4">
          <a:extLst>
            <a:ext uri="{FF2B5EF4-FFF2-40B4-BE49-F238E27FC236}">
              <a16:creationId xmlns:a16="http://schemas.microsoft.com/office/drawing/2014/main" id="{00000000-0008-0000-0D00-000021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1"/>
        </a:graphicData>
      </a:graphic>
    </xdr:graphicFrame>
    <xdr:clientData/>
  </xdr:twoCellAnchor>
  <xdr:twoCellAnchor>
    <xdr:from>
      <xdr:col>12</xdr:col>
      <xdr:colOff>19050</xdr:colOff>
      <xdr:row>151</xdr:row>
      <xdr:rowOff>9525</xdr:rowOff>
    </xdr:from>
    <xdr:to>
      <xdr:col>12</xdr:col>
      <xdr:colOff>2028825</xdr:colOff>
      <xdr:row>158</xdr:row>
      <xdr:rowOff>200025</xdr:rowOff>
    </xdr:to>
    <xdr:graphicFrame macro="">
      <xdr:nvGraphicFramePr>
        <xdr:cNvPr id="3298338" name="Gráfico 4">
          <a:extLst>
            <a:ext uri="{FF2B5EF4-FFF2-40B4-BE49-F238E27FC236}">
              <a16:creationId xmlns:a16="http://schemas.microsoft.com/office/drawing/2014/main" id="{00000000-0008-0000-0D00-000022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2"/>
        </a:graphicData>
      </a:graphic>
    </xdr:graphicFrame>
    <xdr:clientData/>
  </xdr:twoCellAnchor>
  <xdr:twoCellAnchor>
    <xdr:from>
      <xdr:col>12</xdr:col>
      <xdr:colOff>19050</xdr:colOff>
      <xdr:row>159</xdr:row>
      <xdr:rowOff>9525</xdr:rowOff>
    </xdr:from>
    <xdr:to>
      <xdr:col>12</xdr:col>
      <xdr:colOff>2028825</xdr:colOff>
      <xdr:row>166</xdr:row>
      <xdr:rowOff>200025</xdr:rowOff>
    </xdr:to>
    <xdr:graphicFrame macro="">
      <xdr:nvGraphicFramePr>
        <xdr:cNvPr id="3298339" name="Gráfico 4">
          <a:extLst>
            <a:ext uri="{FF2B5EF4-FFF2-40B4-BE49-F238E27FC236}">
              <a16:creationId xmlns:a16="http://schemas.microsoft.com/office/drawing/2014/main" id="{00000000-0008-0000-0D00-000023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3"/>
        </a:graphicData>
      </a:graphic>
    </xdr:graphicFrame>
    <xdr:clientData/>
  </xdr:twoCellAnchor>
  <xdr:twoCellAnchor>
    <xdr:from>
      <xdr:col>12</xdr:col>
      <xdr:colOff>19050</xdr:colOff>
      <xdr:row>167</xdr:row>
      <xdr:rowOff>9525</xdr:rowOff>
    </xdr:from>
    <xdr:to>
      <xdr:col>12</xdr:col>
      <xdr:colOff>2028825</xdr:colOff>
      <xdr:row>174</xdr:row>
      <xdr:rowOff>200025</xdr:rowOff>
    </xdr:to>
    <xdr:graphicFrame macro="">
      <xdr:nvGraphicFramePr>
        <xdr:cNvPr id="3298340" name="Gráfico 4">
          <a:extLst>
            <a:ext uri="{FF2B5EF4-FFF2-40B4-BE49-F238E27FC236}">
              <a16:creationId xmlns:a16="http://schemas.microsoft.com/office/drawing/2014/main" id="{00000000-0008-0000-0D00-000024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4"/>
        </a:graphicData>
      </a:graphic>
    </xdr:graphicFrame>
    <xdr:clientData/>
  </xdr:twoCellAnchor>
  <xdr:twoCellAnchor>
    <xdr:from>
      <xdr:col>12</xdr:col>
      <xdr:colOff>19050</xdr:colOff>
      <xdr:row>175</xdr:row>
      <xdr:rowOff>9525</xdr:rowOff>
    </xdr:from>
    <xdr:to>
      <xdr:col>12</xdr:col>
      <xdr:colOff>2028825</xdr:colOff>
      <xdr:row>182</xdr:row>
      <xdr:rowOff>200025</xdr:rowOff>
    </xdr:to>
    <xdr:graphicFrame macro="">
      <xdr:nvGraphicFramePr>
        <xdr:cNvPr id="3298341" name="Gráfico 4">
          <a:extLst>
            <a:ext uri="{FF2B5EF4-FFF2-40B4-BE49-F238E27FC236}">
              <a16:creationId xmlns:a16="http://schemas.microsoft.com/office/drawing/2014/main" id="{00000000-0008-0000-0D00-000025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5"/>
        </a:graphicData>
      </a:graphic>
    </xdr:graphicFrame>
    <xdr:clientData/>
  </xdr:twoCellAnchor>
  <xdr:twoCellAnchor>
    <xdr:from>
      <xdr:col>12</xdr:col>
      <xdr:colOff>19050</xdr:colOff>
      <xdr:row>183</xdr:row>
      <xdr:rowOff>9525</xdr:rowOff>
    </xdr:from>
    <xdr:to>
      <xdr:col>12</xdr:col>
      <xdr:colOff>2028825</xdr:colOff>
      <xdr:row>190</xdr:row>
      <xdr:rowOff>200025</xdr:rowOff>
    </xdr:to>
    <xdr:graphicFrame macro="">
      <xdr:nvGraphicFramePr>
        <xdr:cNvPr id="3298342" name="Gráfico 4">
          <a:extLst>
            <a:ext uri="{FF2B5EF4-FFF2-40B4-BE49-F238E27FC236}">
              <a16:creationId xmlns:a16="http://schemas.microsoft.com/office/drawing/2014/main" id="{00000000-0008-0000-0D00-000026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6"/>
        </a:graphicData>
      </a:graphic>
    </xdr:graphicFrame>
    <xdr:clientData/>
  </xdr:twoCellAnchor>
  <xdr:twoCellAnchor>
    <xdr:from>
      <xdr:col>12</xdr:col>
      <xdr:colOff>19050</xdr:colOff>
      <xdr:row>191</xdr:row>
      <xdr:rowOff>9525</xdr:rowOff>
    </xdr:from>
    <xdr:to>
      <xdr:col>12</xdr:col>
      <xdr:colOff>2028825</xdr:colOff>
      <xdr:row>198</xdr:row>
      <xdr:rowOff>200025</xdr:rowOff>
    </xdr:to>
    <xdr:graphicFrame macro="">
      <xdr:nvGraphicFramePr>
        <xdr:cNvPr id="3298343" name="Gráfico 4">
          <a:extLst>
            <a:ext uri="{FF2B5EF4-FFF2-40B4-BE49-F238E27FC236}">
              <a16:creationId xmlns:a16="http://schemas.microsoft.com/office/drawing/2014/main" id="{00000000-0008-0000-0D00-000027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7"/>
        </a:graphicData>
      </a:graphic>
    </xdr:graphicFrame>
    <xdr:clientData/>
  </xdr:twoCellAnchor>
  <xdr:twoCellAnchor>
    <xdr:from>
      <xdr:col>12</xdr:col>
      <xdr:colOff>19050</xdr:colOff>
      <xdr:row>199</xdr:row>
      <xdr:rowOff>9525</xdr:rowOff>
    </xdr:from>
    <xdr:to>
      <xdr:col>12</xdr:col>
      <xdr:colOff>2028825</xdr:colOff>
      <xdr:row>206</xdr:row>
      <xdr:rowOff>200025</xdr:rowOff>
    </xdr:to>
    <xdr:graphicFrame macro="">
      <xdr:nvGraphicFramePr>
        <xdr:cNvPr id="3298344" name="Gráfico 4">
          <a:extLst>
            <a:ext uri="{FF2B5EF4-FFF2-40B4-BE49-F238E27FC236}">
              <a16:creationId xmlns:a16="http://schemas.microsoft.com/office/drawing/2014/main" id="{00000000-0008-0000-0D00-000028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8"/>
        </a:graphicData>
      </a:graphic>
    </xdr:graphicFrame>
    <xdr:clientData/>
  </xdr:twoCellAnchor>
  <xdr:twoCellAnchor>
    <xdr:from>
      <xdr:col>12</xdr:col>
      <xdr:colOff>19050</xdr:colOff>
      <xdr:row>207</xdr:row>
      <xdr:rowOff>9525</xdr:rowOff>
    </xdr:from>
    <xdr:to>
      <xdr:col>12</xdr:col>
      <xdr:colOff>2028825</xdr:colOff>
      <xdr:row>214</xdr:row>
      <xdr:rowOff>200025</xdr:rowOff>
    </xdr:to>
    <xdr:graphicFrame macro="">
      <xdr:nvGraphicFramePr>
        <xdr:cNvPr id="3298345" name="Gráfico 4">
          <a:extLst>
            <a:ext uri="{FF2B5EF4-FFF2-40B4-BE49-F238E27FC236}">
              <a16:creationId xmlns:a16="http://schemas.microsoft.com/office/drawing/2014/main" id="{00000000-0008-0000-0D00-000029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9"/>
        </a:graphicData>
      </a:graphic>
    </xdr:graphicFrame>
    <xdr:clientData/>
  </xdr:twoCellAnchor>
  <xdr:twoCellAnchor>
    <xdr:from>
      <xdr:col>12</xdr:col>
      <xdr:colOff>19050</xdr:colOff>
      <xdr:row>215</xdr:row>
      <xdr:rowOff>9525</xdr:rowOff>
    </xdr:from>
    <xdr:to>
      <xdr:col>12</xdr:col>
      <xdr:colOff>2028825</xdr:colOff>
      <xdr:row>222</xdr:row>
      <xdr:rowOff>200025</xdr:rowOff>
    </xdr:to>
    <xdr:graphicFrame macro="">
      <xdr:nvGraphicFramePr>
        <xdr:cNvPr id="3298346" name="Gráfico 4">
          <a:extLst>
            <a:ext uri="{FF2B5EF4-FFF2-40B4-BE49-F238E27FC236}">
              <a16:creationId xmlns:a16="http://schemas.microsoft.com/office/drawing/2014/main" id="{00000000-0008-0000-0D00-00002A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0"/>
        </a:graphicData>
      </a:graphic>
    </xdr:graphicFrame>
    <xdr:clientData/>
  </xdr:twoCellAnchor>
  <xdr:twoCellAnchor>
    <xdr:from>
      <xdr:col>12</xdr:col>
      <xdr:colOff>19050</xdr:colOff>
      <xdr:row>223</xdr:row>
      <xdr:rowOff>9525</xdr:rowOff>
    </xdr:from>
    <xdr:to>
      <xdr:col>12</xdr:col>
      <xdr:colOff>2028825</xdr:colOff>
      <xdr:row>230</xdr:row>
      <xdr:rowOff>200025</xdr:rowOff>
    </xdr:to>
    <xdr:graphicFrame macro="">
      <xdr:nvGraphicFramePr>
        <xdr:cNvPr id="3298347" name="Gráfico 4">
          <a:extLst>
            <a:ext uri="{FF2B5EF4-FFF2-40B4-BE49-F238E27FC236}">
              <a16:creationId xmlns:a16="http://schemas.microsoft.com/office/drawing/2014/main" id="{00000000-0008-0000-0D00-00002B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1"/>
        </a:graphicData>
      </a:graphic>
    </xdr:graphicFrame>
    <xdr:clientData/>
  </xdr:twoCellAnchor>
  <xdr:twoCellAnchor>
    <xdr:from>
      <xdr:col>12</xdr:col>
      <xdr:colOff>19050</xdr:colOff>
      <xdr:row>231</xdr:row>
      <xdr:rowOff>9525</xdr:rowOff>
    </xdr:from>
    <xdr:to>
      <xdr:col>12</xdr:col>
      <xdr:colOff>2028825</xdr:colOff>
      <xdr:row>238</xdr:row>
      <xdr:rowOff>200025</xdr:rowOff>
    </xdr:to>
    <xdr:graphicFrame macro="">
      <xdr:nvGraphicFramePr>
        <xdr:cNvPr id="3298348" name="Gráfico 4">
          <a:extLst>
            <a:ext uri="{FF2B5EF4-FFF2-40B4-BE49-F238E27FC236}">
              <a16:creationId xmlns:a16="http://schemas.microsoft.com/office/drawing/2014/main" id="{00000000-0008-0000-0D00-00002C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2"/>
        </a:graphicData>
      </a:graphic>
    </xdr:graphicFrame>
    <xdr:clientData/>
  </xdr:twoCellAnchor>
  <xdr:twoCellAnchor>
    <xdr:from>
      <xdr:col>12</xdr:col>
      <xdr:colOff>19050</xdr:colOff>
      <xdr:row>239</xdr:row>
      <xdr:rowOff>9525</xdr:rowOff>
    </xdr:from>
    <xdr:to>
      <xdr:col>12</xdr:col>
      <xdr:colOff>2028825</xdr:colOff>
      <xdr:row>246</xdr:row>
      <xdr:rowOff>200025</xdr:rowOff>
    </xdr:to>
    <xdr:graphicFrame macro="">
      <xdr:nvGraphicFramePr>
        <xdr:cNvPr id="3298349" name="Gráfico 4">
          <a:extLst>
            <a:ext uri="{FF2B5EF4-FFF2-40B4-BE49-F238E27FC236}">
              <a16:creationId xmlns:a16="http://schemas.microsoft.com/office/drawing/2014/main" id="{00000000-0008-0000-0D00-00002D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3"/>
        </a:graphicData>
      </a:graphic>
    </xdr:graphicFrame>
    <xdr:clientData/>
  </xdr:twoCellAnchor>
  <xdr:twoCellAnchor>
    <xdr:from>
      <xdr:col>12</xdr:col>
      <xdr:colOff>19050</xdr:colOff>
      <xdr:row>247</xdr:row>
      <xdr:rowOff>9525</xdr:rowOff>
    </xdr:from>
    <xdr:to>
      <xdr:col>12</xdr:col>
      <xdr:colOff>2028825</xdr:colOff>
      <xdr:row>254</xdr:row>
      <xdr:rowOff>200025</xdr:rowOff>
    </xdr:to>
    <xdr:graphicFrame macro="">
      <xdr:nvGraphicFramePr>
        <xdr:cNvPr id="3298350" name="Gráfico 4">
          <a:extLst>
            <a:ext uri="{FF2B5EF4-FFF2-40B4-BE49-F238E27FC236}">
              <a16:creationId xmlns:a16="http://schemas.microsoft.com/office/drawing/2014/main" id="{00000000-0008-0000-0D00-00002E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4"/>
        </a:graphicData>
      </a:graphic>
    </xdr:graphicFrame>
    <xdr:clientData/>
  </xdr:twoCellAnchor>
  <xdr:twoCellAnchor>
    <xdr:from>
      <xdr:col>12</xdr:col>
      <xdr:colOff>19050</xdr:colOff>
      <xdr:row>255</xdr:row>
      <xdr:rowOff>9525</xdr:rowOff>
    </xdr:from>
    <xdr:to>
      <xdr:col>12</xdr:col>
      <xdr:colOff>2028825</xdr:colOff>
      <xdr:row>262</xdr:row>
      <xdr:rowOff>200025</xdr:rowOff>
    </xdr:to>
    <xdr:graphicFrame macro="">
      <xdr:nvGraphicFramePr>
        <xdr:cNvPr id="3298351" name="Gráfico 4">
          <a:extLst>
            <a:ext uri="{FF2B5EF4-FFF2-40B4-BE49-F238E27FC236}">
              <a16:creationId xmlns:a16="http://schemas.microsoft.com/office/drawing/2014/main" id="{00000000-0008-0000-0D00-00002F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5"/>
        </a:graphicData>
      </a:graphic>
    </xdr:graphicFrame>
    <xdr:clientData/>
  </xdr:twoCellAnchor>
  <xdr:twoCellAnchor>
    <xdr:from>
      <xdr:col>12</xdr:col>
      <xdr:colOff>19050</xdr:colOff>
      <xdr:row>255</xdr:row>
      <xdr:rowOff>9525</xdr:rowOff>
    </xdr:from>
    <xdr:to>
      <xdr:col>12</xdr:col>
      <xdr:colOff>2028825</xdr:colOff>
      <xdr:row>262</xdr:row>
      <xdr:rowOff>200025</xdr:rowOff>
    </xdr:to>
    <xdr:graphicFrame macro="">
      <xdr:nvGraphicFramePr>
        <xdr:cNvPr id="3298352" name="Gráfico 4">
          <a:extLst>
            <a:ext uri="{FF2B5EF4-FFF2-40B4-BE49-F238E27FC236}">
              <a16:creationId xmlns:a16="http://schemas.microsoft.com/office/drawing/2014/main" id="{00000000-0008-0000-0D00-000030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6"/>
        </a:graphicData>
      </a:graphic>
    </xdr:graphicFrame>
    <xdr:clientData/>
  </xdr:twoCellAnchor>
  <xdr:twoCellAnchor>
    <xdr:from>
      <xdr:col>12</xdr:col>
      <xdr:colOff>19050</xdr:colOff>
      <xdr:row>263</xdr:row>
      <xdr:rowOff>9525</xdr:rowOff>
    </xdr:from>
    <xdr:to>
      <xdr:col>12</xdr:col>
      <xdr:colOff>2028825</xdr:colOff>
      <xdr:row>270</xdr:row>
      <xdr:rowOff>200025</xdr:rowOff>
    </xdr:to>
    <xdr:graphicFrame macro="">
      <xdr:nvGraphicFramePr>
        <xdr:cNvPr id="3298353" name="Gráfico 4">
          <a:extLst>
            <a:ext uri="{FF2B5EF4-FFF2-40B4-BE49-F238E27FC236}">
              <a16:creationId xmlns:a16="http://schemas.microsoft.com/office/drawing/2014/main" id="{00000000-0008-0000-0D00-000031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7"/>
        </a:graphicData>
      </a:graphic>
    </xdr:graphicFrame>
    <xdr:clientData/>
  </xdr:twoCellAnchor>
  <xdr:twoCellAnchor>
    <xdr:from>
      <xdr:col>12</xdr:col>
      <xdr:colOff>19050</xdr:colOff>
      <xdr:row>271</xdr:row>
      <xdr:rowOff>9525</xdr:rowOff>
    </xdr:from>
    <xdr:to>
      <xdr:col>12</xdr:col>
      <xdr:colOff>2028825</xdr:colOff>
      <xdr:row>278</xdr:row>
      <xdr:rowOff>200025</xdr:rowOff>
    </xdr:to>
    <xdr:graphicFrame macro="">
      <xdr:nvGraphicFramePr>
        <xdr:cNvPr id="3298354" name="Gráfico 4">
          <a:extLst>
            <a:ext uri="{FF2B5EF4-FFF2-40B4-BE49-F238E27FC236}">
              <a16:creationId xmlns:a16="http://schemas.microsoft.com/office/drawing/2014/main" id="{00000000-0008-0000-0D00-000032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8"/>
        </a:graphicData>
      </a:graphic>
    </xdr:graphicFrame>
    <xdr:clientData/>
  </xdr:twoCellAnchor>
  <xdr:twoCellAnchor>
    <xdr:from>
      <xdr:col>12</xdr:col>
      <xdr:colOff>19050</xdr:colOff>
      <xdr:row>279</xdr:row>
      <xdr:rowOff>9525</xdr:rowOff>
    </xdr:from>
    <xdr:to>
      <xdr:col>12</xdr:col>
      <xdr:colOff>2028825</xdr:colOff>
      <xdr:row>286</xdr:row>
      <xdr:rowOff>200025</xdr:rowOff>
    </xdr:to>
    <xdr:graphicFrame macro="">
      <xdr:nvGraphicFramePr>
        <xdr:cNvPr id="3298355" name="Gráfico 4">
          <a:extLst>
            <a:ext uri="{FF2B5EF4-FFF2-40B4-BE49-F238E27FC236}">
              <a16:creationId xmlns:a16="http://schemas.microsoft.com/office/drawing/2014/main" id="{00000000-0008-0000-0D00-000033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9"/>
        </a:graphicData>
      </a:graphic>
    </xdr:graphicFrame>
    <xdr:clientData/>
  </xdr:twoCellAnchor>
  <xdr:twoCellAnchor>
    <xdr:from>
      <xdr:col>12</xdr:col>
      <xdr:colOff>19050</xdr:colOff>
      <xdr:row>287</xdr:row>
      <xdr:rowOff>9525</xdr:rowOff>
    </xdr:from>
    <xdr:to>
      <xdr:col>12</xdr:col>
      <xdr:colOff>2028825</xdr:colOff>
      <xdr:row>294</xdr:row>
      <xdr:rowOff>200025</xdr:rowOff>
    </xdr:to>
    <xdr:graphicFrame macro="">
      <xdr:nvGraphicFramePr>
        <xdr:cNvPr id="3298356" name="Gráfico 4">
          <a:extLst>
            <a:ext uri="{FF2B5EF4-FFF2-40B4-BE49-F238E27FC236}">
              <a16:creationId xmlns:a16="http://schemas.microsoft.com/office/drawing/2014/main" id="{00000000-0008-0000-0D00-000034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0"/>
        </a:graphicData>
      </a:graphic>
    </xdr:graphicFrame>
    <xdr:clientData/>
  </xdr:twoCellAnchor>
  <xdr:twoCellAnchor>
    <xdr:from>
      <xdr:col>12</xdr:col>
      <xdr:colOff>19050</xdr:colOff>
      <xdr:row>295</xdr:row>
      <xdr:rowOff>9525</xdr:rowOff>
    </xdr:from>
    <xdr:to>
      <xdr:col>12</xdr:col>
      <xdr:colOff>2028825</xdr:colOff>
      <xdr:row>302</xdr:row>
      <xdr:rowOff>200025</xdr:rowOff>
    </xdr:to>
    <xdr:graphicFrame macro="">
      <xdr:nvGraphicFramePr>
        <xdr:cNvPr id="3298357" name="Gráfico 4">
          <a:extLst>
            <a:ext uri="{FF2B5EF4-FFF2-40B4-BE49-F238E27FC236}">
              <a16:creationId xmlns:a16="http://schemas.microsoft.com/office/drawing/2014/main" id="{00000000-0008-0000-0D00-000035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1"/>
        </a:graphicData>
      </a:graphic>
    </xdr:graphicFrame>
    <xdr:clientData/>
  </xdr:twoCellAnchor>
  <xdr:twoCellAnchor>
    <xdr:from>
      <xdr:col>12</xdr:col>
      <xdr:colOff>19050</xdr:colOff>
      <xdr:row>303</xdr:row>
      <xdr:rowOff>9525</xdr:rowOff>
    </xdr:from>
    <xdr:to>
      <xdr:col>12</xdr:col>
      <xdr:colOff>2028825</xdr:colOff>
      <xdr:row>310</xdr:row>
      <xdr:rowOff>200025</xdr:rowOff>
    </xdr:to>
    <xdr:graphicFrame macro="">
      <xdr:nvGraphicFramePr>
        <xdr:cNvPr id="3298358" name="Gráfico 4">
          <a:extLst>
            <a:ext uri="{FF2B5EF4-FFF2-40B4-BE49-F238E27FC236}">
              <a16:creationId xmlns:a16="http://schemas.microsoft.com/office/drawing/2014/main" id="{00000000-0008-0000-0D00-000036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2"/>
        </a:graphicData>
      </a:graphic>
    </xdr:graphicFrame>
    <xdr:clientData/>
  </xdr:twoCellAnchor>
  <xdr:twoCellAnchor>
    <xdr:from>
      <xdr:col>12</xdr:col>
      <xdr:colOff>19050</xdr:colOff>
      <xdr:row>311</xdr:row>
      <xdr:rowOff>9525</xdr:rowOff>
    </xdr:from>
    <xdr:to>
      <xdr:col>12</xdr:col>
      <xdr:colOff>2028825</xdr:colOff>
      <xdr:row>318</xdr:row>
      <xdr:rowOff>200025</xdr:rowOff>
    </xdr:to>
    <xdr:graphicFrame macro="">
      <xdr:nvGraphicFramePr>
        <xdr:cNvPr id="3298359" name="Gráfico 4">
          <a:extLst>
            <a:ext uri="{FF2B5EF4-FFF2-40B4-BE49-F238E27FC236}">
              <a16:creationId xmlns:a16="http://schemas.microsoft.com/office/drawing/2014/main" id="{00000000-0008-0000-0D00-000037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3"/>
        </a:graphicData>
      </a:graphic>
    </xdr:graphicFrame>
    <xdr:clientData/>
  </xdr:twoCellAnchor>
  <xdr:twoCellAnchor>
    <xdr:from>
      <xdr:col>15</xdr:col>
      <xdr:colOff>19050</xdr:colOff>
      <xdr:row>15</xdr:row>
      <xdr:rowOff>19050</xdr:rowOff>
    </xdr:from>
    <xdr:to>
      <xdr:col>15</xdr:col>
      <xdr:colOff>2028825</xdr:colOff>
      <xdr:row>22</xdr:row>
      <xdr:rowOff>200025</xdr:rowOff>
    </xdr:to>
    <xdr:graphicFrame macro="">
      <xdr:nvGraphicFramePr>
        <xdr:cNvPr id="3298360" name="Gráfico 4">
          <a:extLst>
            <a:ext uri="{FF2B5EF4-FFF2-40B4-BE49-F238E27FC236}">
              <a16:creationId xmlns:a16="http://schemas.microsoft.com/office/drawing/2014/main" id="{00000000-0008-0000-0D00-000038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4"/>
        </a:graphicData>
      </a:graphic>
    </xdr:graphicFrame>
    <xdr:clientData/>
  </xdr:twoCellAnchor>
  <xdr:twoCellAnchor>
    <xdr:from>
      <xdr:col>15</xdr:col>
      <xdr:colOff>19050</xdr:colOff>
      <xdr:row>23</xdr:row>
      <xdr:rowOff>9525</xdr:rowOff>
    </xdr:from>
    <xdr:to>
      <xdr:col>15</xdr:col>
      <xdr:colOff>2028825</xdr:colOff>
      <xdr:row>30</xdr:row>
      <xdr:rowOff>200025</xdr:rowOff>
    </xdr:to>
    <xdr:graphicFrame macro="">
      <xdr:nvGraphicFramePr>
        <xdr:cNvPr id="3298361" name="Gráfico 4">
          <a:extLst>
            <a:ext uri="{FF2B5EF4-FFF2-40B4-BE49-F238E27FC236}">
              <a16:creationId xmlns:a16="http://schemas.microsoft.com/office/drawing/2014/main" id="{00000000-0008-0000-0D00-000039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5"/>
        </a:graphicData>
      </a:graphic>
    </xdr:graphicFrame>
    <xdr:clientData/>
  </xdr:twoCellAnchor>
  <xdr:twoCellAnchor>
    <xdr:from>
      <xdr:col>15</xdr:col>
      <xdr:colOff>19050</xdr:colOff>
      <xdr:row>31</xdr:row>
      <xdr:rowOff>19050</xdr:rowOff>
    </xdr:from>
    <xdr:to>
      <xdr:col>15</xdr:col>
      <xdr:colOff>2028825</xdr:colOff>
      <xdr:row>38</xdr:row>
      <xdr:rowOff>200025</xdr:rowOff>
    </xdr:to>
    <xdr:graphicFrame macro="">
      <xdr:nvGraphicFramePr>
        <xdr:cNvPr id="3298362" name="Gráfico 4">
          <a:extLst>
            <a:ext uri="{FF2B5EF4-FFF2-40B4-BE49-F238E27FC236}">
              <a16:creationId xmlns:a16="http://schemas.microsoft.com/office/drawing/2014/main" id="{00000000-0008-0000-0D00-00003A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6"/>
        </a:graphicData>
      </a:graphic>
    </xdr:graphicFrame>
    <xdr:clientData/>
  </xdr:twoCellAnchor>
  <xdr:twoCellAnchor>
    <xdr:from>
      <xdr:col>15</xdr:col>
      <xdr:colOff>19050</xdr:colOff>
      <xdr:row>39</xdr:row>
      <xdr:rowOff>9525</xdr:rowOff>
    </xdr:from>
    <xdr:to>
      <xdr:col>15</xdr:col>
      <xdr:colOff>2028825</xdr:colOff>
      <xdr:row>46</xdr:row>
      <xdr:rowOff>200025</xdr:rowOff>
    </xdr:to>
    <xdr:graphicFrame macro="">
      <xdr:nvGraphicFramePr>
        <xdr:cNvPr id="3298363" name="Gráfico 4">
          <a:extLst>
            <a:ext uri="{FF2B5EF4-FFF2-40B4-BE49-F238E27FC236}">
              <a16:creationId xmlns:a16="http://schemas.microsoft.com/office/drawing/2014/main" id="{00000000-0008-0000-0D00-00003B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7"/>
        </a:graphicData>
      </a:graphic>
    </xdr:graphicFrame>
    <xdr:clientData/>
  </xdr:twoCellAnchor>
  <xdr:twoCellAnchor>
    <xdr:from>
      <xdr:col>15</xdr:col>
      <xdr:colOff>19050</xdr:colOff>
      <xdr:row>47</xdr:row>
      <xdr:rowOff>9525</xdr:rowOff>
    </xdr:from>
    <xdr:to>
      <xdr:col>15</xdr:col>
      <xdr:colOff>2028825</xdr:colOff>
      <xdr:row>54</xdr:row>
      <xdr:rowOff>200025</xdr:rowOff>
    </xdr:to>
    <xdr:graphicFrame macro="">
      <xdr:nvGraphicFramePr>
        <xdr:cNvPr id="3298364" name="Gráfico 4">
          <a:extLst>
            <a:ext uri="{FF2B5EF4-FFF2-40B4-BE49-F238E27FC236}">
              <a16:creationId xmlns:a16="http://schemas.microsoft.com/office/drawing/2014/main" id="{00000000-0008-0000-0D00-00003C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8"/>
        </a:graphicData>
      </a:graphic>
    </xdr:graphicFrame>
    <xdr:clientData/>
  </xdr:twoCellAnchor>
  <xdr:twoCellAnchor>
    <xdr:from>
      <xdr:col>15</xdr:col>
      <xdr:colOff>19050</xdr:colOff>
      <xdr:row>55</xdr:row>
      <xdr:rowOff>9525</xdr:rowOff>
    </xdr:from>
    <xdr:to>
      <xdr:col>15</xdr:col>
      <xdr:colOff>2028825</xdr:colOff>
      <xdr:row>62</xdr:row>
      <xdr:rowOff>200025</xdr:rowOff>
    </xdr:to>
    <xdr:graphicFrame macro="">
      <xdr:nvGraphicFramePr>
        <xdr:cNvPr id="3298365" name="Gráfico 4">
          <a:extLst>
            <a:ext uri="{FF2B5EF4-FFF2-40B4-BE49-F238E27FC236}">
              <a16:creationId xmlns:a16="http://schemas.microsoft.com/office/drawing/2014/main" id="{00000000-0008-0000-0D00-00003D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9"/>
        </a:graphicData>
      </a:graphic>
    </xdr:graphicFrame>
    <xdr:clientData/>
  </xdr:twoCellAnchor>
  <xdr:twoCellAnchor>
    <xdr:from>
      <xdr:col>15</xdr:col>
      <xdr:colOff>19050</xdr:colOff>
      <xdr:row>63</xdr:row>
      <xdr:rowOff>9525</xdr:rowOff>
    </xdr:from>
    <xdr:to>
      <xdr:col>15</xdr:col>
      <xdr:colOff>2028825</xdr:colOff>
      <xdr:row>70</xdr:row>
      <xdr:rowOff>200025</xdr:rowOff>
    </xdr:to>
    <xdr:graphicFrame macro="">
      <xdr:nvGraphicFramePr>
        <xdr:cNvPr id="3298366" name="Gráfico 4">
          <a:extLst>
            <a:ext uri="{FF2B5EF4-FFF2-40B4-BE49-F238E27FC236}">
              <a16:creationId xmlns:a16="http://schemas.microsoft.com/office/drawing/2014/main" id="{00000000-0008-0000-0D00-00003E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0"/>
        </a:graphicData>
      </a:graphic>
    </xdr:graphicFrame>
    <xdr:clientData/>
  </xdr:twoCellAnchor>
  <xdr:twoCellAnchor>
    <xdr:from>
      <xdr:col>15</xdr:col>
      <xdr:colOff>19050</xdr:colOff>
      <xdr:row>71</xdr:row>
      <xdr:rowOff>9525</xdr:rowOff>
    </xdr:from>
    <xdr:to>
      <xdr:col>15</xdr:col>
      <xdr:colOff>2028825</xdr:colOff>
      <xdr:row>78</xdr:row>
      <xdr:rowOff>200025</xdr:rowOff>
    </xdr:to>
    <xdr:graphicFrame macro="">
      <xdr:nvGraphicFramePr>
        <xdr:cNvPr id="3298367" name="Gráfico 4">
          <a:extLst>
            <a:ext uri="{FF2B5EF4-FFF2-40B4-BE49-F238E27FC236}">
              <a16:creationId xmlns:a16="http://schemas.microsoft.com/office/drawing/2014/main" id="{00000000-0008-0000-0D00-00003F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1"/>
        </a:graphicData>
      </a:graphic>
    </xdr:graphicFrame>
    <xdr:clientData/>
  </xdr:twoCellAnchor>
  <xdr:twoCellAnchor>
    <xdr:from>
      <xdr:col>15</xdr:col>
      <xdr:colOff>19050</xdr:colOff>
      <xdr:row>79</xdr:row>
      <xdr:rowOff>9525</xdr:rowOff>
    </xdr:from>
    <xdr:to>
      <xdr:col>15</xdr:col>
      <xdr:colOff>2028825</xdr:colOff>
      <xdr:row>86</xdr:row>
      <xdr:rowOff>200025</xdr:rowOff>
    </xdr:to>
    <xdr:graphicFrame macro="">
      <xdr:nvGraphicFramePr>
        <xdr:cNvPr id="3298368" name="Gráfico 4">
          <a:extLst>
            <a:ext uri="{FF2B5EF4-FFF2-40B4-BE49-F238E27FC236}">
              <a16:creationId xmlns:a16="http://schemas.microsoft.com/office/drawing/2014/main" id="{00000000-0008-0000-0D00-000040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2"/>
        </a:graphicData>
      </a:graphic>
    </xdr:graphicFrame>
    <xdr:clientData/>
  </xdr:twoCellAnchor>
  <xdr:twoCellAnchor>
    <xdr:from>
      <xdr:col>15</xdr:col>
      <xdr:colOff>19050</xdr:colOff>
      <xdr:row>87</xdr:row>
      <xdr:rowOff>9525</xdr:rowOff>
    </xdr:from>
    <xdr:to>
      <xdr:col>15</xdr:col>
      <xdr:colOff>2028825</xdr:colOff>
      <xdr:row>94</xdr:row>
      <xdr:rowOff>200025</xdr:rowOff>
    </xdr:to>
    <xdr:graphicFrame macro="">
      <xdr:nvGraphicFramePr>
        <xdr:cNvPr id="3298369" name="Gráfico 4">
          <a:extLst>
            <a:ext uri="{FF2B5EF4-FFF2-40B4-BE49-F238E27FC236}">
              <a16:creationId xmlns:a16="http://schemas.microsoft.com/office/drawing/2014/main" id="{00000000-0008-0000-0D00-000041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3"/>
        </a:graphicData>
      </a:graphic>
    </xdr:graphicFrame>
    <xdr:clientData/>
  </xdr:twoCellAnchor>
  <xdr:twoCellAnchor>
    <xdr:from>
      <xdr:col>15</xdr:col>
      <xdr:colOff>19050</xdr:colOff>
      <xdr:row>95</xdr:row>
      <xdr:rowOff>9525</xdr:rowOff>
    </xdr:from>
    <xdr:to>
      <xdr:col>15</xdr:col>
      <xdr:colOff>2028825</xdr:colOff>
      <xdr:row>102</xdr:row>
      <xdr:rowOff>200025</xdr:rowOff>
    </xdr:to>
    <xdr:graphicFrame macro="">
      <xdr:nvGraphicFramePr>
        <xdr:cNvPr id="3298370" name="Gráfico 4">
          <a:extLst>
            <a:ext uri="{FF2B5EF4-FFF2-40B4-BE49-F238E27FC236}">
              <a16:creationId xmlns:a16="http://schemas.microsoft.com/office/drawing/2014/main" id="{00000000-0008-0000-0D00-000042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4"/>
        </a:graphicData>
      </a:graphic>
    </xdr:graphicFrame>
    <xdr:clientData/>
  </xdr:twoCellAnchor>
  <xdr:twoCellAnchor>
    <xdr:from>
      <xdr:col>15</xdr:col>
      <xdr:colOff>19050</xdr:colOff>
      <xdr:row>103</xdr:row>
      <xdr:rowOff>9525</xdr:rowOff>
    </xdr:from>
    <xdr:to>
      <xdr:col>15</xdr:col>
      <xdr:colOff>2028825</xdr:colOff>
      <xdr:row>110</xdr:row>
      <xdr:rowOff>200025</xdr:rowOff>
    </xdr:to>
    <xdr:graphicFrame macro="">
      <xdr:nvGraphicFramePr>
        <xdr:cNvPr id="3298371" name="Gráfico 4">
          <a:extLst>
            <a:ext uri="{FF2B5EF4-FFF2-40B4-BE49-F238E27FC236}">
              <a16:creationId xmlns:a16="http://schemas.microsoft.com/office/drawing/2014/main" id="{00000000-0008-0000-0D00-000043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5"/>
        </a:graphicData>
      </a:graphic>
    </xdr:graphicFrame>
    <xdr:clientData/>
  </xdr:twoCellAnchor>
  <xdr:twoCellAnchor>
    <xdr:from>
      <xdr:col>15</xdr:col>
      <xdr:colOff>19050</xdr:colOff>
      <xdr:row>111</xdr:row>
      <xdr:rowOff>9525</xdr:rowOff>
    </xdr:from>
    <xdr:to>
      <xdr:col>15</xdr:col>
      <xdr:colOff>2028825</xdr:colOff>
      <xdr:row>118</xdr:row>
      <xdr:rowOff>200025</xdr:rowOff>
    </xdr:to>
    <xdr:graphicFrame macro="">
      <xdr:nvGraphicFramePr>
        <xdr:cNvPr id="3298372" name="Gráfico 4">
          <a:extLst>
            <a:ext uri="{FF2B5EF4-FFF2-40B4-BE49-F238E27FC236}">
              <a16:creationId xmlns:a16="http://schemas.microsoft.com/office/drawing/2014/main" id="{00000000-0008-0000-0D00-000044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6"/>
        </a:graphicData>
      </a:graphic>
    </xdr:graphicFrame>
    <xdr:clientData/>
  </xdr:twoCellAnchor>
  <xdr:twoCellAnchor>
    <xdr:from>
      <xdr:col>15</xdr:col>
      <xdr:colOff>19050</xdr:colOff>
      <xdr:row>119</xdr:row>
      <xdr:rowOff>9525</xdr:rowOff>
    </xdr:from>
    <xdr:to>
      <xdr:col>15</xdr:col>
      <xdr:colOff>2028825</xdr:colOff>
      <xdr:row>126</xdr:row>
      <xdr:rowOff>200025</xdr:rowOff>
    </xdr:to>
    <xdr:graphicFrame macro="">
      <xdr:nvGraphicFramePr>
        <xdr:cNvPr id="3298373" name="Gráfico 4">
          <a:extLst>
            <a:ext uri="{FF2B5EF4-FFF2-40B4-BE49-F238E27FC236}">
              <a16:creationId xmlns:a16="http://schemas.microsoft.com/office/drawing/2014/main" id="{00000000-0008-0000-0D00-000045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7"/>
        </a:graphicData>
      </a:graphic>
    </xdr:graphicFrame>
    <xdr:clientData/>
  </xdr:twoCellAnchor>
  <xdr:twoCellAnchor>
    <xdr:from>
      <xdr:col>15</xdr:col>
      <xdr:colOff>19050</xdr:colOff>
      <xdr:row>127</xdr:row>
      <xdr:rowOff>9525</xdr:rowOff>
    </xdr:from>
    <xdr:to>
      <xdr:col>15</xdr:col>
      <xdr:colOff>2028825</xdr:colOff>
      <xdr:row>134</xdr:row>
      <xdr:rowOff>200025</xdr:rowOff>
    </xdr:to>
    <xdr:graphicFrame macro="">
      <xdr:nvGraphicFramePr>
        <xdr:cNvPr id="3298374" name="Gráfico 4">
          <a:extLst>
            <a:ext uri="{FF2B5EF4-FFF2-40B4-BE49-F238E27FC236}">
              <a16:creationId xmlns:a16="http://schemas.microsoft.com/office/drawing/2014/main" id="{00000000-0008-0000-0D00-000046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8"/>
        </a:graphicData>
      </a:graphic>
    </xdr:graphicFrame>
    <xdr:clientData/>
  </xdr:twoCellAnchor>
  <xdr:twoCellAnchor>
    <xdr:from>
      <xdr:col>15</xdr:col>
      <xdr:colOff>19050</xdr:colOff>
      <xdr:row>135</xdr:row>
      <xdr:rowOff>9525</xdr:rowOff>
    </xdr:from>
    <xdr:to>
      <xdr:col>15</xdr:col>
      <xdr:colOff>2028825</xdr:colOff>
      <xdr:row>142</xdr:row>
      <xdr:rowOff>200025</xdr:rowOff>
    </xdr:to>
    <xdr:graphicFrame macro="">
      <xdr:nvGraphicFramePr>
        <xdr:cNvPr id="3298375" name="Gráfico 4">
          <a:extLst>
            <a:ext uri="{FF2B5EF4-FFF2-40B4-BE49-F238E27FC236}">
              <a16:creationId xmlns:a16="http://schemas.microsoft.com/office/drawing/2014/main" id="{00000000-0008-0000-0D00-000047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9"/>
        </a:graphicData>
      </a:graphic>
    </xdr:graphicFrame>
    <xdr:clientData/>
  </xdr:twoCellAnchor>
  <xdr:twoCellAnchor>
    <xdr:from>
      <xdr:col>15</xdr:col>
      <xdr:colOff>19050</xdr:colOff>
      <xdr:row>143</xdr:row>
      <xdr:rowOff>9525</xdr:rowOff>
    </xdr:from>
    <xdr:to>
      <xdr:col>15</xdr:col>
      <xdr:colOff>2028825</xdr:colOff>
      <xdr:row>150</xdr:row>
      <xdr:rowOff>200025</xdr:rowOff>
    </xdr:to>
    <xdr:graphicFrame macro="">
      <xdr:nvGraphicFramePr>
        <xdr:cNvPr id="3298376" name="Gráfico 4">
          <a:extLst>
            <a:ext uri="{FF2B5EF4-FFF2-40B4-BE49-F238E27FC236}">
              <a16:creationId xmlns:a16="http://schemas.microsoft.com/office/drawing/2014/main" id="{00000000-0008-0000-0D00-000048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0"/>
        </a:graphicData>
      </a:graphic>
    </xdr:graphicFrame>
    <xdr:clientData/>
  </xdr:twoCellAnchor>
  <xdr:twoCellAnchor>
    <xdr:from>
      <xdr:col>15</xdr:col>
      <xdr:colOff>19050</xdr:colOff>
      <xdr:row>151</xdr:row>
      <xdr:rowOff>9525</xdr:rowOff>
    </xdr:from>
    <xdr:to>
      <xdr:col>15</xdr:col>
      <xdr:colOff>2028825</xdr:colOff>
      <xdr:row>158</xdr:row>
      <xdr:rowOff>200025</xdr:rowOff>
    </xdr:to>
    <xdr:graphicFrame macro="">
      <xdr:nvGraphicFramePr>
        <xdr:cNvPr id="3298377" name="Gráfico 4">
          <a:extLst>
            <a:ext uri="{FF2B5EF4-FFF2-40B4-BE49-F238E27FC236}">
              <a16:creationId xmlns:a16="http://schemas.microsoft.com/office/drawing/2014/main" id="{00000000-0008-0000-0D00-000049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1"/>
        </a:graphicData>
      </a:graphic>
    </xdr:graphicFrame>
    <xdr:clientData/>
  </xdr:twoCellAnchor>
  <xdr:twoCellAnchor>
    <xdr:from>
      <xdr:col>15</xdr:col>
      <xdr:colOff>19050</xdr:colOff>
      <xdr:row>159</xdr:row>
      <xdr:rowOff>9525</xdr:rowOff>
    </xdr:from>
    <xdr:to>
      <xdr:col>15</xdr:col>
      <xdr:colOff>2028825</xdr:colOff>
      <xdr:row>166</xdr:row>
      <xdr:rowOff>200025</xdr:rowOff>
    </xdr:to>
    <xdr:graphicFrame macro="">
      <xdr:nvGraphicFramePr>
        <xdr:cNvPr id="3298378" name="Gráfico 4">
          <a:extLst>
            <a:ext uri="{FF2B5EF4-FFF2-40B4-BE49-F238E27FC236}">
              <a16:creationId xmlns:a16="http://schemas.microsoft.com/office/drawing/2014/main" id="{00000000-0008-0000-0D00-00004A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2"/>
        </a:graphicData>
      </a:graphic>
    </xdr:graphicFrame>
    <xdr:clientData/>
  </xdr:twoCellAnchor>
  <xdr:twoCellAnchor>
    <xdr:from>
      <xdr:col>15</xdr:col>
      <xdr:colOff>19050</xdr:colOff>
      <xdr:row>167</xdr:row>
      <xdr:rowOff>9525</xdr:rowOff>
    </xdr:from>
    <xdr:to>
      <xdr:col>15</xdr:col>
      <xdr:colOff>2028825</xdr:colOff>
      <xdr:row>174</xdr:row>
      <xdr:rowOff>200025</xdr:rowOff>
    </xdr:to>
    <xdr:graphicFrame macro="">
      <xdr:nvGraphicFramePr>
        <xdr:cNvPr id="3298379" name="Gráfico 4">
          <a:extLst>
            <a:ext uri="{FF2B5EF4-FFF2-40B4-BE49-F238E27FC236}">
              <a16:creationId xmlns:a16="http://schemas.microsoft.com/office/drawing/2014/main" id="{00000000-0008-0000-0D00-00004B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3"/>
        </a:graphicData>
      </a:graphic>
    </xdr:graphicFrame>
    <xdr:clientData/>
  </xdr:twoCellAnchor>
  <xdr:twoCellAnchor>
    <xdr:from>
      <xdr:col>15</xdr:col>
      <xdr:colOff>19050</xdr:colOff>
      <xdr:row>175</xdr:row>
      <xdr:rowOff>9525</xdr:rowOff>
    </xdr:from>
    <xdr:to>
      <xdr:col>15</xdr:col>
      <xdr:colOff>2028825</xdr:colOff>
      <xdr:row>182</xdr:row>
      <xdr:rowOff>200025</xdr:rowOff>
    </xdr:to>
    <xdr:graphicFrame macro="">
      <xdr:nvGraphicFramePr>
        <xdr:cNvPr id="3298380" name="Gráfico 4">
          <a:extLst>
            <a:ext uri="{FF2B5EF4-FFF2-40B4-BE49-F238E27FC236}">
              <a16:creationId xmlns:a16="http://schemas.microsoft.com/office/drawing/2014/main" id="{00000000-0008-0000-0D00-00004C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4"/>
        </a:graphicData>
      </a:graphic>
    </xdr:graphicFrame>
    <xdr:clientData/>
  </xdr:twoCellAnchor>
  <xdr:twoCellAnchor>
    <xdr:from>
      <xdr:col>15</xdr:col>
      <xdr:colOff>19050</xdr:colOff>
      <xdr:row>183</xdr:row>
      <xdr:rowOff>9525</xdr:rowOff>
    </xdr:from>
    <xdr:to>
      <xdr:col>15</xdr:col>
      <xdr:colOff>2028825</xdr:colOff>
      <xdr:row>190</xdr:row>
      <xdr:rowOff>200025</xdr:rowOff>
    </xdr:to>
    <xdr:graphicFrame macro="">
      <xdr:nvGraphicFramePr>
        <xdr:cNvPr id="3298381" name="Gráfico 4">
          <a:extLst>
            <a:ext uri="{FF2B5EF4-FFF2-40B4-BE49-F238E27FC236}">
              <a16:creationId xmlns:a16="http://schemas.microsoft.com/office/drawing/2014/main" id="{00000000-0008-0000-0D00-00004D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5"/>
        </a:graphicData>
      </a:graphic>
    </xdr:graphicFrame>
    <xdr:clientData/>
  </xdr:twoCellAnchor>
  <xdr:twoCellAnchor>
    <xdr:from>
      <xdr:col>15</xdr:col>
      <xdr:colOff>19050</xdr:colOff>
      <xdr:row>191</xdr:row>
      <xdr:rowOff>9525</xdr:rowOff>
    </xdr:from>
    <xdr:to>
      <xdr:col>15</xdr:col>
      <xdr:colOff>2028825</xdr:colOff>
      <xdr:row>198</xdr:row>
      <xdr:rowOff>200025</xdr:rowOff>
    </xdr:to>
    <xdr:graphicFrame macro="">
      <xdr:nvGraphicFramePr>
        <xdr:cNvPr id="3298382" name="Gráfico 4">
          <a:extLst>
            <a:ext uri="{FF2B5EF4-FFF2-40B4-BE49-F238E27FC236}">
              <a16:creationId xmlns:a16="http://schemas.microsoft.com/office/drawing/2014/main" id="{00000000-0008-0000-0D00-00004E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6"/>
        </a:graphicData>
      </a:graphic>
    </xdr:graphicFrame>
    <xdr:clientData/>
  </xdr:twoCellAnchor>
  <xdr:twoCellAnchor>
    <xdr:from>
      <xdr:col>15</xdr:col>
      <xdr:colOff>19050</xdr:colOff>
      <xdr:row>199</xdr:row>
      <xdr:rowOff>9525</xdr:rowOff>
    </xdr:from>
    <xdr:to>
      <xdr:col>15</xdr:col>
      <xdr:colOff>2028825</xdr:colOff>
      <xdr:row>206</xdr:row>
      <xdr:rowOff>200025</xdr:rowOff>
    </xdr:to>
    <xdr:graphicFrame macro="">
      <xdr:nvGraphicFramePr>
        <xdr:cNvPr id="3298383" name="Gráfico 4">
          <a:extLst>
            <a:ext uri="{FF2B5EF4-FFF2-40B4-BE49-F238E27FC236}">
              <a16:creationId xmlns:a16="http://schemas.microsoft.com/office/drawing/2014/main" id="{00000000-0008-0000-0D00-00004F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7"/>
        </a:graphicData>
      </a:graphic>
    </xdr:graphicFrame>
    <xdr:clientData/>
  </xdr:twoCellAnchor>
  <xdr:twoCellAnchor>
    <xdr:from>
      <xdr:col>15</xdr:col>
      <xdr:colOff>19050</xdr:colOff>
      <xdr:row>207</xdr:row>
      <xdr:rowOff>9525</xdr:rowOff>
    </xdr:from>
    <xdr:to>
      <xdr:col>15</xdr:col>
      <xdr:colOff>2028825</xdr:colOff>
      <xdr:row>214</xdr:row>
      <xdr:rowOff>200025</xdr:rowOff>
    </xdr:to>
    <xdr:graphicFrame macro="">
      <xdr:nvGraphicFramePr>
        <xdr:cNvPr id="3298384" name="Gráfico 4">
          <a:extLst>
            <a:ext uri="{FF2B5EF4-FFF2-40B4-BE49-F238E27FC236}">
              <a16:creationId xmlns:a16="http://schemas.microsoft.com/office/drawing/2014/main" id="{00000000-0008-0000-0D00-000050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8"/>
        </a:graphicData>
      </a:graphic>
    </xdr:graphicFrame>
    <xdr:clientData/>
  </xdr:twoCellAnchor>
  <xdr:twoCellAnchor>
    <xdr:from>
      <xdr:col>15</xdr:col>
      <xdr:colOff>19050</xdr:colOff>
      <xdr:row>215</xdr:row>
      <xdr:rowOff>9525</xdr:rowOff>
    </xdr:from>
    <xdr:to>
      <xdr:col>15</xdr:col>
      <xdr:colOff>2028825</xdr:colOff>
      <xdr:row>222</xdr:row>
      <xdr:rowOff>200025</xdr:rowOff>
    </xdr:to>
    <xdr:graphicFrame macro="">
      <xdr:nvGraphicFramePr>
        <xdr:cNvPr id="3298385" name="Gráfico 4">
          <a:extLst>
            <a:ext uri="{FF2B5EF4-FFF2-40B4-BE49-F238E27FC236}">
              <a16:creationId xmlns:a16="http://schemas.microsoft.com/office/drawing/2014/main" id="{00000000-0008-0000-0D00-000051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9"/>
        </a:graphicData>
      </a:graphic>
    </xdr:graphicFrame>
    <xdr:clientData/>
  </xdr:twoCellAnchor>
  <xdr:twoCellAnchor>
    <xdr:from>
      <xdr:col>15</xdr:col>
      <xdr:colOff>19050</xdr:colOff>
      <xdr:row>223</xdr:row>
      <xdr:rowOff>9525</xdr:rowOff>
    </xdr:from>
    <xdr:to>
      <xdr:col>15</xdr:col>
      <xdr:colOff>2028825</xdr:colOff>
      <xdr:row>230</xdr:row>
      <xdr:rowOff>200025</xdr:rowOff>
    </xdr:to>
    <xdr:graphicFrame macro="">
      <xdr:nvGraphicFramePr>
        <xdr:cNvPr id="3298386" name="Gráfico 4">
          <a:extLst>
            <a:ext uri="{FF2B5EF4-FFF2-40B4-BE49-F238E27FC236}">
              <a16:creationId xmlns:a16="http://schemas.microsoft.com/office/drawing/2014/main" id="{00000000-0008-0000-0D00-000052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0"/>
        </a:graphicData>
      </a:graphic>
    </xdr:graphicFrame>
    <xdr:clientData/>
  </xdr:twoCellAnchor>
  <xdr:twoCellAnchor>
    <xdr:from>
      <xdr:col>15</xdr:col>
      <xdr:colOff>19050</xdr:colOff>
      <xdr:row>231</xdr:row>
      <xdr:rowOff>9525</xdr:rowOff>
    </xdr:from>
    <xdr:to>
      <xdr:col>15</xdr:col>
      <xdr:colOff>2028825</xdr:colOff>
      <xdr:row>238</xdr:row>
      <xdr:rowOff>200025</xdr:rowOff>
    </xdr:to>
    <xdr:graphicFrame macro="">
      <xdr:nvGraphicFramePr>
        <xdr:cNvPr id="3298387" name="Gráfico 4">
          <a:extLst>
            <a:ext uri="{FF2B5EF4-FFF2-40B4-BE49-F238E27FC236}">
              <a16:creationId xmlns:a16="http://schemas.microsoft.com/office/drawing/2014/main" id="{00000000-0008-0000-0D00-000053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1"/>
        </a:graphicData>
      </a:graphic>
    </xdr:graphicFrame>
    <xdr:clientData/>
  </xdr:twoCellAnchor>
  <xdr:twoCellAnchor>
    <xdr:from>
      <xdr:col>15</xdr:col>
      <xdr:colOff>19050</xdr:colOff>
      <xdr:row>239</xdr:row>
      <xdr:rowOff>9525</xdr:rowOff>
    </xdr:from>
    <xdr:to>
      <xdr:col>15</xdr:col>
      <xdr:colOff>2028825</xdr:colOff>
      <xdr:row>246</xdr:row>
      <xdr:rowOff>200025</xdr:rowOff>
    </xdr:to>
    <xdr:graphicFrame macro="">
      <xdr:nvGraphicFramePr>
        <xdr:cNvPr id="3298388" name="Gráfico 4">
          <a:extLst>
            <a:ext uri="{FF2B5EF4-FFF2-40B4-BE49-F238E27FC236}">
              <a16:creationId xmlns:a16="http://schemas.microsoft.com/office/drawing/2014/main" id="{00000000-0008-0000-0D00-000054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2"/>
        </a:graphicData>
      </a:graphic>
    </xdr:graphicFrame>
    <xdr:clientData/>
  </xdr:twoCellAnchor>
  <xdr:twoCellAnchor>
    <xdr:from>
      <xdr:col>15</xdr:col>
      <xdr:colOff>19050</xdr:colOff>
      <xdr:row>247</xdr:row>
      <xdr:rowOff>9525</xdr:rowOff>
    </xdr:from>
    <xdr:to>
      <xdr:col>15</xdr:col>
      <xdr:colOff>2028825</xdr:colOff>
      <xdr:row>254</xdr:row>
      <xdr:rowOff>200025</xdr:rowOff>
    </xdr:to>
    <xdr:graphicFrame macro="">
      <xdr:nvGraphicFramePr>
        <xdr:cNvPr id="3298389" name="Gráfico 4">
          <a:extLst>
            <a:ext uri="{FF2B5EF4-FFF2-40B4-BE49-F238E27FC236}">
              <a16:creationId xmlns:a16="http://schemas.microsoft.com/office/drawing/2014/main" id="{00000000-0008-0000-0D00-000055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3"/>
        </a:graphicData>
      </a:graphic>
    </xdr:graphicFrame>
    <xdr:clientData/>
  </xdr:twoCellAnchor>
  <xdr:twoCellAnchor>
    <xdr:from>
      <xdr:col>15</xdr:col>
      <xdr:colOff>19050</xdr:colOff>
      <xdr:row>255</xdr:row>
      <xdr:rowOff>9525</xdr:rowOff>
    </xdr:from>
    <xdr:to>
      <xdr:col>15</xdr:col>
      <xdr:colOff>2028825</xdr:colOff>
      <xdr:row>262</xdr:row>
      <xdr:rowOff>200025</xdr:rowOff>
    </xdr:to>
    <xdr:graphicFrame macro="">
      <xdr:nvGraphicFramePr>
        <xdr:cNvPr id="3298390" name="Gráfico 4">
          <a:extLst>
            <a:ext uri="{FF2B5EF4-FFF2-40B4-BE49-F238E27FC236}">
              <a16:creationId xmlns:a16="http://schemas.microsoft.com/office/drawing/2014/main" id="{00000000-0008-0000-0D00-000056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4"/>
        </a:graphicData>
      </a:graphic>
    </xdr:graphicFrame>
    <xdr:clientData/>
  </xdr:twoCellAnchor>
  <xdr:twoCellAnchor>
    <xdr:from>
      <xdr:col>15</xdr:col>
      <xdr:colOff>19050</xdr:colOff>
      <xdr:row>255</xdr:row>
      <xdr:rowOff>9525</xdr:rowOff>
    </xdr:from>
    <xdr:to>
      <xdr:col>15</xdr:col>
      <xdr:colOff>2028825</xdr:colOff>
      <xdr:row>262</xdr:row>
      <xdr:rowOff>200025</xdr:rowOff>
    </xdr:to>
    <xdr:graphicFrame macro="">
      <xdr:nvGraphicFramePr>
        <xdr:cNvPr id="3298391" name="Gráfico 4">
          <a:extLst>
            <a:ext uri="{FF2B5EF4-FFF2-40B4-BE49-F238E27FC236}">
              <a16:creationId xmlns:a16="http://schemas.microsoft.com/office/drawing/2014/main" id="{00000000-0008-0000-0D00-000057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5"/>
        </a:graphicData>
      </a:graphic>
    </xdr:graphicFrame>
    <xdr:clientData/>
  </xdr:twoCellAnchor>
  <xdr:twoCellAnchor>
    <xdr:from>
      <xdr:col>15</xdr:col>
      <xdr:colOff>19050</xdr:colOff>
      <xdr:row>263</xdr:row>
      <xdr:rowOff>9525</xdr:rowOff>
    </xdr:from>
    <xdr:to>
      <xdr:col>15</xdr:col>
      <xdr:colOff>2028825</xdr:colOff>
      <xdr:row>270</xdr:row>
      <xdr:rowOff>200025</xdr:rowOff>
    </xdr:to>
    <xdr:graphicFrame macro="">
      <xdr:nvGraphicFramePr>
        <xdr:cNvPr id="3298392" name="Gráfico 4">
          <a:extLst>
            <a:ext uri="{FF2B5EF4-FFF2-40B4-BE49-F238E27FC236}">
              <a16:creationId xmlns:a16="http://schemas.microsoft.com/office/drawing/2014/main" id="{00000000-0008-0000-0D00-000058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6"/>
        </a:graphicData>
      </a:graphic>
    </xdr:graphicFrame>
    <xdr:clientData/>
  </xdr:twoCellAnchor>
  <xdr:twoCellAnchor>
    <xdr:from>
      <xdr:col>15</xdr:col>
      <xdr:colOff>19050</xdr:colOff>
      <xdr:row>271</xdr:row>
      <xdr:rowOff>9525</xdr:rowOff>
    </xdr:from>
    <xdr:to>
      <xdr:col>15</xdr:col>
      <xdr:colOff>2028825</xdr:colOff>
      <xdr:row>278</xdr:row>
      <xdr:rowOff>200025</xdr:rowOff>
    </xdr:to>
    <xdr:graphicFrame macro="">
      <xdr:nvGraphicFramePr>
        <xdr:cNvPr id="3298393" name="Gráfico 4">
          <a:extLst>
            <a:ext uri="{FF2B5EF4-FFF2-40B4-BE49-F238E27FC236}">
              <a16:creationId xmlns:a16="http://schemas.microsoft.com/office/drawing/2014/main" id="{00000000-0008-0000-0D00-000059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7"/>
        </a:graphicData>
      </a:graphic>
    </xdr:graphicFrame>
    <xdr:clientData/>
  </xdr:twoCellAnchor>
  <xdr:twoCellAnchor>
    <xdr:from>
      <xdr:col>15</xdr:col>
      <xdr:colOff>19050</xdr:colOff>
      <xdr:row>279</xdr:row>
      <xdr:rowOff>9525</xdr:rowOff>
    </xdr:from>
    <xdr:to>
      <xdr:col>15</xdr:col>
      <xdr:colOff>2028825</xdr:colOff>
      <xdr:row>286</xdr:row>
      <xdr:rowOff>200025</xdr:rowOff>
    </xdr:to>
    <xdr:graphicFrame macro="">
      <xdr:nvGraphicFramePr>
        <xdr:cNvPr id="3298394" name="Gráfico 4">
          <a:extLst>
            <a:ext uri="{FF2B5EF4-FFF2-40B4-BE49-F238E27FC236}">
              <a16:creationId xmlns:a16="http://schemas.microsoft.com/office/drawing/2014/main" id="{00000000-0008-0000-0D00-00005A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8"/>
        </a:graphicData>
      </a:graphic>
    </xdr:graphicFrame>
    <xdr:clientData/>
  </xdr:twoCellAnchor>
  <xdr:twoCellAnchor>
    <xdr:from>
      <xdr:col>15</xdr:col>
      <xdr:colOff>19050</xdr:colOff>
      <xdr:row>287</xdr:row>
      <xdr:rowOff>9525</xdr:rowOff>
    </xdr:from>
    <xdr:to>
      <xdr:col>15</xdr:col>
      <xdr:colOff>2028825</xdr:colOff>
      <xdr:row>294</xdr:row>
      <xdr:rowOff>200025</xdr:rowOff>
    </xdr:to>
    <xdr:graphicFrame macro="">
      <xdr:nvGraphicFramePr>
        <xdr:cNvPr id="3298395" name="Gráfico 4">
          <a:extLst>
            <a:ext uri="{FF2B5EF4-FFF2-40B4-BE49-F238E27FC236}">
              <a16:creationId xmlns:a16="http://schemas.microsoft.com/office/drawing/2014/main" id="{00000000-0008-0000-0D00-00005B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9"/>
        </a:graphicData>
      </a:graphic>
    </xdr:graphicFrame>
    <xdr:clientData/>
  </xdr:twoCellAnchor>
  <xdr:twoCellAnchor>
    <xdr:from>
      <xdr:col>15</xdr:col>
      <xdr:colOff>19050</xdr:colOff>
      <xdr:row>295</xdr:row>
      <xdr:rowOff>9525</xdr:rowOff>
    </xdr:from>
    <xdr:to>
      <xdr:col>15</xdr:col>
      <xdr:colOff>2028825</xdr:colOff>
      <xdr:row>302</xdr:row>
      <xdr:rowOff>200025</xdr:rowOff>
    </xdr:to>
    <xdr:graphicFrame macro="">
      <xdr:nvGraphicFramePr>
        <xdr:cNvPr id="3298396" name="Gráfico 4">
          <a:extLst>
            <a:ext uri="{FF2B5EF4-FFF2-40B4-BE49-F238E27FC236}">
              <a16:creationId xmlns:a16="http://schemas.microsoft.com/office/drawing/2014/main" id="{00000000-0008-0000-0D00-00005C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0"/>
        </a:graphicData>
      </a:graphic>
    </xdr:graphicFrame>
    <xdr:clientData/>
  </xdr:twoCellAnchor>
  <xdr:twoCellAnchor>
    <xdr:from>
      <xdr:col>15</xdr:col>
      <xdr:colOff>19050</xdr:colOff>
      <xdr:row>303</xdr:row>
      <xdr:rowOff>9525</xdr:rowOff>
    </xdr:from>
    <xdr:to>
      <xdr:col>15</xdr:col>
      <xdr:colOff>2028825</xdr:colOff>
      <xdr:row>310</xdr:row>
      <xdr:rowOff>200025</xdr:rowOff>
    </xdr:to>
    <xdr:graphicFrame macro="">
      <xdr:nvGraphicFramePr>
        <xdr:cNvPr id="3298397" name="Gráfico 4">
          <a:extLst>
            <a:ext uri="{FF2B5EF4-FFF2-40B4-BE49-F238E27FC236}">
              <a16:creationId xmlns:a16="http://schemas.microsoft.com/office/drawing/2014/main" id="{00000000-0008-0000-0D00-00005D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1"/>
        </a:graphicData>
      </a:graphic>
    </xdr:graphicFrame>
    <xdr:clientData/>
  </xdr:twoCellAnchor>
  <xdr:twoCellAnchor>
    <xdr:from>
      <xdr:col>15</xdr:col>
      <xdr:colOff>19050</xdr:colOff>
      <xdr:row>311</xdr:row>
      <xdr:rowOff>9525</xdr:rowOff>
    </xdr:from>
    <xdr:to>
      <xdr:col>15</xdr:col>
      <xdr:colOff>2028825</xdr:colOff>
      <xdr:row>318</xdr:row>
      <xdr:rowOff>200025</xdr:rowOff>
    </xdr:to>
    <xdr:graphicFrame macro="">
      <xdr:nvGraphicFramePr>
        <xdr:cNvPr id="3298398" name="Gráfico 4">
          <a:extLst>
            <a:ext uri="{FF2B5EF4-FFF2-40B4-BE49-F238E27FC236}">
              <a16:creationId xmlns:a16="http://schemas.microsoft.com/office/drawing/2014/main" id="{00000000-0008-0000-0D00-00005E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2"/>
        </a:graphicData>
      </a:graphic>
    </xdr:graphicFrame>
    <xdr:clientData/>
  </xdr:twoCellAnchor>
  <xdr:twoCellAnchor>
    <xdr:from>
      <xdr:col>15</xdr:col>
      <xdr:colOff>19050</xdr:colOff>
      <xdr:row>15</xdr:row>
      <xdr:rowOff>19050</xdr:rowOff>
    </xdr:from>
    <xdr:to>
      <xdr:col>15</xdr:col>
      <xdr:colOff>2028825</xdr:colOff>
      <xdr:row>22</xdr:row>
      <xdr:rowOff>200025</xdr:rowOff>
    </xdr:to>
    <xdr:graphicFrame macro="">
      <xdr:nvGraphicFramePr>
        <xdr:cNvPr id="3298399" name="Gráfico 4">
          <a:extLst>
            <a:ext uri="{FF2B5EF4-FFF2-40B4-BE49-F238E27FC236}">
              <a16:creationId xmlns:a16="http://schemas.microsoft.com/office/drawing/2014/main" id="{00000000-0008-0000-0D00-00005F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3"/>
        </a:graphicData>
      </a:graphic>
    </xdr:graphicFrame>
    <xdr:clientData/>
  </xdr:twoCellAnchor>
  <xdr:twoCellAnchor>
    <xdr:from>
      <xdr:col>15</xdr:col>
      <xdr:colOff>19050</xdr:colOff>
      <xdr:row>23</xdr:row>
      <xdr:rowOff>9525</xdr:rowOff>
    </xdr:from>
    <xdr:to>
      <xdr:col>15</xdr:col>
      <xdr:colOff>2028825</xdr:colOff>
      <xdr:row>30</xdr:row>
      <xdr:rowOff>200025</xdr:rowOff>
    </xdr:to>
    <xdr:graphicFrame macro="">
      <xdr:nvGraphicFramePr>
        <xdr:cNvPr id="3298400" name="Gráfico 4">
          <a:extLst>
            <a:ext uri="{FF2B5EF4-FFF2-40B4-BE49-F238E27FC236}">
              <a16:creationId xmlns:a16="http://schemas.microsoft.com/office/drawing/2014/main" id="{00000000-0008-0000-0D00-000060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4"/>
        </a:graphicData>
      </a:graphic>
    </xdr:graphicFrame>
    <xdr:clientData/>
  </xdr:twoCellAnchor>
  <xdr:twoCellAnchor>
    <xdr:from>
      <xdr:col>15</xdr:col>
      <xdr:colOff>19050</xdr:colOff>
      <xdr:row>31</xdr:row>
      <xdr:rowOff>19050</xdr:rowOff>
    </xdr:from>
    <xdr:to>
      <xdr:col>15</xdr:col>
      <xdr:colOff>2028825</xdr:colOff>
      <xdr:row>38</xdr:row>
      <xdr:rowOff>200025</xdr:rowOff>
    </xdr:to>
    <xdr:graphicFrame macro="">
      <xdr:nvGraphicFramePr>
        <xdr:cNvPr id="3298401" name="Gráfico 4">
          <a:extLst>
            <a:ext uri="{FF2B5EF4-FFF2-40B4-BE49-F238E27FC236}">
              <a16:creationId xmlns:a16="http://schemas.microsoft.com/office/drawing/2014/main" id="{00000000-0008-0000-0D00-000061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5"/>
        </a:graphicData>
      </a:graphic>
    </xdr:graphicFrame>
    <xdr:clientData/>
  </xdr:twoCellAnchor>
  <xdr:twoCellAnchor>
    <xdr:from>
      <xdr:col>15</xdr:col>
      <xdr:colOff>19050</xdr:colOff>
      <xdr:row>39</xdr:row>
      <xdr:rowOff>9525</xdr:rowOff>
    </xdr:from>
    <xdr:to>
      <xdr:col>15</xdr:col>
      <xdr:colOff>2028825</xdr:colOff>
      <xdr:row>46</xdr:row>
      <xdr:rowOff>200025</xdr:rowOff>
    </xdr:to>
    <xdr:graphicFrame macro="">
      <xdr:nvGraphicFramePr>
        <xdr:cNvPr id="3298402" name="Gráfico 4">
          <a:extLst>
            <a:ext uri="{FF2B5EF4-FFF2-40B4-BE49-F238E27FC236}">
              <a16:creationId xmlns:a16="http://schemas.microsoft.com/office/drawing/2014/main" id="{00000000-0008-0000-0D00-000062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6"/>
        </a:graphicData>
      </a:graphic>
    </xdr:graphicFrame>
    <xdr:clientData/>
  </xdr:twoCellAnchor>
  <xdr:twoCellAnchor>
    <xdr:from>
      <xdr:col>15</xdr:col>
      <xdr:colOff>19050</xdr:colOff>
      <xdr:row>47</xdr:row>
      <xdr:rowOff>9525</xdr:rowOff>
    </xdr:from>
    <xdr:to>
      <xdr:col>15</xdr:col>
      <xdr:colOff>2028825</xdr:colOff>
      <xdr:row>54</xdr:row>
      <xdr:rowOff>200025</xdr:rowOff>
    </xdr:to>
    <xdr:graphicFrame macro="">
      <xdr:nvGraphicFramePr>
        <xdr:cNvPr id="3298403" name="Gráfico 4">
          <a:extLst>
            <a:ext uri="{FF2B5EF4-FFF2-40B4-BE49-F238E27FC236}">
              <a16:creationId xmlns:a16="http://schemas.microsoft.com/office/drawing/2014/main" id="{00000000-0008-0000-0D00-000063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7"/>
        </a:graphicData>
      </a:graphic>
    </xdr:graphicFrame>
    <xdr:clientData/>
  </xdr:twoCellAnchor>
  <xdr:twoCellAnchor>
    <xdr:from>
      <xdr:col>15</xdr:col>
      <xdr:colOff>19050</xdr:colOff>
      <xdr:row>55</xdr:row>
      <xdr:rowOff>9525</xdr:rowOff>
    </xdr:from>
    <xdr:to>
      <xdr:col>15</xdr:col>
      <xdr:colOff>2028825</xdr:colOff>
      <xdr:row>62</xdr:row>
      <xdr:rowOff>200025</xdr:rowOff>
    </xdr:to>
    <xdr:graphicFrame macro="">
      <xdr:nvGraphicFramePr>
        <xdr:cNvPr id="3298404" name="Gráfico 4">
          <a:extLst>
            <a:ext uri="{FF2B5EF4-FFF2-40B4-BE49-F238E27FC236}">
              <a16:creationId xmlns:a16="http://schemas.microsoft.com/office/drawing/2014/main" id="{00000000-0008-0000-0D00-000064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8"/>
        </a:graphicData>
      </a:graphic>
    </xdr:graphicFrame>
    <xdr:clientData/>
  </xdr:twoCellAnchor>
  <xdr:twoCellAnchor>
    <xdr:from>
      <xdr:col>15</xdr:col>
      <xdr:colOff>19050</xdr:colOff>
      <xdr:row>63</xdr:row>
      <xdr:rowOff>9525</xdr:rowOff>
    </xdr:from>
    <xdr:to>
      <xdr:col>15</xdr:col>
      <xdr:colOff>2028825</xdr:colOff>
      <xdr:row>70</xdr:row>
      <xdr:rowOff>200025</xdr:rowOff>
    </xdr:to>
    <xdr:graphicFrame macro="">
      <xdr:nvGraphicFramePr>
        <xdr:cNvPr id="3298405" name="Gráfico 4">
          <a:extLst>
            <a:ext uri="{FF2B5EF4-FFF2-40B4-BE49-F238E27FC236}">
              <a16:creationId xmlns:a16="http://schemas.microsoft.com/office/drawing/2014/main" id="{00000000-0008-0000-0D00-000065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9"/>
        </a:graphicData>
      </a:graphic>
    </xdr:graphicFrame>
    <xdr:clientData/>
  </xdr:twoCellAnchor>
  <xdr:twoCellAnchor>
    <xdr:from>
      <xdr:col>15</xdr:col>
      <xdr:colOff>19050</xdr:colOff>
      <xdr:row>71</xdr:row>
      <xdr:rowOff>9525</xdr:rowOff>
    </xdr:from>
    <xdr:to>
      <xdr:col>15</xdr:col>
      <xdr:colOff>2028825</xdr:colOff>
      <xdr:row>78</xdr:row>
      <xdr:rowOff>200025</xdr:rowOff>
    </xdr:to>
    <xdr:graphicFrame macro="">
      <xdr:nvGraphicFramePr>
        <xdr:cNvPr id="3298406" name="Gráfico 4">
          <a:extLst>
            <a:ext uri="{FF2B5EF4-FFF2-40B4-BE49-F238E27FC236}">
              <a16:creationId xmlns:a16="http://schemas.microsoft.com/office/drawing/2014/main" id="{00000000-0008-0000-0D00-000066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0"/>
        </a:graphicData>
      </a:graphic>
    </xdr:graphicFrame>
    <xdr:clientData/>
  </xdr:twoCellAnchor>
  <xdr:twoCellAnchor>
    <xdr:from>
      <xdr:col>15</xdr:col>
      <xdr:colOff>19050</xdr:colOff>
      <xdr:row>79</xdr:row>
      <xdr:rowOff>9525</xdr:rowOff>
    </xdr:from>
    <xdr:to>
      <xdr:col>15</xdr:col>
      <xdr:colOff>2028825</xdr:colOff>
      <xdr:row>86</xdr:row>
      <xdr:rowOff>200025</xdr:rowOff>
    </xdr:to>
    <xdr:graphicFrame macro="">
      <xdr:nvGraphicFramePr>
        <xdr:cNvPr id="3298407" name="Gráfico 4">
          <a:extLst>
            <a:ext uri="{FF2B5EF4-FFF2-40B4-BE49-F238E27FC236}">
              <a16:creationId xmlns:a16="http://schemas.microsoft.com/office/drawing/2014/main" id="{00000000-0008-0000-0D00-000067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1"/>
        </a:graphicData>
      </a:graphic>
    </xdr:graphicFrame>
    <xdr:clientData/>
  </xdr:twoCellAnchor>
  <xdr:twoCellAnchor>
    <xdr:from>
      <xdr:col>15</xdr:col>
      <xdr:colOff>19050</xdr:colOff>
      <xdr:row>87</xdr:row>
      <xdr:rowOff>9525</xdr:rowOff>
    </xdr:from>
    <xdr:to>
      <xdr:col>15</xdr:col>
      <xdr:colOff>2028825</xdr:colOff>
      <xdr:row>94</xdr:row>
      <xdr:rowOff>200025</xdr:rowOff>
    </xdr:to>
    <xdr:graphicFrame macro="">
      <xdr:nvGraphicFramePr>
        <xdr:cNvPr id="3298408" name="Gráfico 4">
          <a:extLst>
            <a:ext uri="{FF2B5EF4-FFF2-40B4-BE49-F238E27FC236}">
              <a16:creationId xmlns:a16="http://schemas.microsoft.com/office/drawing/2014/main" id="{00000000-0008-0000-0D00-000068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2"/>
        </a:graphicData>
      </a:graphic>
    </xdr:graphicFrame>
    <xdr:clientData/>
  </xdr:twoCellAnchor>
  <xdr:twoCellAnchor>
    <xdr:from>
      <xdr:col>15</xdr:col>
      <xdr:colOff>19050</xdr:colOff>
      <xdr:row>95</xdr:row>
      <xdr:rowOff>9525</xdr:rowOff>
    </xdr:from>
    <xdr:to>
      <xdr:col>15</xdr:col>
      <xdr:colOff>2028825</xdr:colOff>
      <xdr:row>102</xdr:row>
      <xdr:rowOff>200025</xdr:rowOff>
    </xdr:to>
    <xdr:graphicFrame macro="">
      <xdr:nvGraphicFramePr>
        <xdr:cNvPr id="3298409" name="Gráfico 4">
          <a:extLst>
            <a:ext uri="{FF2B5EF4-FFF2-40B4-BE49-F238E27FC236}">
              <a16:creationId xmlns:a16="http://schemas.microsoft.com/office/drawing/2014/main" id="{00000000-0008-0000-0D00-000069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3"/>
        </a:graphicData>
      </a:graphic>
    </xdr:graphicFrame>
    <xdr:clientData/>
  </xdr:twoCellAnchor>
  <xdr:twoCellAnchor>
    <xdr:from>
      <xdr:col>15</xdr:col>
      <xdr:colOff>19050</xdr:colOff>
      <xdr:row>103</xdr:row>
      <xdr:rowOff>9525</xdr:rowOff>
    </xdr:from>
    <xdr:to>
      <xdr:col>15</xdr:col>
      <xdr:colOff>2028825</xdr:colOff>
      <xdr:row>110</xdr:row>
      <xdr:rowOff>200025</xdr:rowOff>
    </xdr:to>
    <xdr:graphicFrame macro="">
      <xdr:nvGraphicFramePr>
        <xdr:cNvPr id="3298410" name="Gráfico 4">
          <a:extLst>
            <a:ext uri="{FF2B5EF4-FFF2-40B4-BE49-F238E27FC236}">
              <a16:creationId xmlns:a16="http://schemas.microsoft.com/office/drawing/2014/main" id="{00000000-0008-0000-0D00-00006A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4"/>
        </a:graphicData>
      </a:graphic>
    </xdr:graphicFrame>
    <xdr:clientData/>
  </xdr:twoCellAnchor>
  <xdr:twoCellAnchor>
    <xdr:from>
      <xdr:col>15</xdr:col>
      <xdr:colOff>19050</xdr:colOff>
      <xdr:row>111</xdr:row>
      <xdr:rowOff>9525</xdr:rowOff>
    </xdr:from>
    <xdr:to>
      <xdr:col>15</xdr:col>
      <xdr:colOff>2028825</xdr:colOff>
      <xdr:row>118</xdr:row>
      <xdr:rowOff>200025</xdr:rowOff>
    </xdr:to>
    <xdr:graphicFrame macro="">
      <xdr:nvGraphicFramePr>
        <xdr:cNvPr id="3298411" name="Gráfico 4">
          <a:extLst>
            <a:ext uri="{FF2B5EF4-FFF2-40B4-BE49-F238E27FC236}">
              <a16:creationId xmlns:a16="http://schemas.microsoft.com/office/drawing/2014/main" id="{00000000-0008-0000-0D00-00006B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5"/>
        </a:graphicData>
      </a:graphic>
    </xdr:graphicFrame>
    <xdr:clientData/>
  </xdr:twoCellAnchor>
  <xdr:twoCellAnchor>
    <xdr:from>
      <xdr:col>15</xdr:col>
      <xdr:colOff>19050</xdr:colOff>
      <xdr:row>119</xdr:row>
      <xdr:rowOff>9525</xdr:rowOff>
    </xdr:from>
    <xdr:to>
      <xdr:col>15</xdr:col>
      <xdr:colOff>2028825</xdr:colOff>
      <xdr:row>126</xdr:row>
      <xdr:rowOff>200025</xdr:rowOff>
    </xdr:to>
    <xdr:graphicFrame macro="">
      <xdr:nvGraphicFramePr>
        <xdr:cNvPr id="3298412" name="Gráfico 4">
          <a:extLst>
            <a:ext uri="{FF2B5EF4-FFF2-40B4-BE49-F238E27FC236}">
              <a16:creationId xmlns:a16="http://schemas.microsoft.com/office/drawing/2014/main" id="{00000000-0008-0000-0D00-00006C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6"/>
        </a:graphicData>
      </a:graphic>
    </xdr:graphicFrame>
    <xdr:clientData/>
  </xdr:twoCellAnchor>
  <xdr:twoCellAnchor>
    <xdr:from>
      <xdr:col>15</xdr:col>
      <xdr:colOff>19050</xdr:colOff>
      <xdr:row>127</xdr:row>
      <xdr:rowOff>9525</xdr:rowOff>
    </xdr:from>
    <xdr:to>
      <xdr:col>15</xdr:col>
      <xdr:colOff>2028825</xdr:colOff>
      <xdr:row>134</xdr:row>
      <xdr:rowOff>200025</xdr:rowOff>
    </xdr:to>
    <xdr:graphicFrame macro="">
      <xdr:nvGraphicFramePr>
        <xdr:cNvPr id="3298413" name="Gráfico 4">
          <a:extLst>
            <a:ext uri="{FF2B5EF4-FFF2-40B4-BE49-F238E27FC236}">
              <a16:creationId xmlns:a16="http://schemas.microsoft.com/office/drawing/2014/main" id="{00000000-0008-0000-0D00-00006D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7"/>
        </a:graphicData>
      </a:graphic>
    </xdr:graphicFrame>
    <xdr:clientData/>
  </xdr:twoCellAnchor>
  <xdr:twoCellAnchor>
    <xdr:from>
      <xdr:col>15</xdr:col>
      <xdr:colOff>19050</xdr:colOff>
      <xdr:row>135</xdr:row>
      <xdr:rowOff>9525</xdr:rowOff>
    </xdr:from>
    <xdr:to>
      <xdr:col>15</xdr:col>
      <xdr:colOff>2028825</xdr:colOff>
      <xdr:row>142</xdr:row>
      <xdr:rowOff>200025</xdr:rowOff>
    </xdr:to>
    <xdr:graphicFrame macro="">
      <xdr:nvGraphicFramePr>
        <xdr:cNvPr id="3298414" name="Gráfico 4">
          <a:extLst>
            <a:ext uri="{FF2B5EF4-FFF2-40B4-BE49-F238E27FC236}">
              <a16:creationId xmlns:a16="http://schemas.microsoft.com/office/drawing/2014/main" id="{00000000-0008-0000-0D00-00006E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8"/>
        </a:graphicData>
      </a:graphic>
    </xdr:graphicFrame>
    <xdr:clientData/>
  </xdr:twoCellAnchor>
  <xdr:twoCellAnchor>
    <xdr:from>
      <xdr:col>15</xdr:col>
      <xdr:colOff>19050</xdr:colOff>
      <xdr:row>143</xdr:row>
      <xdr:rowOff>9525</xdr:rowOff>
    </xdr:from>
    <xdr:to>
      <xdr:col>15</xdr:col>
      <xdr:colOff>2028825</xdr:colOff>
      <xdr:row>150</xdr:row>
      <xdr:rowOff>200025</xdr:rowOff>
    </xdr:to>
    <xdr:graphicFrame macro="">
      <xdr:nvGraphicFramePr>
        <xdr:cNvPr id="3298415" name="Gráfico 4">
          <a:extLst>
            <a:ext uri="{FF2B5EF4-FFF2-40B4-BE49-F238E27FC236}">
              <a16:creationId xmlns:a16="http://schemas.microsoft.com/office/drawing/2014/main" id="{00000000-0008-0000-0D00-00006F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9"/>
        </a:graphicData>
      </a:graphic>
    </xdr:graphicFrame>
    <xdr:clientData/>
  </xdr:twoCellAnchor>
  <xdr:twoCellAnchor>
    <xdr:from>
      <xdr:col>15</xdr:col>
      <xdr:colOff>19050</xdr:colOff>
      <xdr:row>151</xdr:row>
      <xdr:rowOff>9525</xdr:rowOff>
    </xdr:from>
    <xdr:to>
      <xdr:col>15</xdr:col>
      <xdr:colOff>2028825</xdr:colOff>
      <xdr:row>158</xdr:row>
      <xdr:rowOff>200025</xdr:rowOff>
    </xdr:to>
    <xdr:graphicFrame macro="">
      <xdr:nvGraphicFramePr>
        <xdr:cNvPr id="3298416" name="Gráfico 4">
          <a:extLst>
            <a:ext uri="{FF2B5EF4-FFF2-40B4-BE49-F238E27FC236}">
              <a16:creationId xmlns:a16="http://schemas.microsoft.com/office/drawing/2014/main" id="{00000000-0008-0000-0D00-000070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0"/>
        </a:graphicData>
      </a:graphic>
    </xdr:graphicFrame>
    <xdr:clientData/>
  </xdr:twoCellAnchor>
  <xdr:twoCellAnchor>
    <xdr:from>
      <xdr:col>15</xdr:col>
      <xdr:colOff>19050</xdr:colOff>
      <xdr:row>159</xdr:row>
      <xdr:rowOff>9525</xdr:rowOff>
    </xdr:from>
    <xdr:to>
      <xdr:col>15</xdr:col>
      <xdr:colOff>2028825</xdr:colOff>
      <xdr:row>166</xdr:row>
      <xdr:rowOff>200025</xdr:rowOff>
    </xdr:to>
    <xdr:graphicFrame macro="">
      <xdr:nvGraphicFramePr>
        <xdr:cNvPr id="3298417" name="Gráfico 4">
          <a:extLst>
            <a:ext uri="{FF2B5EF4-FFF2-40B4-BE49-F238E27FC236}">
              <a16:creationId xmlns:a16="http://schemas.microsoft.com/office/drawing/2014/main" id="{00000000-0008-0000-0D00-000071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1"/>
        </a:graphicData>
      </a:graphic>
    </xdr:graphicFrame>
    <xdr:clientData/>
  </xdr:twoCellAnchor>
  <xdr:twoCellAnchor>
    <xdr:from>
      <xdr:col>15</xdr:col>
      <xdr:colOff>19050</xdr:colOff>
      <xdr:row>167</xdr:row>
      <xdr:rowOff>9525</xdr:rowOff>
    </xdr:from>
    <xdr:to>
      <xdr:col>15</xdr:col>
      <xdr:colOff>2028825</xdr:colOff>
      <xdr:row>174</xdr:row>
      <xdr:rowOff>200025</xdr:rowOff>
    </xdr:to>
    <xdr:graphicFrame macro="">
      <xdr:nvGraphicFramePr>
        <xdr:cNvPr id="3298418" name="Gráfico 4">
          <a:extLst>
            <a:ext uri="{FF2B5EF4-FFF2-40B4-BE49-F238E27FC236}">
              <a16:creationId xmlns:a16="http://schemas.microsoft.com/office/drawing/2014/main" id="{00000000-0008-0000-0D00-000072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2"/>
        </a:graphicData>
      </a:graphic>
    </xdr:graphicFrame>
    <xdr:clientData/>
  </xdr:twoCellAnchor>
  <xdr:twoCellAnchor>
    <xdr:from>
      <xdr:col>15</xdr:col>
      <xdr:colOff>19050</xdr:colOff>
      <xdr:row>175</xdr:row>
      <xdr:rowOff>9525</xdr:rowOff>
    </xdr:from>
    <xdr:to>
      <xdr:col>15</xdr:col>
      <xdr:colOff>2028825</xdr:colOff>
      <xdr:row>182</xdr:row>
      <xdr:rowOff>200025</xdr:rowOff>
    </xdr:to>
    <xdr:graphicFrame macro="">
      <xdr:nvGraphicFramePr>
        <xdr:cNvPr id="3298419" name="Gráfico 4">
          <a:extLst>
            <a:ext uri="{FF2B5EF4-FFF2-40B4-BE49-F238E27FC236}">
              <a16:creationId xmlns:a16="http://schemas.microsoft.com/office/drawing/2014/main" id="{00000000-0008-0000-0D00-000073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3"/>
        </a:graphicData>
      </a:graphic>
    </xdr:graphicFrame>
    <xdr:clientData/>
  </xdr:twoCellAnchor>
  <xdr:twoCellAnchor>
    <xdr:from>
      <xdr:col>15</xdr:col>
      <xdr:colOff>19050</xdr:colOff>
      <xdr:row>183</xdr:row>
      <xdr:rowOff>9525</xdr:rowOff>
    </xdr:from>
    <xdr:to>
      <xdr:col>15</xdr:col>
      <xdr:colOff>2028825</xdr:colOff>
      <xdr:row>190</xdr:row>
      <xdr:rowOff>200025</xdr:rowOff>
    </xdr:to>
    <xdr:graphicFrame macro="">
      <xdr:nvGraphicFramePr>
        <xdr:cNvPr id="3298420" name="Gráfico 4">
          <a:extLst>
            <a:ext uri="{FF2B5EF4-FFF2-40B4-BE49-F238E27FC236}">
              <a16:creationId xmlns:a16="http://schemas.microsoft.com/office/drawing/2014/main" id="{00000000-0008-0000-0D00-000074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4"/>
        </a:graphicData>
      </a:graphic>
    </xdr:graphicFrame>
    <xdr:clientData/>
  </xdr:twoCellAnchor>
  <xdr:twoCellAnchor>
    <xdr:from>
      <xdr:col>15</xdr:col>
      <xdr:colOff>19050</xdr:colOff>
      <xdr:row>191</xdr:row>
      <xdr:rowOff>9525</xdr:rowOff>
    </xdr:from>
    <xdr:to>
      <xdr:col>15</xdr:col>
      <xdr:colOff>2028825</xdr:colOff>
      <xdr:row>198</xdr:row>
      <xdr:rowOff>200025</xdr:rowOff>
    </xdr:to>
    <xdr:graphicFrame macro="">
      <xdr:nvGraphicFramePr>
        <xdr:cNvPr id="3298421" name="Gráfico 4">
          <a:extLst>
            <a:ext uri="{FF2B5EF4-FFF2-40B4-BE49-F238E27FC236}">
              <a16:creationId xmlns:a16="http://schemas.microsoft.com/office/drawing/2014/main" id="{00000000-0008-0000-0D00-000075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5"/>
        </a:graphicData>
      </a:graphic>
    </xdr:graphicFrame>
    <xdr:clientData/>
  </xdr:twoCellAnchor>
  <xdr:twoCellAnchor>
    <xdr:from>
      <xdr:col>15</xdr:col>
      <xdr:colOff>19050</xdr:colOff>
      <xdr:row>199</xdr:row>
      <xdr:rowOff>9525</xdr:rowOff>
    </xdr:from>
    <xdr:to>
      <xdr:col>15</xdr:col>
      <xdr:colOff>2028825</xdr:colOff>
      <xdr:row>206</xdr:row>
      <xdr:rowOff>200025</xdr:rowOff>
    </xdr:to>
    <xdr:graphicFrame macro="">
      <xdr:nvGraphicFramePr>
        <xdr:cNvPr id="3298422" name="Gráfico 4">
          <a:extLst>
            <a:ext uri="{FF2B5EF4-FFF2-40B4-BE49-F238E27FC236}">
              <a16:creationId xmlns:a16="http://schemas.microsoft.com/office/drawing/2014/main" id="{00000000-0008-0000-0D00-000076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6"/>
        </a:graphicData>
      </a:graphic>
    </xdr:graphicFrame>
    <xdr:clientData/>
  </xdr:twoCellAnchor>
  <xdr:twoCellAnchor>
    <xdr:from>
      <xdr:col>15</xdr:col>
      <xdr:colOff>19050</xdr:colOff>
      <xdr:row>207</xdr:row>
      <xdr:rowOff>9525</xdr:rowOff>
    </xdr:from>
    <xdr:to>
      <xdr:col>15</xdr:col>
      <xdr:colOff>2028825</xdr:colOff>
      <xdr:row>214</xdr:row>
      <xdr:rowOff>200025</xdr:rowOff>
    </xdr:to>
    <xdr:graphicFrame macro="">
      <xdr:nvGraphicFramePr>
        <xdr:cNvPr id="3298423" name="Gráfico 4">
          <a:extLst>
            <a:ext uri="{FF2B5EF4-FFF2-40B4-BE49-F238E27FC236}">
              <a16:creationId xmlns:a16="http://schemas.microsoft.com/office/drawing/2014/main" id="{00000000-0008-0000-0D00-000077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7"/>
        </a:graphicData>
      </a:graphic>
    </xdr:graphicFrame>
    <xdr:clientData/>
  </xdr:twoCellAnchor>
  <xdr:twoCellAnchor>
    <xdr:from>
      <xdr:col>15</xdr:col>
      <xdr:colOff>19050</xdr:colOff>
      <xdr:row>215</xdr:row>
      <xdr:rowOff>9525</xdr:rowOff>
    </xdr:from>
    <xdr:to>
      <xdr:col>15</xdr:col>
      <xdr:colOff>2028825</xdr:colOff>
      <xdr:row>222</xdr:row>
      <xdr:rowOff>200025</xdr:rowOff>
    </xdr:to>
    <xdr:graphicFrame macro="">
      <xdr:nvGraphicFramePr>
        <xdr:cNvPr id="3298424" name="Gráfico 4">
          <a:extLst>
            <a:ext uri="{FF2B5EF4-FFF2-40B4-BE49-F238E27FC236}">
              <a16:creationId xmlns:a16="http://schemas.microsoft.com/office/drawing/2014/main" id="{00000000-0008-0000-0D00-000078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8"/>
        </a:graphicData>
      </a:graphic>
    </xdr:graphicFrame>
    <xdr:clientData/>
  </xdr:twoCellAnchor>
  <xdr:twoCellAnchor>
    <xdr:from>
      <xdr:col>15</xdr:col>
      <xdr:colOff>19050</xdr:colOff>
      <xdr:row>223</xdr:row>
      <xdr:rowOff>9525</xdr:rowOff>
    </xdr:from>
    <xdr:to>
      <xdr:col>15</xdr:col>
      <xdr:colOff>2028825</xdr:colOff>
      <xdr:row>230</xdr:row>
      <xdr:rowOff>200025</xdr:rowOff>
    </xdr:to>
    <xdr:graphicFrame macro="">
      <xdr:nvGraphicFramePr>
        <xdr:cNvPr id="3298425" name="Gráfico 4">
          <a:extLst>
            <a:ext uri="{FF2B5EF4-FFF2-40B4-BE49-F238E27FC236}">
              <a16:creationId xmlns:a16="http://schemas.microsoft.com/office/drawing/2014/main" id="{00000000-0008-0000-0D00-000079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9"/>
        </a:graphicData>
      </a:graphic>
    </xdr:graphicFrame>
    <xdr:clientData/>
  </xdr:twoCellAnchor>
  <xdr:twoCellAnchor>
    <xdr:from>
      <xdr:col>15</xdr:col>
      <xdr:colOff>19050</xdr:colOff>
      <xdr:row>231</xdr:row>
      <xdr:rowOff>9525</xdr:rowOff>
    </xdr:from>
    <xdr:to>
      <xdr:col>15</xdr:col>
      <xdr:colOff>2028825</xdr:colOff>
      <xdr:row>238</xdr:row>
      <xdr:rowOff>200025</xdr:rowOff>
    </xdr:to>
    <xdr:graphicFrame macro="">
      <xdr:nvGraphicFramePr>
        <xdr:cNvPr id="3298426" name="Gráfico 4">
          <a:extLst>
            <a:ext uri="{FF2B5EF4-FFF2-40B4-BE49-F238E27FC236}">
              <a16:creationId xmlns:a16="http://schemas.microsoft.com/office/drawing/2014/main" id="{00000000-0008-0000-0D00-00007A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0"/>
        </a:graphicData>
      </a:graphic>
    </xdr:graphicFrame>
    <xdr:clientData/>
  </xdr:twoCellAnchor>
  <xdr:twoCellAnchor>
    <xdr:from>
      <xdr:col>15</xdr:col>
      <xdr:colOff>19050</xdr:colOff>
      <xdr:row>239</xdr:row>
      <xdr:rowOff>9525</xdr:rowOff>
    </xdr:from>
    <xdr:to>
      <xdr:col>15</xdr:col>
      <xdr:colOff>2028825</xdr:colOff>
      <xdr:row>246</xdr:row>
      <xdr:rowOff>200025</xdr:rowOff>
    </xdr:to>
    <xdr:graphicFrame macro="">
      <xdr:nvGraphicFramePr>
        <xdr:cNvPr id="3298427" name="Gráfico 4">
          <a:extLst>
            <a:ext uri="{FF2B5EF4-FFF2-40B4-BE49-F238E27FC236}">
              <a16:creationId xmlns:a16="http://schemas.microsoft.com/office/drawing/2014/main" id="{00000000-0008-0000-0D00-00007B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1"/>
        </a:graphicData>
      </a:graphic>
    </xdr:graphicFrame>
    <xdr:clientData/>
  </xdr:twoCellAnchor>
  <xdr:twoCellAnchor>
    <xdr:from>
      <xdr:col>15</xdr:col>
      <xdr:colOff>19050</xdr:colOff>
      <xdr:row>247</xdr:row>
      <xdr:rowOff>9525</xdr:rowOff>
    </xdr:from>
    <xdr:to>
      <xdr:col>15</xdr:col>
      <xdr:colOff>2028825</xdr:colOff>
      <xdr:row>254</xdr:row>
      <xdr:rowOff>200025</xdr:rowOff>
    </xdr:to>
    <xdr:graphicFrame macro="">
      <xdr:nvGraphicFramePr>
        <xdr:cNvPr id="3298428" name="Gráfico 4">
          <a:extLst>
            <a:ext uri="{FF2B5EF4-FFF2-40B4-BE49-F238E27FC236}">
              <a16:creationId xmlns:a16="http://schemas.microsoft.com/office/drawing/2014/main" id="{00000000-0008-0000-0D00-00007C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2"/>
        </a:graphicData>
      </a:graphic>
    </xdr:graphicFrame>
    <xdr:clientData/>
  </xdr:twoCellAnchor>
  <xdr:twoCellAnchor>
    <xdr:from>
      <xdr:col>15</xdr:col>
      <xdr:colOff>19050</xdr:colOff>
      <xdr:row>255</xdr:row>
      <xdr:rowOff>9525</xdr:rowOff>
    </xdr:from>
    <xdr:to>
      <xdr:col>15</xdr:col>
      <xdr:colOff>2028825</xdr:colOff>
      <xdr:row>262</xdr:row>
      <xdr:rowOff>200025</xdr:rowOff>
    </xdr:to>
    <xdr:graphicFrame macro="">
      <xdr:nvGraphicFramePr>
        <xdr:cNvPr id="3298429" name="Gráfico 4">
          <a:extLst>
            <a:ext uri="{FF2B5EF4-FFF2-40B4-BE49-F238E27FC236}">
              <a16:creationId xmlns:a16="http://schemas.microsoft.com/office/drawing/2014/main" id="{00000000-0008-0000-0D00-00007D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3"/>
        </a:graphicData>
      </a:graphic>
    </xdr:graphicFrame>
    <xdr:clientData/>
  </xdr:twoCellAnchor>
  <xdr:twoCellAnchor>
    <xdr:from>
      <xdr:col>15</xdr:col>
      <xdr:colOff>19050</xdr:colOff>
      <xdr:row>255</xdr:row>
      <xdr:rowOff>9525</xdr:rowOff>
    </xdr:from>
    <xdr:to>
      <xdr:col>15</xdr:col>
      <xdr:colOff>2028825</xdr:colOff>
      <xdr:row>262</xdr:row>
      <xdr:rowOff>200025</xdr:rowOff>
    </xdr:to>
    <xdr:graphicFrame macro="">
      <xdr:nvGraphicFramePr>
        <xdr:cNvPr id="3298430" name="Gráfico 4">
          <a:extLst>
            <a:ext uri="{FF2B5EF4-FFF2-40B4-BE49-F238E27FC236}">
              <a16:creationId xmlns:a16="http://schemas.microsoft.com/office/drawing/2014/main" id="{00000000-0008-0000-0D00-00007E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4"/>
        </a:graphicData>
      </a:graphic>
    </xdr:graphicFrame>
    <xdr:clientData/>
  </xdr:twoCellAnchor>
  <xdr:twoCellAnchor>
    <xdr:from>
      <xdr:col>15</xdr:col>
      <xdr:colOff>19050</xdr:colOff>
      <xdr:row>263</xdr:row>
      <xdr:rowOff>9525</xdr:rowOff>
    </xdr:from>
    <xdr:to>
      <xdr:col>15</xdr:col>
      <xdr:colOff>2028825</xdr:colOff>
      <xdr:row>270</xdr:row>
      <xdr:rowOff>200025</xdr:rowOff>
    </xdr:to>
    <xdr:graphicFrame macro="">
      <xdr:nvGraphicFramePr>
        <xdr:cNvPr id="3298431" name="Gráfico 4">
          <a:extLst>
            <a:ext uri="{FF2B5EF4-FFF2-40B4-BE49-F238E27FC236}">
              <a16:creationId xmlns:a16="http://schemas.microsoft.com/office/drawing/2014/main" id="{00000000-0008-0000-0D00-00007F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5"/>
        </a:graphicData>
      </a:graphic>
    </xdr:graphicFrame>
    <xdr:clientData/>
  </xdr:twoCellAnchor>
  <xdr:twoCellAnchor>
    <xdr:from>
      <xdr:col>15</xdr:col>
      <xdr:colOff>19050</xdr:colOff>
      <xdr:row>271</xdr:row>
      <xdr:rowOff>9525</xdr:rowOff>
    </xdr:from>
    <xdr:to>
      <xdr:col>15</xdr:col>
      <xdr:colOff>2028825</xdr:colOff>
      <xdr:row>278</xdr:row>
      <xdr:rowOff>200025</xdr:rowOff>
    </xdr:to>
    <xdr:graphicFrame macro="">
      <xdr:nvGraphicFramePr>
        <xdr:cNvPr id="3298432" name="Gráfico 4">
          <a:extLst>
            <a:ext uri="{FF2B5EF4-FFF2-40B4-BE49-F238E27FC236}">
              <a16:creationId xmlns:a16="http://schemas.microsoft.com/office/drawing/2014/main" id="{00000000-0008-0000-0D00-000080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6"/>
        </a:graphicData>
      </a:graphic>
    </xdr:graphicFrame>
    <xdr:clientData/>
  </xdr:twoCellAnchor>
  <xdr:twoCellAnchor>
    <xdr:from>
      <xdr:col>15</xdr:col>
      <xdr:colOff>19050</xdr:colOff>
      <xdr:row>279</xdr:row>
      <xdr:rowOff>9525</xdr:rowOff>
    </xdr:from>
    <xdr:to>
      <xdr:col>15</xdr:col>
      <xdr:colOff>2028825</xdr:colOff>
      <xdr:row>286</xdr:row>
      <xdr:rowOff>200025</xdr:rowOff>
    </xdr:to>
    <xdr:graphicFrame macro="">
      <xdr:nvGraphicFramePr>
        <xdr:cNvPr id="3298433" name="Gráfico 4">
          <a:extLst>
            <a:ext uri="{FF2B5EF4-FFF2-40B4-BE49-F238E27FC236}">
              <a16:creationId xmlns:a16="http://schemas.microsoft.com/office/drawing/2014/main" id="{00000000-0008-0000-0D00-000081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7"/>
        </a:graphicData>
      </a:graphic>
    </xdr:graphicFrame>
    <xdr:clientData/>
  </xdr:twoCellAnchor>
  <xdr:twoCellAnchor>
    <xdr:from>
      <xdr:col>15</xdr:col>
      <xdr:colOff>19050</xdr:colOff>
      <xdr:row>287</xdr:row>
      <xdr:rowOff>9525</xdr:rowOff>
    </xdr:from>
    <xdr:to>
      <xdr:col>15</xdr:col>
      <xdr:colOff>2028825</xdr:colOff>
      <xdr:row>294</xdr:row>
      <xdr:rowOff>200025</xdr:rowOff>
    </xdr:to>
    <xdr:graphicFrame macro="">
      <xdr:nvGraphicFramePr>
        <xdr:cNvPr id="3298434" name="Gráfico 4">
          <a:extLst>
            <a:ext uri="{FF2B5EF4-FFF2-40B4-BE49-F238E27FC236}">
              <a16:creationId xmlns:a16="http://schemas.microsoft.com/office/drawing/2014/main" id="{00000000-0008-0000-0D00-000082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8"/>
        </a:graphicData>
      </a:graphic>
    </xdr:graphicFrame>
    <xdr:clientData/>
  </xdr:twoCellAnchor>
  <xdr:twoCellAnchor>
    <xdr:from>
      <xdr:col>15</xdr:col>
      <xdr:colOff>19050</xdr:colOff>
      <xdr:row>295</xdr:row>
      <xdr:rowOff>9525</xdr:rowOff>
    </xdr:from>
    <xdr:to>
      <xdr:col>15</xdr:col>
      <xdr:colOff>2028825</xdr:colOff>
      <xdr:row>302</xdr:row>
      <xdr:rowOff>200025</xdr:rowOff>
    </xdr:to>
    <xdr:graphicFrame macro="">
      <xdr:nvGraphicFramePr>
        <xdr:cNvPr id="3298435" name="Gráfico 4">
          <a:extLst>
            <a:ext uri="{FF2B5EF4-FFF2-40B4-BE49-F238E27FC236}">
              <a16:creationId xmlns:a16="http://schemas.microsoft.com/office/drawing/2014/main" id="{00000000-0008-0000-0D00-000083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9"/>
        </a:graphicData>
      </a:graphic>
    </xdr:graphicFrame>
    <xdr:clientData/>
  </xdr:twoCellAnchor>
  <xdr:twoCellAnchor>
    <xdr:from>
      <xdr:col>15</xdr:col>
      <xdr:colOff>19050</xdr:colOff>
      <xdr:row>303</xdr:row>
      <xdr:rowOff>9525</xdr:rowOff>
    </xdr:from>
    <xdr:to>
      <xdr:col>15</xdr:col>
      <xdr:colOff>2028825</xdr:colOff>
      <xdr:row>310</xdr:row>
      <xdr:rowOff>200025</xdr:rowOff>
    </xdr:to>
    <xdr:graphicFrame macro="">
      <xdr:nvGraphicFramePr>
        <xdr:cNvPr id="3298436" name="Gráfico 4">
          <a:extLst>
            <a:ext uri="{FF2B5EF4-FFF2-40B4-BE49-F238E27FC236}">
              <a16:creationId xmlns:a16="http://schemas.microsoft.com/office/drawing/2014/main" id="{00000000-0008-0000-0D00-000084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0"/>
        </a:graphicData>
      </a:graphic>
    </xdr:graphicFrame>
    <xdr:clientData/>
  </xdr:twoCellAnchor>
  <xdr:twoCellAnchor>
    <xdr:from>
      <xdr:col>15</xdr:col>
      <xdr:colOff>19050</xdr:colOff>
      <xdr:row>311</xdr:row>
      <xdr:rowOff>9525</xdr:rowOff>
    </xdr:from>
    <xdr:to>
      <xdr:col>15</xdr:col>
      <xdr:colOff>2028825</xdr:colOff>
      <xdr:row>318</xdr:row>
      <xdr:rowOff>200025</xdr:rowOff>
    </xdr:to>
    <xdr:graphicFrame macro="">
      <xdr:nvGraphicFramePr>
        <xdr:cNvPr id="3298437" name="Gráfico 4">
          <a:extLst>
            <a:ext uri="{FF2B5EF4-FFF2-40B4-BE49-F238E27FC236}">
              <a16:creationId xmlns:a16="http://schemas.microsoft.com/office/drawing/2014/main" id="{00000000-0008-0000-0D00-000085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1"/>
        </a:graphicData>
      </a:graphic>
    </xdr:graphicFrame>
    <xdr:clientData/>
  </xdr:twoCellAnchor>
  <xdr:twoCellAnchor>
    <xdr:from>
      <xdr:col>8</xdr:col>
      <xdr:colOff>990600</xdr:colOff>
      <xdr:row>39</xdr:row>
      <xdr:rowOff>9525</xdr:rowOff>
    </xdr:from>
    <xdr:to>
      <xdr:col>10</xdr:col>
      <xdr:colOff>0</xdr:colOff>
      <xdr:row>46</xdr:row>
      <xdr:rowOff>200025</xdr:rowOff>
    </xdr:to>
    <xdr:graphicFrame macro="">
      <xdr:nvGraphicFramePr>
        <xdr:cNvPr id="3298438" name="Gráfico 4">
          <a:extLst>
            <a:ext uri="{FF2B5EF4-FFF2-40B4-BE49-F238E27FC236}">
              <a16:creationId xmlns:a16="http://schemas.microsoft.com/office/drawing/2014/main" id="{00000000-0008-0000-0D00-0000865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2"/>
        </a:graphicData>
      </a:graphic>
    </xdr:graphicFrame>
    <xdr:clientData/>
  </xdr:twoCellAnchor>
  <xdr:twoCellAnchor editAs="oneCell">
    <xdr:from>
      <xdr:col>0</xdr:col>
      <xdr:colOff>419100</xdr:colOff>
      <xdr:row>323</xdr:row>
      <xdr:rowOff>76200</xdr:rowOff>
    </xdr:from>
    <xdr:to>
      <xdr:col>4</xdr:col>
      <xdr:colOff>1238250</xdr:colOff>
      <xdr:row>352</xdr:row>
      <xdr:rowOff>9525</xdr:rowOff>
    </xdr:to>
    <xdr:pic>
      <xdr:nvPicPr>
        <xdr:cNvPr id="3298439" name="Imagem 3">
          <a:extLst>
            <a:ext uri="{FF2B5EF4-FFF2-40B4-BE49-F238E27FC236}">
              <a16:creationId xmlns:a16="http://schemas.microsoft.com/office/drawing/2014/main" id="{00000000-0008-0000-0D00-000087543200}"/>
            </a:ext>
          </a:extLst>
        </xdr:cNvPr>
        <xdr:cNvPicPr>
          <a:picLocks noChangeAspect="1"/>
        </xdr:cNvPicPr>
      </xdr:nvPicPr>
      <xdr:blipFill>
        <a:blip xmlns:r="http://schemas.openxmlformats.org/officeDocument/2006/relationships" r:embed="rId273">
          <a:extLst>
            <a:ext uri="{28A0092B-C50C-407E-A947-70E740481C1C}">
              <a14:useLocalDpi xmlns:a14="http://schemas.microsoft.com/office/drawing/2010/main" val="0"/>
            </a:ext>
          </a:extLst>
        </a:blip>
        <a:srcRect/>
        <a:stretch>
          <a:fillRect/>
        </a:stretch>
      </xdr:blipFill>
      <xdr:spPr bwMode="auto">
        <a:xfrm>
          <a:off x="419100" y="17030700"/>
          <a:ext cx="7134225" cy="683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9715500</xdr:colOff>
      <xdr:row>1</xdr:row>
      <xdr:rowOff>28575</xdr:rowOff>
    </xdr:from>
    <xdr:to>
      <xdr:col>0</xdr:col>
      <xdr:colOff>11172825</xdr:colOff>
      <xdr:row>5</xdr:row>
      <xdr:rowOff>0</xdr:rowOff>
    </xdr:to>
    <xdr:pic>
      <xdr:nvPicPr>
        <xdr:cNvPr id="22202713" name="Imagem 1">
          <a:extLst>
            <a:ext uri="{FF2B5EF4-FFF2-40B4-BE49-F238E27FC236}">
              <a16:creationId xmlns:a16="http://schemas.microsoft.com/office/drawing/2014/main" id="{00000000-0008-0000-0F00-000059C95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0" y="228600"/>
          <a:ext cx="1457325"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14</xdr:col>
      <xdr:colOff>381000</xdr:colOff>
      <xdr:row>1</xdr:row>
      <xdr:rowOff>28575</xdr:rowOff>
    </xdr:from>
    <xdr:to>
      <xdr:col>16</xdr:col>
      <xdr:colOff>495300</xdr:colOff>
      <xdr:row>5</xdr:row>
      <xdr:rowOff>28086</xdr:rowOff>
    </xdr:to>
    <xdr:pic>
      <xdr:nvPicPr>
        <xdr:cNvPr id="22203737" name="Imagem 1">
          <a:extLst>
            <a:ext uri="{FF2B5EF4-FFF2-40B4-BE49-F238E27FC236}">
              <a16:creationId xmlns:a16="http://schemas.microsoft.com/office/drawing/2014/main" id="{00000000-0008-0000-1000-000059CD52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15500" y="228600"/>
          <a:ext cx="144780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14</xdr:col>
      <xdr:colOff>400050</xdr:colOff>
      <xdr:row>1</xdr:row>
      <xdr:rowOff>38100</xdr:rowOff>
    </xdr:from>
    <xdr:to>
      <xdr:col>16</xdr:col>
      <xdr:colOff>438150</xdr:colOff>
      <xdr:row>4</xdr:row>
      <xdr:rowOff>142875</xdr:rowOff>
    </xdr:to>
    <xdr:pic>
      <xdr:nvPicPr>
        <xdr:cNvPr id="2308684" name="Imagem 1">
          <a:extLst>
            <a:ext uri="{FF2B5EF4-FFF2-40B4-BE49-F238E27FC236}">
              <a16:creationId xmlns:a16="http://schemas.microsoft.com/office/drawing/2014/main" id="{00000000-0008-0000-1100-00004C3A23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01250" y="276225"/>
          <a:ext cx="14097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12</xdr:row>
      <xdr:rowOff>107211</xdr:rowOff>
    </xdr:from>
    <xdr:to>
      <xdr:col>12</xdr:col>
      <xdr:colOff>415092</xdr:colOff>
      <xdr:row>45</xdr:row>
      <xdr:rowOff>161921</xdr:rowOff>
    </xdr:to>
    <xdr:graphicFrame macro="">
      <xdr:nvGraphicFramePr>
        <xdr:cNvPr id="50" name="Diagrama 49">
          <a:extLst>
            <a:ext uri="{FF2B5EF4-FFF2-40B4-BE49-F238E27FC236}">
              <a16:creationId xmlns:a16="http://schemas.microsoft.com/office/drawing/2014/main" id="{00000000-0008-0000-0100-00003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2</xdr:col>
      <xdr:colOff>103294</xdr:colOff>
      <xdr:row>17</xdr:row>
      <xdr:rowOff>86298</xdr:rowOff>
    </xdr:from>
    <xdr:to>
      <xdr:col>10</xdr:col>
      <xdr:colOff>237574</xdr:colOff>
      <xdr:row>40</xdr:row>
      <xdr:rowOff>48220</xdr:rowOff>
    </xdr:to>
    <xdr:graphicFrame macro="">
      <xdr:nvGraphicFramePr>
        <xdr:cNvPr id="51" name="Diagrama 50">
          <a:extLst>
            <a:ext uri="{FF2B5EF4-FFF2-40B4-BE49-F238E27FC236}">
              <a16:creationId xmlns:a16="http://schemas.microsoft.com/office/drawing/2014/main" id="{00000000-0008-0000-0100-00003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2</xdr:col>
      <xdr:colOff>479876</xdr:colOff>
      <xdr:row>27</xdr:row>
      <xdr:rowOff>58271</xdr:rowOff>
    </xdr:from>
    <xdr:to>
      <xdr:col>3</xdr:col>
      <xdr:colOff>577248</xdr:colOff>
      <xdr:row>27</xdr:row>
      <xdr:rowOff>98161</xdr:rowOff>
    </xdr:to>
    <xdr:cxnSp macro="">
      <xdr:nvCxnSpPr>
        <xdr:cNvPr id="52" name="Conector reto 51">
          <a:extLst>
            <a:ext uri="{FF2B5EF4-FFF2-40B4-BE49-F238E27FC236}">
              <a16:creationId xmlns:a16="http://schemas.microsoft.com/office/drawing/2014/main" id="{00000000-0008-0000-0100-000034000000}"/>
            </a:ext>
          </a:extLst>
        </xdr:cNvPr>
        <xdr:cNvCxnSpPr/>
      </xdr:nvCxnSpPr>
      <xdr:spPr>
        <a:xfrm>
          <a:off x="1864176" y="5878046"/>
          <a:ext cx="770904" cy="39890"/>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497414</xdr:colOff>
      <xdr:row>18</xdr:row>
      <xdr:rowOff>49981</xdr:rowOff>
    </xdr:from>
    <xdr:to>
      <xdr:col>4</xdr:col>
      <xdr:colOff>277694</xdr:colOff>
      <xdr:row>21</xdr:row>
      <xdr:rowOff>104735</xdr:rowOff>
    </xdr:to>
    <xdr:cxnSp macro="">
      <xdr:nvCxnSpPr>
        <xdr:cNvPr id="53" name="Conector reto 52">
          <a:extLst>
            <a:ext uri="{FF2B5EF4-FFF2-40B4-BE49-F238E27FC236}">
              <a16:creationId xmlns:a16="http://schemas.microsoft.com/office/drawing/2014/main" id="{00000000-0008-0000-0100-000035000000}"/>
            </a:ext>
          </a:extLst>
        </xdr:cNvPr>
        <xdr:cNvCxnSpPr/>
      </xdr:nvCxnSpPr>
      <xdr:spPr>
        <a:xfrm>
          <a:off x="2567514" y="4431481"/>
          <a:ext cx="472963" cy="54052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599565</xdr:colOff>
      <xdr:row>27</xdr:row>
      <xdr:rowOff>102516</xdr:rowOff>
    </xdr:from>
    <xdr:to>
      <xdr:col>3</xdr:col>
      <xdr:colOff>553498</xdr:colOff>
      <xdr:row>35</xdr:row>
      <xdr:rowOff>48986</xdr:rowOff>
    </xdr:to>
    <xdr:sp macro="" textlink="">
      <xdr:nvSpPr>
        <xdr:cNvPr id="54" name="CaixaDeTexto 29">
          <a:hlinkClick xmlns:r="http://schemas.openxmlformats.org/officeDocument/2006/relationships" r:id="rId11"/>
          <a:extLst>
            <a:ext uri="{FF2B5EF4-FFF2-40B4-BE49-F238E27FC236}">
              <a16:creationId xmlns:a16="http://schemas.microsoft.com/office/drawing/2014/main" id="{00000000-0008-0000-0100-000036000000}"/>
            </a:ext>
          </a:extLst>
        </xdr:cNvPr>
        <xdr:cNvSpPr txBox="1"/>
      </xdr:nvSpPr>
      <xdr:spPr>
        <a:xfrm>
          <a:off x="1933065" y="5941341"/>
          <a:ext cx="620683" cy="1327595"/>
        </a:xfrm>
        <a:prstGeom prst="rect">
          <a:avLst/>
        </a:prstGeom>
        <a:noFill/>
      </xdr:spPr>
      <xdr:txBody>
        <a:bodyPr vert="vert270" wrap="square" rtlCol="0">
          <a:spAutoFit/>
        </a:bodyPr>
        <a:lstStyle/>
        <a:p>
          <a:pPr algn="ctr" rtl="0">
            <a:lnSpc>
              <a:spcPts val="1700"/>
            </a:lnSpc>
            <a:defRPr sz="1000"/>
          </a:pPr>
          <a:r>
            <a:rPr lang="pt-BR" sz="1500" b="1" i="0" u="none" strike="noStrike" baseline="0">
              <a:solidFill>
                <a:schemeClr val="bg1"/>
              </a:solidFill>
              <a:latin typeface="Myriad Pro"/>
            </a:rPr>
            <a:t>1.1 Ambiente    interno</a:t>
          </a:r>
        </a:p>
      </xdr:txBody>
    </xdr:sp>
    <xdr:clientData/>
  </xdr:twoCellAnchor>
  <xdr:twoCellAnchor>
    <xdr:from>
      <xdr:col>3</xdr:col>
      <xdr:colOff>262368</xdr:colOff>
      <xdr:row>19</xdr:row>
      <xdr:rowOff>105386</xdr:rowOff>
    </xdr:from>
    <xdr:to>
      <xdr:col>4</xdr:col>
      <xdr:colOff>216301</xdr:colOff>
      <xdr:row>27</xdr:row>
      <xdr:rowOff>61269</xdr:rowOff>
    </xdr:to>
    <xdr:sp macro="" textlink="">
      <xdr:nvSpPr>
        <xdr:cNvPr id="55" name="CaixaDeTexto 30">
          <a:hlinkClick xmlns:r="http://schemas.openxmlformats.org/officeDocument/2006/relationships" r:id="rId12"/>
          <a:extLst>
            <a:ext uri="{FF2B5EF4-FFF2-40B4-BE49-F238E27FC236}">
              <a16:creationId xmlns:a16="http://schemas.microsoft.com/office/drawing/2014/main" id="{00000000-0008-0000-0100-000037000000}"/>
            </a:ext>
          </a:extLst>
        </xdr:cNvPr>
        <xdr:cNvSpPr txBox="1"/>
      </xdr:nvSpPr>
      <xdr:spPr>
        <a:xfrm rot="1389795">
          <a:off x="2262618" y="4610711"/>
          <a:ext cx="620683" cy="1289383"/>
        </a:xfrm>
        <a:prstGeom prst="rect">
          <a:avLst/>
        </a:prstGeom>
        <a:noFill/>
      </xdr:spPr>
      <xdr:txBody>
        <a:bodyPr vert="vert270" wrap="square" rtlCol="0">
          <a:spAutoFit/>
        </a:bodyPr>
        <a:lstStyle/>
        <a:p>
          <a:pPr algn="ctr" rtl="0">
            <a:lnSpc>
              <a:spcPts val="1700"/>
            </a:lnSpc>
            <a:defRPr sz="1000"/>
          </a:pPr>
          <a:r>
            <a:rPr lang="pt-BR" sz="1500" b="1" i="0" u="none" strike="noStrike" baseline="0">
              <a:solidFill>
                <a:schemeClr val="bg1"/>
              </a:solidFill>
              <a:latin typeface="Myriad Pro"/>
            </a:rPr>
            <a:t>1.2 Cenário climático</a:t>
          </a:r>
        </a:p>
      </xdr:txBody>
    </xdr:sp>
    <xdr:clientData/>
  </xdr:twoCellAnchor>
  <xdr:twoCellAnchor>
    <xdr:from>
      <xdr:col>3</xdr:col>
      <xdr:colOff>630572</xdr:colOff>
      <xdr:row>15</xdr:row>
      <xdr:rowOff>62390</xdr:rowOff>
    </xdr:from>
    <xdr:to>
      <xdr:col>6</xdr:col>
      <xdr:colOff>84181</xdr:colOff>
      <xdr:row>19</xdr:row>
      <xdr:rowOff>76025</xdr:rowOff>
    </xdr:to>
    <xdr:sp macro="" textlink="">
      <xdr:nvSpPr>
        <xdr:cNvPr id="56" name="CaixaDeTexto 32">
          <a:hlinkClick xmlns:r="http://schemas.openxmlformats.org/officeDocument/2006/relationships" r:id="rId13"/>
          <a:extLst>
            <a:ext uri="{FF2B5EF4-FFF2-40B4-BE49-F238E27FC236}">
              <a16:creationId xmlns:a16="http://schemas.microsoft.com/office/drawing/2014/main" id="{00000000-0008-0000-0100-000038000000}"/>
            </a:ext>
          </a:extLst>
        </xdr:cNvPr>
        <xdr:cNvSpPr txBox="1"/>
      </xdr:nvSpPr>
      <xdr:spPr>
        <a:xfrm rot="3745106">
          <a:off x="3027084" y="3523753"/>
          <a:ext cx="661335" cy="1453859"/>
        </a:xfrm>
        <a:prstGeom prst="rect">
          <a:avLst/>
        </a:prstGeom>
        <a:noFill/>
      </xdr:spPr>
      <xdr:txBody>
        <a:bodyPr vert="vert270" wrap="square" rtlCol="0">
          <a:spAutoFit/>
        </a:bodyPr>
        <a:lstStyle/>
        <a:p>
          <a:pPr algn="ctr" rtl="0">
            <a:defRPr sz="1000"/>
          </a:pPr>
          <a:r>
            <a:rPr lang="pt-BR" sz="1500" b="1" i="0" u="none" strike="noStrike" baseline="0">
              <a:solidFill>
                <a:schemeClr val="bg1"/>
              </a:solidFill>
              <a:latin typeface="Myriad Pro"/>
            </a:rPr>
            <a:t>1.3 Riscos e oportunidades</a:t>
          </a:r>
        </a:p>
      </xdr:txBody>
    </xdr:sp>
    <xdr:clientData/>
  </xdr:twoCellAnchor>
  <xdr:twoCellAnchor>
    <xdr:from>
      <xdr:col>7</xdr:col>
      <xdr:colOff>646860</xdr:colOff>
      <xdr:row>17</xdr:row>
      <xdr:rowOff>144340</xdr:rowOff>
    </xdr:from>
    <xdr:to>
      <xdr:col>8</xdr:col>
      <xdr:colOff>507156</xdr:colOff>
      <xdr:row>21</xdr:row>
      <xdr:rowOff>46652</xdr:rowOff>
    </xdr:to>
    <xdr:cxnSp macro="">
      <xdr:nvCxnSpPr>
        <xdr:cNvPr id="57" name="Conector reto 56">
          <a:extLst>
            <a:ext uri="{FF2B5EF4-FFF2-40B4-BE49-F238E27FC236}">
              <a16:creationId xmlns:a16="http://schemas.microsoft.com/office/drawing/2014/main" id="{00000000-0008-0000-0100-000039000000}"/>
            </a:ext>
          </a:extLst>
        </xdr:cNvPr>
        <xdr:cNvCxnSpPr/>
      </xdr:nvCxnSpPr>
      <xdr:spPr>
        <a:xfrm flipH="1">
          <a:off x="5472860" y="4363915"/>
          <a:ext cx="540529" cy="540529"/>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446721</xdr:colOff>
      <xdr:row>26</xdr:row>
      <xdr:rowOff>57388</xdr:rowOff>
    </xdr:from>
    <xdr:to>
      <xdr:col>9</xdr:col>
      <xdr:colOff>583897</xdr:colOff>
      <xdr:row>26</xdr:row>
      <xdr:rowOff>124954</xdr:rowOff>
    </xdr:to>
    <xdr:cxnSp macro="">
      <xdr:nvCxnSpPr>
        <xdr:cNvPr id="58" name="Conector reto 57">
          <a:extLst>
            <a:ext uri="{FF2B5EF4-FFF2-40B4-BE49-F238E27FC236}">
              <a16:creationId xmlns:a16="http://schemas.microsoft.com/office/drawing/2014/main" id="{00000000-0008-0000-0100-00003A000000}"/>
            </a:ext>
          </a:extLst>
        </xdr:cNvPr>
        <xdr:cNvCxnSpPr/>
      </xdr:nvCxnSpPr>
      <xdr:spPr>
        <a:xfrm flipH="1">
          <a:off x="5945821" y="5715238"/>
          <a:ext cx="810794" cy="67566"/>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106329</xdr:colOff>
      <xdr:row>38</xdr:row>
      <xdr:rowOff>54656</xdr:rowOff>
    </xdr:from>
    <xdr:to>
      <xdr:col>7</xdr:col>
      <xdr:colOff>506744</xdr:colOff>
      <xdr:row>42</xdr:row>
      <xdr:rowOff>150184</xdr:rowOff>
    </xdr:to>
    <xdr:cxnSp macro="">
      <xdr:nvCxnSpPr>
        <xdr:cNvPr id="59" name="Conector reto 58">
          <a:extLst>
            <a:ext uri="{FF2B5EF4-FFF2-40B4-BE49-F238E27FC236}">
              <a16:creationId xmlns:a16="http://schemas.microsoft.com/office/drawing/2014/main" id="{00000000-0008-0000-0100-00003B000000}"/>
            </a:ext>
          </a:extLst>
        </xdr:cNvPr>
        <xdr:cNvCxnSpPr/>
      </xdr:nvCxnSpPr>
      <xdr:spPr>
        <a:xfrm>
          <a:off x="4932329" y="7674656"/>
          <a:ext cx="405397" cy="74322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16875</xdr:colOff>
      <xdr:row>38</xdr:row>
      <xdr:rowOff>122222</xdr:rowOff>
    </xdr:from>
    <xdr:to>
      <xdr:col>5</xdr:col>
      <xdr:colOff>351038</xdr:colOff>
      <xdr:row>43</xdr:row>
      <xdr:rowOff>55825</xdr:rowOff>
    </xdr:to>
    <xdr:cxnSp macro="">
      <xdr:nvCxnSpPr>
        <xdr:cNvPr id="60" name="Conector reto 59">
          <a:extLst>
            <a:ext uri="{FF2B5EF4-FFF2-40B4-BE49-F238E27FC236}">
              <a16:creationId xmlns:a16="http://schemas.microsoft.com/office/drawing/2014/main" id="{00000000-0008-0000-0100-00003C000000}"/>
            </a:ext>
          </a:extLst>
        </xdr:cNvPr>
        <xdr:cNvCxnSpPr/>
      </xdr:nvCxnSpPr>
      <xdr:spPr>
        <a:xfrm flipH="1">
          <a:off x="3445875" y="7742222"/>
          <a:ext cx="337831" cy="743228"/>
        </a:xfrm>
        <a:prstGeom prst="line">
          <a:avLst/>
        </a:prstGeom>
        <a:ln w="12700">
          <a:solidFill>
            <a:schemeClr val="tx1"/>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247994</xdr:colOff>
      <xdr:row>15</xdr:row>
      <xdr:rowOff>96703</xdr:rowOff>
    </xdr:from>
    <xdr:to>
      <xdr:col>8</xdr:col>
      <xdr:colOff>396483</xdr:colOff>
      <xdr:row>19</xdr:row>
      <xdr:rowOff>31214</xdr:rowOff>
    </xdr:to>
    <xdr:sp macro="" textlink="">
      <xdr:nvSpPr>
        <xdr:cNvPr id="61" name="CaixaDeTexto 43">
          <a:hlinkClick xmlns:r="http://schemas.openxmlformats.org/officeDocument/2006/relationships" r:id="rId14"/>
          <a:extLst>
            <a:ext uri="{FF2B5EF4-FFF2-40B4-BE49-F238E27FC236}">
              <a16:creationId xmlns:a16="http://schemas.microsoft.com/office/drawing/2014/main" id="{00000000-0008-0000-0100-00003D000000}"/>
            </a:ext>
          </a:extLst>
        </xdr:cNvPr>
        <xdr:cNvSpPr txBox="1"/>
      </xdr:nvSpPr>
      <xdr:spPr>
        <a:xfrm rot="6848825">
          <a:off x="4698383" y="3504439"/>
          <a:ext cx="582211" cy="1481989"/>
        </a:xfrm>
        <a:prstGeom prst="rect">
          <a:avLst/>
        </a:prstGeom>
        <a:noFill/>
      </xdr:spPr>
      <xdr:txBody>
        <a:bodyPr vert="vert270" wrap="square" rtlCol="0">
          <a:spAutoFit/>
        </a:bodyPr>
        <a:lstStyle/>
        <a:p>
          <a:pPr algn="ctr" rtl="0">
            <a:lnSpc>
              <a:spcPts val="1600"/>
            </a:lnSpc>
            <a:defRPr sz="1000"/>
          </a:pPr>
          <a:r>
            <a:rPr lang="pt-BR" sz="1405" b="1" i="0" u="none" strike="noStrike" baseline="0">
              <a:solidFill>
                <a:schemeClr val="bg1"/>
              </a:solidFill>
              <a:latin typeface="Myriad Pro"/>
            </a:rPr>
            <a:t>2.1 Opções de</a:t>
          </a:r>
        </a:p>
        <a:p>
          <a:pPr algn="ctr" rtl="0">
            <a:lnSpc>
              <a:spcPts val="1500"/>
            </a:lnSpc>
            <a:defRPr sz="1000"/>
          </a:pPr>
          <a:r>
            <a:rPr lang="pt-BR" sz="1405" b="1" i="0" u="none" strike="noStrike" baseline="0">
              <a:solidFill>
                <a:schemeClr val="bg1"/>
              </a:solidFill>
              <a:latin typeface="Myriad Pro"/>
            </a:rPr>
            <a:t>adaptação</a:t>
          </a:r>
        </a:p>
      </xdr:txBody>
    </xdr:sp>
    <xdr:clientData/>
  </xdr:twoCellAnchor>
  <xdr:twoCellAnchor>
    <xdr:from>
      <xdr:col>8</xdr:col>
      <xdr:colOff>473648</xdr:colOff>
      <xdr:row>18</xdr:row>
      <xdr:rowOff>16482</xdr:rowOff>
    </xdr:from>
    <xdr:to>
      <xdr:col>9</xdr:col>
      <xdr:colOff>389109</xdr:colOff>
      <xdr:row>27</xdr:row>
      <xdr:rowOff>92041</xdr:rowOff>
    </xdr:to>
    <xdr:sp macro="" textlink="">
      <xdr:nvSpPr>
        <xdr:cNvPr id="62" name="CaixaDeTexto 44">
          <a:hlinkClick xmlns:r="http://schemas.openxmlformats.org/officeDocument/2006/relationships" r:id="rId15"/>
          <a:extLst>
            <a:ext uri="{FF2B5EF4-FFF2-40B4-BE49-F238E27FC236}">
              <a16:creationId xmlns:a16="http://schemas.microsoft.com/office/drawing/2014/main" id="{00000000-0008-0000-0100-00003E000000}"/>
            </a:ext>
          </a:extLst>
        </xdr:cNvPr>
        <xdr:cNvSpPr txBox="1"/>
      </xdr:nvSpPr>
      <xdr:spPr>
        <a:xfrm rot="8862758">
          <a:off x="5807648" y="4359882"/>
          <a:ext cx="582211" cy="1570984"/>
        </a:xfrm>
        <a:prstGeom prst="rect">
          <a:avLst/>
        </a:prstGeom>
        <a:noFill/>
      </xdr:spPr>
      <xdr:txBody>
        <a:bodyPr vert="vert270" wrap="square" rtlCol="0">
          <a:spAutoFit/>
        </a:bodyPr>
        <a:lstStyle/>
        <a:p>
          <a:pPr algn="ctr" rtl="0">
            <a:lnSpc>
              <a:spcPts val="1600"/>
            </a:lnSpc>
            <a:defRPr sz="1000"/>
          </a:pPr>
          <a:r>
            <a:rPr lang="pt-BR" sz="1405" b="1" i="0" u="none" strike="noStrike" baseline="0">
              <a:solidFill>
                <a:schemeClr val="bg1"/>
              </a:solidFill>
              <a:latin typeface="Myriad Pro"/>
            </a:rPr>
            <a:t>2.2 Plano de</a:t>
          </a:r>
        </a:p>
        <a:p>
          <a:pPr algn="ctr" rtl="0">
            <a:lnSpc>
              <a:spcPts val="1500"/>
            </a:lnSpc>
            <a:defRPr sz="1000"/>
          </a:pPr>
          <a:r>
            <a:rPr lang="pt-BR" sz="1405" b="1" i="0" u="none" strike="noStrike" baseline="0">
              <a:solidFill>
                <a:schemeClr val="bg1"/>
              </a:solidFill>
              <a:latin typeface="Myriad Pro"/>
            </a:rPr>
            <a:t>adaptação </a:t>
          </a:r>
        </a:p>
      </xdr:txBody>
    </xdr:sp>
    <xdr:clientData/>
  </xdr:twoCellAnchor>
  <xdr:twoCellAnchor>
    <xdr:from>
      <xdr:col>8</xdr:col>
      <xdr:colOff>493417</xdr:colOff>
      <xdr:row>26</xdr:row>
      <xdr:rowOff>59851</xdr:rowOff>
    </xdr:from>
    <xdr:to>
      <xdr:col>9</xdr:col>
      <xdr:colOff>601238</xdr:colOff>
      <xdr:row>35</xdr:row>
      <xdr:rowOff>106846</xdr:rowOff>
    </xdr:to>
    <xdr:sp macro="" textlink="">
      <xdr:nvSpPr>
        <xdr:cNvPr id="63" name="CaixaDeTexto 45">
          <a:extLst>
            <a:ext uri="{FF2B5EF4-FFF2-40B4-BE49-F238E27FC236}">
              <a16:creationId xmlns:a16="http://schemas.microsoft.com/office/drawing/2014/main" id="{00000000-0008-0000-0100-00003F000000}"/>
            </a:ext>
          </a:extLst>
        </xdr:cNvPr>
        <xdr:cNvSpPr txBox="1"/>
      </xdr:nvSpPr>
      <xdr:spPr>
        <a:xfrm rot="11533330">
          <a:off x="5827417" y="5698651"/>
          <a:ext cx="774571" cy="1628145"/>
        </a:xfrm>
        <a:prstGeom prst="rect">
          <a:avLst/>
        </a:prstGeom>
        <a:noFill/>
      </xdr:spPr>
      <xdr:txBody>
        <a:bodyPr vert="vert270" wrap="square" rtlCol="0">
          <a:spAutoFit/>
        </a:bodyPr>
        <a:lstStyle/>
        <a:p>
          <a:pPr algn="ctr" rtl="0">
            <a:lnSpc>
              <a:spcPts val="1600"/>
            </a:lnSpc>
            <a:defRPr sz="1000"/>
          </a:pPr>
          <a:r>
            <a:rPr lang="pt-BR" sz="1405" b="1" i="0" u="none" strike="noStrike" baseline="0">
              <a:solidFill>
                <a:schemeClr val="bg1"/>
              </a:solidFill>
              <a:latin typeface="Myriad Pro"/>
            </a:rPr>
            <a:t>2.3  Acordos, parcerias e </a:t>
          </a:r>
        </a:p>
        <a:p>
          <a:pPr algn="ctr" rtl="0">
            <a:lnSpc>
              <a:spcPts val="1400"/>
            </a:lnSpc>
            <a:defRPr sz="1000"/>
          </a:pPr>
          <a:r>
            <a:rPr lang="pt-BR" sz="1405" b="1" i="0" u="none" strike="noStrike" baseline="0">
              <a:solidFill>
                <a:schemeClr val="bg1"/>
              </a:solidFill>
              <a:latin typeface="Myriad Pro"/>
            </a:rPr>
            <a:t>recursos</a:t>
          </a:r>
        </a:p>
      </xdr:txBody>
    </xdr:sp>
    <xdr:clientData/>
  </xdr:twoCellAnchor>
  <xdr:twoCellAnchor>
    <xdr:from>
      <xdr:col>7</xdr:col>
      <xdr:colOff>193269</xdr:colOff>
      <xdr:row>36</xdr:row>
      <xdr:rowOff>161746</xdr:rowOff>
    </xdr:from>
    <xdr:to>
      <xdr:col>9</xdr:col>
      <xdr:colOff>159074</xdr:colOff>
      <xdr:row>40</xdr:row>
      <xdr:rowOff>70609</xdr:rowOff>
    </xdr:to>
    <xdr:sp macro="" textlink="">
      <xdr:nvSpPr>
        <xdr:cNvPr id="64" name="CaixaDeTexto 46">
          <a:hlinkClick xmlns:r="http://schemas.openxmlformats.org/officeDocument/2006/relationships" r:id="rId16"/>
          <a:extLst>
            <a:ext uri="{FF2B5EF4-FFF2-40B4-BE49-F238E27FC236}">
              <a16:creationId xmlns:a16="http://schemas.microsoft.com/office/drawing/2014/main" id="{00000000-0008-0000-0100-000040000000}"/>
            </a:ext>
          </a:extLst>
        </xdr:cNvPr>
        <xdr:cNvSpPr txBox="1"/>
      </xdr:nvSpPr>
      <xdr:spPr>
        <a:xfrm rot="2831352">
          <a:off x="5231890" y="7172250"/>
          <a:ext cx="556563" cy="1299305"/>
        </a:xfrm>
        <a:prstGeom prst="rect">
          <a:avLst/>
        </a:prstGeom>
        <a:noFill/>
      </xdr:spPr>
      <xdr:txBody>
        <a:bodyPr vert="vert270" wrap="square" rtlCol="0">
          <a:spAutoFit/>
        </a:bodyPr>
        <a:lstStyle/>
        <a:p>
          <a:pPr algn="ctr" rtl="0">
            <a:lnSpc>
              <a:spcPts val="1000"/>
            </a:lnSpc>
            <a:defRPr sz="1000"/>
          </a:pPr>
          <a:r>
            <a:rPr lang="pt-BR" sz="1310" b="1" i="0" u="none" strike="noStrike" baseline="0">
              <a:solidFill>
                <a:schemeClr val="bg1"/>
              </a:solidFill>
              <a:latin typeface="Myriad Pro"/>
            </a:rPr>
            <a:t>3.1 Ações</a:t>
          </a:r>
        </a:p>
        <a:p>
          <a:pPr algn="ctr" rtl="0">
            <a:lnSpc>
              <a:spcPts val="1000"/>
            </a:lnSpc>
            <a:defRPr sz="1000"/>
          </a:pPr>
          <a:r>
            <a:rPr lang="pt-BR" sz="1310" b="1" i="0" u="none" strike="noStrike" baseline="0">
              <a:solidFill>
                <a:schemeClr val="bg1"/>
              </a:solidFill>
              <a:latin typeface="Myriad Pro"/>
            </a:rPr>
            <a:t> e</a:t>
          </a:r>
        </a:p>
        <a:p>
          <a:pPr algn="ctr" rtl="0">
            <a:lnSpc>
              <a:spcPts val="900"/>
            </a:lnSpc>
            <a:defRPr sz="1000"/>
          </a:pPr>
          <a:r>
            <a:rPr lang="pt-BR" sz="1310" b="1" i="0" u="none" strike="noStrike" baseline="0">
              <a:solidFill>
                <a:schemeClr val="bg1"/>
              </a:solidFill>
              <a:latin typeface="Myriad Pro"/>
            </a:rPr>
            <a:t>monitoramento</a:t>
          </a:r>
        </a:p>
      </xdr:txBody>
    </xdr:sp>
    <xdr:clientData/>
  </xdr:twoCellAnchor>
  <xdr:twoCellAnchor>
    <xdr:from>
      <xdr:col>5</xdr:col>
      <xdr:colOff>188203</xdr:colOff>
      <xdr:row>39</xdr:row>
      <xdr:rowOff>117246</xdr:rowOff>
    </xdr:from>
    <xdr:to>
      <xdr:col>7</xdr:col>
      <xdr:colOff>374112</xdr:colOff>
      <xdr:row>43</xdr:row>
      <xdr:rowOff>38933</xdr:rowOff>
    </xdr:to>
    <xdr:sp macro="" textlink="">
      <xdr:nvSpPr>
        <xdr:cNvPr id="65" name="CaixaDeTexto 47">
          <a:hlinkClick xmlns:r="http://schemas.openxmlformats.org/officeDocument/2006/relationships" r:id="rId17"/>
          <a:extLst>
            <a:ext uri="{FF2B5EF4-FFF2-40B4-BE49-F238E27FC236}">
              <a16:creationId xmlns:a16="http://schemas.microsoft.com/office/drawing/2014/main" id="{00000000-0008-0000-0100-000041000000}"/>
            </a:ext>
          </a:extLst>
        </xdr:cNvPr>
        <xdr:cNvSpPr txBox="1"/>
      </xdr:nvSpPr>
      <xdr:spPr>
        <a:xfrm rot="5400000">
          <a:off x="3996964" y="7509885"/>
          <a:ext cx="569387" cy="1519409"/>
        </a:xfrm>
        <a:prstGeom prst="rect">
          <a:avLst/>
        </a:prstGeom>
        <a:noFill/>
      </xdr:spPr>
      <xdr:txBody>
        <a:bodyPr vert="vert270" wrap="square" rtlCol="0">
          <a:spAutoFit/>
        </a:bodyPr>
        <a:lstStyle/>
        <a:p>
          <a:pPr algn="ctr" rtl="0">
            <a:lnSpc>
              <a:spcPts val="1600"/>
            </a:lnSpc>
            <a:defRPr sz="1000"/>
          </a:pPr>
          <a:r>
            <a:rPr lang="pt-BR" sz="1500" b="1" i="0" u="none" strike="noStrike" baseline="0">
              <a:solidFill>
                <a:schemeClr val="bg1"/>
              </a:solidFill>
              <a:latin typeface="Myriad Pro"/>
            </a:rPr>
            <a:t>3.2 Avaliação e</a:t>
          </a:r>
        </a:p>
        <a:p>
          <a:pPr algn="ctr" rtl="0">
            <a:lnSpc>
              <a:spcPts val="1400"/>
            </a:lnSpc>
            <a:defRPr sz="1000"/>
          </a:pPr>
          <a:r>
            <a:rPr lang="pt-BR" sz="1500" b="1" i="0" u="none" strike="noStrike" baseline="0">
              <a:solidFill>
                <a:schemeClr val="bg1"/>
              </a:solidFill>
              <a:latin typeface="Myriad Pro"/>
            </a:rPr>
            <a:t>ajustes </a:t>
          </a:r>
        </a:p>
      </xdr:txBody>
    </xdr:sp>
    <xdr:clientData/>
  </xdr:twoCellAnchor>
  <xdr:twoCellAnchor>
    <xdr:from>
      <xdr:col>3</xdr:col>
      <xdr:colOff>310949</xdr:colOff>
      <xdr:row>36</xdr:row>
      <xdr:rowOff>161219</xdr:rowOff>
    </xdr:from>
    <xdr:to>
      <xdr:col>5</xdr:col>
      <xdr:colOff>427902</xdr:colOff>
      <xdr:row>40</xdr:row>
      <xdr:rowOff>95730</xdr:rowOff>
    </xdr:to>
    <xdr:sp macro="" textlink="">
      <xdr:nvSpPr>
        <xdr:cNvPr id="66" name="CaixaDeTexto 48">
          <a:hlinkClick xmlns:r="http://schemas.openxmlformats.org/officeDocument/2006/relationships" r:id="rId18"/>
          <a:extLst>
            <a:ext uri="{FF2B5EF4-FFF2-40B4-BE49-F238E27FC236}">
              <a16:creationId xmlns:a16="http://schemas.microsoft.com/office/drawing/2014/main" id="{00000000-0008-0000-0100-000042000000}"/>
            </a:ext>
          </a:extLst>
        </xdr:cNvPr>
        <xdr:cNvSpPr txBox="1"/>
      </xdr:nvSpPr>
      <xdr:spPr>
        <a:xfrm rot="7695343">
          <a:off x="2745320" y="7108973"/>
          <a:ext cx="582211" cy="1450453"/>
        </a:xfrm>
        <a:prstGeom prst="rect">
          <a:avLst/>
        </a:prstGeom>
        <a:noFill/>
      </xdr:spPr>
      <xdr:txBody>
        <a:bodyPr vert="vert270" wrap="square" rtlCol="0">
          <a:spAutoFit/>
        </a:bodyPr>
        <a:lstStyle/>
        <a:p>
          <a:pPr algn="ctr" rtl="0">
            <a:lnSpc>
              <a:spcPts val="1500"/>
            </a:lnSpc>
            <a:defRPr sz="1000"/>
          </a:pPr>
          <a:r>
            <a:rPr lang="pt-BR" sz="1500" b="1" i="0" u="none" strike="noStrike" baseline="0">
              <a:solidFill>
                <a:schemeClr val="bg1"/>
              </a:solidFill>
              <a:latin typeface="Myriad Pro"/>
            </a:rPr>
            <a:t>3.3</a:t>
          </a:r>
        </a:p>
        <a:p>
          <a:pPr algn="ctr" rtl="0">
            <a:lnSpc>
              <a:spcPts val="1600"/>
            </a:lnSpc>
            <a:defRPr sz="1000"/>
          </a:pPr>
          <a:r>
            <a:rPr lang="pt-BR" sz="1500" b="1" i="0" u="none" strike="noStrike" baseline="0">
              <a:solidFill>
                <a:schemeClr val="bg1"/>
              </a:solidFill>
              <a:latin typeface="Myriad Pro"/>
            </a:rPr>
            <a:t>Comunicação</a:t>
          </a:r>
        </a:p>
      </xdr:txBody>
    </xdr:sp>
    <xdr:clientData/>
  </xdr:twoCellAnchor>
  <xdr:twoCellAnchor editAs="oneCell">
    <xdr:from>
      <xdr:col>16</xdr:col>
      <xdr:colOff>47625</xdr:colOff>
      <xdr:row>1</xdr:row>
      <xdr:rowOff>19050</xdr:rowOff>
    </xdr:from>
    <xdr:to>
      <xdr:col>17</xdr:col>
      <xdr:colOff>819150</xdr:colOff>
      <xdr:row>3</xdr:row>
      <xdr:rowOff>390525</xdr:rowOff>
    </xdr:to>
    <xdr:pic>
      <xdr:nvPicPr>
        <xdr:cNvPr id="2517135" name="Imagem 1">
          <a:extLst>
            <a:ext uri="{FF2B5EF4-FFF2-40B4-BE49-F238E27FC236}">
              <a16:creationId xmlns:a16="http://schemas.microsoft.com/office/drawing/2014/main" id="{00000000-0008-0000-0100-00008F6826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715625" y="266700"/>
          <a:ext cx="14382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311150</xdr:colOff>
      <xdr:row>46</xdr:row>
      <xdr:rowOff>234950</xdr:rowOff>
    </xdr:from>
    <xdr:to>
      <xdr:col>5</xdr:col>
      <xdr:colOff>1387475</xdr:colOff>
      <xdr:row>49</xdr:row>
      <xdr:rowOff>101600</xdr:rowOff>
    </xdr:to>
    <xdr:sp macro="" textlink="">
      <xdr:nvSpPr>
        <xdr:cNvPr id="53038484" name="Elipse 1">
          <a:extLst>
            <a:ext uri="{FF2B5EF4-FFF2-40B4-BE49-F238E27FC236}">
              <a16:creationId xmlns:a16="http://schemas.microsoft.com/office/drawing/2014/main" id="{00000000-0008-0000-0200-0000944D2903}"/>
            </a:ext>
          </a:extLst>
        </xdr:cNvPr>
        <xdr:cNvSpPr>
          <a:spLocks noChangeArrowheads="1"/>
        </xdr:cNvSpPr>
      </xdr:nvSpPr>
      <xdr:spPr bwMode="auto">
        <a:xfrm>
          <a:off x="6362700" y="7404100"/>
          <a:ext cx="2032000" cy="1181100"/>
        </a:xfrm>
        <a:prstGeom prst="ellipse">
          <a:avLst/>
        </a:prstGeom>
        <a:solidFill>
          <a:srgbClr val="F79646"/>
        </a:solidFill>
        <a:ln>
          <a:noFill/>
        </a:ln>
        <a:effectLst>
          <a:outerShdw blurRad="63500" dist="23000" dir="5400000" rotWithShape="0">
            <a:srgbClr val="000000">
              <a:alpha val="34998"/>
            </a:srgbClr>
          </a:outerShdw>
        </a:effectLst>
        <a:extLst>
          <a:ext uri="{91240B29-F687-4F45-9708-019B960494DF}">
            <a14:hiddenLine xmlns:a14="http://schemas.microsoft.com/office/drawing/2010/main" w="9525">
              <a:solidFill>
                <a:srgbClr val="000000"/>
              </a:solidFill>
              <a:round/>
              <a:headEnd/>
              <a:tailEnd/>
            </a14:hiddenLine>
          </a:ext>
        </a:extLst>
      </xdr:spPr>
      <xdr:txBody>
        <a:bodyPr vertOverflow="clip" wrap="square" lIns="27432" tIns="22860" rIns="0" bIns="0" anchor="t" upright="1"/>
        <a:lstStyle/>
        <a:p>
          <a:pPr algn="ctr" rtl="0">
            <a:lnSpc>
              <a:spcPts val="1200"/>
            </a:lnSpc>
            <a:defRPr sz="1000"/>
          </a:pPr>
          <a:r>
            <a:rPr lang="en-US" sz="1200" b="0" i="0" u="none" strike="noStrike" baseline="0">
              <a:solidFill>
                <a:srgbClr val="FFFFFF"/>
              </a:solidFill>
              <a:latin typeface="Myriad Pro"/>
              <a:ea typeface="Myriad Pro"/>
              <a:cs typeface="Myriad Pro"/>
            </a:rPr>
            <a:t>Como minimizar barreiras e maximizar motivações? </a:t>
          </a:r>
        </a:p>
      </xdr:txBody>
    </xdr:sp>
    <xdr:clientData/>
  </xdr:twoCellAnchor>
  <xdr:twoCellAnchor>
    <xdr:from>
      <xdr:col>3</xdr:col>
      <xdr:colOff>406400</xdr:colOff>
      <xdr:row>45</xdr:row>
      <xdr:rowOff>0</xdr:rowOff>
    </xdr:from>
    <xdr:to>
      <xdr:col>3</xdr:col>
      <xdr:colOff>825500</xdr:colOff>
      <xdr:row>45</xdr:row>
      <xdr:rowOff>12700</xdr:rowOff>
    </xdr:to>
    <xdr:cxnSp macro="">
      <xdr:nvCxnSpPr>
        <xdr:cNvPr id="53038485" name="Conector de seta reta 3">
          <a:extLst>
            <a:ext uri="{FF2B5EF4-FFF2-40B4-BE49-F238E27FC236}">
              <a16:creationId xmlns:a16="http://schemas.microsoft.com/office/drawing/2014/main" id="{00000000-0008-0000-0200-0000954D2903}"/>
            </a:ext>
          </a:extLst>
        </xdr:cNvPr>
        <xdr:cNvCxnSpPr>
          <a:cxnSpLocks noChangeShapeType="1"/>
        </xdr:cNvCxnSpPr>
      </xdr:nvCxnSpPr>
      <xdr:spPr bwMode="auto">
        <a:xfrm flipV="1">
          <a:off x="5372100" y="6959600"/>
          <a:ext cx="495300" cy="12700"/>
        </a:xfrm>
        <a:prstGeom prst="straightConnector1">
          <a:avLst/>
        </a:prstGeom>
        <a:noFill/>
        <a:ln w="38100">
          <a:solidFill>
            <a:srgbClr val="FFFFFF"/>
          </a:solidFill>
          <a:round/>
          <a:headEnd/>
          <a:tailEnd type="triangle" w="med" len="med"/>
        </a:ln>
        <a:effectLst>
          <a:outerShdw blurRad="63500" dist="23000" dir="5400000" rotWithShape="0">
            <a:srgbClr val="000000">
              <a:alpha val="34998"/>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339725</xdr:colOff>
      <xdr:row>47</xdr:row>
      <xdr:rowOff>152400</xdr:rowOff>
    </xdr:from>
    <xdr:to>
      <xdr:col>3</xdr:col>
      <xdr:colOff>596900</xdr:colOff>
      <xdr:row>47</xdr:row>
      <xdr:rowOff>152400</xdr:rowOff>
    </xdr:to>
    <xdr:cxnSp macro="">
      <xdr:nvCxnSpPr>
        <xdr:cNvPr id="53038486" name="Conector de seta reta 22">
          <a:extLst>
            <a:ext uri="{FF2B5EF4-FFF2-40B4-BE49-F238E27FC236}">
              <a16:creationId xmlns:a16="http://schemas.microsoft.com/office/drawing/2014/main" id="{00000000-0008-0000-0200-0000964D2903}"/>
            </a:ext>
          </a:extLst>
        </xdr:cNvPr>
        <xdr:cNvCxnSpPr>
          <a:cxnSpLocks noChangeShapeType="1"/>
        </xdr:cNvCxnSpPr>
      </xdr:nvCxnSpPr>
      <xdr:spPr bwMode="auto">
        <a:xfrm>
          <a:off x="5295900" y="78740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336550</xdr:colOff>
      <xdr:row>48</xdr:row>
      <xdr:rowOff>203200</xdr:rowOff>
    </xdr:from>
    <xdr:to>
      <xdr:col>3</xdr:col>
      <xdr:colOff>593725</xdr:colOff>
      <xdr:row>48</xdr:row>
      <xdr:rowOff>203200</xdr:rowOff>
    </xdr:to>
    <xdr:cxnSp macro="">
      <xdr:nvCxnSpPr>
        <xdr:cNvPr id="53038487" name="Conector de seta reta 27">
          <a:extLst>
            <a:ext uri="{FF2B5EF4-FFF2-40B4-BE49-F238E27FC236}">
              <a16:creationId xmlns:a16="http://schemas.microsoft.com/office/drawing/2014/main" id="{00000000-0008-0000-0200-0000974D2903}"/>
            </a:ext>
          </a:extLst>
        </xdr:cNvPr>
        <xdr:cNvCxnSpPr>
          <a:cxnSpLocks noChangeShapeType="1"/>
        </xdr:cNvCxnSpPr>
      </xdr:nvCxnSpPr>
      <xdr:spPr bwMode="auto">
        <a:xfrm>
          <a:off x="5283200" y="83058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95250</xdr:colOff>
      <xdr:row>44</xdr:row>
      <xdr:rowOff>152400</xdr:rowOff>
    </xdr:from>
    <xdr:to>
      <xdr:col>8</xdr:col>
      <xdr:colOff>12838</xdr:colOff>
      <xdr:row>44</xdr:row>
      <xdr:rowOff>152400</xdr:rowOff>
    </xdr:to>
    <xdr:cxnSp macro="">
      <xdr:nvCxnSpPr>
        <xdr:cNvPr id="53038488" name="Conector de seta reta 34">
          <a:extLst>
            <a:ext uri="{FF2B5EF4-FFF2-40B4-BE49-F238E27FC236}">
              <a16:creationId xmlns:a16="http://schemas.microsoft.com/office/drawing/2014/main" id="{00000000-0008-0000-0200-0000984D2903}"/>
            </a:ext>
          </a:extLst>
        </xdr:cNvPr>
        <xdr:cNvCxnSpPr>
          <a:cxnSpLocks noChangeShapeType="1"/>
        </xdr:cNvCxnSpPr>
      </xdr:nvCxnSpPr>
      <xdr:spPr bwMode="auto">
        <a:xfrm flipH="1">
          <a:off x="9550400" y="6959600"/>
          <a:ext cx="533400" cy="0"/>
        </a:xfrm>
        <a:prstGeom prst="straightConnector1">
          <a:avLst/>
        </a:prstGeom>
        <a:noFill/>
        <a:ln w="38100">
          <a:solidFill>
            <a:srgbClr val="FFFFFF"/>
          </a:solidFill>
          <a:round/>
          <a:headEnd/>
          <a:tailEnd type="triangle" w="med" len="med"/>
        </a:ln>
        <a:effectLst>
          <a:outerShdw blurRad="63500" dist="23000" dir="5400000" rotWithShape="0">
            <a:srgbClr val="000000">
              <a:alpha val="34998"/>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339725</xdr:colOff>
      <xdr:row>50</xdr:row>
      <xdr:rowOff>203200</xdr:rowOff>
    </xdr:from>
    <xdr:to>
      <xdr:col>3</xdr:col>
      <xdr:colOff>596900</xdr:colOff>
      <xdr:row>50</xdr:row>
      <xdr:rowOff>203200</xdr:rowOff>
    </xdr:to>
    <xdr:cxnSp macro="">
      <xdr:nvCxnSpPr>
        <xdr:cNvPr id="53038489" name="Conector de seta reta 41">
          <a:extLst>
            <a:ext uri="{FF2B5EF4-FFF2-40B4-BE49-F238E27FC236}">
              <a16:creationId xmlns:a16="http://schemas.microsoft.com/office/drawing/2014/main" id="{00000000-0008-0000-0200-0000994D2903}"/>
            </a:ext>
          </a:extLst>
        </xdr:cNvPr>
        <xdr:cNvCxnSpPr>
          <a:cxnSpLocks noChangeShapeType="1"/>
        </xdr:cNvCxnSpPr>
      </xdr:nvCxnSpPr>
      <xdr:spPr bwMode="auto">
        <a:xfrm>
          <a:off x="5295900" y="90678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46</xdr:row>
      <xdr:rowOff>200025</xdr:rowOff>
    </xdr:from>
    <xdr:to>
      <xdr:col>7</xdr:col>
      <xdr:colOff>457200</xdr:colOff>
      <xdr:row>46</xdr:row>
      <xdr:rowOff>200025</xdr:rowOff>
    </xdr:to>
    <xdr:cxnSp macro="">
      <xdr:nvCxnSpPr>
        <xdr:cNvPr id="53038490" name="Conector de seta reta 4">
          <a:extLst>
            <a:ext uri="{FF2B5EF4-FFF2-40B4-BE49-F238E27FC236}">
              <a16:creationId xmlns:a16="http://schemas.microsoft.com/office/drawing/2014/main" id="{00000000-0008-0000-0200-00009A4D2903}"/>
            </a:ext>
          </a:extLst>
        </xdr:cNvPr>
        <xdr:cNvCxnSpPr>
          <a:cxnSpLocks noChangeShapeType="1"/>
        </xdr:cNvCxnSpPr>
      </xdr:nvCxnSpPr>
      <xdr:spPr bwMode="auto">
        <a:xfrm flipH="1">
          <a:off x="9626600" y="7302500"/>
          <a:ext cx="3429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361950</xdr:colOff>
      <xdr:row>54</xdr:row>
      <xdr:rowOff>0</xdr:rowOff>
    </xdr:from>
    <xdr:to>
      <xdr:col>3</xdr:col>
      <xdr:colOff>619125</xdr:colOff>
      <xdr:row>54</xdr:row>
      <xdr:rowOff>0</xdr:rowOff>
    </xdr:to>
    <xdr:cxnSp macro="">
      <xdr:nvCxnSpPr>
        <xdr:cNvPr id="53038491" name="Conector de seta reta 21">
          <a:extLst>
            <a:ext uri="{FF2B5EF4-FFF2-40B4-BE49-F238E27FC236}">
              <a16:creationId xmlns:a16="http://schemas.microsoft.com/office/drawing/2014/main" id="{00000000-0008-0000-0200-00009B4D2903}"/>
            </a:ext>
          </a:extLst>
        </xdr:cNvPr>
        <xdr:cNvCxnSpPr>
          <a:cxnSpLocks noChangeShapeType="1"/>
        </xdr:cNvCxnSpPr>
      </xdr:nvCxnSpPr>
      <xdr:spPr bwMode="auto">
        <a:xfrm>
          <a:off x="5308600" y="103886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339725</xdr:colOff>
      <xdr:row>46</xdr:row>
      <xdr:rowOff>200025</xdr:rowOff>
    </xdr:from>
    <xdr:to>
      <xdr:col>3</xdr:col>
      <xdr:colOff>596900</xdr:colOff>
      <xdr:row>46</xdr:row>
      <xdr:rowOff>200025</xdr:rowOff>
    </xdr:to>
    <xdr:cxnSp macro="">
      <xdr:nvCxnSpPr>
        <xdr:cNvPr id="53038492" name="Conector de seta reta 28">
          <a:extLst>
            <a:ext uri="{FF2B5EF4-FFF2-40B4-BE49-F238E27FC236}">
              <a16:creationId xmlns:a16="http://schemas.microsoft.com/office/drawing/2014/main" id="{00000000-0008-0000-0200-00009C4D2903}"/>
            </a:ext>
          </a:extLst>
        </xdr:cNvPr>
        <xdr:cNvCxnSpPr>
          <a:cxnSpLocks noChangeShapeType="1"/>
        </xdr:cNvCxnSpPr>
      </xdr:nvCxnSpPr>
      <xdr:spPr bwMode="auto">
        <a:xfrm>
          <a:off x="5295900" y="73025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339725</xdr:colOff>
      <xdr:row>49</xdr:row>
      <xdr:rowOff>190500</xdr:rowOff>
    </xdr:from>
    <xdr:to>
      <xdr:col>3</xdr:col>
      <xdr:colOff>596900</xdr:colOff>
      <xdr:row>49</xdr:row>
      <xdr:rowOff>190500</xdr:rowOff>
    </xdr:to>
    <xdr:cxnSp macro="">
      <xdr:nvCxnSpPr>
        <xdr:cNvPr id="53038493" name="Conector de seta reta 30">
          <a:extLst>
            <a:ext uri="{FF2B5EF4-FFF2-40B4-BE49-F238E27FC236}">
              <a16:creationId xmlns:a16="http://schemas.microsoft.com/office/drawing/2014/main" id="{00000000-0008-0000-0200-00009D4D2903}"/>
            </a:ext>
          </a:extLst>
        </xdr:cNvPr>
        <xdr:cNvCxnSpPr>
          <a:cxnSpLocks noChangeShapeType="1"/>
        </xdr:cNvCxnSpPr>
      </xdr:nvCxnSpPr>
      <xdr:spPr bwMode="auto">
        <a:xfrm>
          <a:off x="5295900" y="86741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339725</xdr:colOff>
      <xdr:row>51</xdr:row>
      <xdr:rowOff>203200</xdr:rowOff>
    </xdr:from>
    <xdr:to>
      <xdr:col>3</xdr:col>
      <xdr:colOff>596900</xdr:colOff>
      <xdr:row>51</xdr:row>
      <xdr:rowOff>203200</xdr:rowOff>
    </xdr:to>
    <xdr:cxnSp macro="">
      <xdr:nvCxnSpPr>
        <xdr:cNvPr id="53038494" name="Conector de seta reta 32">
          <a:extLst>
            <a:ext uri="{FF2B5EF4-FFF2-40B4-BE49-F238E27FC236}">
              <a16:creationId xmlns:a16="http://schemas.microsoft.com/office/drawing/2014/main" id="{00000000-0008-0000-0200-00009E4D2903}"/>
            </a:ext>
          </a:extLst>
        </xdr:cNvPr>
        <xdr:cNvCxnSpPr>
          <a:cxnSpLocks noChangeShapeType="1"/>
        </xdr:cNvCxnSpPr>
      </xdr:nvCxnSpPr>
      <xdr:spPr bwMode="auto">
        <a:xfrm>
          <a:off x="5295900" y="94488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339725</xdr:colOff>
      <xdr:row>52</xdr:row>
      <xdr:rowOff>203200</xdr:rowOff>
    </xdr:from>
    <xdr:to>
      <xdr:col>3</xdr:col>
      <xdr:colOff>596900</xdr:colOff>
      <xdr:row>52</xdr:row>
      <xdr:rowOff>203200</xdr:rowOff>
    </xdr:to>
    <xdr:cxnSp macro="">
      <xdr:nvCxnSpPr>
        <xdr:cNvPr id="53038495" name="Conector de seta reta 35">
          <a:extLst>
            <a:ext uri="{FF2B5EF4-FFF2-40B4-BE49-F238E27FC236}">
              <a16:creationId xmlns:a16="http://schemas.microsoft.com/office/drawing/2014/main" id="{00000000-0008-0000-0200-00009F4D2903}"/>
            </a:ext>
          </a:extLst>
        </xdr:cNvPr>
        <xdr:cNvCxnSpPr>
          <a:cxnSpLocks noChangeShapeType="1"/>
        </xdr:cNvCxnSpPr>
      </xdr:nvCxnSpPr>
      <xdr:spPr bwMode="auto">
        <a:xfrm>
          <a:off x="5295900" y="98298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339725</xdr:colOff>
      <xdr:row>53</xdr:row>
      <xdr:rowOff>203200</xdr:rowOff>
    </xdr:from>
    <xdr:to>
      <xdr:col>3</xdr:col>
      <xdr:colOff>596900</xdr:colOff>
      <xdr:row>53</xdr:row>
      <xdr:rowOff>203200</xdr:rowOff>
    </xdr:to>
    <xdr:cxnSp macro="">
      <xdr:nvCxnSpPr>
        <xdr:cNvPr id="53038496" name="Conector de seta reta 36">
          <a:extLst>
            <a:ext uri="{FF2B5EF4-FFF2-40B4-BE49-F238E27FC236}">
              <a16:creationId xmlns:a16="http://schemas.microsoft.com/office/drawing/2014/main" id="{00000000-0008-0000-0200-0000A04D2903}"/>
            </a:ext>
          </a:extLst>
        </xdr:cNvPr>
        <xdr:cNvCxnSpPr>
          <a:cxnSpLocks noChangeShapeType="1"/>
        </xdr:cNvCxnSpPr>
      </xdr:nvCxnSpPr>
      <xdr:spPr bwMode="auto">
        <a:xfrm>
          <a:off x="5295900" y="102108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339725</xdr:colOff>
      <xdr:row>54</xdr:row>
      <xdr:rowOff>0</xdr:rowOff>
    </xdr:from>
    <xdr:to>
      <xdr:col>3</xdr:col>
      <xdr:colOff>596900</xdr:colOff>
      <xdr:row>54</xdr:row>
      <xdr:rowOff>0</xdr:rowOff>
    </xdr:to>
    <xdr:cxnSp macro="">
      <xdr:nvCxnSpPr>
        <xdr:cNvPr id="53038497" name="Conector de seta reta 38">
          <a:extLst>
            <a:ext uri="{FF2B5EF4-FFF2-40B4-BE49-F238E27FC236}">
              <a16:creationId xmlns:a16="http://schemas.microsoft.com/office/drawing/2014/main" id="{00000000-0008-0000-0200-0000A14D2903}"/>
            </a:ext>
          </a:extLst>
        </xdr:cNvPr>
        <xdr:cNvCxnSpPr>
          <a:cxnSpLocks noChangeShapeType="1"/>
        </xdr:cNvCxnSpPr>
      </xdr:nvCxnSpPr>
      <xdr:spPr bwMode="auto">
        <a:xfrm>
          <a:off x="5295900" y="103886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3</xdr:col>
      <xdr:colOff>339725</xdr:colOff>
      <xdr:row>54</xdr:row>
      <xdr:rowOff>0</xdr:rowOff>
    </xdr:from>
    <xdr:to>
      <xdr:col>3</xdr:col>
      <xdr:colOff>596900</xdr:colOff>
      <xdr:row>54</xdr:row>
      <xdr:rowOff>0</xdr:rowOff>
    </xdr:to>
    <xdr:cxnSp macro="">
      <xdr:nvCxnSpPr>
        <xdr:cNvPr id="53038498" name="Conector de seta reta 40">
          <a:extLst>
            <a:ext uri="{FF2B5EF4-FFF2-40B4-BE49-F238E27FC236}">
              <a16:creationId xmlns:a16="http://schemas.microsoft.com/office/drawing/2014/main" id="{00000000-0008-0000-0200-0000A24D2903}"/>
            </a:ext>
          </a:extLst>
        </xdr:cNvPr>
        <xdr:cNvCxnSpPr>
          <a:cxnSpLocks noChangeShapeType="1"/>
        </xdr:cNvCxnSpPr>
      </xdr:nvCxnSpPr>
      <xdr:spPr bwMode="auto">
        <a:xfrm>
          <a:off x="5295900" y="10388600"/>
          <a:ext cx="304800" cy="0"/>
        </a:xfrm>
        <a:prstGeom prst="straightConnector1">
          <a:avLst/>
        </a:prstGeom>
        <a:noFill/>
        <a:ln w="25400">
          <a:solidFill>
            <a:srgbClr val="F79646"/>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48</xdr:row>
      <xdr:rowOff>190500</xdr:rowOff>
    </xdr:from>
    <xdr:to>
      <xdr:col>7</xdr:col>
      <xdr:colOff>485775</xdr:colOff>
      <xdr:row>48</xdr:row>
      <xdr:rowOff>203200</xdr:rowOff>
    </xdr:to>
    <xdr:cxnSp macro="">
      <xdr:nvCxnSpPr>
        <xdr:cNvPr id="53038499" name="Conector de seta reta 49">
          <a:extLst>
            <a:ext uri="{FF2B5EF4-FFF2-40B4-BE49-F238E27FC236}">
              <a16:creationId xmlns:a16="http://schemas.microsoft.com/office/drawing/2014/main" id="{00000000-0008-0000-0200-0000A34D2903}"/>
            </a:ext>
          </a:extLst>
        </xdr:cNvPr>
        <xdr:cNvCxnSpPr>
          <a:cxnSpLocks noChangeShapeType="1"/>
        </xdr:cNvCxnSpPr>
      </xdr:nvCxnSpPr>
      <xdr:spPr bwMode="auto">
        <a:xfrm flipH="1" flipV="1">
          <a:off x="9626600" y="8293100"/>
          <a:ext cx="381000" cy="1270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49</xdr:row>
      <xdr:rowOff>190500</xdr:rowOff>
    </xdr:from>
    <xdr:to>
      <xdr:col>7</xdr:col>
      <xdr:colOff>485775</xdr:colOff>
      <xdr:row>49</xdr:row>
      <xdr:rowOff>190500</xdr:rowOff>
    </xdr:to>
    <xdr:cxnSp macro="">
      <xdr:nvCxnSpPr>
        <xdr:cNvPr id="53038500" name="Conector de seta reta 50">
          <a:extLst>
            <a:ext uri="{FF2B5EF4-FFF2-40B4-BE49-F238E27FC236}">
              <a16:creationId xmlns:a16="http://schemas.microsoft.com/office/drawing/2014/main" id="{00000000-0008-0000-0200-0000A44D2903}"/>
            </a:ext>
          </a:extLst>
        </xdr:cNvPr>
        <xdr:cNvCxnSpPr>
          <a:cxnSpLocks noChangeShapeType="1"/>
        </xdr:cNvCxnSpPr>
      </xdr:nvCxnSpPr>
      <xdr:spPr bwMode="auto">
        <a:xfrm flipH="1">
          <a:off x="9626600" y="86741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50</xdr:row>
      <xdr:rowOff>190500</xdr:rowOff>
    </xdr:from>
    <xdr:to>
      <xdr:col>7</xdr:col>
      <xdr:colOff>485775</xdr:colOff>
      <xdr:row>50</xdr:row>
      <xdr:rowOff>190500</xdr:rowOff>
    </xdr:to>
    <xdr:cxnSp macro="">
      <xdr:nvCxnSpPr>
        <xdr:cNvPr id="53038501" name="Conector de seta reta 52">
          <a:extLst>
            <a:ext uri="{FF2B5EF4-FFF2-40B4-BE49-F238E27FC236}">
              <a16:creationId xmlns:a16="http://schemas.microsoft.com/office/drawing/2014/main" id="{00000000-0008-0000-0200-0000A54D2903}"/>
            </a:ext>
          </a:extLst>
        </xdr:cNvPr>
        <xdr:cNvCxnSpPr>
          <a:cxnSpLocks noChangeShapeType="1"/>
        </xdr:cNvCxnSpPr>
      </xdr:nvCxnSpPr>
      <xdr:spPr bwMode="auto">
        <a:xfrm flipH="1">
          <a:off x="9626600" y="90551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47</xdr:row>
      <xdr:rowOff>190500</xdr:rowOff>
    </xdr:from>
    <xdr:to>
      <xdr:col>7</xdr:col>
      <xdr:colOff>457200</xdr:colOff>
      <xdr:row>47</xdr:row>
      <xdr:rowOff>190500</xdr:rowOff>
    </xdr:to>
    <xdr:cxnSp macro="">
      <xdr:nvCxnSpPr>
        <xdr:cNvPr id="53038502" name="Conector de seta reta 53">
          <a:extLst>
            <a:ext uri="{FF2B5EF4-FFF2-40B4-BE49-F238E27FC236}">
              <a16:creationId xmlns:a16="http://schemas.microsoft.com/office/drawing/2014/main" id="{00000000-0008-0000-0200-0000A64D2903}"/>
            </a:ext>
          </a:extLst>
        </xdr:cNvPr>
        <xdr:cNvCxnSpPr>
          <a:cxnSpLocks noChangeShapeType="1"/>
        </xdr:cNvCxnSpPr>
      </xdr:nvCxnSpPr>
      <xdr:spPr bwMode="auto">
        <a:xfrm flipH="1">
          <a:off x="9626600" y="7912100"/>
          <a:ext cx="3429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51</xdr:row>
      <xdr:rowOff>190500</xdr:rowOff>
    </xdr:from>
    <xdr:to>
      <xdr:col>7</xdr:col>
      <xdr:colOff>485775</xdr:colOff>
      <xdr:row>51</xdr:row>
      <xdr:rowOff>190500</xdr:rowOff>
    </xdr:to>
    <xdr:cxnSp macro="">
      <xdr:nvCxnSpPr>
        <xdr:cNvPr id="53038503" name="Conector de seta reta 55">
          <a:extLst>
            <a:ext uri="{FF2B5EF4-FFF2-40B4-BE49-F238E27FC236}">
              <a16:creationId xmlns:a16="http://schemas.microsoft.com/office/drawing/2014/main" id="{00000000-0008-0000-0200-0000A74D2903}"/>
            </a:ext>
          </a:extLst>
        </xdr:cNvPr>
        <xdr:cNvCxnSpPr>
          <a:cxnSpLocks noChangeShapeType="1"/>
        </xdr:cNvCxnSpPr>
      </xdr:nvCxnSpPr>
      <xdr:spPr bwMode="auto">
        <a:xfrm flipH="1">
          <a:off x="9626600" y="94361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52</xdr:row>
      <xdr:rowOff>190500</xdr:rowOff>
    </xdr:from>
    <xdr:to>
      <xdr:col>7</xdr:col>
      <xdr:colOff>485775</xdr:colOff>
      <xdr:row>52</xdr:row>
      <xdr:rowOff>190500</xdr:rowOff>
    </xdr:to>
    <xdr:cxnSp macro="">
      <xdr:nvCxnSpPr>
        <xdr:cNvPr id="53038504" name="Conector de seta reta 56">
          <a:extLst>
            <a:ext uri="{FF2B5EF4-FFF2-40B4-BE49-F238E27FC236}">
              <a16:creationId xmlns:a16="http://schemas.microsoft.com/office/drawing/2014/main" id="{00000000-0008-0000-0200-0000A84D2903}"/>
            </a:ext>
          </a:extLst>
        </xdr:cNvPr>
        <xdr:cNvCxnSpPr>
          <a:cxnSpLocks noChangeShapeType="1"/>
        </xdr:cNvCxnSpPr>
      </xdr:nvCxnSpPr>
      <xdr:spPr bwMode="auto">
        <a:xfrm flipH="1">
          <a:off x="9626600" y="98171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53</xdr:row>
      <xdr:rowOff>190500</xdr:rowOff>
    </xdr:from>
    <xdr:to>
      <xdr:col>7</xdr:col>
      <xdr:colOff>485775</xdr:colOff>
      <xdr:row>53</xdr:row>
      <xdr:rowOff>190500</xdr:rowOff>
    </xdr:to>
    <xdr:cxnSp macro="">
      <xdr:nvCxnSpPr>
        <xdr:cNvPr id="53038505" name="Conector de seta reta 57">
          <a:extLst>
            <a:ext uri="{FF2B5EF4-FFF2-40B4-BE49-F238E27FC236}">
              <a16:creationId xmlns:a16="http://schemas.microsoft.com/office/drawing/2014/main" id="{00000000-0008-0000-0200-0000A94D2903}"/>
            </a:ext>
          </a:extLst>
        </xdr:cNvPr>
        <xdr:cNvCxnSpPr>
          <a:cxnSpLocks noChangeShapeType="1"/>
        </xdr:cNvCxnSpPr>
      </xdr:nvCxnSpPr>
      <xdr:spPr bwMode="auto">
        <a:xfrm flipH="1">
          <a:off x="9626600" y="101981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54</xdr:row>
      <xdr:rowOff>0</xdr:rowOff>
    </xdr:from>
    <xdr:to>
      <xdr:col>7</xdr:col>
      <xdr:colOff>485775</xdr:colOff>
      <xdr:row>54</xdr:row>
      <xdr:rowOff>0</xdr:rowOff>
    </xdr:to>
    <xdr:cxnSp macro="">
      <xdr:nvCxnSpPr>
        <xdr:cNvPr id="53038506" name="Conector de seta reta 58">
          <a:extLst>
            <a:ext uri="{FF2B5EF4-FFF2-40B4-BE49-F238E27FC236}">
              <a16:creationId xmlns:a16="http://schemas.microsoft.com/office/drawing/2014/main" id="{00000000-0008-0000-0200-0000AA4D2903}"/>
            </a:ext>
          </a:extLst>
        </xdr:cNvPr>
        <xdr:cNvCxnSpPr>
          <a:cxnSpLocks noChangeShapeType="1"/>
        </xdr:cNvCxnSpPr>
      </xdr:nvCxnSpPr>
      <xdr:spPr bwMode="auto">
        <a:xfrm flipH="1">
          <a:off x="9626600" y="103886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54</xdr:row>
      <xdr:rowOff>0</xdr:rowOff>
    </xdr:from>
    <xdr:to>
      <xdr:col>7</xdr:col>
      <xdr:colOff>485775</xdr:colOff>
      <xdr:row>54</xdr:row>
      <xdr:rowOff>0</xdr:rowOff>
    </xdr:to>
    <xdr:cxnSp macro="">
      <xdr:nvCxnSpPr>
        <xdr:cNvPr id="53038507" name="Conector de seta reta 59">
          <a:extLst>
            <a:ext uri="{FF2B5EF4-FFF2-40B4-BE49-F238E27FC236}">
              <a16:creationId xmlns:a16="http://schemas.microsoft.com/office/drawing/2014/main" id="{00000000-0008-0000-0200-0000AB4D2903}"/>
            </a:ext>
          </a:extLst>
        </xdr:cNvPr>
        <xdr:cNvCxnSpPr>
          <a:cxnSpLocks noChangeShapeType="1"/>
        </xdr:cNvCxnSpPr>
      </xdr:nvCxnSpPr>
      <xdr:spPr bwMode="auto">
        <a:xfrm flipH="1">
          <a:off x="9626600" y="103886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54</xdr:row>
      <xdr:rowOff>0</xdr:rowOff>
    </xdr:from>
    <xdr:to>
      <xdr:col>7</xdr:col>
      <xdr:colOff>485775</xdr:colOff>
      <xdr:row>54</xdr:row>
      <xdr:rowOff>0</xdr:rowOff>
    </xdr:to>
    <xdr:cxnSp macro="">
      <xdr:nvCxnSpPr>
        <xdr:cNvPr id="53038508" name="Conector de seta reta 60">
          <a:extLst>
            <a:ext uri="{FF2B5EF4-FFF2-40B4-BE49-F238E27FC236}">
              <a16:creationId xmlns:a16="http://schemas.microsoft.com/office/drawing/2014/main" id="{00000000-0008-0000-0200-0000AC4D2903}"/>
            </a:ext>
          </a:extLst>
        </xdr:cNvPr>
        <xdr:cNvCxnSpPr>
          <a:cxnSpLocks noChangeShapeType="1"/>
        </xdr:cNvCxnSpPr>
      </xdr:nvCxnSpPr>
      <xdr:spPr bwMode="auto">
        <a:xfrm flipH="1">
          <a:off x="9626600" y="103886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54</xdr:row>
      <xdr:rowOff>0</xdr:rowOff>
    </xdr:from>
    <xdr:to>
      <xdr:col>7</xdr:col>
      <xdr:colOff>485775</xdr:colOff>
      <xdr:row>54</xdr:row>
      <xdr:rowOff>0</xdr:rowOff>
    </xdr:to>
    <xdr:cxnSp macro="">
      <xdr:nvCxnSpPr>
        <xdr:cNvPr id="53038509" name="Conector de seta reta 61">
          <a:extLst>
            <a:ext uri="{FF2B5EF4-FFF2-40B4-BE49-F238E27FC236}">
              <a16:creationId xmlns:a16="http://schemas.microsoft.com/office/drawing/2014/main" id="{00000000-0008-0000-0200-0000AD4D2903}"/>
            </a:ext>
          </a:extLst>
        </xdr:cNvPr>
        <xdr:cNvCxnSpPr>
          <a:cxnSpLocks noChangeShapeType="1"/>
        </xdr:cNvCxnSpPr>
      </xdr:nvCxnSpPr>
      <xdr:spPr bwMode="auto">
        <a:xfrm flipH="1">
          <a:off x="9626600" y="103886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7</xdr:col>
      <xdr:colOff>161925</xdr:colOff>
      <xdr:row>54</xdr:row>
      <xdr:rowOff>0</xdr:rowOff>
    </xdr:from>
    <xdr:to>
      <xdr:col>7</xdr:col>
      <xdr:colOff>485775</xdr:colOff>
      <xdr:row>54</xdr:row>
      <xdr:rowOff>0</xdr:rowOff>
    </xdr:to>
    <xdr:cxnSp macro="">
      <xdr:nvCxnSpPr>
        <xdr:cNvPr id="53038510" name="Conector de seta reta 62">
          <a:extLst>
            <a:ext uri="{FF2B5EF4-FFF2-40B4-BE49-F238E27FC236}">
              <a16:creationId xmlns:a16="http://schemas.microsoft.com/office/drawing/2014/main" id="{00000000-0008-0000-0200-0000AE4D2903}"/>
            </a:ext>
          </a:extLst>
        </xdr:cNvPr>
        <xdr:cNvCxnSpPr>
          <a:cxnSpLocks noChangeShapeType="1"/>
        </xdr:cNvCxnSpPr>
      </xdr:nvCxnSpPr>
      <xdr:spPr bwMode="auto">
        <a:xfrm flipH="1">
          <a:off x="9626600" y="10388600"/>
          <a:ext cx="381000" cy="0"/>
        </a:xfrm>
        <a:prstGeom prst="straightConnector1">
          <a:avLst/>
        </a:prstGeom>
        <a:noFill/>
        <a:ln w="25400">
          <a:solidFill>
            <a:srgbClr val="93CDDD"/>
          </a:solidFill>
          <a:round/>
          <a:headEnd/>
          <a:tailEnd type="triangle" w="med" len="med"/>
        </a:ln>
        <a:effectLst>
          <a:outerShdw blurRad="63500" dist="20000" dir="5400000" rotWithShape="0">
            <a:srgbClr val="000000">
              <a:alpha val="37999"/>
            </a:srgbClr>
          </a:outerShdw>
        </a:effectLst>
        <a:extLst>
          <a:ext uri="{909E8E84-426E-40DD-AFC4-6F175D3DCCD1}">
            <a14:hiddenFill xmlns:a14="http://schemas.microsoft.com/office/drawing/2010/main">
              <a:noFill/>
            </a14:hiddenFill>
          </a:ext>
        </a:extLst>
      </xdr:spPr>
    </xdr:cxnSp>
    <xdr:clientData/>
  </xdr:twoCellAnchor>
  <xdr:twoCellAnchor>
    <xdr:from>
      <xdr:col>5</xdr:col>
      <xdr:colOff>53975</xdr:colOff>
      <xdr:row>49</xdr:row>
      <xdr:rowOff>165100</xdr:rowOff>
    </xdr:from>
    <xdr:to>
      <xdr:col>5</xdr:col>
      <xdr:colOff>2057087</xdr:colOff>
      <xdr:row>53</xdr:row>
      <xdr:rowOff>152400</xdr:rowOff>
    </xdr:to>
    <xdr:sp macro="" textlink="">
      <xdr:nvSpPr>
        <xdr:cNvPr id="53038511" name="Elipse 1">
          <a:extLst>
            <a:ext uri="{FF2B5EF4-FFF2-40B4-BE49-F238E27FC236}">
              <a16:creationId xmlns:a16="http://schemas.microsoft.com/office/drawing/2014/main" id="{00000000-0008-0000-0200-0000AF4D2903}"/>
            </a:ext>
          </a:extLst>
        </xdr:cNvPr>
        <xdr:cNvSpPr>
          <a:spLocks noChangeArrowheads="1"/>
        </xdr:cNvSpPr>
      </xdr:nvSpPr>
      <xdr:spPr bwMode="auto">
        <a:xfrm>
          <a:off x="6832600" y="8648700"/>
          <a:ext cx="2336800" cy="1511300"/>
        </a:xfrm>
        <a:prstGeom prst="ellipse">
          <a:avLst/>
        </a:prstGeom>
        <a:solidFill>
          <a:srgbClr val="F79646"/>
        </a:solidFill>
        <a:ln>
          <a:noFill/>
        </a:ln>
        <a:effectLst>
          <a:outerShdw blurRad="63500" dist="23000" dir="5400000" rotWithShape="0">
            <a:srgbClr val="000000">
              <a:alpha val="34998"/>
            </a:srgbClr>
          </a:outerShdw>
        </a:effectLst>
        <a:extLst>
          <a:ext uri="{91240B29-F687-4F45-9708-019B960494DF}">
            <a14:hiddenLine xmlns:a14="http://schemas.microsoft.com/office/drawing/2010/main" w="9525">
              <a:solidFill>
                <a:srgbClr val="000000"/>
              </a:solidFill>
              <a:round/>
              <a:headEnd/>
              <a:tailEnd/>
            </a14:hiddenLine>
          </a:ext>
        </a:extLst>
      </xdr:spPr>
      <xdr:txBody>
        <a:bodyPr vertOverflow="clip" wrap="square" lIns="27432" tIns="22860" rIns="0" bIns="0" anchor="t" upright="1"/>
        <a:lstStyle/>
        <a:p>
          <a:pPr algn="ctr" rtl="0">
            <a:lnSpc>
              <a:spcPts val="1200"/>
            </a:lnSpc>
            <a:defRPr sz="1000"/>
          </a:pPr>
          <a:r>
            <a:rPr lang="en-US" sz="1200" b="0" i="0" u="none" strike="noStrike" baseline="0">
              <a:solidFill>
                <a:srgbClr val="FFFFFF"/>
              </a:solidFill>
              <a:latin typeface="Myriad Pro"/>
              <a:ea typeface="Myriad Pro"/>
              <a:cs typeface="Myriad Pro"/>
            </a:rPr>
            <a:t>Entenda como a sua empresa funciona e como mudanças são usualmente implementadas!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304800</xdr:colOff>
      <xdr:row>74</xdr:row>
      <xdr:rowOff>38100</xdr:rowOff>
    </xdr:from>
    <xdr:to>
      <xdr:col>0</xdr:col>
      <xdr:colOff>828675</xdr:colOff>
      <xdr:row>74</xdr:row>
      <xdr:rowOff>561975</xdr:rowOff>
    </xdr:to>
    <xdr:pic>
      <xdr:nvPicPr>
        <xdr:cNvPr id="24112451" name="Picture 3" descr="HiRes2-e1374070175556.jpg">
          <a:extLst>
            <a:ext uri="{FF2B5EF4-FFF2-40B4-BE49-F238E27FC236}">
              <a16:creationId xmlns:a16="http://schemas.microsoft.com/office/drawing/2014/main" id="{00000000-0008-0000-0300-000043ED6F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4468" t="18785" r="11182" b="17880"/>
        <a:stretch>
          <a:fillRect/>
        </a:stretch>
      </xdr:blipFill>
      <xdr:spPr bwMode="auto">
        <a:xfrm>
          <a:off x="304800" y="7381875"/>
          <a:ext cx="5238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228600</xdr:colOff>
      <xdr:row>56</xdr:row>
      <xdr:rowOff>66675</xdr:rowOff>
    </xdr:from>
    <xdr:to>
      <xdr:col>0</xdr:col>
      <xdr:colOff>733425</xdr:colOff>
      <xdr:row>56</xdr:row>
      <xdr:rowOff>533400</xdr:rowOff>
    </xdr:to>
    <xdr:pic>
      <xdr:nvPicPr>
        <xdr:cNvPr id="433160" name="Picture 1" descr="HiRes2-e1374070175556.jpg">
          <a:extLst>
            <a:ext uri="{FF2B5EF4-FFF2-40B4-BE49-F238E27FC236}">
              <a16:creationId xmlns:a16="http://schemas.microsoft.com/office/drawing/2014/main" id="{00000000-0008-0000-0400-0000089C0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4468" t="18785" r="11182" b="17880"/>
        <a:stretch>
          <a:fillRect/>
        </a:stretch>
      </xdr:blipFill>
      <xdr:spPr bwMode="auto">
        <a:xfrm>
          <a:off x="228600" y="10648950"/>
          <a:ext cx="50482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122</xdr:row>
      <xdr:rowOff>47625</xdr:rowOff>
    </xdr:from>
    <xdr:to>
      <xdr:col>0</xdr:col>
      <xdr:colOff>523875</xdr:colOff>
      <xdr:row>123</xdr:row>
      <xdr:rowOff>0</xdr:rowOff>
    </xdr:to>
    <xdr:pic>
      <xdr:nvPicPr>
        <xdr:cNvPr id="49221880" name="Picture 1" descr="HiRes2-e1374070175556.jpg">
          <a:extLst>
            <a:ext uri="{FF2B5EF4-FFF2-40B4-BE49-F238E27FC236}">
              <a16:creationId xmlns:a16="http://schemas.microsoft.com/office/drawing/2014/main" id="{00000000-0008-0000-0500-0000F810EF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4468" t="18785" r="11182" b="17880"/>
        <a:stretch>
          <a:fillRect/>
        </a:stretch>
      </xdr:blipFill>
      <xdr:spPr bwMode="auto">
        <a:xfrm>
          <a:off x="0" y="42148125"/>
          <a:ext cx="52387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130</xdr:row>
      <xdr:rowOff>47625</xdr:rowOff>
    </xdr:from>
    <xdr:to>
      <xdr:col>1</xdr:col>
      <xdr:colOff>304800</xdr:colOff>
      <xdr:row>130</xdr:row>
      <xdr:rowOff>523875</xdr:rowOff>
    </xdr:to>
    <xdr:pic>
      <xdr:nvPicPr>
        <xdr:cNvPr id="1837720" name="Picture 1" descr="HiRes2-e1374070175556.jpg">
          <a:extLst>
            <a:ext uri="{FF2B5EF4-FFF2-40B4-BE49-F238E27FC236}">
              <a16:creationId xmlns:a16="http://schemas.microsoft.com/office/drawing/2014/main" id="{00000000-0008-0000-0700-0000980A1C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4468" t="18785" r="11182" b="17880"/>
        <a:stretch>
          <a:fillRect/>
        </a:stretch>
      </xdr:blipFill>
      <xdr:spPr bwMode="auto">
        <a:xfrm>
          <a:off x="66675" y="13620750"/>
          <a:ext cx="5524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100</xdr:row>
      <xdr:rowOff>47625</xdr:rowOff>
    </xdr:from>
    <xdr:to>
      <xdr:col>0</xdr:col>
      <xdr:colOff>581025</xdr:colOff>
      <xdr:row>101</xdr:row>
      <xdr:rowOff>0</xdr:rowOff>
    </xdr:to>
    <xdr:pic>
      <xdr:nvPicPr>
        <xdr:cNvPr id="437256" name="Picture 1" descr="HiRes2-e1374070175556.jpg">
          <a:extLst>
            <a:ext uri="{FF2B5EF4-FFF2-40B4-BE49-F238E27FC236}">
              <a16:creationId xmlns:a16="http://schemas.microsoft.com/office/drawing/2014/main" id="{00000000-0008-0000-0800-000008AC06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4468" t="18785" r="11182" b="17880"/>
        <a:stretch>
          <a:fillRect/>
        </a:stretch>
      </xdr:blipFill>
      <xdr:spPr bwMode="auto">
        <a:xfrm>
          <a:off x="66675" y="13687425"/>
          <a:ext cx="5143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316</xdr:row>
      <xdr:rowOff>47625</xdr:rowOff>
    </xdr:from>
    <xdr:to>
      <xdr:col>0</xdr:col>
      <xdr:colOff>581025</xdr:colOff>
      <xdr:row>316</xdr:row>
      <xdr:rowOff>47625</xdr:rowOff>
    </xdr:to>
    <xdr:pic>
      <xdr:nvPicPr>
        <xdr:cNvPr id="439311" name="Picture 1" descr="HiRes2-e1374070175556.jpg">
          <a:extLst>
            <a:ext uri="{FF2B5EF4-FFF2-40B4-BE49-F238E27FC236}">
              <a16:creationId xmlns:a16="http://schemas.microsoft.com/office/drawing/2014/main" id="{00000000-0008-0000-0A00-00000FB40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4468" t="18785" r="11182" b="17880"/>
        <a:stretch>
          <a:fillRect/>
        </a:stretch>
      </xdr:blipFill>
      <xdr:spPr bwMode="auto">
        <a:xfrm>
          <a:off x="66675" y="14849475"/>
          <a:ext cx="514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209550</xdr:colOff>
      <xdr:row>316</xdr:row>
      <xdr:rowOff>66675</xdr:rowOff>
    </xdr:from>
    <xdr:to>
      <xdr:col>0</xdr:col>
      <xdr:colOff>638175</xdr:colOff>
      <xdr:row>316</xdr:row>
      <xdr:rowOff>514350</xdr:rowOff>
    </xdr:to>
    <xdr:pic>
      <xdr:nvPicPr>
        <xdr:cNvPr id="439312" name="Picture 2" descr="HiRes2-e1374070175556.jpg">
          <a:extLst>
            <a:ext uri="{FF2B5EF4-FFF2-40B4-BE49-F238E27FC236}">
              <a16:creationId xmlns:a16="http://schemas.microsoft.com/office/drawing/2014/main" id="{00000000-0008-0000-0A00-000010B406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4468" t="18785" r="11182" b="17880"/>
        <a:stretch>
          <a:fillRect/>
        </a:stretch>
      </xdr:blipFill>
      <xdr:spPr bwMode="auto">
        <a:xfrm>
          <a:off x="209550" y="1486852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ari/Google%20Drive/2.%20EPC/2.%20Oficinas%20e%20Eventos/2014/Adaptac&#807;a&#771;o/Ferramentas/Ferramenta%20EPC/Ferramenta_EPC_versao%201.1_desprotegi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Como usar"/>
      <sheetName val="Passo 1.1_Ambiente interno"/>
      <sheetName val="Passo 1.2_Cenários Climáticos"/>
      <sheetName val="Passo 1.3(A)_Mapeamento"/>
      <sheetName val="Passo 1.3 (B)_Priorização"/>
      <sheetName val="Apoio_Análise de Risco e Oport "/>
      <sheetName val="Passo 2.1 Opções de adapt"/>
      <sheetName val="Apoio_Custos e Benefícios"/>
      <sheetName val="Passo 2.2_Plano de Adaptação"/>
      <sheetName val="Passo 3.1_Ações e monitoramento"/>
      <sheetName val="Passo 3.2_Avaliação e Ajustes"/>
      <sheetName val="Glossário"/>
      <sheetName val="Bibliografia"/>
      <sheetName val="Orientações adicionais"/>
      <sheetName val="Outro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sheetData sheetId="10"/>
      <sheetData sheetId="11" refreshError="1"/>
      <sheetData sheetId="12" refreshError="1"/>
      <sheetData sheetId="13" refreshError="1"/>
      <sheetData sheetId="14" refreshError="1"/>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solidFill>
          <a:schemeClr val="lt1"/>
        </a:solidFill>
        <a:ln w="9525" cmpd="sng">
          <a:solidFill>
            <a:schemeClr val="lt1">
              <a:shade val="50000"/>
            </a:schemeClr>
          </a:solidFill>
        </a:ln>
      </a:spPr>
      <a:bodyPr vertOverflow="clip" horzOverflow="clip" wrap="square" rtlCol="0" anchor="t"/>
      <a:lstStyle>
        <a:defPPr>
          <a:defRPr sz="11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4.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827" Type="http://schemas.openxmlformats.org/officeDocument/2006/relationships/hyperlink" Target="https://www.gov.br/mcti/pt-br/acompanhe-o-mcti/sirene/publicacoes/comunicacoes-nacionais-do-brasil-a-unfccc/arquivos/4comunicacao/4_com_nac_brasil_web.pdf" TargetMode="External"/><Relationship Id="rId3182" Type="http://schemas.openxmlformats.org/officeDocument/2006/relationships/hyperlink" Target="https://www.gov.br/mcti/pt-br/acompanhe-o-mcti/sirene/publicacoes/comunicacoes-nacionais-do-brasil-a-unfccc/arquivos/4comunicacao/4_com_nac_brasil_web.pdf" TargetMode="External"/><Relationship Id="rId3999" Type="http://schemas.openxmlformats.org/officeDocument/2006/relationships/hyperlink" Target="https://www.gov.br/mcti/pt-br/acompanhe-o-mcti/sirene/publicacoes/comunicacoes-nacionais-do-brasil-a-unfccc/arquivos/4comunicacao/4_com_nac_brasil_web.pdf" TargetMode="External"/><Relationship Id="rId170" Type="http://schemas.openxmlformats.org/officeDocument/2006/relationships/hyperlink" Target="https://www.gov.br/mcti/pt-br/acompanhe-o-mcti/sirene/publicacoes/comunicacoes-nacionais-do-brasil-a-unfccc/arquivos/4comunicacao/4_com_nac_brasil_web.pdf" TargetMode="External"/><Relationship Id="rId3859" Type="http://schemas.openxmlformats.org/officeDocument/2006/relationships/hyperlink" Target="https://www.gov.br/mcti/pt-br/acompanhe-o-mcti/sirene/publicacoes/comunicacoes-nacionais-do-brasil-a-unfccc/arquivos/4comunicacao/4_com_nac_brasil_web.pdf" TargetMode="External"/><Relationship Id="rId987" Type="http://schemas.openxmlformats.org/officeDocument/2006/relationships/hyperlink" Target="https://www.gov.br/mcti/pt-br/acompanhe-o-mcti/sirene/publicacoes/comunicacoes-nacionais-do-brasil-a-unfccc/arquivos/4comunicacao/4_com_nac_brasil_web.pdf" TargetMode="External"/><Relationship Id="rId2668" Type="http://schemas.openxmlformats.org/officeDocument/2006/relationships/hyperlink" Target="https://www.gov.br/mcti/pt-br/acompanhe-o-mcti/sirene/publicacoes/comunicacoes-nacionais-do-brasil-a-unfccc/arquivos/4comunicacao/4_com_nac_brasil_web.pdf" TargetMode="External"/><Relationship Id="rId2875" Type="http://schemas.openxmlformats.org/officeDocument/2006/relationships/hyperlink" Target="https://www.gov.br/mcti/pt-br/acompanhe-o-mcti/sirene/publicacoes/comunicacoes-nacionais-do-brasil-a-unfccc/arquivos/4comunicacao/4_com_nac_brasil_web.pdf" TargetMode="External"/><Relationship Id="rId3719" Type="http://schemas.openxmlformats.org/officeDocument/2006/relationships/hyperlink" Target="https://www.gov.br/mcti/pt-br/acompanhe-o-mcti/sirene/publicacoes/comunicacoes-nacionais-do-brasil-a-unfccc/arquivos/4comunicacao/4_com_nac_brasil_web.pdf" TargetMode="External"/><Relationship Id="rId3926" Type="http://schemas.openxmlformats.org/officeDocument/2006/relationships/hyperlink" Target="https://www.gov.br/mcti/pt-br/acompanhe-o-mcti/sirene/publicacoes/comunicacoes-nacionais-do-brasil-a-unfccc/arquivos/4comunicacao/4_com_nac_brasil_web.pdf" TargetMode="External"/><Relationship Id="rId4090" Type="http://schemas.openxmlformats.org/officeDocument/2006/relationships/hyperlink" Target="https://www.gov.br/mcti/pt-br/acompanhe-o-mcti/sirene/publicacoes/comunicacoes-nacionais-do-brasil-a-unfccc/arquivos/4comunicacao/4_com_nac_brasil_web.pdf" TargetMode="External"/><Relationship Id="rId847" Type="http://schemas.openxmlformats.org/officeDocument/2006/relationships/hyperlink" Target="https://www.gov.br/mcti/pt-br/acompanhe-o-mcti/sirene/publicacoes/comunicacoes-nacionais-do-brasil-a-unfccc/arquivos/4comunicacao/4_com_nac_brasil_web.pdf" TargetMode="External"/><Relationship Id="rId1477" Type="http://schemas.openxmlformats.org/officeDocument/2006/relationships/hyperlink" Target="https://www.gov.br/mcti/pt-br/acompanhe-o-mcti/sirene/publicacoes/comunicacoes-nacionais-do-brasil-a-unfccc/arquivos/4comunicacao/4_com_nac_brasil_web.pdf" TargetMode="External"/><Relationship Id="rId1684" Type="http://schemas.openxmlformats.org/officeDocument/2006/relationships/hyperlink" Target="https://www.gov.br/mcti/pt-br/acompanhe-o-mcti/sirene/publicacoes/comunicacoes-nacionais-do-brasil-a-unfccc/arquivos/4comunicacao/4_com_nac_brasil_web.pdf" TargetMode="External"/><Relationship Id="rId1891" Type="http://schemas.openxmlformats.org/officeDocument/2006/relationships/hyperlink" Target="https://www.gov.br/mcti/pt-br/acompanhe-o-mcti/sirene/publicacoes/comunicacoes-nacionais-do-brasil-a-unfccc/arquivos/4comunicacao/4_com_nac_brasil_web.pdf" TargetMode="External"/><Relationship Id="rId2528" Type="http://schemas.openxmlformats.org/officeDocument/2006/relationships/hyperlink" Target="https://www.gov.br/mcti/pt-br/acompanhe-o-mcti/sirene/publicacoes/comunicacoes-nacionais-do-brasil-a-unfccc/arquivos/4comunicacao/4_com_nac_brasil_web.pdf" TargetMode="External"/><Relationship Id="rId2735" Type="http://schemas.openxmlformats.org/officeDocument/2006/relationships/hyperlink" Target="https://www.gov.br/mcti/pt-br/acompanhe-o-mcti/sirene/publicacoes/comunicacoes-nacionais-do-brasil-a-unfccc/arquivos/4comunicacao/4_com_nac_brasil_web.pdf" TargetMode="External"/><Relationship Id="rId2942" Type="http://schemas.openxmlformats.org/officeDocument/2006/relationships/hyperlink" Target="https://www.gov.br/mcti/pt-br/acompanhe-o-mcti/sirene/publicacoes/comunicacoes-nacionais-do-brasil-a-unfccc/arquivos/4comunicacao/4_com_nac_brasil_web.pdf" TargetMode="External"/><Relationship Id="rId707" Type="http://schemas.openxmlformats.org/officeDocument/2006/relationships/hyperlink" Target="https://www.gov.br/mcti/pt-br/acompanhe-o-mcti/sirene/publicacoes/comunicacoes-nacionais-do-brasil-a-unfccc/arquivos/4comunicacao/4_com_nac_brasil_web.pdf" TargetMode="External"/><Relationship Id="rId914" Type="http://schemas.openxmlformats.org/officeDocument/2006/relationships/hyperlink" Target="https://www.gov.br/mcti/pt-br/acompanhe-o-mcti/sirene/publicacoes/comunicacoes-nacionais-do-brasil-a-unfccc/arquivos/4comunicacao/4_com_nac_brasil_web.pdf" TargetMode="External"/><Relationship Id="rId1337" Type="http://schemas.openxmlformats.org/officeDocument/2006/relationships/hyperlink" Target="https://www.gov.br/mcti/pt-br/acompanhe-o-mcti/sirene/publicacoes/comunicacoes-nacionais-do-brasil-a-unfccc/arquivos/4comunicacao/4_com_nac_brasil_web.pdf" TargetMode="External"/><Relationship Id="rId1544" Type="http://schemas.openxmlformats.org/officeDocument/2006/relationships/hyperlink" Target="https://www.gov.br/mcti/pt-br/acompanhe-o-mcti/sirene/publicacoes/comunicacoes-nacionais-do-brasil-a-unfccc/arquivos/4comunicacao/4_com_nac_brasil_web.pdf" TargetMode="External"/><Relationship Id="rId1751" Type="http://schemas.openxmlformats.org/officeDocument/2006/relationships/hyperlink" Target="https://www.gov.br/mcti/pt-br/acompanhe-o-mcti/sirene/publicacoes/comunicacoes-nacionais-do-brasil-a-unfccc/arquivos/4comunicacao/4_com_nac_brasil_web.pdf" TargetMode="External"/><Relationship Id="rId2802" Type="http://schemas.openxmlformats.org/officeDocument/2006/relationships/hyperlink" Target="https://www.gov.br/mcti/pt-br/acompanhe-o-mcti/sirene/publicacoes/comunicacoes-nacionais-do-brasil-a-unfccc/arquivos/4comunicacao/4_com_nac_brasil_web.pdf" TargetMode="External"/><Relationship Id="rId43" Type="http://schemas.openxmlformats.org/officeDocument/2006/relationships/hyperlink" Target="https://www.gov.br/mcti/pt-br/acompanhe-o-mcti/sirene/publicacoes/comunicacoes-nacionais-do-brasil-a-unfccc/arquivos/4comunicacao/4_com_nac_brasil_web.pdf" TargetMode="External"/><Relationship Id="rId1404" Type="http://schemas.openxmlformats.org/officeDocument/2006/relationships/hyperlink" Target="https://www.gov.br/mcti/pt-br/acompanhe-o-mcti/sirene/publicacoes/comunicacoes-nacionais-do-brasil-a-unfccc/arquivos/4comunicacao/4_com_nac_brasil_web.pdf" TargetMode="External"/><Relationship Id="rId1611" Type="http://schemas.openxmlformats.org/officeDocument/2006/relationships/hyperlink" Target="https://www.gov.br/mcti/pt-br/acompanhe-o-mcti/sirene/publicacoes/comunicacoes-nacionais-do-brasil-a-unfccc/arquivos/4comunicacao/4_com_nac_brasil_web.pdf" TargetMode="External"/><Relationship Id="rId3369" Type="http://schemas.openxmlformats.org/officeDocument/2006/relationships/hyperlink" Target="https://www.gov.br/mcti/pt-br/acompanhe-o-mcti/sirene/publicacoes/comunicacoes-nacionais-do-brasil-a-unfccc/arquivos/4comunicacao/4_com_nac_brasil_web.pdf" TargetMode="External"/><Relationship Id="rId3576" Type="http://schemas.openxmlformats.org/officeDocument/2006/relationships/hyperlink" Target="https://www.gov.br/mcti/pt-br/acompanhe-o-mcti/sirene/publicacoes/comunicacoes-nacionais-do-brasil-a-unfccc/arquivos/4comunicacao/4_com_nac_brasil_web.pdf" TargetMode="External"/><Relationship Id="rId497" Type="http://schemas.openxmlformats.org/officeDocument/2006/relationships/hyperlink" Target="https://www.gov.br/mcti/pt-br/acompanhe-o-mcti/sirene/publicacoes/comunicacoes-nacionais-do-brasil-a-unfccc/arquivos/4comunicacao/4_com_nac_brasil_web.pdf" TargetMode="External"/><Relationship Id="rId2178" Type="http://schemas.openxmlformats.org/officeDocument/2006/relationships/hyperlink" Target="https://www.gov.br/mcti/pt-br/acompanhe-o-mcti/sirene/publicacoes/comunicacoes-nacionais-do-brasil-a-unfccc/arquivos/4comunicacao/4_com_nac_brasil_web.pdf" TargetMode="External"/><Relationship Id="rId2385" Type="http://schemas.openxmlformats.org/officeDocument/2006/relationships/hyperlink" Target="https://www.gov.br/mcti/pt-br/acompanhe-o-mcti/sirene/publicacoes/comunicacoes-nacionais-do-brasil-a-unfccc/arquivos/4comunicacao/4_com_nac_brasil_web.pdf" TargetMode="External"/><Relationship Id="rId3229" Type="http://schemas.openxmlformats.org/officeDocument/2006/relationships/hyperlink" Target="https://www.gov.br/mcti/pt-br/acompanhe-o-mcti/sirene/publicacoes/comunicacoes-nacionais-do-brasil-a-unfccc/arquivos/4comunicacao/4_com_nac_brasil_web.pdf" TargetMode="External"/><Relationship Id="rId3783" Type="http://schemas.openxmlformats.org/officeDocument/2006/relationships/hyperlink" Target="https://www.gov.br/mcti/pt-br/acompanhe-o-mcti/sirene/publicacoes/comunicacoes-nacionais-do-brasil-a-unfccc/arquivos/4comunicacao/4_com_nac_brasil_web.pdf" TargetMode="External"/><Relationship Id="rId3990" Type="http://schemas.openxmlformats.org/officeDocument/2006/relationships/hyperlink" Target="https://www.gov.br/mcti/pt-br/acompanhe-o-mcti/sirene/publicacoes/comunicacoes-nacionais-do-brasil-a-unfccc/arquivos/4comunicacao/4_com_nac_brasil_web.pdf" TargetMode="External"/><Relationship Id="rId357" Type="http://schemas.openxmlformats.org/officeDocument/2006/relationships/hyperlink" Target="https://www.gov.br/mcti/pt-br/acompanhe-o-mcti/sirene/publicacoes/comunicacoes-nacionais-do-brasil-a-unfccc/arquivos/4comunicacao/4_com_nac_brasil_web.pdf" TargetMode="External"/><Relationship Id="rId1194" Type="http://schemas.openxmlformats.org/officeDocument/2006/relationships/hyperlink" Target="https://www.gov.br/mcti/pt-br/acompanhe-o-mcti/sirene/publicacoes/comunicacoes-nacionais-do-brasil-a-unfccc/arquivos/4comunicacao/4_com_nac_brasil_web.pdf" TargetMode="External"/><Relationship Id="rId2038" Type="http://schemas.openxmlformats.org/officeDocument/2006/relationships/hyperlink" Target="https://www.gov.br/mcti/pt-br/acompanhe-o-mcti/sirene/publicacoes/comunicacoes-nacionais-do-brasil-a-unfccc/arquivos/4comunicacao/4_com_nac_brasil_web.pdf" TargetMode="External"/><Relationship Id="rId2592" Type="http://schemas.openxmlformats.org/officeDocument/2006/relationships/hyperlink" Target="https://www.gov.br/mcti/pt-br/acompanhe-o-mcti/sirene/publicacoes/comunicacoes-nacionais-do-brasil-a-unfccc/arquivos/4comunicacao/4_com_nac_brasil_web.pdf" TargetMode="External"/><Relationship Id="rId3436" Type="http://schemas.openxmlformats.org/officeDocument/2006/relationships/hyperlink" Target="https://www.gov.br/mcti/pt-br/acompanhe-o-mcti/sirene/publicacoes/comunicacoes-nacionais-do-brasil-a-unfccc/arquivos/4comunicacao/4_com_nac_brasil_web.pdf" TargetMode="External"/><Relationship Id="rId3643" Type="http://schemas.openxmlformats.org/officeDocument/2006/relationships/hyperlink" Target="https://www.gov.br/mcti/pt-br/acompanhe-o-mcti/sirene/publicacoes/comunicacoes-nacionais-do-brasil-a-unfccc/arquivos/4comunicacao/4_com_nac_brasil_web.pdf" TargetMode="External"/><Relationship Id="rId3850" Type="http://schemas.openxmlformats.org/officeDocument/2006/relationships/hyperlink" Target="https://www.gov.br/mcti/pt-br/acompanhe-o-mcti/sirene/publicacoes/comunicacoes-nacionais-do-brasil-a-unfccc/arquivos/4comunicacao/4_com_nac_brasil_web.pdf" TargetMode="External"/><Relationship Id="rId217" Type="http://schemas.openxmlformats.org/officeDocument/2006/relationships/hyperlink" Target="https://www.gov.br/mcti/pt-br/acompanhe-o-mcti/sirene/publicacoes/comunicacoes-nacionais-do-brasil-a-unfccc/arquivos/4comunicacao/4_com_nac_brasil_web.pdf" TargetMode="External"/><Relationship Id="rId564" Type="http://schemas.openxmlformats.org/officeDocument/2006/relationships/hyperlink" Target="https://www.gov.br/mcti/pt-br/acompanhe-o-mcti/sirene/publicacoes/comunicacoes-nacionais-do-brasil-a-unfccc/arquivos/4comunicacao/4_com_nac_brasil_web.pdf" TargetMode="External"/><Relationship Id="rId771" Type="http://schemas.openxmlformats.org/officeDocument/2006/relationships/hyperlink" Target="https://www.gov.br/mcti/pt-br/acompanhe-o-mcti/sirene/publicacoes/comunicacoes-nacionais-do-brasil-a-unfccc/arquivos/4comunicacao/4_com_nac_brasil_web.pdf" TargetMode="External"/><Relationship Id="rId2245" Type="http://schemas.openxmlformats.org/officeDocument/2006/relationships/hyperlink" Target="https://www.gov.br/mcti/pt-br/acompanhe-o-mcti/sirene/publicacoes/comunicacoes-nacionais-do-brasil-a-unfccc/arquivos/4comunicacao/4_com_nac_brasil_web.pdf" TargetMode="External"/><Relationship Id="rId2452" Type="http://schemas.openxmlformats.org/officeDocument/2006/relationships/hyperlink" Target="https://www.gov.br/mcti/pt-br/acompanhe-o-mcti/sirene/publicacoes/comunicacoes-nacionais-do-brasil-a-unfccc/arquivos/4comunicacao/4_com_nac_brasil_web.pdf" TargetMode="External"/><Relationship Id="rId3503" Type="http://schemas.openxmlformats.org/officeDocument/2006/relationships/hyperlink" Target="https://www.gov.br/mcti/pt-br/acompanhe-o-mcti/sirene/publicacoes/comunicacoes-nacionais-do-brasil-a-unfccc/arquivos/4comunicacao/4_com_nac_brasil_web.pdf" TargetMode="External"/><Relationship Id="rId3710" Type="http://schemas.openxmlformats.org/officeDocument/2006/relationships/hyperlink" Target="https://www.gov.br/mcti/pt-br/acompanhe-o-mcti/sirene/publicacoes/comunicacoes-nacionais-do-brasil-a-unfccc/arquivos/4comunicacao/4_com_nac_brasil_web.pdf" TargetMode="External"/><Relationship Id="rId424" Type="http://schemas.openxmlformats.org/officeDocument/2006/relationships/hyperlink" Target="https://www.gov.br/mcti/pt-br/acompanhe-o-mcti/sirene/publicacoes/comunicacoes-nacionais-do-brasil-a-unfccc/arquivos/4comunicacao/4_com_nac_brasil_web.pdf" TargetMode="External"/><Relationship Id="rId631" Type="http://schemas.openxmlformats.org/officeDocument/2006/relationships/hyperlink" Target="https://www.gov.br/mcti/pt-br/acompanhe-o-mcti/sirene/publicacoes/comunicacoes-nacionais-do-brasil-a-unfccc/arquivos/4comunicacao/4_com_nac_brasil_web.pdf" TargetMode="External"/><Relationship Id="rId1054" Type="http://schemas.openxmlformats.org/officeDocument/2006/relationships/hyperlink" Target="https://www.gov.br/mcti/pt-br/acompanhe-o-mcti/sirene/publicacoes/comunicacoes-nacionais-do-brasil-a-unfccc/arquivos/4comunicacao/4_com_nac_brasil_web.pdf" TargetMode="External"/><Relationship Id="rId1261" Type="http://schemas.openxmlformats.org/officeDocument/2006/relationships/hyperlink" Target="https://www.gov.br/mcti/pt-br/acompanhe-o-mcti/sirene/publicacoes/comunicacoes-nacionais-do-brasil-a-unfccc/arquivos/4comunicacao/4_com_nac_brasil_web.pdf" TargetMode="External"/><Relationship Id="rId2105" Type="http://schemas.openxmlformats.org/officeDocument/2006/relationships/hyperlink" Target="https://www.gov.br/mcti/pt-br/acompanhe-o-mcti/sirene/publicacoes/comunicacoes-nacionais-do-brasil-a-unfccc/arquivos/4comunicacao/4_com_nac_brasil_web.pdf" TargetMode="External"/><Relationship Id="rId2312" Type="http://schemas.openxmlformats.org/officeDocument/2006/relationships/hyperlink" Target="https://www.gov.br/mcti/pt-br/acompanhe-o-mcti/sirene/publicacoes/comunicacoes-nacionais-do-brasil-a-unfccc/arquivos/4comunicacao/4_com_nac_brasil_web.pdf" TargetMode="External"/><Relationship Id="rId1121" Type="http://schemas.openxmlformats.org/officeDocument/2006/relationships/hyperlink" Target="https://www.gov.br/mcti/pt-br/acompanhe-o-mcti/sirene/publicacoes/comunicacoes-nacionais-do-brasil-a-unfccc/arquivos/4comunicacao/4_com_nac_brasil_web.pdf" TargetMode="External"/><Relationship Id="rId3086" Type="http://schemas.openxmlformats.org/officeDocument/2006/relationships/hyperlink" Target="https://www.gov.br/mcti/pt-br/acompanhe-o-mcti/sirene/publicacoes/comunicacoes-nacionais-do-brasil-a-unfccc/arquivos/4comunicacao/4_com_nac_brasil_web.pdf" TargetMode="External"/><Relationship Id="rId3293" Type="http://schemas.openxmlformats.org/officeDocument/2006/relationships/hyperlink" Target="https://www.gov.br/mcti/pt-br/acompanhe-o-mcti/sirene/publicacoes/comunicacoes-nacionais-do-brasil-a-unfccc/arquivos/4comunicacao/4_com_nac_brasil_web.pdf" TargetMode="External"/><Relationship Id="rId1938" Type="http://schemas.openxmlformats.org/officeDocument/2006/relationships/hyperlink" Target="https://www.gov.br/mcti/pt-br/acompanhe-o-mcti/sirene/publicacoes/comunicacoes-nacionais-do-brasil-a-unfccc/arquivos/4comunicacao/4_com_nac_brasil_web.pdf" TargetMode="External"/><Relationship Id="rId3153" Type="http://schemas.openxmlformats.org/officeDocument/2006/relationships/hyperlink" Target="https://www.gov.br/mcti/pt-br/acompanhe-o-mcti/sirene/publicacoes/comunicacoes-nacionais-do-brasil-a-unfccc/arquivos/4comunicacao/4_com_nac_brasil_web.pdf" TargetMode="External"/><Relationship Id="rId3360" Type="http://schemas.openxmlformats.org/officeDocument/2006/relationships/hyperlink" Target="https://www.gov.br/mcti/pt-br/acompanhe-o-mcti/sirene/publicacoes/comunicacoes-nacionais-do-brasil-a-unfccc/arquivos/4comunicacao/4_com_nac_brasil_web.pdf" TargetMode="External"/><Relationship Id="rId281" Type="http://schemas.openxmlformats.org/officeDocument/2006/relationships/hyperlink" Target="https://www.gov.br/mcti/pt-br/acompanhe-o-mcti/sirene/publicacoes/comunicacoes-nacionais-do-brasil-a-unfccc/arquivos/4comunicacao/4_com_nac_brasil_web.pdf" TargetMode="External"/><Relationship Id="rId3013" Type="http://schemas.openxmlformats.org/officeDocument/2006/relationships/hyperlink" Target="https://www.gov.br/mcti/pt-br/acompanhe-o-mcti/sirene/publicacoes/comunicacoes-nacionais-do-brasil-a-unfccc/arquivos/4comunicacao/4_com_nac_brasil_web.pdf" TargetMode="External"/><Relationship Id="rId141" Type="http://schemas.openxmlformats.org/officeDocument/2006/relationships/hyperlink" Target="https://www.gov.br/mcti/pt-br/acompanhe-o-mcti/sirene/publicacoes/comunicacoes-nacionais-do-brasil-a-unfccc/arquivos/4comunicacao/4_com_nac_brasil_web.pdf" TargetMode="External"/><Relationship Id="rId3220" Type="http://schemas.openxmlformats.org/officeDocument/2006/relationships/hyperlink" Target="https://www.gov.br/mcti/pt-br/acompanhe-o-mcti/sirene/publicacoes/comunicacoes-nacionais-do-brasil-a-unfccc/arquivos/4comunicacao/4_com_nac_brasil_web.pdf" TargetMode="External"/><Relationship Id="rId7" Type="http://schemas.openxmlformats.org/officeDocument/2006/relationships/hyperlink" Target="https://www.ipcc.ch/report/ar6/wg2/chapter/chapter-12/" TargetMode="External"/><Relationship Id="rId2779" Type="http://schemas.openxmlformats.org/officeDocument/2006/relationships/hyperlink" Target="https://www.gov.br/mcti/pt-br/acompanhe-o-mcti/sirene/publicacoes/comunicacoes-nacionais-do-brasil-a-unfccc/arquivos/4comunicacao/4_com_nac_brasil_web.pdf" TargetMode="External"/><Relationship Id="rId2986" Type="http://schemas.openxmlformats.org/officeDocument/2006/relationships/hyperlink" Target="https://www.gov.br/mcti/pt-br/acompanhe-o-mcti/sirene/publicacoes/comunicacoes-nacionais-do-brasil-a-unfccc/arquivos/4comunicacao/4_com_nac_brasil_web.pdf" TargetMode="External"/><Relationship Id="rId958" Type="http://schemas.openxmlformats.org/officeDocument/2006/relationships/hyperlink" Target="https://www.gov.br/mcti/pt-br/acompanhe-o-mcti/sirene/publicacoes/comunicacoes-nacionais-do-brasil-a-unfccc/arquivos/4comunicacao/4_com_nac_brasil_web.pdf" TargetMode="External"/><Relationship Id="rId1588" Type="http://schemas.openxmlformats.org/officeDocument/2006/relationships/hyperlink" Target="https://www.gov.br/mcti/pt-br/acompanhe-o-mcti/sirene/publicacoes/comunicacoes-nacionais-do-brasil-a-unfccc/arquivos/4comunicacao/4_com_nac_brasil_web.pdf" TargetMode="External"/><Relationship Id="rId1795" Type="http://schemas.openxmlformats.org/officeDocument/2006/relationships/hyperlink" Target="https://www.gov.br/mcti/pt-br/acompanhe-o-mcti/sirene/publicacoes/comunicacoes-nacionais-do-brasil-a-unfccc/arquivos/4comunicacao/4_com_nac_brasil_web.pdf" TargetMode="External"/><Relationship Id="rId2639" Type="http://schemas.openxmlformats.org/officeDocument/2006/relationships/hyperlink" Target="https://www.gov.br/mcti/pt-br/acompanhe-o-mcti/sirene/publicacoes/comunicacoes-nacionais-do-brasil-a-unfccc/arquivos/4comunicacao/4_com_nac_brasil_web.pdf" TargetMode="External"/><Relationship Id="rId2846" Type="http://schemas.openxmlformats.org/officeDocument/2006/relationships/hyperlink" Target="https://www.gov.br/mcti/pt-br/acompanhe-o-mcti/sirene/publicacoes/comunicacoes-nacionais-do-brasil-a-unfccc/arquivos/4comunicacao/4_com_nac_brasil_web.pdf" TargetMode="External"/><Relationship Id="rId87" Type="http://schemas.openxmlformats.org/officeDocument/2006/relationships/hyperlink" Target="https://www.gov.br/mcti/pt-br/acompanhe-o-mcti/sirene/publicacoes/comunicacoes-nacionais-do-brasil-a-unfccc/arquivos/4comunicacao/4_com_nac_brasil_web.pdf" TargetMode="External"/><Relationship Id="rId818" Type="http://schemas.openxmlformats.org/officeDocument/2006/relationships/hyperlink" Target="https://www.gov.br/mcti/pt-br/acompanhe-o-mcti/sirene/publicacoes/comunicacoes-nacionais-do-brasil-a-unfccc/arquivos/4comunicacao/4_com_nac_brasil_web.pdf" TargetMode="External"/><Relationship Id="rId1448" Type="http://schemas.openxmlformats.org/officeDocument/2006/relationships/hyperlink" Target="https://www.gov.br/mcti/pt-br/acompanhe-o-mcti/sirene/publicacoes/comunicacoes-nacionais-do-brasil-a-unfccc/arquivos/4comunicacao/4_com_nac_brasil_web.pdf" TargetMode="External"/><Relationship Id="rId1655" Type="http://schemas.openxmlformats.org/officeDocument/2006/relationships/hyperlink" Target="https://www.gov.br/mcti/pt-br/acompanhe-o-mcti/sirene/publicacoes/comunicacoes-nacionais-do-brasil-a-unfccc/arquivos/4comunicacao/4_com_nac_brasil_web.pdf" TargetMode="External"/><Relationship Id="rId2706" Type="http://schemas.openxmlformats.org/officeDocument/2006/relationships/hyperlink" Target="https://www.gov.br/mcti/pt-br/acompanhe-o-mcti/sirene/publicacoes/comunicacoes-nacionais-do-brasil-a-unfccc/arquivos/4comunicacao/4_com_nac_brasil_web.pdf" TargetMode="External"/><Relationship Id="rId4061" Type="http://schemas.openxmlformats.org/officeDocument/2006/relationships/hyperlink" Target="https://www.gov.br/mcti/pt-br/acompanhe-o-mcti/sirene/publicacoes/comunicacoes-nacionais-do-brasil-a-unfccc/arquivos/4comunicacao/4_com_nac_brasil_web.pdf" TargetMode="External"/><Relationship Id="rId1308" Type="http://schemas.openxmlformats.org/officeDocument/2006/relationships/hyperlink" Target="https://www.gov.br/mcti/pt-br/acompanhe-o-mcti/sirene/publicacoes/comunicacoes-nacionais-do-brasil-a-unfccc/arquivos/4comunicacao/4_com_nac_brasil_web.pdf" TargetMode="External"/><Relationship Id="rId1862" Type="http://schemas.openxmlformats.org/officeDocument/2006/relationships/hyperlink" Target="https://www.gov.br/mcti/pt-br/acompanhe-o-mcti/sirene/publicacoes/comunicacoes-nacionais-do-brasil-a-unfccc/arquivos/4comunicacao/4_com_nac_brasil_web.pdf" TargetMode="External"/><Relationship Id="rId2913" Type="http://schemas.openxmlformats.org/officeDocument/2006/relationships/hyperlink" Target="https://www.gov.br/mcti/pt-br/acompanhe-o-mcti/sirene/publicacoes/comunicacoes-nacionais-do-brasil-a-unfccc/arquivos/4comunicacao/4_com_nac_brasil_web.pdf" TargetMode="External"/><Relationship Id="rId1515" Type="http://schemas.openxmlformats.org/officeDocument/2006/relationships/hyperlink" Target="https://www.gov.br/mcti/pt-br/acompanhe-o-mcti/sirene/publicacoes/comunicacoes-nacionais-do-brasil-a-unfccc/arquivos/4comunicacao/4_com_nac_brasil_web.pdf" TargetMode="External"/><Relationship Id="rId1722" Type="http://schemas.openxmlformats.org/officeDocument/2006/relationships/hyperlink" Target="https://www.gov.br/mcti/pt-br/acompanhe-o-mcti/sirene/publicacoes/comunicacoes-nacionais-do-brasil-a-unfccc/arquivos/4comunicacao/4_com_nac_brasil_web.pdf" TargetMode="External"/><Relationship Id="rId14" Type="http://schemas.openxmlformats.org/officeDocument/2006/relationships/hyperlink" Target="https://www.gov.br/mcti/pt-br/acompanhe-o-mcti/sirene/publicacoes/comunicacoes-nacionais-do-brasil-a-unfccc/arquivos/4comunicacao/4_com_nac_brasil_web.pdf" TargetMode="External"/><Relationship Id="rId3687" Type="http://schemas.openxmlformats.org/officeDocument/2006/relationships/hyperlink" Target="https://www.gov.br/mcti/pt-br/acompanhe-o-mcti/sirene/publicacoes/comunicacoes-nacionais-do-brasil-a-unfccc/arquivos/4comunicacao/4_com_nac_brasil_web.pdf" TargetMode="External"/><Relationship Id="rId3894" Type="http://schemas.openxmlformats.org/officeDocument/2006/relationships/hyperlink" Target="https://www.gov.br/mcti/pt-br/acompanhe-o-mcti/sirene/publicacoes/comunicacoes-nacionais-do-brasil-a-unfccc/arquivos/4comunicacao/4_com_nac_brasil_web.pdf" TargetMode="External"/><Relationship Id="rId2289" Type="http://schemas.openxmlformats.org/officeDocument/2006/relationships/hyperlink" Target="https://www.gov.br/mcti/pt-br/acompanhe-o-mcti/sirene/publicacoes/comunicacoes-nacionais-do-brasil-a-unfccc/arquivos/4comunicacao/4_com_nac_brasil_web.pdf" TargetMode="External"/><Relationship Id="rId2496" Type="http://schemas.openxmlformats.org/officeDocument/2006/relationships/hyperlink" Target="https://www.gov.br/mcti/pt-br/acompanhe-o-mcti/sirene/publicacoes/comunicacoes-nacionais-do-brasil-a-unfccc/arquivos/4comunicacao/4_com_nac_brasil_web.pdf" TargetMode="External"/><Relationship Id="rId3547" Type="http://schemas.openxmlformats.org/officeDocument/2006/relationships/hyperlink" Target="https://www.gov.br/mcti/pt-br/acompanhe-o-mcti/sirene/publicacoes/comunicacoes-nacionais-do-brasil-a-unfccc/arquivos/4comunicacao/4_com_nac_brasil_web.pdf" TargetMode="External"/><Relationship Id="rId3754" Type="http://schemas.openxmlformats.org/officeDocument/2006/relationships/hyperlink" Target="https://www.gov.br/mcti/pt-br/acompanhe-o-mcti/sirene/publicacoes/comunicacoes-nacionais-do-brasil-a-unfccc/arquivos/4comunicacao/4_com_nac_brasil_web.pdf" TargetMode="External"/><Relationship Id="rId3961" Type="http://schemas.openxmlformats.org/officeDocument/2006/relationships/hyperlink" Target="https://www.gov.br/mcti/pt-br/acompanhe-o-mcti/sirene/publicacoes/comunicacoes-nacionais-do-brasil-a-unfccc/arquivos/4comunicacao/4_com_nac_brasil_web.pdf" TargetMode="External"/><Relationship Id="rId468" Type="http://schemas.openxmlformats.org/officeDocument/2006/relationships/hyperlink" Target="https://www.gov.br/mcti/pt-br/acompanhe-o-mcti/sirene/publicacoes/comunicacoes-nacionais-do-brasil-a-unfccc/arquivos/4comunicacao/4_com_nac_brasil_web.pdf" TargetMode="External"/><Relationship Id="rId675" Type="http://schemas.openxmlformats.org/officeDocument/2006/relationships/hyperlink" Target="https://www.gov.br/mcti/pt-br/acompanhe-o-mcti/sirene/publicacoes/comunicacoes-nacionais-do-brasil-a-unfccc/arquivos/4comunicacao/4_com_nac_brasil_web.pdf" TargetMode="External"/><Relationship Id="rId882" Type="http://schemas.openxmlformats.org/officeDocument/2006/relationships/hyperlink" Target="https://www.gov.br/mcti/pt-br/acompanhe-o-mcti/sirene/publicacoes/comunicacoes-nacionais-do-brasil-a-unfccc/arquivos/4comunicacao/4_com_nac_brasil_web.pdf" TargetMode="External"/><Relationship Id="rId1098" Type="http://schemas.openxmlformats.org/officeDocument/2006/relationships/hyperlink" Target="https://www.gov.br/mcti/pt-br/acompanhe-o-mcti/sirene/publicacoes/comunicacoes-nacionais-do-brasil-a-unfccc/arquivos/4comunicacao/4_com_nac_brasil_web.pdf" TargetMode="External"/><Relationship Id="rId2149" Type="http://schemas.openxmlformats.org/officeDocument/2006/relationships/hyperlink" Target="https://www.gov.br/mcti/pt-br/acompanhe-o-mcti/sirene/publicacoes/comunicacoes-nacionais-do-brasil-a-unfccc/arquivos/4comunicacao/4_com_nac_brasil_web.pdf" TargetMode="External"/><Relationship Id="rId2356" Type="http://schemas.openxmlformats.org/officeDocument/2006/relationships/hyperlink" Target="https://www.gov.br/mcti/pt-br/acompanhe-o-mcti/sirene/publicacoes/comunicacoes-nacionais-do-brasil-a-unfccc/arquivos/4comunicacao/4_com_nac_brasil_web.pdf" TargetMode="External"/><Relationship Id="rId2563" Type="http://schemas.openxmlformats.org/officeDocument/2006/relationships/hyperlink" Target="https://www.gov.br/mcti/pt-br/acompanhe-o-mcti/sirene/publicacoes/comunicacoes-nacionais-do-brasil-a-unfccc/arquivos/4comunicacao/4_com_nac_brasil_web.pdf" TargetMode="External"/><Relationship Id="rId2770" Type="http://schemas.openxmlformats.org/officeDocument/2006/relationships/hyperlink" Target="https://www.gov.br/mcti/pt-br/acompanhe-o-mcti/sirene/publicacoes/comunicacoes-nacionais-do-brasil-a-unfccc/arquivos/4comunicacao/4_com_nac_brasil_web.pdf" TargetMode="External"/><Relationship Id="rId3407" Type="http://schemas.openxmlformats.org/officeDocument/2006/relationships/hyperlink" Target="https://www.gov.br/mcti/pt-br/acompanhe-o-mcti/sirene/publicacoes/comunicacoes-nacionais-do-brasil-a-unfccc/arquivos/4comunicacao/4_com_nac_brasil_web.pdf" TargetMode="External"/><Relationship Id="rId3614" Type="http://schemas.openxmlformats.org/officeDocument/2006/relationships/hyperlink" Target="https://www.gov.br/mcti/pt-br/acompanhe-o-mcti/sirene/publicacoes/comunicacoes-nacionais-do-brasil-a-unfccc/arquivos/4comunicacao/4_com_nac_brasil_web.pdf" TargetMode="External"/><Relationship Id="rId3821" Type="http://schemas.openxmlformats.org/officeDocument/2006/relationships/hyperlink" Target="https://www.gov.br/mcti/pt-br/acompanhe-o-mcti/sirene/publicacoes/comunicacoes-nacionais-do-brasil-a-unfccc/arquivos/4comunicacao/4_com_nac_brasil_web.pdf" TargetMode="External"/><Relationship Id="rId328" Type="http://schemas.openxmlformats.org/officeDocument/2006/relationships/hyperlink" Target="https://www.gov.br/mcti/pt-br/acompanhe-o-mcti/sirene/publicacoes/comunicacoes-nacionais-do-brasil-a-unfccc/arquivos/4comunicacao/4_com_nac_brasil_web.pdf" TargetMode="External"/><Relationship Id="rId535" Type="http://schemas.openxmlformats.org/officeDocument/2006/relationships/hyperlink" Target="https://www.gov.br/mcti/pt-br/acompanhe-o-mcti/sirene/publicacoes/comunicacoes-nacionais-do-brasil-a-unfccc/arquivos/4comunicacao/4_com_nac_brasil_web.pdf" TargetMode="External"/><Relationship Id="rId742" Type="http://schemas.openxmlformats.org/officeDocument/2006/relationships/hyperlink" Target="https://www.gov.br/mcti/pt-br/acompanhe-o-mcti/sirene/publicacoes/comunicacoes-nacionais-do-brasil-a-unfccc/arquivos/4comunicacao/4_com_nac_brasil_web.pdf" TargetMode="External"/><Relationship Id="rId1165" Type="http://schemas.openxmlformats.org/officeDocument/2006/relationships/hyperlink" Target="https://www.gov.br/mcti/pt-br/acompanhe-o-mcti/sirene/publicacoes/comunicacoes-nacionais-do-brasil-a-unfccc/arquivos/4comunicacao/4_com_nac_brasil_web.pdf" TargetMode="External"/><Relationship Id="rId1372" Type="http://schemas.openxmlformats.org/officeDocument/2006/relationships/hyperlink" Target="https://www.gov.br/mcti/pt-br/acompanhe-o-mcti/sirene/publicacoes/comunicacoes-nacionais-do-brasil-a-unfccc/arquivos/4comunicacao/4_com_nac_brasil_web.pdf" TargetMode="External"/><Relationship Id="rId2009" Type="http://schemas.openxmlformats.org/officeDocument/2006/relationships/hyperlink" Target="https://www.gov.br/mcti/pt-br/acompanhe-o-mcti/sirene/publicacoes/comunicacoes-nacionais-do-brasil-a-unfccc/arquivos/4comunicacao/4_com_nac_brasil_web.pdf" TargetMode="External"/><Relationship Id="rId2216" Type="http://schemas.openxmlformats.org/officeDocument/2006/relationships/hyperlink" Target="https://www.gov.br/mcti/pt-br/acompanhe-o-mcti/sirene/publicacoes/comunicacoes-nacionais-do-brasil-a-unfccc/arquivos/4comunicacao/4_com_nac_brasil_web.pdf" TargetMode="External"/><Relationship Id="rId2423" Type="http://schemas.openxmlformats.org/officeDocument/2006/relationships/hyperlink" Target="https://www.gov.br/mcti/pt-br/acompanhe-o-mcti/sirene/publicacoes/comunicacoes-nacionais-do-brasil-a-unfccc/arquivos/4comunicacao/4_com_nac_brasil_web.pdf" TargetMode="External"/><Relationship Id="rId2630" Type="http://schemas.openxmlformats.org/officeDocument/2006/relationships/hyperlink" Target="https://www.gov.br/mcti/pt-br/acompanhe-o-mcti/sirene/publicacoes/comunicacoes-nacionais-do-brasil-a-unfccc/arquivos/4comunicacao/4_com_nac_brasil_web.pdf" TargetMode="External"/><Relationship Id="rId602" Type="http://schemas.openxmlformats.org/officeDocument/2006/relationships/hyperlink" Target="https://www.gov.br/mcti/pt-br/acompanhe-o-mcti/sirene/publicacoes/comunicacoes-nacionais-do-brasil-a-unfccc/arquivos/4comunicacao/4_com_nac_brasil_web.pdf" TargetMode="External"/><Relationship Id="rId1025" Type="http://schemas.openxmlformats.org/officeDocument/2006/relationships/hyperlink" Target="https://www.gov.br/mcti/pt-br/acompanhe-o-mcti/sirene/publicacoes/comunicacoes-nacionais-do-brasil-a-unfccc/arquivos/4comunicacao/4_com_nac_brasil_web.pdf" TargetMode="External"/><Relationship Id="rId1232" Type="http://schemas.openxmlformats.org/officeDocument/2006/relationships/hyperlink" Target="https://www.gov.br/mcti/pt-br/acompanhe-o-mcti/sirene/publicacoes/comunicacoes-nacionais-do-brasil-a-unfccc/arquivos/4comunicacao/4_com_nac_brasil_web.pdf" TargetMode="External"/><Relationship Id="rId3197" Type="http://schemas.openxmlformats.org/officeDocument/2006/relationships/hyperlink" Target="https://www.gov.br/mcti/pt-br/acompanhe-o-mcti/sirene/publicacoes/comunicacoes-nacionais-do-brasil-a-unfccc/arquivos/4comunicacao/4_com_nac_brasil_web.pdf" TargetMode="External"/><Relationship Id="rId3057" Type="http://schemas.openxmlformats.org/officeDocument/2006/relationships/hyperlink" Target="https://www.gov.br/mcti/pt-br/acompanhe-o-mcti/sirene/publicacoes/comunicacoes-nacionais-do-brasil-a-unfccc/arquivos/4comunicacao/4_com_nac_brasil_web.pdf" TargetMode="External"/><Relationship Id="rId185" Type="http://schemas.openxmlformats.org/officeDocument/2006/relationships/hyperlink" Target="https://www.gov.br/mcti/pt-br/acompanhe-o-mcti/sirene/publicacoes/comunicacoes-nacionais-do-brasil-a-unfccc/arquivos/4comunicacao/4_com_nac_brasil_web.pdf" TargetMode="External"/><Relationship Id="rId1909" Type="http://schemas.openxmlformats.org/officeDocument/2006/relationships/hyperlink" Target="https://www.gov.br/mcti/pt-br/acompanhe-o-mcti/sirene/publicacoes/comunicacoes-nacionais-do-brasil-a-unfccc/arquivos/4comunicacao/4_com_nac_brasil_web.pdf" TargetMode="External"/><Relationship Id="rId3264" Type="http://schemas.openxmlformats.org/officeDocument/2006/relationships/hyperlink" Target="https://www.gov.br/mcti/pt-br/acompanhe-o-mcti/sirene/publicacoes/comunicacoes-nacionais-do-brasil-a-unfccc/arquivos/4comunicacao/4_com_nac_brasil_web.pdf" TargetMode="External"/><Relationship Id="rId3471" Type="http://schemas.openxmlformats.org/officeDocument/2006/relationships/hyperlink" Target="https://www.gov.br/mcti/pt-br/acompanhe-o-mcti/sirene/publicacoes/comunicacoes-nacionais-do-brasil-a-unfccc/arquivos/4comunicacao/4_com_nac_brasil_web.pdf" TargetMode="External"/><Relationship Id="rId392" Type="http://schemas.openxmlformats.org/officeDocument/2006/relationships/hyperlink" Target="https://www.gov.br/mcti/pt-br/acompanhe-o-mcti/sirene/publicacoes/comunicacoes-nacionais-do-brasil-a-unfccc/arquivos/4comunicacao/4_com_nac_brasil_web.pdf" TargetMode="External"/><Relationship Id="rId2073" Type="http://schemas.openxmlformats.org/officeDocument/2006/relationships/hyperlink" Target="https://www.gov.br/mcti/pt-br/acompanhe-o-mcti/sirene/publicacoes/comunicacoes-nacionais-do-brasil-a-unfccc/arquivos/4comunicacao/4_com_nac_brasil_web.pdf" TargetMode="External"/><Relationship Id="rId2280" Type="http://schemas.openxmlformats.org/officeDocument/2006/relationships/hyperlink" Target="https://www.gov.br/mcti/pt-br/acompanhe-o-mcti/sirene/publicacoes/comunicacoes-nacionais-do-brasil-a-unfccc/arquivos/4comunicacao/4_com_nac_brasil_web.pdf" TargetMode="External"/><Relationship Id="rId3124" Type="http://schemas.openxmlformats.org/officeDocument/2006/relationships/hyperlink" Target="https://www.gov.br/mcti/pt-br/acompanhe-o-mcti/sirene/publicacoes/comunicacoes-nacionais-do-brasil-a-unfccc/arquivos/4comunicacao/4_com_nac_brasil_web.pdf" TargetMode="External"/><Relationship Id="rId3331" Type="http://schemas.openxmlformats.org/officeDocument/2006/relationships/hyperlink" Target="https://www.gov.br/mcti/pt-br/acompanhe-o-mcti/sirene/publicacoes/comunicacoes-nacionais-do-brasil-a-unfccc/arquivos/4comunicacao/4_com_nac_brasil_web.pdf" TargetMode="External"/><Relationship Id="rId252" Type="http://schemas.openxmlformats.org/officeDocument/2006/relationships/hyperlink" Target="https://www.gov.br/mcti/pt-br/acompanhe-o-mcti/sirene/publicacoes/comunicacoes-nacionais-do-brasil-a-unfccc/arquivos/4comunicacao/4_com_nac_brasil_web.pdf" TargetMode="External"/><Relationship Id="rId2140" Type="http://schemas.openxmlformats.org/officeDocument/2006/relationships/hyperlink" Target="https://www.gov.br/mcti/pt-br/acompanhe-o-mcti/sirene/publicacoes/comunicacoes-nacionais-do-brasil-a-unfccc/arquivos/4comunicacao/4_com_nac_brasil_web.pdf" TargetMode="External"/><Relationship Id="rId112" Type="http://schemas.openxmlformats.org/officeDocument/2006/relationships/hyperlink" Target="https://www.gov.br/mcti/pt-br/acompanhe-o-mcti/sirene/publicacoes/comunicacoes-nacionais-do-brasil-a-unfccc/arquivos/4comunicacao/4_com_nac_brasil_web.pdf" TargetMode="External"/><Relationship Id="rId1699" Type="http://schemas.openxmlformats.org/officeDocument/2006/relationships/hyperlink" Target="https://www.gov.br/mcti/pt-br/acompanhe-o-mcti/sirene/publicacoes/comunicacoes-nacionais-do-brasil-a-unfccc/arquivos/4comunicacao/4_com_nac_brasil_web.pdf" TargetMode="External"/><Relationship Id="rId2000" Type="http://schemas.openxmlformats.org/officeDocument/2006/relationships/hyperlink" Target="https://www.gov.br/mcti/pt-br/acompanhe-o-mcti/sirene/publicacoes/comunicacoes-nacionais-do-brasil-a-unfccc/arquivos/4comunicacao/4_com_nac_brasil_web.pdf" TargetMode="External"/><Relationship Id="rId2957" Type="http://schemas.openxmlformats.org/officeDocument/2006/relationships/hyperlink" Target="https://www.gov.br/mcti/pt-br/acompanhe-o-mcti/sirene/publicacoes/comunicacoes-nacionais-do-brasil-a-unfccc/arquivos/4comunicacao/4_com_nac_brasil_web.pdf" TargetMode="External"/><Relationship Id="rId929" Type="http://schemas.openxmlformats.org/officeDocument/2006/relationships/hyperlink" Target="https://www.gov.br/mcti/pt-br/acompanhe-o-mcti/sirene/publicacoes/comunicacoes-nacionais-do-brasil-a-unfccc/arquivos/4comunicacao/4_com_nac_brasil_web.pdf" TargetMode="External"/><Relationship Id="rId1559" Type="http://schemas.openxmlformats.org/officeDocument/2006/relationships/hyperlink" Target="https://www.gov.br/mcti/pt-br/acompanhe-o-mcti/sirene/publicacoes/comunicacoes-nacionais-do-brasil-a-unfccc/arquivos/4comunicacao/4_com_nac_brasil_web.pdf" TargetMode="External"/><Relationship Id="rId1766" Type="http://schemas.openxmlformats.org/officeDocument/2006/relationships/hyperlink" Target="https://www.gov.br/mcti/pt-br/acompanhe-o-mcti/sirene/publicacoes/comunicacoes-nacionais-do-brasil-a-unfccc/arquivos/4comunicacao/4_com_nac_brasil_web.pdf" TargetMode="External"/><Relationship Id="rId1973" Type="http://schemas.openxmlformats.org/officeDocument/2006/relationships/hyperlink" Target="https://www.gov.br/mcti/pt-br/acompanhe-o-mcti/sirene/publicacoes/comunicacoes-nacionais-do-brasil-a-unfccc/arquivos/4comunicacao/4_com_nac_brasil_web.pdf" TargetMode="External"/><Relationship Id="rId2817" Type="http://schemas.openxmlformats.org/officeDocument/2006/relationships/hyperlink" Target="https://www.gov.br/mcti/pt-br/acompanhe-o-mcti/sirene/publicacoes/comunicacoes-nacionais-do-brasil-a-unfccc/arquivos/4comunicacao/4_com_nac_brasil_web.pdf" TargetMode="External"/><Relationship Id="rId4032" Type="http://schemas.openxmlformats.org/officeDocument/2006/relationships/hyperlink" Target="https://www.gov.br/mcti/pt-br/acompanhe-o-mcti/sirene/publicacoes/comunicacoes-nacionais-do-brasil-a-unfccc/arquivos/4comunicacao/4_com_nac_brasil_web.pdf" TargetMode="External"/><Relationship Id="rId58" Type="http://schemas.openxmlformats.org/officeDocument/2006/relationships/hyperlink" Target="https://www.gov.br/mcti/pt-br/acompanhe-o-mcti/sirene/publicacoes/comunicacoes-nacionais-do-brasil-a-unfccc/arquivos/4comunicacao/4_com_nac_brasil_web.pdf" TargetMode="External"/><Relationship Id="rId1419" Type="http://schemas.openxmlformats.org/officeDocument/2006/relationships/hyperlink" Target="https://www.gov.br/mcti/pt-br/acompanhe-o-mcti/sirene/publicacoes/comunicacoes-nacionais-do-brasil-a-unfccc/arquivos/4comunicacao/4_com_nac_brasil_web.pdf" TargetMode="External"/><Relationship Id="rId1626" Type="http://schemas.openxmlformats.org/officeDocument/2006/relationships/hyperlink" Target="https://www.gov.br/mcti/pt-br/acompanhe-o-mcti/sirene/publicacoes/comunicacoes-nacionais-do-brasil-a-unfccc/arquivos/4comunicacao/4_com_nac_brasil_web.pdf" TargetMode="External"/><Relationship Id="rId1833" Type="http://schemas.openxmlformats.org/officeDocument/2006/relationships/hyperlink" Target="https://www.gov.br/mcti/pt-br/acompanhe-o-mcti/sirene/publicacoes/comunicacoes-nacionais-do-brasil-a-unfccc/arquivos/4comunicacao/4_com_nac_brasil_web.pdf" TargetMode="External"/><Relationship Id="rId1900" Type="http://schemas.openxmlformats.org/officeDocument/2006/relationships/hyperlink" Target="https://www.gov.br/mcti/pt-br/acompanhe-o-mcti/sirene/publicacoes/comunicacoes-nacionais-do-brasil-a-unfccc/arquivos/4comunicacao/4_com_nac_brasil_web.pdf" TargetMode="External"/><Relationship Id="rId3798" Type="http://schemas.openxmlformats.org/officeDocument/2006/relationships/hyperlink" Target="https://www.gov.br/mcti/pt-br/acompanhe-o-mcti/sirene/publicacoes/comunicacoes-nacionais-do-brasil-a-unfccc/arquivos/4comunicacao/4_com_nac_brasil_web.pdf" TargetMode="External"/><Relationship Id="rId3658" Type="http://schemas.openxmlformats.org/officeDocument/2006/relationships/hyperlink" Target="https://www.gov.br/mcti/pt-br/acompanhe-o-mcti/sirene/publicacoes/comunicacoes-nacionais-do-brasil-a-unfccc/arquivos/4comunicacao/4_com_nac_brasil_web.pdf" TargetMode="External"/><Relationship Id="rId3865" Type="http://schemas.openxmlformats.org/officeDocument/2006/relationships/hyperlink" Target="https://www.gov.br/mcti/pt-br/acompanhe-o-mcti/sirene/publicacoes/comunicacoes-nacionais-do-brasil-a-unfccc/arquivos/4comunicacao/4_com_nac_brasil_web.pdf" TargetMode="External"/><Relationship Id="rId579" Type="http://schemas.openxmlformats.org/officeDocument/2006/relationships/hyperlink" Target="https://www.gov.br/mcti/pt-br/acompanhe-o-mcti/sirene/publicacoes/comunicacoes-nacionais-do-brasil-a-unfccc/arquivos/4comunicacao/4_com_nac_brasil_web.pdf" TargetMode="External"/><Relationship Id="rId786" Type="http://schemas.openxmlformats.org/officeDocument/2006/relationships/hyperlink" Target="https://www.gov.br/mcti/pt-br/acompanhe-o-mcti/sirene/publicacoes/comunicacoes-nacionais-do-brasil-a-unfccc/arquivos/4comunicacao/4_com_nac_brasil_web.pdf" TargetMode="External"/><Relationship Id="rId993" Type="http://schemas.openxmlformats.org/officeDocument/2006/relationships/hyperlink" Target="https://www.gov.br/mcti/pt-br/acompanhe-o-mcti/sirene/publicacoes/comunicacoes-nacionais-do-brasil-a-unfccc/arquivos/4comunicacao/4_com_nac_brasil_web.pdf" TargetMode="External"/><Relationship Id="rId2467" Type="http://schemas.openxmlformats.org/officeDocument/2006/relationships/hyperlink" Target="https://www.gov.br/mcti/pt-br/acompanhe-o-mcti/sirene/publicacoes/comunicacoes-nacionais-do-brasil-a-unfccc/arquivos/4comunicacao/4_com_nac_brasil_web.pdf" TargetMode="External"/><Relationship Id="rId2674" Type="http://schemas.openxmlformats.org/officeDocument/2006/relationships/hyperlink" Target="https://www.gov.br/mcti/pt-br/acompanhe-o-mcti/sirene/publicacoes/comunicacoes-nacionais-do-brasil-a-unfccc/arquivos/4comunicacao/4_com_nac_brasil_web.pdf" TargetMode="External"/><Relationship Id="rId3518" Type="http://schemas.openxmlformats.org/officeDocument/2006/relationships/hyperlink" Target="https://www.gov.br/mcti/pt-br/acompanhe-o-mcti/sirene/publicacoes/comunicacoes-nacionais-do-brasil-a-unfccc/arquivos/4comunicacao/4_com_nac_brasil_web.pdf" TargetMode="External"/><Relationship Id="rId439" Type="http://schemas.openxmlformats.org/officeDocument/2006/relationships/hyperlink" Target="https://www.gov.br/mcti/pt-br/acompanhe-o-mcti/sirene/publicacoes/comunicacoes-nacionais-do-brasil-a-unfccc/arquivos/4comunicacao/4_com_nac_brasil_web.pdf" TargetMode="External"/><Relationship Id="rId646" Type="http://schemas.openxmlformats.org/officeDocument/2006/relationships/hyperlink" Target="https://www.gov.br/mcti/pt-br/acompanhe-o-mcti/sirene/publicacoes/comunicacoes-nacionais-do-brasil-a-unfccc/arquivos/4comunicacao/4_com_nac_brasil_web.pdf" TargetMode="External"/><Relationship Id="rId1069" Type="http://schemas.openxmlformats.org/officeDocument/2006/relationships/hyperlink" Target="https://www.gov.br/mcti/pt-br/acompanhe-o-mcti/sirene/publicacoes/comunicacoes-nacionais-do-brasil-a-unfccc/arquivos/4comunicacao/4_com_nac_brasil_web.pdf" TargetMode="External"/><Relationship Id="rId1276" Type="http://schemas.openxmlformats.org/officeDocument/2006/relationships/hyperlink" Target="https://www.gov.br/mcti/pt-br/acompanhe-o-mcti/sirene/publicacoes/comunicacoes-nacionais-do-brasil-a-unfccc/arquivos/4comunicacao/4_com_nac_brasil_web.pdf" TargetMode="External"/><Relationship Id="rId1483" Type="http://schemas.openxmlformats.org/officeDocument/2006/relationships/hyperlink" Target="https://www.gov.br/mcti/pt-br/acompanhe-o-mcti/sirene/publicacoes/comunicacoes-nacionais-do-brasil-a-unfccc/arquivos/4comunicacao/4_com_nac_brasil_web.pdf" TargetMode="External"/><Relationship Id="rId2327" Type="http://schemas.openxmlformats.org/officeDocument/2006/relationships/hyperlink" Target="https://www.gov.br/mcti/pt-br/acompanhe-o-mcti/sirene/publicacoes/comunicacoes-nacionais-do-brasil-a-unfccc/arquivos/4comunicacao/4_com_nac_brasil_web.pdf" TargetMode="External"/><Relationship Id="rId2881" Type="http://schemas.openxmlformats.org/officeDocument/2006/relationships/hyperlink" Target="https://www.gov.br/mcti/pt-br/acompanhe-o-mcti/sirene/publicacoes/comunicacoes-nacionais-do-brasil-a-unfccc/arquivos/4comunicacao/4_com_nac_brasil_web.pdf" TargetMode="External"/><Relationship Id="rId3725" Type="http://schemas.openxmlformats.org/officeDocument/2006/relationships/hyperlink" Target="https://www.gov.br/mcti/pt-br/acompanhe-o-mcti/sirene/publicacoes/comunicacoes-nacionais-do-brasil-a-unfccc/arquivos/4comunicacao/4_com_nac_brasil_web.pdf" TargetMode="External"/><Relationship Id="rId3932" Type="http://schemas.openxmlformats.org/officeDocument/2006/relationships/hyperlink" Target="https://www.gov.br/mcti/pt-br/acompanhe-o-mcti/sirene/publicacoes/comunicacoes-nacionais-do-brasil-a-unfccc/arquivos/4comunicacao/4_com_nac_brasil_web.pdf" TargetMode="External"/><Relationship Id="rId506" Type="http://schemas.openxmlformats.org/officeDocument/2006/relationships/hyperlink" Target="https://www.gov.br/mcti/pt-br/acompanhe-o-mcti/sirene/publicacoes/comunicacoes-nacionais-do-brasil-a-unfccc/arquivos/4comunicacao/4_com_nac_brasil_web.pdf" TargetMode="External"/><Relationship Id="rId853" Type="http://schemas.openxmlformats.org/officeDocument/2006/relationships/hyperlink" Target="https://www.gov.br/mcti/pt-br/acompanhe-o-mcti/sirene/publicacoes/comunicacoes-nacionais-do-brasil-a-unfccc/arquivos/4comunicacao/4_com_nac_brasil_web.pdf" TargetMode="External"/><Relationship Id="rId1136" Type="http://schemas.openxmlformats.org/officeDocument/2006/relationships/hyperlink" Target="https://www.gov.br/mcti/pt-br/acompanhe-o-mcti/sirene/publicacoes/comunicacoes-nacionais-do-brasil-a-unfccc/arquivos/4comunicacao/4_com_nac_brasil_web.pdf" TargetMode="External"/><Relationship Id="rId1690" Type="http://schemas.openxmlformats.org/officeDocument/2006/relationships/hyperlink" Target="https://www.gov.br/mcti/pt-br/acompanhe-o-mcti/sirene/publicacoes/comunicacoes-nacionais-do-brasil-a-unfccc/arquivos/4comunicacao/4_com_nac_brasil_web.pdf" TargetMode="External"/><Relationship Id="rId2534" Type="http://schemas.openxmlformats.org/officeDocument/2006/relationships/hyperlink" Target="https://www.gov.br/mcti/pt-br/acompanhe-o-mcti/sirene/publicacoes/comunicacoes-nacionais-do-brasil-a-unfccc/arquivos/4comunicacao/4_com_nac_brasil_web.pdf" TargetMode="External"/><Relationship Id="rId2741" Type="http://schemas.openxmlformats.org/officeDocument/2006/relationships/hyperlink" Target="https://www.gov.br/mcti/pt-br/acompanhe-o-mcti/sirene/publicacoes/comunicacoes-nacionais-do-brasil-a-unfccc/arquivos/4comunicacao/4_com_nac_brasil_web.pdf" TargetMode="External"/><Relationship Id="rId713" Type="http://schemas.openxmlformats.org/officeDocument/2006/relationships/hyperlink" Target="https://www.gov.br/mcti/pt-br/acompanhe-o-mcti/sirene/publicacoes/comunicacoes-nacionais-do-brasil-a-unfccc/arquivos/4comunicacao/4_com_nac_brasil_web.pdf" TargetMode="External"/><Relationship Id="rId920" Type="http://schemas.openxmlformats.org/officeDocument/2006/relationships/hyperlink" Target="https://www.gov.br/mcti/pt-br/acompanhe-o-mcti/sirene/publicacoes/comunicacoes-nacionais-do-brasil-a-unfccc/arquivos/4comunicacao/4_com_nac_brasil_web.pdf" TargetMode="External"/><Relationship Id="rId1343" Type="http://schemas.openxmlformats.org/officeDocument/2006/relationships/hyperlink" Target="https://www.gov.br/mcti/pt-br/acompanhe-o-mcti/sirene/publicacoes/comunicacoes-nacionais-do-brasil-a-unfccc/arquivos/4comunicacao/4_com_nac_brasil_web.pdf" TargetMode="External"/><Relationship Id="rId1550" Type="http://schemas.openxmlformats.org/officeDocument/2006/relationships/hyperlink" Target="https://www.gov.br/mcti/pt-br/acompanhe-o-mcti/sirene/publicacoes/comunicacoes-nacionais-do-brasil-a-unfccc/arquivos/4comunicacao/4_com_nac_brasil_web.pdf" TargetMode="External"/><Relationship Id="rId2601" Type="http://schemas.openxmlformats.org/officeDocument/2006/relationships/hyperlink" Target="https://www.gov.br/mcti/pt-br/acompanhe-o-mcti/sirene/publicacoes/comunicacoes-nacionais-do-brasil-a-unfccc/arquivos/4comunicacao/4_com_nac_brasil_web.pdf" TargetMode="External"/><Relationship Id="rId1203" Type="http://schemas.openxmlformats.org/officeDocument/2006/relationships/hyperlink" Target="https://www.gov.br/mcti/pt-br/acompanhe-o-mcti/sirene/publicacoes/comunicacoes-nacionais-do-brasil-a-unfccc/arquivos/4comunicacao/4_com_nac_brasil_web.pdf" TargetMode="External"/><Relationship Id="rId1410" Type="http://schemas.openxmlformats.org/officeDocument/2006/relationships/hyperlink" Target="https://www.gov.br/mcti/pt-br/acompanhe-o-mcti/sirene/publicacoes/comunicacoes-nacionais-do-brasil-a-unfccc/arquivos/4comunicacao/4_com_nac_brasil_web.pdf" TargetMode="External"/><Relationship Id="rId3168" Type="http://schemas.openxmlformats.org/officeDocument/2006/relationships/hyperlink" Target="https://www.gov.br/mcti/pt-br/acompanhe-o-mcti/sirene/publicacoes/comunicacoes-nacionais-do-brasil-a-unfccc/arquivos/4comunicacao/4_com_nac_brasil_web.pdf" TargetMode="External"/><Relationship Id="rId3375" Type="http://schemas.openxmlformats.org/officeDocument/2006/relationships/hyperlink" Target="https://www.gov.br/mcti/pt-br/acompanhe-o-mcti/sirene/publicacoes/comunicacoes-nacionais-do-brasil-a-unfccc/arquivos/4comunicacao/4_com_nac_brasil_web.pdf" TargetMode="External"/><Relationship Id="rId3582" Type="http://schemas.openxmlformats.org/officeDocument/2006/relationships/hyperlink" Target="https://www.gov.br/mcti/pt-br/acompanhe-o-mcti/sirene/publicacoes/comunicacoes-nacionais-do-brasil-a-unfccc/arquivos/4comunicacao/4_com_nac_brasil_web.pdf" TargetMode="External"/><Relationship Id="rId296" Type="http://schemas.openxmlformats.org/officeDocument/2006/relationships/hyperlink" Target="https://www.gov.br/mcti/pt-br/acompanhe-o-mcti/sirene/publicacoes/comunicacoes-nacionais-do-brasil-a-unfccc/arquivos/4comunicacao/4_com_nac_brasil_web.pdf" TargetMode="External"/><Relationship Id="rId2184" Type="http://schemas.openxmlformats.org/officeDocument/2006/relationships/hyperlink" Target="https://www.gov.br/mcti/pt-br/acompanhe-o-mcti/sirene/publicacoes/comunicacoes-nacionais-do-brasil-a-unfccc/arquivos/4comunicacao/4_com_nac_brasil_web.pdf" TargetMode="External"/><Relationship Id="rId2391" Type="http://schemas.openxmlformats.org/officeDocument/2006/relationships/hyperlink" Target="https://www.gov.br/mcti/pt-br/acompanhe-o-mcti/sirene/publicacoes/comunicacoes-nacionais-do-brasil-a-unfccc/arquivos/4comunicacao/4_com_nac_brasil_web.pdf" TargetMode="External"/><Relationship Id="rId3028" Type="http://schemas.openxmlformats.org/officeDocument/2006/relationships/hyperlink" Target="https://www.gov.br/mcti/pt-br/acompanhe-o-mcti/sirene/publicacoes/comunicacoes-nacionais-do-brasil-a-unfccc/arquivos/4comunicacao/4_com_nac_brasil_web.pdf" TargetMode="External"/><Relationship Id="rId3235" Type="http://schemas.openxmlformats.org/officeDocument/2006/relationships/hyperlink" Target="https://www.gov.br/mcti/pt-br/acompanhe-o-mcti/sirene/publicacoes/comunicacoes-nacionais-do-brasil-a-unfccc/arquivos/4comunicacao/4_com_nac_brasil_web.pdf" TargetMode="External"/><Relationship Id="rId3442" Type="http://schemas.openxmlformats.org/officeDocument/2006/relationships/hyperlink" Target="https://www.gov.br/mcti/pt-br/acompanhe-o-mcti/sirene/publicacoes/comunicacoes-nacionais-do-brasil-a-unfccc/arquivos/4comunicacao/4_com_nac_brasil_web.pdf" TargetMode="External"/><Relationship Id="rId156" Type="http://schemas.openxmlformats.org/officeDocument/2006/relationships/hyperlink" Target="https://www.gov.br/mcti/pt-br/acompanhe-o-mcti/sirene/publicacoes/comunicacoes-nacionais-do-brasil-a-unfccc/arquivos/4comunicacao/4_com_nac_brasil_web.pdf" TargetMode="External"/><Relationship Id="rId363" Type="http://schemas.openxmlformats.org/officeDocument/2006/relationships/hyperlink" Target="https://www.gov.br/mcti/pt-br/acompanhe-o-mcti/sirene/publicacoes/comunicacoes-nacionais-do-brasil-a-unfccc/arquivos/4comunicacao/4_com_nac_brasil_web.pdf" TargetMode="External"/><Relationship Id="rId570" Type="http://schemas.openxmlformats.org/officeDocument/2006/relationships/hyperlink" Target="https://www.gov.br/mcti/pt-br/acompanhe-o-mcti/sirene/publicacoes/comunicacoes-nacionais-do-brasil-a-unfccc/arquivos/4comunicacao/4_com_nac_brasil_web.pdf" TargetMode="External"/><Relationship Id="rId2044" Type="http://schemas.openxmlformats.org/officeDocument/2006/relationships/hyperlink" Target="https://www.gov.br/mcti/pt-br/acompanhe-o-mcti/sirene/publicacoes/comunicacoes-nacionais-do-brasil-a-unfccc/arquivos/4comunicacao/4_com_nac_brasil_web.pdf" TargetMode="External"/><Relationship Id="rId2251" Type="http://schemas.openxmlformats.org/officeDocument/2006/relationships/hyperlink" Target="https://www.gov.br/mcti/pt-br/acompanhe-o-mcti/sirene/publicacoes/comunicacoes-nacionais-do-brasil-a-unfccc/arquivos/4comunicacao/4_com_nac_brasil_web.pdf" TargetMode="External"/><Relationship Id="rId3302" Type="http://schemas.openxmlformats.org/officeDocument/2006/relationships/hyperlink" Target="https://www.gov.br/mcti/pt-br/acompanhe-o-mcti/sirene/publicacoes/comunicacoes-nacionais-do-brasil-a-unfccc/arquivos/4comunicacao/4_com_nac_brasil_web.pdf" TargetMode="External"/><Relationship Id="rId223" Type="http://schemas.openxmlformats.org/officeDocument/2006/relationships/hyperlink" Target="https://www.gov.br/mcti/pt-br/acompanhe-o-mcti/sirene/publicacoes/comunicacoes-nacionais-do-brasil-a-unfccc/arquivos/4comunicacao/4_com_nac_brasil_web.pdf" TargetMode="External"/><Relationship Id="rId430" Type="http://schemas.openxmlformats.org/officeDocument/2006/relationships/hyperlink" Target="https://www.gov.br/mcti/pt-br/acompanhe-o-mcti/sirene/publicacoes/comunicacoes-nacionais-do-brasil-a-unfccc/arquivos/4comunicacao/4_com_nac_brasil_web.pdf" TargetMode="External"/><Relationship Id="rId1060" Type="http://schemas.openxmlformats.org/officeDocument/2006/relationships/hyperlink" Target="https://www.gov.br/mcti/pt-br/acompanhe-o-mcti/sirene/publicacoes/comunicacoes-nacionais-do-brasil-a-unfccc/arquivos/4comunicacao/4_com_nac_brasil_web.pdf" TargetMode="External"/><Relationship Id="rId2111" Type="http://schemas.openxmlformats.org/officeDocument/2006/relationships/hyperlink" Target="https://www.gov.br/mcti/pt-br/acompanhe-o-mcti/sirene/publicacoes/comunicacoes-nacionais-do-brasil-a-unfccc/arquivos/4comunicacao/4_com_nac_brasil_web.pdf" TargetMode="External"/><Relationship Id="rId4076" Type="http://schemas.openxmlformats.org/officeDocument/2006/relationships/hyperlink" Target="https://www.gov.br/mcti/pt-br/acompanhe-o-mcti/sirene/publicacoes/comunicacoes-nacionais-do-brasil-a-unfccc/arquivos/4comunicacao/4_com_nac_brasil_web.pdf" TargetMode="External"/><Relationship Id="rId1877" Type="http://schemas.openxmlformats.org/officeDocument/2006/relationships/hyperlink" Target="https://www.gov.br/mcti/pt-br/acompanhe-o-mcti/sirene/publicacoes/comunicacoes-nacionais-do-brasil-a-unfccc/arquivos/4comunicacao/4_com_nac_brasil_web.pdf" TargetMode="External"/><Relationship Id="rId2928" Type="http://schemas.openxmlformats.org/officeDocument/2006/relationships/hyperlink" Target="https://www.gov.br/mcti/pt-br/acompanhe-o-mcti/sirene/publicacoes/comunicacoes-nacionais-do-brasil-a-unfccc/arquivos/4comunicacao/4_com_nac_brasil_web.pdf" TargetMode="External"/><Relationship Id="rId1737" Type="http://schemas.openxmlformats.org/officeDocument/2006/relationships/hyperlink" Target="https://www.gov.br/mcti/pt-br/acompanhe-o-mcti/sirene/publicacoes/comunicacoes-nacionais-do-brasil-a-unfccc/arquivos/4comunicacao/4_com_nac_brasil_web.pdf" TargetMode="External"/><Relationship Id="rId1944" Type="http://schemas.openxmlformats.org/officeDocument/2006/relationships/hyperlink" Target="https://www.gov.br/mcti/pt-br/acompanhe-o-mcti/sirene/publicacoes/comunicacoes-nacionais-do-brasil-a-unfccc/arquivos/4comunicacao/4_com_nac_brasil_web.pdf" TargetMode="External"/><Relationship Id="rId3092" Type="http://schemas.openxmlformats.org/officeDocument/2006/relationships/hyperlink" Target="https://www.gov.br/mcti/pt-br/acompanhe-o-mcti/sirene/publicacoes/comunicacoes-nacionais-do-brasil-a-unfccc/arquivos/4comunicacao/4_com_nac_brasil_web.pdf" TargetMode="External"/><Relationship Id="rId29" Type="http://schemas.openxmlformats.org/officeDocument/2006/relationships/hyperlink" Target="https://www.gov.br/mcti/pt-br/acompanhe-o-mcti/sirene/publicacoes/comunicacoes-nacionais-do-brasil-a-unfccc/arquivos/4comunicacao/4_com_nac_brasil_web.pdf" TargetMode="External"/><Relationship Id="rId4003" Type="http://schemas.openxmlformats.org/officeDocument/2006/relationships/hyperlink" Target="https://www.gov.br/mcti/pt-br/acompanhe-o-mcti/sirene/publicacoes/comunicacoes-nacionais-do-brasil-a-unfccc/arquivos/4comunicacao/4_com_nac_brasil_web.pdf" TargetMode="External"/><Relationship Id="rId1804" Type="http://schemas.openxmlformats.org/officeDocument/2006/relationships/hyperlink" Target="https://www.gov.br/mcti/pt-br/acompanhe-o-mcti/sirene/publicacoes/comunicacoes-nacionais-do-brasil-a-unfccc/arquivos/4comunicacao/4_com_nac_brasil_web.pdf" TargetMode="External"/><Relationship Id="rId3769" Type="http://schemas.openxmlformats.org/officeDocument/2006/relationships/hyperlink" Target="https://www.gov.br/mcti/pt-br/acompanhe-o-mcti/sirene/publicacoes/comunicacoes-nacionais-do-brasil-a-unfccc/arquivos/4comunicacao/4_com_nac_brasil_web.pdf" TargetMode="External"/><Relationship Id="rId3976" Type="http://schemas.openxmlformats.org/officeDocument/2006/relationships/hyperlink" Target="https://www.gov.br/mcti/pt-br/acompanhe-o-mcti/sirene/publicacoes/comunicacoes-nacionais-do-brasil-a-unfccc/arquivos/4comunicacao/4_com_nac_brasil_web.pdf" TargetMode="External"/><Relationship Id="rId897" Type="http://schemas.openxmlformats.org/officeDocument/2006/relationships/hyperlink" Target="https://www.gov.br/mcti/pt-br/acompanhe-o-mcti/sirene/publicacoes/comunicacoes-nacionais-do-brasil-a-unfccc/arquivos/4comunicacao/4_com_nac_brasil_web.pdf" TargetMode="External"/><Relationship Id="rId2578" Type="http://schemas.openxmlformats.org/officeDocument/2006/relationships/hyperlink" Target="https://www.gov.br/mcti/pt-br/acompanhe-o-mcti/sirene/publicacoes/comunicacoes-nacionais-do-brasil-a-unfccc/arquivos/4comunicacao/4_com_nac_brasil_web.pdf" TargetMode="External"/><Relationship Id="rId2785" Type="http://schemas.openxmlformats.org/officeDocument/2006/relationships/hyperlink" Target="https://www.gov.br/mcti/pt-br/acompanhe-o-mcti/sirene/publicacoes/comunicacoes-nacionais-do-brasil-a-unfccc/arquivos/4comunicacao/4_com_nac_brasil_web.pdf" TargetMode="External"/><Relationship Id="rId2992" Type="http://schemas.openxmlformats.org/officeDocument/2006/relationships/hyperlink" Target="https://www.gov.br/mcti/pt-br/acompanhe-o-mcti/sirene/publicacoes/comunicacoes-nacionais-do-brasil-a-unfccc/arquivos/4comunicacao/4_com_nac_brasil_web.pdf" TargetMode="External"/><Relationship Id="rId3629" Type="http://schemas.openxmlformats.org/officeDocument/2006/relationships/hyperlink" Target="https://www.gov.br/mcti/pt-br/acompanhe-o-mcti/sirene/publicacoes/comunicacoes-nacionais-do-brasil-a-unfccc/arquivos/4comunicacao/4_com_nac_brasil_web.pdf" TargetMode="External"/><Relationship Id="rId3836" Type="http://schemas.openxmlformats.org/officeDocument/2006/relationships/hyperlink" Target="https://www.gov.br/mcti/pt-br/acompanhe-o-mcti/sirene/publicacoes/comunicacoes-nacionais-do-brasil-a-unfccc/arquivos/4comunicacao/4_com_nac_brasil_web.pdf" TargetMode="External"/><Relationship Id="rId757" Type="http://schemas.openxmlformats.org/officeDocument/2006/relationships/hyperlink" Target="https://www.gov.br/mcti/pt-br/acompanhe-o-mcti/sirene/publicacoes/comunicacoes-nacionais-do-brasil-a-unfccc/arquivos/4comunicacao/4_com_nac_brasil_web.pdf" TargetMode="External"/><Relationship Id="rId964" Type="http://schemas.openxmlformats.org/officeDocument/2006/relationships/hyperlink" Target="https://www.gov.br/mcti/pt-br/acompanhe-o-mcti/sirene/publicacoes/comunicacoes-nacionais-do-brasil-a-unfccc/arquivos/4comunicacao/4_com_nac_brasil_web.pdf" TargetMode="External"/><Relationship Id="rId1387" Type="http://schemas.openxmlformats.org/officeDocument/2006/relationships/hyperlink" Target="https://www.gov.br/mcti/pt-br/acompanhe-o-mcti/sirene/publicacoes/comunicacoes-nacionais-do-brasil-a-unfccc/arquivos/4comunicacao/4_com_nac_brasil_web.pdf" TargetMode="External"/><Relationship Id="rId1594" Type="http://schemas.openxmlformats.org/officeDocument/2006/relationships/hyperlink" Target="https://www.gov.br/mcti/pt-br/acompanhe-o-mcti/sirene/publicacoes/comunicacoes-nacionais-do-brasil-a-unfccc/arquivos/4comunicacao/4_com_nac_brasil_web.pdf" TargetMode="External"/><Relationship Id="rId2438" Type="http://schemas.openxmlformats.org/officeDocument/2006/relationships/hyperlink" Target="https://www.gov.br/mcti/pt-br/acompanhe-o-mcti/sirene/publicacoes/comunicacoes-nacionais-do-brasil-a-unfccc/arquivos/4comunicacao/4_com_nac_brasil_web.pdf" TargetMode="External"/><Relationship Id="rId2645" Type="http://schemas.openxmlformats.org/officeDocument/2006/relationships/hyperlink" Target="https://www.gov.br/mcti/pt-br/acompanhe-o-mcti/sirene/publicacoes/comunicacoes-nacionais-do-brasil-a-unfccc/arquivos/4comunicacao/4_com_nac_brasil_web.pdf" TargetMode="External"/><Relationship Id="rId2852" Type="http://schemas.openxmlformats.org/officeDocument/2006/relationships/hyperlink" Target="https://www.gov.br/mcti/pt-br/acompanhe-o-mcti/sirene/publicacoes/comunicacoes-nacionais-do-brasil-a-unfccc/arquivos/4comunicacao/4_com_nac_brasil_web.pdf" TargetMode="External"/><Relationship Id="rId3903" Type="http://schemas.openxmlformats.org/officeDocument/2006/relationships/hyperlink" Target="https://www.gov.br/mcti/pt-br/acompanhe-o-mcti/sirene/publicacoes/comunicacoes-nacionais-do-brasil-a-unfccc/arquivos/4comunicacao/4_com_nac_brasil_web.pdf" TargetMode="External"/><Relationship Id="rId93" Type="http://schemas.openxmlformats.org/officeDocument/2006/relationships/hyperlink" Target="https://www.gov.br/mcti/pt-br/acompanhe-o-mcti/sirene/publicacoes/comunicacoes-nacionais-do-brasil-a-unfccc/arquivos/4comunicacao/4_com_nac_brasil_web.pdf" TargetMode="External"/><Relationship Id="rId617" Type="http://schemas.openxmlformats.org/officeDocument/2006/relationships/hyperlink" Target="https://www.gov.br/mcti/pt-br/acompanhe-o-mcti/sirene/publicacoes/comunicacoes-nacionais-do-brasil-a-unfccc/arquivos/4comunicacao/4_com_nac_brasil_web.pdf" TargetMode="External"/><Relationship Id="rId824" Type="http://schemas.openxmlformats.org/officeDocument/2006/relationships/hyperlink" Target="https://www.gov.br/mcti/pt-br/acompanhe-o-mcti/sirene/publicacoes/comunicacoes-nacionais-do-brasil-a-unfccc/arquivos/4comunicacao/4_com_nac_brasil_web.pdf" TargetMode="External"/><Relationship Id="rId1247" Type="http://schemas.openxmlformats.org/officeDocument/2006/relationships/hyperlink" Target="https://www.gov.br/mcti/pt-br/acompanhe-o-mcti/sirene/publicacoes/comunicacoes-nacionais-do-brasil-a-unfccc/arquivos/4comunicacao/4_com_nac_brasil_web.pdf" TargetMode="External"/><Relationship Id="rId1454" Type="http://schemas.openxmlformats.org/officeDocument/2006/relationships/hyperlink" Target="https://www.gov.br/mcti/pt-br/acompanhe-o-mcti/sirene/publicacoes/comunicacoes-nacionais-do-brasil-a-unfccc/arquivos/4comunicacao/4_com_nac_brasil_web.pdf" TargetMode="External"/><Relationship Id="rId1661" Type="http://schemas.openxmlformats.org/officeDocument/2006/relationships/hyperlink" Target="https://www.gov.br/mcti/pt-br/acompanhe-o-mcti/sirene/publicacoes/comunicacoes-nacionais-do-brasil-a-unfccc/arquivos/4comunicacao/4_com_nac_brasil_web.pdf" TargetMode="External"/><Relationship Id="rId2505" Type="http://schemas.openxmlformats.org/officeDocument/2006/relationships/hyperlink" Target="https://www.gov.br/mcti/pt-br/acompanhe-o-mcti/sirene/publicacoes/comunicacoes-nacionais-do-brasil-a-unfccc/arquivos/4comunicacao/4_com_nac_brasil_web.pdf" TargetMode="External"/><Relationship Id="rId2712" Type="http://schemas.openxmlformats.org/officeDocument/2006/relationships/hyperlink" Target="https://www.gov.br/mcti/pt-br/acompanhe-o-mcti/sirene/publicacoes/comunicacoes-nacionais-do-brasil-a-unfccc/arquivos/4comunicacao/4_com_nac_brasil_web.pdf" TargetMode="External"/><Relationship Id="rId1107" Type="http://schemas.openxmlformats.org/officeDocument/2006/relationships/hyperlink" Target="https://www.gov.br/mcti/pt-br/acompanhe-o-mcti/sirene/publicacoes/comunicacoes-nacionais-do-brasil-a-unfccc/arquivos/4comunicacao/4_com_nac_brasil_web.pdf" TargetMode="External"/><Relationship Id="rId1314" Type="http://schemas.openxmlformats.org/officeDocument/2006/relationships/hyperlink" Target="https://www.gov.br/mcti/pt-br/acompanhe-o-mcti/sirene/publicacoes/comunicacoes-nacionais-do-brasil-a-unfccc/arquivos/4comunicacao/4_com_nac_brasil_web.pdf" TargetMode="External"/><Relationship Id="rId1521" Type="http://schemas.openxmlformats.org/officeDocument/2006/relationships/hyperlink" Target="https://www.gov.br/mcti/pt-br/acompanhe-o-mcti/sirene/publicacoes/comunicacoes-nacionais-do-brasil-a-unfccc/arquivos/4comunicacao/4_com_nac_brasil_web.pdf" TargetMode="External"/><Relationship Id="rId3279" Type="http://schemas.openxmlformats.org/officeDocument/2006/relationships/hyperlink" Target="https://www.gov.br/mcti/pt-br/acompanhe-o-mcti/sirene/publicacoes/comunicacoes-nacionais-do-brasil-a-unfccc/arquivos/4comunicacao/4_com_nac_brasil_web.pdf" TargetMode="External"/><Relationship Id="rId3486" Type="http://schemas.openxmlformats.org/officeDocument/2006/relationships/hyperlink" Target="https://www.gov.br/mcti/pt-br/acompanhe-o-mcti/sirene/publicacoes/comunicacoes-nacionais-do-brasil-a-unfccc/arquivos/4comunicacao/4_com_nac_brasil_web.pdf" TargetMode="External"/><Relationship Id="rId3693" Type="http://schemas.openxmlformats.org/officeDocument/2006/relationships/hyperlink" Target="https://www.gov.br/mcti/pt-br/acompanhe-o-mcti/sirene/publicacoes/comunicacoes-nacionais-do-brasil-a-unfccc/arquivos/4comunicacao/4_com_nac_brasil_web.pdf" TargetMode="External"/><Relationship Id="rId20" Type="http://schemas.openxmlformats.org/officeDocument/2006/relationships/hyperlink" Target="https://www.gov.br/mcti/pt-br/acompanhe-o-mcti/sirene/publicacoes/comunicacoes-nacionais-do-brasil-a-unfccc/arquivos/4comunicacao/4_com_nac_brasil_web.pdf" TargetMode="External"/><Relationship Id="rId2088" Type="http://schemas.openxmlformats.org/officeDocument/2006/relationships/hyperlink" Target="https://www.gov.br/mcti/pt-br/acompanhe-o-mcti/sirene/publicacoes/comunicacoes-nacionais-do-brasil-a-unfccc/arquivos/4comunicacao/4_com_nac_brasil_web.pdf" TargetMode="External"/><Relationship Id="rId2295" Type="http://schemas.openxmlformats.org/officeDocument/2006/relationships/hyperlink" Target="https://www.gov.br/mcti/pt-br/acompanhe-o-mcti/sirene/publicacoes/comunicacoes-nacionais-do-brasil-a-unfccc/arquivos/4comunicacao/4_com_nac_brasil_web.pdf" TargetMode="External"/><Relationship Id="rId3139" Type="http://schemas.openxmlformats.org/officeDocument/2006/relationships/hyperlink" Target="https://www.gov.br/mcti/pt-br/acompanhe-o-mcti/sirene/publicacoes/comunicacoes-nacionais-do-brasil-a-unfccc/arquivos/4comunicacao/4_com_nac_brasil_web.pdf" TargetMode="External"/><Relationship Id="rId3346" Type="http://schemas.openxmlformats.org/officeDocument/2006/relationships/hyperlink" Target="https://www.gov.br/mcti/pt-br/acompanhe-o-mcti/sirene/publicacoes/comunicacoes-nacionais-do-brasil-a-unfccc/arquivos/4comunicacao/4_com_nac_brasil_web.pdf" TargetMode="External"/><Relationship Id="rId267" Type="http://schemas.openxmlformats.org/officeDocument/2006/relationships/hyperlink" Target="https://www.gov.br/mcti/pt-br/acompanhe-o-mcti/sirene/publicacoes/comunicacoes-nacionais-do-brasil-a-unfccc/arquivos/4comunicacao/4_com_nac_brasil_web.pdf" TargetMode="External"/><Relationship Id="rId474" Type="http://schemas.openxmlformats.org/officeDocument/2006/relationships/hyperlink" Target="https://www.gov.br/mcti/pt-br/acompanhe-o-mcti/sirene/publicacoes/comunicacoes-nacionais-do-brasil-a-unfccc/arquivos/4comunicacao/4_com_nac_brasil_web.pdf" TargetMode="External"/><Relationship Id="rId2155" Type="http://schemas.openxmlformats.org/officeDocument/2006/relationships/hyperlink" Target="https://www.gov.br/mcti/pt-br/acompanhe-o-mcti/sirene/publicacoes/comunicacoes-nacionais-do-brasil-a-unfccc/arquivos/4comunicacao/4_com_nac_brasil_web.pdf" TargetMode="External"/><Relationship Id="rId3553" Type="http://schemas.openxmlformats.org/officeDocument/2006/relationships/hyperlink" Target="https://www.gov.br/mcti/pt-br/acompanhe-o-mcti/sirene/publicacoes/comunicacoes-nacionais-do-brasil-a-unfccc/arquivos/4comunicacao/4_com_nac_brasil_web.pdf" TargetMode="External"/><Relationship Id="rId3760" Type="http://schemas.openxmlformats.org/officeDocument/2006/relationships/hyperlink" Target="https://www.gov.br/mcti/pt-br/acompanhe-o-mcti/sirene/publicacoes/comunicacoes-nacionais-do-brasil-a-unfccc/arquivos/4comunicacao/4_com_nac_brasil_web.pdf" TargetMode="External"/><Relationship Id="rId127" Type="http://schemas.openxmlformats.org/officeDocument/2006/relationships/hyperlink" Target="https://www.gov.br/mcti/pt-br/acompanhe-o-mcti/sirene/publicacoes/comunicacoes-nacionais-do-brasil-a-unfccc/arquivos/4comunicacao/4_com_nac_brasil_web.pdf" TargetMode="External"/><Relationship Id="rId681" Type="http://schemas.openxmlformats.org/officeDocument/2006/relationships/hyperlink" Target="https://www.gov.br/mcti/pt-br/acompanhe-o-mcti/sirene/publicacoes/comunicacoes-nacionais-do-brasil-a-unfccc/arquivos/4comunicacao/4_com_nac_brasil_web.pdf" TargetMode="External"/><Relationship Id="rId2362" Type="http://schemas.openxmlformats.org/officeDocument/2006/relationships/hyperlink" Target="https://www.gov.br/mcti/pt-br/acompanhe-o-mcti/sirene/publicacoes/comunicacoes-nacionais-do-brasil-a-unfccc/arquivos/4comunicacao/4_com_nac_brasil_web.pdf" TargetMode="External"/><Relationship Id="rId3206" Type="http://schemas.openxmlformats.org/officeDocument/2006/relationships/hyperlink" Target="https://www.gov.br/mcti/pt-br/acompanhe-o-mcti/sirene/publicacoes/comunicacoes-nacionais-do-brasil-a-unfccc/arquivos/4comunicacao/4_com_nac_brasil_web.pdf" TargetMode="External"/><Relationship Id="rId3413" Type="http://schemas.openxmlformats.org/officeDocument/2006/relationships/hyperlink" Target="https://www.gov.br/mcti/pt-br/acompanhe-o-mcti/sirene/publicacoes/comunicacoes-nacionais-do-brasil-a-unfccc/arquivos/4comunicacao/4_com_nac_brasil_web.pdf" TargetMode="External"/><Relationship Id="rId3620" Type="http://schemas.openxmlformats.org/officeDocument/2006/relationships/hyperlink" Target="https://www.gov.br/mcti/pt-br/acompanhe-o-mcti/sirene/publicacoes/comunicacoes-nacionais-do-brasil-a-unfccc/arquivos/4comunicacao/4_com_nac_brasil_web.pdf" TargetMode="External"/><Relationship Id="rId334" Type="http://schemas.openxmlformats.org/officeDocument/2006/relationships/hyperlink" Target="https://www.gov.br/mcti/pt-br/acompanhe-o-mcti/sirene/publicacoes/comunicacoes-nacionais-do-brasil-a-unfccc/arquivos/4comunicacao/4_com_nac_brasil_web.pdf" TargetMode="External"/><Relationship Id="rId541" Type="http://schemas.openxmlformats.org/officeDocument/2006/relationships/hyperlink" Target="https://www.gov.br/mcti/pt-br/acompanhe-o-mcti/sirene/publicacoes/comunicacoes-nacionais-do-brasil-a-unfccc/arquivos/4comunicacao/4_com_nac_brasil_web.pdf" TargetMode="External"/><Relationship Id="rId1171" Type="http://schemas.openxmlformats.org/officeDocument/2006/relationships/hyperlink" Target="https://www.gov.br/mcti/pt-br/acompanhe-o-mcti/sirene/publicacoes/comunicacoes-nacionais-do-brasil-a-unfccc/arquivos/4comunicacao/4_com_nac_brasil_web.pdf" TargetMode="External"/><Relationship Id="rId2015" Type="http://schemas.openxmlformats.org/officeDocument/2006/relationships/hyperlink" Target="https://www.gov.br/mcti/pt-br/acompanhe-o-mcti/sirene/publicacoes/comunicacoes-nacionais-do-brasil-a-unfccc/arquivos/4comunicacao/4_com_nac_brasil_web.pdf" TargetMode="External"/><Relationship Id="rId2222" Type="http://schemas.openxmlformats.org/officeDocument/2006/relationships/hyperlink" Target="https://www.gov.br/mcti/pt-br/acompanhe-o-mcti/sirene/publicacoes/comunicacoes-nacionais-do-brasil-a-unfccc/arquivos/4comunicacao/4_com_nac_brasil_web.pdf" TargetMode="External"/><Relationship Id="rId401" Type="http://schemas.openxmlformats.org/officeDocument/2006/relationships/hyperlink" Target="https://www.gov.br/mcti/pt-br/acompanhe-o-mcti/sirene/publicacoes/comunicacoes-nacionais-do-brasil-a-unfccc/arquivos/4comunicacao/4_com_nac_brasil_web.pdf" TargetMode="External"/><Relationship Id="rId1031" Type="http://schemas.openxmlformats.org/officeDocument/2006/relationships/hyperlink" Target="https://www.gov.br/mcti/pt-br/acompanhe-o-mcti/sirene/publicacoes/comunicacoes-nacionais-do-brasil-a-unfccc/arquivos/4comunicacao/4_com_nac_brasil_web.pdf" TargetMode="External"/><Relationship Id="rId1988" Type="http://schemas.openxmlformats.org/officeDocument/2006/relationships/hyperlink" Target="https://www.gov.br/mcti/pt-br/acompanhe-o-mcti/sirene/publicacoes/comunicacoes-nacionais-do-brasil-a-unfccc/arquivos/4comunicacao/4_com_nac_brasil_web.pdf" TargetMode="External"/><Relationship Id="rId4047" Type="http://schemas.openxmlformats.org/officeDocument/2006/relationships/hyperlink" Target="https://www.gov.br/mcti/pt-br/acompanhe-o-mcti/sirene/publicacoes/comunicacoes-nacionais-do-brasil-a-unfccc/arquivos/4comunicacao/4_com_nac_brasil_web.pdf" TargetMode="External"/><Relationship Id="rId1848" Type="http://schemas.openxmlformats.org/officeDocument/2006/relationships/hyperlink" Target="https://www.gov.br/mcti/pt-br/acompanhe-o-mcti/sirene/publicacoes/comunicacoes-nacionais-do-brasil-a-unfccc/arquivos/4comunicacao/4_com_nac_brasil_web.pdf" TargetMode="External"/><Relationship Id="rId3063" Type="http://schemas.openxmlformats.org/officeDocument/2006/relationships/hyperlink" Target="https://www.gov.br/mcti/pt-br/acompanhe-o-mcti/sirene/publicacoes/comunicacoes-nacionais-do-brasil-a-unfccc/arquivos/4comunicacao/4_com_nac_brasil_web.pdf" TargetMode="External"/><Relationship Id="rId3270" Type="http://schemas.openxmlformats.org/officeDocument/2006/relationships/hyperlink" Target="https://www.gov.br/mcti/pt-br/acompanhe-o-mcti/sirene/publicacoes/comunicacoes-nacionais-do-brasil-a-unfccc/arquivos/4comunicacao/4_com_nac_brasil_web.pdf" TargetMode="External"/><Relationship Id="rId191" Type="http://schemas.openxmlformats.org/officeDocument/2006/relationships/hyperlink" Target="https://www.gov.br/mcti/pt-br/acompanhe-o-mcti/sirene/publicacoes/comunicacoes-nacionais-do-brasil-a-unfccc/arquivos/4comunicacao/4_com_nac_brasil_web.pdf" TargetMode="External"/><Relationship Id="rId1708" Type="http://schemas.openxmlformats.org/officeDocument/2006/relationships/hyperlink" Target="https://www.gov.br/mcti/pt-br/acompanhe-o-mcti/sirene/publicacoes/comunicacoes-nacionais-do-brasil-a-unfccc/arquivos/4comunicacao/4_com_nac_brasil_web.pdf" TargetMode="External"/><Relationship Id="rId1915" Type="http://schemas.openxmlformats.org/officeDocument/2006/relationships/hyperlink" Target="https://www.gov.br/mcti/pt-br/acompanhe-o-mcti/sirene/publicacoes/comunicacoes-nacionais-do-brasil-a-unfccc/arquivos/4comunicacao/4_com_nac_brasil_web.pdf" TargetMode="External"/><Relationship Id="rId3130" Type="http://schemas.openxmlformats.org/officeDocument/2006/relationships/hyperlink" Target="https://www.gov.br/mcti/pt-br/acompanhe-o-mcti/sirene/publicacoes/comunicacoes-nacionais-do-brasil-a-unfccc/arquivos/4comunicacao/4_com_nac_brasil_web.pdf" TargetMode="External"/><Relationship Id="rId2689" Type="http://schemas.openxmlformats.org/officeDocument/2006/relationships/hyperlink" Target="https://www.gov.br/mcti/pt-br/acompanhe-o-mcti/sirene/publicacoes/comunicacoes-nacionais-do-brasil-a-unfccc/arquivos/4comunicacao/4_com_nac_brasil_web.pdf" TargetMode="External"/><Relationship Id="rId2896" Type="http://schemas.openxmlformats.org/officeDocument/2006/relationships/hyperlink" Target="https://www.gov.br/mcti/pt-br/acompanhe-o-mcti/sirene/publicacoes/comunicacoes-nacionais-do-brasil-a-unfccc/arquivos/4comunicacao/4_com_nac_brasil_web.pdf" TargetMode="External"/><Relationship Id="rId3947" Type="http://schemas.openxmlformats.org/officeDocument/2006/relationships/hyperlink" Target="https://www.gov.br/mcti/pt-br/acompanhe-o-mcti/sirene/publicacoes/comunicacoes-nacionais-do-brasil-a-unfccc/arquivos/4comunicacao/4_com_nac_brasil_web.pdf" TargetMode="External"/><Relationship Id="rId868" Type="http://schemas.openxmlformats.org/officeDocument/2006/relationships/hyperlink" Target="https://www.gov.br/mcti/pt-br/acompanhe-o-mcti/sirene/publicacoes/comunicacoes-nacionais-do-brasil-a-unfccc/arquivos/4comunicacao/4_com_nac_brasil_web.pdf" TargetMode="External"/><Relationship Id="rId1498" Type="http://schemas.openxmlformats.org/officeDocument/2006/relationships/hyperlink" Target="https://www.gov.br/mcti/pt-br/acompanhe-o-mcti/sirene/publicacoes/comunicacoes-nacionais-do-brasil-a-unfccc/arquivos/4comunicacao/4_com_nac_brasil_web.pdf" TargetMode="External"/><Relationship Id="rId2549" Type="http://schemas.openxmlformats.org/officeDocument/2006/relationships/hyperlink" Target="https://www.gov.br/mcti/pt-br/acompanhe-o-mcti/sirene/publicacoes/comunicacoes-nacionais-do-brasil-a-unfccc/arquivos/4comunicacao/4_com_nac_brasil_web.pdf" TargetMode="External"/><Relationship Id="rId2756" Type="http://schemas.openxmlformats.org/officeDocument/2006/relationships/hyperlink" Target="https://www.gov.br/mcti/pt-br/acompanhe-o-mcti/sirene/publicacoes/comunicacoes-nacionais-do-brasil-a-unfccc/arquivos/4comunicacao/4_com_nac_brasil_web.pdf" TargetMode="External"/><Relationship Id="rId2963" Type="http://schemas.openxmlformats.org/officeDocument/2006/relationships/hyperlink" Target="https://www.gov.br/mcti/pt-br/acompanhe-o-mcti/sirene/publicacoes/comunicacoes-nacionais-do-brasil-a-unfccc/arquivos/4comunicacao/4_com_nac_brasil_web.pdf" TargetMode="External"/><Relationship Id="rId3807" Type="http://schemas.openxmlformats.org/officeDocument/2006/relationships/hyperlink" Target="https://www.gov.br/mcti/pt-br/acompanhe-o-mcti/sirene/publicacoes/comunicacoes-nacionais-do-brasil-a-unfccc/arquivos/4comunicacao/4_com_nac_brasil_web.pdf" TargetMode="External"/><Relationship Id="rId728" Type="http://schemas.openxmlformats.org/officeDocument/2006/relationships/hyperlink" Target="https://www.gov.br/mcti/pt-br/acompanhe-o-mcti/sirene/publicacoes/comunicacoes-nacionais-do-brasil-a-unfccc/arquivos/4comunicacao/4_com_nac_brasil_web.pdf" TargetMode="External"/><Relationship Id="rId935" Type="http://schemas.openxmlformats.org/officeDocument/2006/relationships/hyperlink" Target="https://www.gov.br/mcti/pt-br/acompanhe-o-mcti/sirene/publicacoes/comunicacoes-nacionais-do-brasil-a-unfccc/arquivos/4comunicacao/4_com_nac_brasil_web.pdf" TargetMode="External"/><Relationship Id="rId1358" Type="http://schemas.openxmlformats.org/officeDocument/2006/relationships/hyperlink" Target="https://www.gov.br/mcti/pt-br/acompanhe-o-mcti/sirene/publicacoes/comunicacoes-nacionais-do-brasil-a-unfccc/arquivos/4comunicacao/4_com_nac_brasil_web.pdf" TargetMode="External"/><Relationship Id="rId1565" Type="http://schemas.openxmlformats.org/officeDocument/2006/relationships/hyperlink" Target="https://www.gov.br/mcti/pt-br/acompanhe-o-mcti/sirene/publicacoes/comunicacoes-nacionais-do-brasil-a-unfccc/arquivos/4comunicacao/4_com_nac_brasil_web.pdf" TargetMode="External"/><Relationship Id="rId1772" Type="http://schemas.openxmlformats.org/officeDocument/2006/relationships/hyperlink" Target="https://www.gov.br/mcti/pt-br/acompanhe-o-mcti/sirene/publicacoes/comunicacoes-nacionais-do-brasil-a-unfccc/arquivos/4comunicacao/4_com_nac_brasil_web.pdf" TargetMode="External"/><Relationship Id="rId2409" Type="http://schemas.openxmlformats.org/officeDocument/2006/relationships/hyperlink" Target="https://www.gov.br/mcti/pt-br/acompanhe-o-mcti/sirene/publicacoes/comunicacoes-nacionais-do-brasil-a-unfccc/arquivos/4comunicacao/4_com_nac_brasil_web.pdf" TargetMode="External"/><Relationship Id="rId2616" Type="http://schemas.openxmlformats.org/officeDocument/2006/relationships/hyperlink" Target="https://www.gov.br/mcti/pt-br/acompanhe-o-mcti/sirene/publicacoes/comunicacoes-nacionais-do-brasil-a-unfccc/arquivos/4comunicacao/4_com_nac_brasil_web.pdf" TargetMode="External"/><Relationship Id="rId64" Type="http://schemas.openxmlformats.org/officeDocument/2006/relationships/hyperlink" Target="https://www.gov.br/mcti/pt-br/acompanhe-o-mcti/sirene/publicacoes/comunicacoes-nacionais-do-brasil-a-unfccc/arquivos/4comunicacao/4_com_nac_brasil_web.pdf" TargetMode="External"/><Relationship Id="rId1218" Type="http://schemas.openxmlformats.org/officeDocument/2006/relationships/hyperlink" Target="https://www.gov.br/mcti/pt-br/acompanhe-o-mcti/sirene/publicacoes/comunicacoes-nacionais-do-brasil-a-unfccc/arquivos/4comunicacao/4_com_nac_brasil_web.pdf" TargetMode="External"/><Relationship Id="rId1425" Type="http://schemas.openxmlformats.org/officeDocument/2006/relationships/hyperlink" Target="https://www.gov.br/mcti/pt-br/acompanhe-o-mcti/sirene/publicacoes/comunicacoes-nacionais-do-brasil-a-unfccc/arquivos/4comunicacao/4_com_nac_brasil_web.pdf" TargetMode="External"/><Relationship Id="rId2823" Type="http://schemas.openxmlformats.org/officeDocument/2006/relationships/hyperlink" Target="https://www.gov.br/mcti/pt-br/acompanhe-o-mcti/sirene/publicacoes/comunicacoes-nacionais-do-brasil-a-unfccc/arquivos/4comunicacao/4_com_nac_brasil_web.pdf" TargetMode="External"/><Relationship Id="rId1632" Type="http://schemas.openxmlformats.org/officeDocument/2006/relationships/hyperlink" Target="https://www.gov.br/mcti/pt-br/acompanhe-o-mcti/sirene/publicacoes/comunicacoes-nacionais-do-brasil-a-unfccc/arquivos/4comunicacao/4_com_nac_brasil_web.pdf" TargetMode="External"/><Relationship Id="rId2199" Type="http://schemas.openxmlformats.org/officeDocument/2006/relationships/hyperlink" Target="https://www.gov.br/mcti/pt-br/acompanhe-o-mcti/sirene/publicacoes/comunicacoes-nacionais-do-brasil-a-unfccc/arquivos/4comunicacao/4_com_nac_brasil_web.pdf" TargetMode="External"/><Relationship Id="rId3597" Type="http://schemas.openxmlformats.org/officeDocument/2006/relationships/hyperlink" Target="https://www.gov.br/mcti/pt-br/acompanhe-o-mcti/sirene/publicacoes/comunicacoes-nacionais-do-brasil-a-unfccc/arquivos/4comunicacao/4_com_nac_brasil_web.pdf" TargetMode="External"/><Relationship Id="rId3457" Type="http://schemas.openxmlformats.org/officeDocument/2006/relationships/hyperlink" Target="https://www.gov.br/mcti/pt-br/acompanhe-o-mcti/sirene/publicacoes/comunicacoes-nacionais-do-brasil-a-unfccc/arquivos/4comunicacao/4_com_nac_brasil_web.pdf" TargetMode="External"/><Relationship Id="rId3664" Type="http://schemas.openxmlformats.org/officeDocument/2006/relationships/hyperlink" Target="https://www.gov.br/mcti/pt-br/acompanhe-o-mcti/sirene/publicacoes/comunicacoes-nacionais-do-brasil-a-unfccc/arquivos/4comunicacao/4_com_nac_brasil_web.pdf" TargetMode="External"/><Relationship Id="rId3871" Type="http://schemas.openxmlformats.org/officeDocument/2006/relationships/hyperlink" Target="https://www.gov.br/mcti/pt-br/acompanhe-o-mcti/sirene/publicacoes/comunicacoes-nacionais-do-brasil-a-unfccc/arquivos/4comunicacao/4_com_nac_brasil_web.pdf" TargetMode="External"/><Relationship Id="rId378" Type="http://schemas.openxmlformats.org/officeDocument/2006/relationships/hyperlink" Target="https://www.gov.br/mcti/pt-br/acompanhe-o-mcti/sirene/publicacoes/comunicacoes-nacionais-do-brasil-a-unfccc/arquivos/4comunicacao/4_com_nac_brasil_web.pdf" TargetMode="External"/><Relationship Id="rId585" Type="http://schemas.openxmlformats.org/officeDocument/2006/relationships/hyperlink" Target="https://www.gov.br/mcti/pt-br/acompanhe-o-mcti/sirene/publicacoes/comunicacoes-nacionais-do-brasil-a-unfccc/arquivos/4comunicacao/4_com_nac_brasil_web.pdf" TargetMode="External"/><Relationship Id="rId792" Type="http://schemas.openxmlformats.org/officeDocument/2006/relationships/hyperlink" Target="https://www.gov.br/mcti/pt-br/acompanhe-o-mcti/sirene/publicacoes/comunicacoes-nacionais-do-brasil-a-unfccc/arquivos/4comunicacao/4_com_nac_brasil_web.pdf" TargetMode="External"/><Relationship Id="rId2059" Type="http://schemas.openxmlformats.org/officeDocument/2006/relationships/hyperlink" Target="https://www.gov.br/mcti/pt-br/acompanhe-o-mcti/sirene/publicacoes/comunicacoes-nacionais-do-brasil-a-unfccc/arquivos/4comunicacao/4_com_nac_brasil_web.pdf" TargetMode="External"/><Relationship Id="rId2266" Type="http://schemas.openxmlformats.org/officeDocument/2006/relationships/hyperlink" Target="https://www.gov.br/mcti/pt-br/acompanhe-o-mcti/sirene/publicacoes/comunicacoes-nacionais-do-brasil-a-unfccc/arquivos/4comunicacao/4_com_nac_brasil_web.pdf" TargetMode="External"/><Relationship Id="rId2473" Type="http://schemas.openxmlformats.org/officeDocument/2006/relationships/hyperlink" Target="https://www.gov.br/mcti/pt-br/acompanhe-o-mcti/sirene/publicacoes/comunicacoes-nacionais-do-brasil-a-unfccc/arquivos/4comunicacao/4_com_nac_brasil_web.pdf" TargetMode="External"/><Relationship Id="rId2680" Type="http://schemas.openxmlformats.org/officeDocument/2006/relationships/hyperlink" Target="https://www.gov.br/mcti/pt-br/acompanhe-o-mcti/sirene/publicacoes/comunicacoes-nacionais-do-brasil-a-unfccc/arquivos/4comunicacao/4_com_nac_brasil_web.pdf" TargetMode="External"/><Relationship Id="rId3317" Type="http://schemas.openxmlformats.org/officeDocument/2006/relationships/hyperlink" Target="https://www.gov.br/mcti/pt-br/acompanhe-o-mcti/sirene/publicacoes/comunicacoes-nacionais-do-brasil-a-unfccc/arquivos/4comunicacao/4_com_nac_brasil_web.pdf" TargetMode="External"/><Relationship Id="rId3524" Type="http://schemas.openxmlformats.org/officeDocument/2006/relationships/hyperlink" Target="https://www.gov.br/mcti/pt-br/acompanhe-o-mcti/sirene/publicacoes/comunicacoes-nacionais-do-brasil-a-unfccc/arquivos/4comunicacao/4_com_nac_brasil_web.pdf" TargetMode="External"/><Relationship Id="rId3731" Type="http://schemas.openxmlformats.org/officeDocument/2006/relationships/hyperlink" Target="https://www.gov.br/mcti/pt-br/acompanhe-o-mcti/sirene/publicacoes/comunicacoes-nacionais-do-brasil-a-unfccc/arquivos/4comunicacao/4_com_nac_brasil_web.pdf" TargetMode="External"/><Relationship Id="rId238" Type="http://schemas.openxmlformats.org/officeDocument/2006/relationships/hyperlink" Target="https://www.gov.br/mcti/pt-br/acompanhe-o-mcti/sirene/publicacoes/comunicacoes-nacionais-do-brasil-a-unfccc/arquivos/4comunicacao/4_com_nac_brasil_web.pdf" TargetMode="External"/><Relationship Id="rId445" Type="http://schemas.openxmlformats.org/officeDocument/2006/relationships/hyperlink" Target="https://www.gov.br/mcti/pt-br/acompanhe-o-mcti/sirene/publicacoes/comunicacoes-nacionais-do-brasil-a-unfccc/arquivos/4comunicacao/4_com_nac_brasil_web.pdf" TargetMode="External"/><Relationship Id="rId652" Type="http://schemas.openxmlformats.org/officeDocument/2006/relationships/hyperlink" Target="https://www.gov.br/mcti/pt-br/acompanhe-o-mcti/sirene/publicacoes/comunicacoes-nacionais-do-brasil-a-unfccc/arquivos/4comunicacao/4_com_nac_brasil_web.pdf" TargetMode="External"/><Relationship Id="rId1075" Type="http://schemas.openxmlformats.org/officeDocument/2006/relationships/hyperlink" Target="https://www.gov.br/mcti/pt-br/acompanhe-o-mcti/sirene/publicacoes/comunicacoes-nacionais-do-brasil-a-unfccc/arquivos/4comunicacao/4_com_nac_brasil_web.pdf" TargetMode="External"/><Relationship Id="rId1282" Type="http://schemas.openxmlformats.org/officeDocument/2006/relationships/hyperlink" Target="https://www.gov.br/mcti/pt-br/acompanhe-o-mcti/sirene/publicacoes/comunicacoes-nacionais-do-brasil-a-unfccc/arquivos/4comunicacao/4_com_nac_brasil_web.pdf" TargetMode="External"/><Relationship Id="rId2126" Type="http://schemas.openxmlformats.org/officeDocument/2006/relationships/hyperlink" Target="https://www.gov.br/mcti/pt-br/acompanhe-o-mcti/sirene/publicacoes/comunicacoes-nacionais-do-brasil-a-unfccc/arquivos/4comunicacao/4_com_nac_brasil_web.pdf" TargetMode="External"/><Relationship Id="rId2333" Type="http://schemas.openxmlformats.org/officeDocument/2006/relationships/hyperlink" Target="https://www.gov.br/mcti/pt-br/acompanhe-o-mcti/sirene/publicacoes/comunicacoes-nacionais-do-brasil-a-unfccc/arquivos/4comunicacao/4_com_nac_brasil_web.pdf" TargetMode="External"/><Relationship Id="rId2540" Type="http://schemas.openxmlformats.org/officeDocument/2006/relationships/hyperlink" Target="https://www.gov.br/mcti/pt-br/acompanhe-o-mcti/sirene/publicacoes/comunicacoes-nacionais-do-brasil-a-unfccc/arquivos/4comunicacao/4_com_nac_brasil_web.pdf" TargetMode="External"/><Relationship Id="rId305" Type="http://schemas.openxmlformats.org/officeDocument/2006/relationships/hyperlink" Target="https://www.gov.br/mcti/pt-br/acompanhe-o-mcti/sirene/publicacoes/comunicacoes-nacionais-do-brasil-a-unfccc/arquivos/4comunicacao/4_com_nac_brasil_web.pdf" TargetMode="External"/><Relationship Id="rId512" Type="http://schemas.openxmlformats.org/officeDocument/2006/relationships/hyperlink" Target="https://www.gov.br/mcti/pt-br/acompanhe-o-mcti/sirene/publicacoes/comunicacoes-nacionais-do-brasil-a-unfccc/arquivos/4comunicacao/4_com_nac_brasil_web.pdf" TargetMode="External"/><Relationship Id="rId1142" Type="http://schemas.openxmlformats.org/officeDocument/2006/relationships/hyperlink" Target="https://www.gov.br/mcti/pt-br/acompanhe-o-mcti/sirene/publicacoes/comunicacoes-nacionais-do-brasil-a-unfccc/arquivos/4comunicacao/4_com_nac_brasil_web.pdf" TargetMode="External"/><Relationship Id="rId2400" Type="http://schemas.openxmlformats.org/officeDocument/2006/relationships/hyperlink" Target="https://www.gov.br/mcti/pt-br/acompanhe-o-mcti/sirene/publicacoes/comunicacoes-nacionais-do-brasil-a-unfccc/arquivos/4comunicacao/4_com_nac_brasil_web.pdf" TargetMode="External"/><Relationship Id="rId1002" Type="http://schemas.openxmlformats.org/officeDocument/2006/relationships/hyperlink" Target="https://www.gov.br/mcti/pt-br/acompanhe-o-mcti/sirene/publicacoes/comunicacoes-nacionais-do-brasil-a-unfccc/arquivos/4comunicacao/4_com_nac_brasil_web.pdf" TargetMode="External"/><Relationship Id="rId1959" Type="http://schemas.openxmlformats.org/officeDocument/2006/relationships/hyperlink" Target="https://www.gov.br/mcti/pt-br/acompanhe-o-mcti/sirene/publicacoes/comunicacoes-nacionais-do-brasil-a-unfccc/arquivos/4comunicacao/4_com_nac_brasil_web.pdf" TargetMode="External"/><Relationship Id="rId3174" Type="http://schemas.openxmlformats.org/officeDocument/2006/relationships/hyperlink" Target="https://www.gov.br/mcti/pt-br/acompanhe-o-mcti/sirene/publicacoes/comunicacoes-nacionais-do-brasil-a-unfccc/arquivos/4comunicacao/4_com_nac_brasil_web.pdf" TargetMode="External"/><Relationship Id="rId4018" Type="http://schemas.openxmlformats.org/officeDocument/2006/relationships/hyperlink" Target="https://www.gov.br/mcti/pt-br/acompanhe-o-mcti/sirene/publicacoes/comunicacoes-nacionais-do-brasil-a-unfccc/arquivos/4comunicacao/4_com_nac_brasil_web.pdf" TargetMode="External"/><Relationship Id="rId1819" Type="http://schemas.openxmlformats.org/officeDocument/2006/relationships/hyperlink" Target="https://www.gov.br/mcti/pt-br/acompanhe-o-mcti/sirene/publicacoes/comunicacoes-nacionais-do-brasil-a-unfccc/arquivos/4comunicacao/4_com_nac_brasil_web.pdf" TargetMode="External"/><Relationship Id="rId3381" Type="http://schemas.openxmlformats.org/officeDocument/2006/relationships/hyperlink" Target="https://www.gov.br/mcti/pt-br/acompanhe-o-mcti/sirene/publicacoes/comunicacoes-nacionais-do-brasil-a-unfccc/arquivos/4comunicacao/4_com_nac_brasil_web.pdf" TargetMode="External"/><Relationship Id="rId2190" Type="http://schemas.openxmlformats.org/officeDocument/2006/relationships/hyperlink" Target="https://www.gov.br/mcti/pt-br/acompanhe-o-mcti/sirene/publicacoes/comunicacoes-nacionais-do-brasil-a-unfccc/arquivos/4comunicacao/4_com_nac_brasil_web.pdf" TargetMode="External"/><Relationship Id="rId3034" Type="http://schemas.openxmlformats.org/officeDocument/2006/relationships/hyperlink" Target="https://www.gov.br/mcti/pt-br/acompanhe-o-mcti/sirene/publicacoes/comunicacoes-nacionais-do-brasil-a-unfccc/arquivos/4comunicacao/4_com_nac_brasil_web.pdf" TargetMode="External"/><Relationship Id="rId3241" Type="http://schemas.openxmlformats.org/officeDocument/2006/relationships/hyperlink" Target="https://www.gov.br/mcti/pt-br/acompanhe-o-mcti/sirene/publicacoes/comunicacoes-nacionais-do-brasil-a-unfccc/arquivos/4comunicacao/4_com_nac_brasil_web.pdf" TargetMode="External"/><Relationship Id="rId162" Type="http://schemas.openxmlformats.org/officeDocument/2006/relationships/hyperlink" Target="https://www.gov.br/mcti/pt-br/acompanhe-o-mcti/sirene/publicacoes/comunicacoes-nacionais-do-brasil-a-unfccc/arquivos/4comunicacao/4_com_nac_brasil_web.pdf" TargetMode="External"/><Relationship Id="rId2050" Type="http://schemas.openxmlformats.org/officeDocument/2006/relationships/hyperlink" Target="https://www.gov.br/mcti/pt-br/acompanhe-o-mcti/sirene/publicacoes/comunicacoes-nacionais-do-brasil-a-unfccc/arquivos/4comunicacao/4_com_nac_brasil_web.pdf" TargetMode="External"/><Relationship Id="rId3101" Type="http://schemas.openxmlformats.org/officeDocument/2006/relationships/hyperlink" Target="https://www.gov.br/mcti/pt-br/acompanhe-o-mcti/sirene/publicacoes/comunicacoes-nacionais-do-brasil-a-unfccc/arquivos/4comunicacao/4_com_nac_brasil_web.pdf" TargetMode="External"/><Relationship Id="rId979" Type="http://schemas.openxmlformats.org/officeDocument/2006/relationships/hyperlink" Target="https://www.gov.br/mcti/pt-br/acompanhe-o-mcti/sirene/publicacoes/comunicacoes-nacionais-do-brasil-a-unfccc/arquivos/4comunicacao/4_com_nac_brasil_web.pdf" TargetMode="External"/><Relationship Id="rId839" Type="http://schemas.openxmlformats.org/officeDocument/2006/relationships/hyperlink" Target="https://www.gov.br/mcti/pt-br/acompanhe-o-mcti/sirene/publicacoes/comunicacoes-nacionais-do-brasil-a-unfccc/arquivos/4comunicacao/4_com_nac_brasil_web.pdf" TargetMode="External"/><Relationship Id="rId1469" Type="http://schemas.openxmlformats.org/officeDocument/2006/relationships/hyperlink" Target="https://www.gov.br/mcti/pt-br/acompanhe-o-mcti/sirene/publicacoes/comunicacoes-nacionais-do-brasil-a-unfccc/arquivos/4comunicacao/4_com_nac_brasil_web.pdf" TargetMode="External"/><Relationship Id="rId2867" Type="http://schemas.openxmlformats.org/officeDocument/2006/relationships/hyperlink" Target="https://www.gov.br/mcti/pt-br/acompanhe-o-mcti/sirene/publicacoes/comunicacoes-nacionais-do-brasil-a-unfccc/arquivos/4comunicacao/4_com_nac_brasil_web.pdf" TargetMode="External"/><Relationship Id="rId3918" Type="http://schemas.openxmlformats.org/officeDocument/2006/relationships/hyperlink" Target="https://www.gov.br/mcti/pt-br/acompanhe-o-mcti/sirene/publicacoes/comunicacoes-nacionais-do-brasil-a-unfccc/arquivos/4comunicacao/4_com_nac_brasil_web.pdf" TargetMode="External"/><Relationship Id="rId4082" Type="http://schemas.openxmlformats.org/officeDocument/2006/relationships/hyperlink" Target="https://www.gov.br/mcti/pt-br/acompanhe-o-mcti/sirene/publicacoes/comunicacoes-nacionais-do-brasil-a-unfccc/arquivos/4comunicacao/4_com_nac_brasil_web.pdf" TargetMode="External"/><Relationship Id="rId1676" Type="http://schemas.openxmlformats.org/officeDocument/2006/relationships/hyperlink" Target="https://www.gov.br/mcti/pt-br/acompanhe-o-mcti/sirene/publicacoes/comunicacoes-nacionais-do-brasil-a-unfccc/arquivos/4comunicacao/4_com_nac_brasil_web.pdf" TargetMode="External"/><Relationship Id="rId1883" Type="http://schemas.openxmlformats.org/officeDocument/2006/relationships/hyperlink" Target="https://www.gov.br/mcti/pt-br/acompanhe-o-mcti/sirene/publicacoes/comunicacoes-nacionais-do-brasil-a-unfccc/arquivos/4comunicacao/4_com_nac_brasil_web.pdf" TargetMode="External"/><Relationship Id="rId2727" Type="http://schemas.openxmlformats.org/officeDocument/2006/relationships/hyperlink" Target="https://www.gov.br/mcti/pt-br/acompanhe-o-mcti/sirene/publicacoes/comunicacoes-nacionais-do-brasil-a-unfccc/arquivos/4comunicacao/4_com_nac_brasil_web.pdf" TargetMode="External"/><Relationship Id="rId2934" Type="http://schemas.openxmlformats.org/officeDocument/2006/relationships/hyperlink" Target="https://www.gov.br/mcti/pt-br/acompanhe-o-mcti/sirene/publicacoes/comunicacoes-nacionais-do-brasil-a-unfccc/arquivos/4comunicacao/4_com_nac_brasil_web.pdf" TargetMode="External"/><Relationship Id="rId906" Type="http://schemas.openxmlformats.org/officeDocument/2006/relationships/hyperlink" Target="https://www.gov.br/mcti/pt-br/acompanhe-o-mcti/sirene/publicacoes/comunicacoes-nacionais-do-brasil-a-unfccc/arquivos/4comunicacao/4_com_nac_brasil_web.pdf" TargetMode="External"/><Relationship Id="rId1329" Type="http://schemas.openxmlformats.org/officeDocument/2006/relationships/hyperlink" Target="https://www.gov.br/mcti/pt-br/acompanhe-o-mcti/sirene/publicacoes/comunicacoes-nacionais-do-brasil-a-unfccc/arquivos/4comunicacao/4_com_nac_brasil_web.pdf" TargetMode="External"/><Relationship Id="rId1536" Type="http://schemas.openxmlformats.org/officeDocument/2006/relationships/hyperlink" Target="https://www.gov.br/mcti/pt-br/acompanhe-o-mcti/sirene/publicacoes/comunicacoes-nacionais-do-brasil-a-unfccc/arquivos/4comunicacao/4_com_nac_brasil_web.pdf" TargetMode="External"/><Relationship Id="rId1743" Type="http://schemas.openxmlformats.org/officeDocument/2006/relationships/hyperlink" Target="https://www.gov.br/mcti/pt-br/acompanhe-o-mcti/sirene/publicacoes/comunicacoes-nacionais-do-brasil-a-unfccc/arquivos/4comunicacao/4_com_nac_brasil_web.pdf" TargetMode="External"/><Relationship Id="rId1950" Type="http://schemas.openxmlformats.org/officeDocument/2006/relationships/hyperlink" Target="https://www.gov.br/mcti/pt-br/acompanhe-o-mcti/sirene/publicacoes/comunicacoes-nacionais-do-brasil-a-unfccc/arquivos/4comunicacao/4_com_nac_brasil_web.pdf" TargetMode="External"/><Relationship Id="rId35" Type="http://schemas.openxmlformats.org/officeDocument/2006/relationships/hyperlink" Target="https://www.gov.br/mcti/pt-br/acompanhe-o-mcti/sirene/publicacoes/comunicacoes-nacionais-do-brasil-a-unfccc/arquivos/4comunicacao/4_com_nac_brasil_web.pdf" TargetMode="External"/><Relationship Id="rId1603" Type="http://schemas.openxmlformats.org/officeDocument/2006/relationships/hyperlink" Target="https://www.gov.br/mcti/pt-br/acompanhe-o-mcti/sirene/publicacoes/comunicacoes-nacionais-do-brasil-a-unfccc/arquivos/4comunicacao/4_com_nac_brasil_web.pdf" TargetMode="External"/><Relationship Id="rId1810" Type="http://schemas.openxmlformats.org/officeDocument/2006/relationships/hyperlink" Target="https://www.gov.br/mcti/pt-br/acompanhe-o-mcti/sirene/publicacoes/comunicacoes-nacionais-do-brasil-a-unfccc/arquivos/4comunicacao/4_com_nac_brasil_web.pdf" TargetMode="External"/><Relationship Id="rId3568" Type="http://schemas.openxmlformats.org/officeDocument/2006/relationships/hyperlink" Target="https://www.gov.br/mcti/pt-br/acompanhe-o-mcti/sirene/publicacoes/comunicacoes-nacionais-do-brasil-a-unfccc/arquivos/4comunicacao/4_com_nac_brasil_web.pdf" TargetMode="External"/><Relationship Id="rId3775" Type="http://schemas.openxmlformats.org/officeDocument/2006/relationships/hyperlink" Target="https://www.gov.br/mcti/pt-br/acompanhe-o-mcti/sirene/publicacoes/comunicacoes-nacionais-do-brasil-a-unfccc/arquivos/4comunicacao/4_com_nac_brasil_web.pdf" TargetMode="External"/><Relationship Id="rId3982" Type="http://schemas.openxmlformats.org/officeDocument/2006/relationships/hyperlink" Target="https://www.gov.br/mcti/pt-br/acompanhe-o-mcti/sirene/publicacoes/comunicacoes-nacionais-do-brasil-a-unfccc/arquivos/4comunicacao/4_com_nac_brasil_web.pdf" TargetMode="External"/><Relationship Id="rId489" Type="http://schemas.openxmlformats.org/officeDocument/2006/relationships/hyperlink" Target="https://www.gov.br/mcti/pt-br/acompanhe-o-mcti/sirene/publicacoes/comunicacoes-nacionais-do-brasil-a-unfccc/arquivos/4comunicacao/4_com_nac_brasil_web.pdf" TargetMode="External"/><Relationship Id="rId696" Type="http://schemas.openxmlformats.org/officeDocument/2006/relationships/hyperlink" Target="https://www.gov.br/mcti/pt-br/acompanhe-o-mcti/sirene/publicacoes/comunicacoes-nacionais-do-brasil-a-unfccc/arquivos/4comunicacao/4_com_nac_brasil_web.pdf" TargetMode="External"/><Relationship Id="rId2377" Type="http://schemas.openxmlformats.org/officeDocument/2006/relationships/hyperlink" Target="https://www.gov.br/mcti/pt-br/acompanhe-o-mcti/sirene/publicacoes/comunicacoes-nacionais-do-brasil-a-unfccc/arquivos/4comunicacao/4_com_nac_brasil_web.pdf" TargetMode="External"/><Relationship Id="rId2584" Type="http://schemas.openxmlformats.org/officeDocument/2006/relationships/hyperlink" Target="https://www.gov.br/mcti/pt-br/acompanhe-o-mcti/sirene/publicacoes/comunicacoes-nacionais-do-brasil-a-unfccc/arquivos/4comunicacao/4_com_nac_brasil_web.pdf" TargetMode="External"/><Relationship Id="rId2791" Type="http://schemas.openxmlformats.org/officeDocument/2006/relationships/hyperlink" Target="https://www.gov.br/mcti/pt-br/acompanhe-o-mcti/sirene/publicacoes/comunicacoes-nacionais-do-brasil-a-unfccc/arquivos/4comunicacao/4_com_nac_brasil_web.pdf" TargetMode="External"/><Relationship Id="rId3428" Type="http://schemas.openxmlformats.org/officeDocument/2006/relationships/hyperlink" Target="https://www.gov.br/mcti/pt-br/acompanhe-o-mcti/sirene/publicacoes/comunicacoes-nacionais-do-brasil-a-unfccc/arquivos/4comunicacao/4_com_nac_brasil_web.pdf" TargetMode="External"/><Relationship Id="rId3635" Type="http://schemas.openxmlformats.org/officeDocument/2006/relationships/hyperlink" Target="https://www.gov.br/mcti/pt-br/acompanhe-o-mcti/sirene/publicacoes/comunicacoes-nacionais-do-brasil-a-unfccc/arquivos/4comunicacao/4_com_nac_brasil_web.pdf" TargetMode="External"/><Relationship Id="rId349" Type="http://schemas.openxmlformats.org/officeDocument/2006/relationships/hyperlink" Target="https://www.gov.br/mcti/pt-br/acompanhe-o-mcti/sirene/publicacoes/comunicacoes-nacionais-do-brasil-a-unfccc/arquivos/4comunicacao/4_com_nac_brasil_web.pdf" TargetMode="External"/><Relationship Id="rId556" Type="http://schemas.openxmlformats.org/officeDocument/2006/relationships/hyperlink" Target="https://www.gov.br/mcti/pt-br/acompanhe-o-mcti/sirene/publicacoes/comunicacoes-nacionais-do-brasil-a-unfccc/arquivos/4comunicacao/4_com_nac_brasil_web.pdf" TargetMode="External"/><Relationship Id="rId763" Type="http://schemas.openxmlformats.org/officeDocument/2006/relationships/hyperlink" Target="https://www.gov.br/mcti/pt-br/acompanhe-o-mcti/sirene/publicacoes/comunicacoes-nacionais-do-brasil-a-unfccc/arquivos/4comunicacao/4_com_nac_brasil_web.pdf" TargetMode="External"/><Relationship Id="rId1186" Type="http://schemas.openxmlformats.org/officeDocument/2006/relationships/hyperlink" Target="https://www.gov.br/mcti/pt-br/acompanhe-o-mcti/sirene/publicacoes/comunicacoes-nacionais-do-brasil-a-unfccc/arquivos/4comunicacao/4_com_nac_brasil_web.pdf" TargetMode="External"/><Relationship Id="rId1393" Type="http://schemas.openxmlformats.org/officeDocument/2006/relationships/hyperlink" Target="https://www.gov.br/mcti/pt-br/acompanhe-o-mcti/sirene/publicacoes/comunicacoes-nacionais-do-brasil-a-unfccc/arquivos/4comunicacao/4_com_nac_brasil_web.pdf" TargetMode="External"/><Relationship Id="rId2237" Type="http://schemas.openxmlformats.org/officeDocument/2006/relationships/hyperlink" Target="https://www.gov.br/mcti/pt-br/acompanhe-o-mcti/sirene/publicacoes/comunicacoes-nacionais-do-brasil-a-unfccc/arquivos/4comunicacao/4_com_nac_brasil_web.pdf" TargetMode="External"/><Relationship Id="rId2444" Type="http://schemas.openxmlformats.org/officeDocument/2006/relationships/hyperlink" Target="https://www.gov.br/mcti/pt-br/acompanhe-o-mcti/sirene/publicacoes/comunicacoes-nacionais-do-brasil-a-unfccc/arquivos/4comunicacao/4_com_nac_brasil_web.pdf" TargetMode="External"/><Relationship Id="rId3842" Type="http://schemas.openxmlformats.org/officeDocument/2006/relationships/hyperlink" Target="https://www.gov.br/mcti/pt-br/acompanhe-o-mcti/sirene/publicacoes/comunicacoes-nacionais-do-brasil-a-unfccc/arquivos/4comunicacao/4_com_nac_brasil_web.pdf" TargetMode="External"/><Relationship Id="rId209" Type="http://schemas.openxmlformats.org/officeDocument/2006/relationships/hyperlink" Target="https://www.gov.br/mcti/pt-br/acompanhe-o-mcti/sirene/publicacoes/comunicacoes-nacionais-do-brasil-a-unfccc/arquivos/4comunicacao/4_com_nac_brasil_web.pdf" TargetMode="External"/><Relationship Id="rId416" Type="http://schemas.openxmlformats.org/officeDocument/2006/relationships/hyperlink" Target="https://www.gov.br/mcti/pt-br/acompanhe-o-mcti/sirene/publicacoes/comunicacoes-nacionais-do-brasil-a-unfccc/arquivos/4comunicacao/4_com_nac_brasil_web.pdf" TargetMode="External"/><Relationship Id="rId970" Type="http://schemas.openxmlformats.org/officeDocument/2006/relationships/hyperlink" Target="https://www.gov.br/mcti/pt-br/acompanhe-o-mcti/sirene/publicacoes/comunicacoes-nacionais-do-brasil-a-unfccc/arquivos/4comunicacao/4_com_nac_brasil_web.pdf" TargetMode="External"/><Relationship Id="rId1046" Type="http://schemas.openxmlformats.org/officeDocument/2006/relationships/hyperlink" Target="https://www.gov.br/mcti/pt-br/acompanhe-o-mcti/sirene/publicacoes/comunicacoes-nacionais-do-brasil-a-unfccc/arquivos/4comunicacao/4_com_nac_brasil_web.pdf" TargetMode="External"/><Relationship Id="rId1253" Type="http://schemas.openxmlformats.org/officeDocument/2006/relationships/hyperlink" Target="https://www.gov.br/mcti/pt-br/acompanhe-o-mcti/sirene/publicacoes/comunicacoes-nacionais-do-brasil-a-unfccc/arquivos/4comunicacao/4_com_nac_brasil_web.pdf" TargetMode="External"/><Relationship Id="rId2651" Type="http://schemas.openxmlformats.org/officeDocument/2006/relationships/hyperlink" Target="https://www.gov.br/mcti/pt-br/acompanhe-o-mcti/sirene/publicacoes/comunicacoes-nacionais-do-brasil-a-unfccc/arquivos/4comunicacao/4_com_nac_brasil_web.pdf" TargetMode="External"/><Relationship Id="rId3702" Type="http://schemas.openxmlformats.org/officeDocument/2006/relationships/hyperlink" Target="https://www.gov.br/mcti/pt-br/acompanhe-o-mcti/sirene/publicacoes/comunicacoes-nacionais-do-brasil-a-unfccc/arquivos/4comunicacao/4_com_nac_brasil_web.pdf" TargetMode="External"/><Relationship Id="rId623" Type="http://schemas.openxmlformats.org/officeDocument/2006/relationships/hyperlink" Target="https://www.gov.br/mcti/pt-br/acompanhe-o-mcti/sirene/publicacoes/comunicacoes-nacionais-do-brasil-a-unfccc/arquivos/4comunicacao/4_com_nac_brasil_web.pdf" TargetMode="External"/><Relationship Id="rId830" Type="http://schemas.openxmlformats.org/officeDocument/2006/relationships/hyperlink" Target="https://www.gov.br/mcti/pt-br/acompanhe-o-mcti/sirene/publicacoes/comunicacoes-nacionais-do-brasil-a-unfccc/arquivos/4comunicacao/4_com_nac_brasil_web.pdf" TargetMode="External"/><Relationship Id="rId1460" Type="http://schemas.openxmlformats.org/officeDocument/2006/relationships/hyperlink" Target="https://www.gov.br/mcti/pt-br/acompanhe-o-mcti/sirene/publicacoes/comunicacoes-nacionais-do-brasil-a-unfccc/arquivos/4comunicacao/4_com_nac_brasil_web.pdf" TargetMode="External"/><Relationship Id="rId2304" Type="http://schemas.openxmlformats.org/officeDocument/2006/relationships/hyperlink" Target="https://www.gov.br/mcti/pt-br/acompanhe-o-mcti/sirene/publicacoes/comunicacoes-nacionais-do-brasil-a-unfccc/arquivos/4comunicacao/4_com_nac_brasil_web.pdf" TargetMode="External"/><Relationship Id="rId2511" Type="http://schemas.openxmlformats.org/officeDocument/2006/relationships/hyperlink" Target="https://www.gov.br/mcti/pt-br/acompanhe-o-mcti/sirene/publicacoes/comunicacoes-nacionais-do-brasil-a-unfccc/arquivos/4comunicacao/4_com_nac_brasil_web.pdf" TargetMode="External"/><Relationship Id="rId1113" Type="http://schemas.openxmlformats.org/officeDocument/2006/relationships/hyperlink" Target="https://www.gov.br/mcti/pt-br/acompanhe-o-mcti/sirene/publicacoes/comunicacoes-nacionais-do-brasil-a-unfccc/arquivos/4comunicacao/4_com_nac_brasil_web.pdf" TargetMode="External"/><Relationship Id="rId1320" Type="http://schemas.openxmlformats.org/officeDocument/2006/relationships/hyperlink" Target="https://www.gov.br/mcti/pt-br/acompanhe-o-mcti/sirene/publicacoes/comunicacoes-nacionais-do-brasil-a-unfccc/arquivos/4comunicacao/4_com_nac_brasil_web.pdf" TargetMode="External"/><Relationship Id="rId3078" Type="http://schemas.openxmlformats.org/officeDocument/2006/relationships/hyperlink" Target="https://www.gov.br/mcti/pt-br/acompanhe-o-mcti/sirene/publicacoes/comunicacoes-nacionais-do-brasil-a-unfccc/arquivos/4comunicacao/4_com_nac_brasil_web.pdf" TargetMode="External"/><Relationship Id="rId3285" Type="http://schemas.openxmlformats.org/officeDocument/2006/relationships/hyperlink" Target="https://www.gov.br/mcti/pt-br/acompanhe-o-mcti/sirene/publicacoes/comunicacoes-nacionais-do-brasil-a-unfccc/arquivos/4comunicacao/4_com_nac_brasil_web.pdf" TargetMode="External"/><Relationship Id="rId3492" Type="http://schemas.openxmlformats.org/officeDocument/2006/relationships/hyperlink" Target="https://www.gov.br/mcti/pt-br/acompanhe-o-mcti/sirene/publicacoes/comunicacoes-nacionais-do-brasil-a-unfccc/arquivos/4comunicacao/4_com_nac_brasil_web.pdf" TargetMode="External"/><Relationship Id="rId2094" Type="http://schemas.openxmlformats.org/officeDocument/2006/relationships/hyperlink" Target="https://www.gov.br/mcti/pt-br/acompanhe-o-mcti/sirene/publicacoes/comunicacoes-nacionais-do-brasil-a-unfccc/arquivos/4comunicacao/4_com_nac_brasil_web.pdf" TargetMode="External"/><Relationship Id="rId3145" Type="http://schemas.openxmlformats.org/officeDocument/2006/relationships/hyperlink" Target="https://www.gov.br/mcti/pt-br/acompanhe-o-mcti/sirene/publicacoes/comunicacoes-nacionais-do-brasil-a-unfccc/arquivos/4comunicacao/4_com_nac_brasil_web.pdf" TargetMode="External"/><Relationship Id="rId3352" Type="http://schemas.openxmlformats.org/officeDocument/2006/relationships/hyperlink" Target="https://www.gov.br/mcti/pt-br/acompanhe-o-mcti/sirene/publicacoes/comunicacoes-nacionais-do-brasil-a-unfccc/arquivos/4comunicacao/4_com_nac_brasil_web.pdf" TargetMode="External"/><Relationship Id="rId273" Type="http://schemas.openxmlformats.org/officeDocument/2006/relationships/hyperlink" Target="https://www.gov.br/mcti/pt-br/acompanhe-o-mcti/sirene/publicacoes/comunicacoes-nacionais-do-brasil-a-unfccc/arquivos/4comunicacao/4_com_nac_brasil_web.pdf" TargetMode="External"/><Relationship Id="rId480" Type="http://schemas.openxmlformats.org/officeDocument/2006/relationships/hyperlink" Target="https://www.gov.br/mcti/pt-br/acompanhe-o-mcti/sirene/publicacoes/comunicacoes-nacionais-do-brasil-a-unfccc/arquivos/4comunicacao/4_com_nac_brasil_web.pdf" TargetMode="External"/><Relationship Id="rId2161" Type="http://schemas.openxmlformats.org/officeDocument/2006/relationships/hyperlink" Target="https://www.gov.br/mcti/pt-br/acompanhe-o-mcti/sirene/publicacoes/comunicacoes-nacionais-do-brasil-a-unfccc/arquivos/4comunicacao/4_com_nac_brasil_web.pdf" TargetMode="External"/><Relationship Id="rId3005" Type="http://schemas.openxmlformats.org/officeDocument/2006/relationships/hyperlink" Target="https://www.gov.br/mcti/pt-br/acompanhe-o-mcti/sirene/publicacoes/comunicacoes-nacionais-do-brasil-a-unfccc/arquivos/4comunicacao/4_com_nac_brasil_web.pdf" TargetMode="External"/><Relationship Id="rId3212" Type="http://schemas.openxmlformats.org/officeDocument/2006/relationships/hyperlink" Target="https://www.gov.br/mcti/pt-br/acompanhe-o-mcti/sirene/publicacoes/comunicacoes-nacionais-do-brasil-a-unfccc/arquivos/4comunicacao/4_com_nac_brasil_web.pdf" TargetMode="External"/><Relationship Id="rId133" Type="http://schemas.openxmlformats.org/officeDocument/2006/relationships/hyperlink" Target="https://www.gov.br/mcti/pt-br/acompanhe-o-mcti/sirene/publicacoes/comunicacoes-nacionais-do-brasil-a-unfccc/arquivos/4comunicacao/4_com_nac_brasil_web.pdf" TargetMode="External"/><Relationship Id="rId340" Type="http://schemas.openxmlformats.org/officeDocument/2006/relationships/hyperlink" Target="https://www.gov.br/mcti/pt-br/acompanhe-o-mcti/sirene/publicacoes/comunicacoes-nacionais-do-brasil-a-unfccc/arquivos/4comunicacao/4_com_nac_brasil_web.pdf" TargetMode="External"/><Relationship Id="rId2021" Type="http://schemas.openxmlformats.org/officeDocument/2006/relationships/hyperlink" Target="https://www.gov.br/mcti/pt-br/acompanhe-o-mcti/sirene/publicacoes/comunicacoes-nacionais-do-brasil-a-unfccc/arquivos/4comunicacao/4_com_nac_brasil_web.pdf" TargetMode="External"/><Relationship Id="rId200" Type="http://schemas.openxmlformats.org/officeDocument/2006/relationships/hyperlink" Target="https://www.gov.br/mcti/pt-br/acompanhe-o-mcti/sirene/publicacoes/comunicacoes-nacionais-do-brasil-a-unfccc/arquivos/4comunicacao/4_com_nac_brasil_web.pdf" TargetMode="External"/><Relationship Id="rId2978" Type="http://schemas.openxmlformats.org/officeDocument/2006/relationships/hyperlink" Target="https://www.gov.br/mcti/pt-br/acompanhe-o-mcti/sirene/publicacoes/comunicacoes-nacionais-do-brasil-a-unfccc/arquivos/4comunicacao/4_com_nac_brasil_web.pdf" TargetMode="External"/><Relationship Id="rId1787" Type="http://schemas.openxmlformats.org/officeDocument/2006/relationships/hyperlink" Target="https://www.gov.br/mcti/pt-br/acompanhe-o-mcti/sirene/publicacoes/comunicacoes-nacionais-do-brasil-a-unfccc/arquivos/4comunicacao/4_com_nac_brasil_web.pdf" TargetMode="External"/><Relationship Id="rId1994" Type="http://schemas.openxmlformats.org/officeDocument/2006/relationships/hyperlink" Target="https://www.gov.br/mcti/pt-br/acompanhe-o-mcti/sirene/publicacoes/comunicacoes-nacionais-do-brasil-a-unfccc/arquivos/4comunicacao/4_com_nac_brasil_web.pdf" TargetMode="External"/><Relationship Id="rId2838" Type="http://schemas.openxmlformats.org/officeDocument/2006/relationships/hyperlink" Target="https://www.gov.br/mcti/pt-br/acompanhe-o-mcti/sirene/publicacoes/comunicacoes-nacionais-do-brasil-a-unfccc/arquivos/4comunicacao/4_com_nac_brasil_web.pdf" TargetMode="External"/><Relationship Id="rId79" Type="http://schemas.openxmlformats.org/officeDocument/2006/relationships/hyperlink" Target="https://www.gov.br/mcti/pt-br/acompanhe-o-mcti/sirene/publicacoes/comunicacoes-nacionais-do-brasil-a-unfccc/arquivos/4comunicacao/4_com_nac_brasil_web.pdf" TargetMode="External"/><Relationship Id="rId1647" Type="http://schemas.openxmlformats.org/officeDocument/2006/relationships/hyperlink" Target="https://www.gov.br/mcti/pt-br/acompanhe-o-mcti/sirene/publicacoes/comunicacoes-nacionais-do-brasil-a-unfccc/arquivos/4comunicacao/4_com_nac_brasil_web.pdf" TargetMode="External"/><Relationship Id="rId1854" Type="http://schemas.openxmlformats.org/officeDocument/2006/relationships/hyperlink" Target="https://www.gov.br/mcti/pt-br/acompanhe-o-mcti/sirene/publicacoes/comunicacoes-nacionais-do-brasil-a-unfccc/arquivos/4comunicacao/4_com_nac_brasil_web.pdf" TargetMode="External"/><Relationship Id="rId2905" Type="http://schemas.openxmlformats.org/officeDocument/2006/relationships/hyperlink" Target="https://www.gov.br/mcti/pt-br/acompanhe-o-mcti/sirene/publicacoes/comunicacoes-nacionais-do-brasil-a-unfccc/arquivos/4comunicacao/4_com_nac_brasil_web.pdf" TargetMode="External"/><Relationship Id="rId4053" Type="http://schemas.openxmlformats.org/officeDocument/2006/relationships/hyperlink" Target="https://www.gov.br/mcti/pt-br/acompanhe-o-mcti/sirene/publicacoes/comunicacoes-nacionais-do-brasil-a-unfccc/arquivos/4comunicacao/4_com_nac_brasil_web.pdf" TargetMode="External"/><Relationship Id="rId1507" Type="http://schemas.openxmlformats.org/officeDocument/2006/relationships/hyperlink" Target="https://www.gov.br/mcti/pt-br/acompanhe-o-mcti/sirene/publicacoes/comunicacoes-nacionais-do-brasil-a-unfccc/arquivos/4comunicacao/4_com_nac_brasil_web.pdf" TargetMode="External"/><Relationship Id="rId1714" Type="http://schemas.openxmlformats.org/officeDocument/2006/relationships/hyperlink" Target="https://www.gov.br/mcti/pt-br/acompanhe-o-mcti/sirene/publicacoes/comunicacoes-nacionais-do-brasil-a-unfccc/arquivos/4comunicacao/4_com_nac_brasil_web.pdf" TargetMode="External"/><Relationship Id="rId1921" Type="http://schemas.openxmlformats.org/officeDocument/2006/relationships/hyperlink" Target="https://www.gov.br/mcti/pt-br/acompanhe-o-mcti/sirene/publicacoes/comunicacoes-nacionais-do-brasil-a-unfccc/arquivos/4comunicacao/4_com_nac_brasil_web.pdf" TargetMode="External"/><Relationship Id="rId3679" Type="http://schemas.openxmlformats.org/officeDocument/2006/relationships/hyperlink" Target="https://www.gov.br/mcti/pt-br/acompanhe-o-mcti/sirene/publicacoes/comunicacoes-nacionais-do-brasil-a-unfccc/arquivos/4comunicacao/4_com_nac_brasil_web.pdf" TargetMode="External"/><Relationship Id="rId2488" Type="http://schemas.openxmlformats.org/officeDocument/2006/relationships/hyperlink" Target="https://www.gov.br/mcti/pt-br/acompanhe-o-mcti/sirene/publicacoes/comunicacoes-nacionais-do-brasil-a-unfccc/arquivos/4comunicacao/4_com_nac_brasil_web.pdf" TargetMode="External"/><Relationship Id="rId3886" Type="http://schemas.openxmlformats.org/officeDocument/2006/relationships/hyperlink" Target="https://www.gov.br/mcti/pt-br/acompanhe-o-mcti/sirene/publicacoes/comunicacoes-nacionais-do-brasil-a-unfccc/arquivos/4comunicacao/4_com_nac_brasil_web.pdf" TargetMode="External"/><Relationship Id="rId1297" Type="http://schemas.openxmlformats.org/officeDocument/2006/relationships/hyperlink" Target="https://www.gov.br/mcti/pt-br/acompanhe-o-mcti/sirene/publicacoes/comunicacoes-nacionais-do-brasil-a-unfccc/arquivos/4comunicacao/4_com_nac_brasil_web.pdf" TargetMode="External"/><Relationship Id="rId2695" Type="http://schemas.openxmlformats.org/officeDocument/2006/relationships/hyperlink" Target="https://www.gov.br/mcti/pt-br/acompanhe-o-mcti/sirene/publicacoes/comunicacoes-nacionais-do-brasil-a-unfccc/arquivos/4comunicacao/4_com_nac_brasil_web.pdf" TargetMode="External"/><Relationship Id="rId3539" Type="http://schemas.openxmlformats.org/officeDocument/2006/relationships/hyperlink" Target="https://www.gov.br/mcti/pt-br/acompanhe-o-mcti/sirene/publicacoes/comunicacoes-nacionais-do-brasil-a-unfccc/arquivos/4comunicacao/4_com_nac_brasil_web.pdf" TargetMode="External"/><Relationship Id="rId3746" Type="http://schemas.openxmlformats.org/officeDocument/2006/relationships/hyperlink" Target="https://www.gov.br/mcti/pt-br/acompanhe-o-mcti/sirene/publicacoes/comunicacoes-nacionais-do-brasil-a-unfccc/arquivos/4comunicacao/4_com_nac_brasil_web.pdf" TargetMode="External"/><Relationship Id="rId3953" Type="http://schemas.openxmlformats.org/officeDocument/2006/relationships/hyperlink" Target="https://www.gov.br/mcti/pt-br/acompanhe-o-mcti/sirene/publicacoes/comunicacoes-nacionais-do-brasil-a-unfccc/arquivos/4comunicacao/4_com_nac_brasil_web.pdf" TargetMode="External"/><Relationship Id="rId667" Type="http://schemas.openxmlformats.org/officeDocument/2006/relationships/hyperlink" Target="https://www.gov.br/mcti/pt-br/acompanhe-o-mcti/sirene/publicacoes/comunicacoes-nacionais-do-brasil-a-unfccc/arquivos/4comunicacao/4_com_nac_brasil_web.pdf" TargetMode="External"/><Relationship Id="rId874" Type="http://schemas.openxmlformats.org/officeDocument/2006/relationships/hyperlink" Target="https://www.gov.br/mcti/pt-br/acompanhe-o-mcti/sirene/publicacoes/comunicacoes-nacionais-do-brasil-a-unfccc/arquivos/4comunicacao/4_com_nac_brasil_web.pdf" TargetMode="External"/><Relationship Id="rId2348" Type="http://schemas.openxmlformats.org/officeDocument/2006/relationships/hyperlink" Target="https://www.gov.br/mcti/pt-br/acompanhe-o-mcti/sirene/publicacoes/comunicacoes-nacionais-do-brasil-a-unfccc/arquivos/4comunicacao/4_com_nac_brasil_web.pdf" TargetMode="External"/><Relationship Id="rId2555" Type="http://schemas.openxmlformats.org/officeDocument/2006/relationships/hyperlink" Target="https://www.gov.br/mcti/pt-br/acompanhe-o-mcti/sirene/publicacoes/comunicacoes-nacionais-do-brasil-a-unfccc/arquivos/4comunicacao/4_com_nac_brasil_web.pdf" TargetMode="External"/><Relationship Id="rId2762" Type="http://schemas.openxmlformats.org/officeDocument/2006/relationships/hyperlink" Target="https://www.gov.br/mcti/pt-br/acompanhe-o-mcti/sirene/publicacoes/comunicacoes-nacionais-do-brasil-a-unfccc/arquivos/4comunicacao/4_com_nac_brasil_web.pdf" TargetMode="External"/><Relationship Id="rId3606" Type="http://schemas.openxmlformats.org/officeDocument/2006/relationships/hyperlink" Target="https://www.gov.br/mcti/pt-br/acompanhe-o-mcti/sirene/publicacoes/comunicacoes-nacionais-do-brasil-a-unfccc/arquivos/4comunicacao/4_com_nac_brasil_web.pdf" TargetMode="External"/><Relationship Id="rId3813" Type="http://schemas.openxmlformats.org/officeDocument/2006/relationships/hyperlink" Target="https://www.gov.br/mcti/pt-br/acompanhe-o-mcti/sirene/publicacoes/comunicacoes-nacionais-do-brasil-a-unfccc/arquivos/4comunicacao/4_com_nac_brasil_web.pdf" TargetMode="External"/><Relationship Id="rId527" Type="http://schemas.openxmlformats.org/officeDocument/2006/relationships/hyperlink" Target="https://www.gov.br/mcti/pt-br/acompanhe-o-mcti/sirene/publicacoes/comunicacoes-nacionais-do-brasil-a-unfccc/arquivos/4comunicacao/4_com_nac_brasil_web.pdf" TargetMode="External"/><Relationship Id="rId734" Type="http://schemas.openxmlformats.org/officeDocument/2006/relationships/hyperlink" Target="https://www.gov.br/mcti/pt-br/acompanhe-o-mcti/sirene/publicacoes/comunicacoes-nacionais-do-brasil-a-unfccc/arquivos/4comunicacao/4_com_nac_brasil_web.pdf" TargetMode="External"/><Relationship Id="rId941" Type="http://schemas.openxmlformats.org/officeDocument/2006/relationships/hyperlink" Target="https://www.gov.br/mcti/pt-br/acompanhe-o-mcti/sirene/publicacoes/comunicacoes-nacionais-do-brasil-a-unfccc/arquivos/4comunicacao/4_com_nac_brasil_web.pdf" TargetMode="External"/><Relationship Id="rId1157" Type="http://schemas.openxmlformats.org/officeDocument/2006/relationships/hyperlink" Target="https://www.gov.br/mcti/pt-br/acompanhe-o-mcti/sirene/publicacoes/comunicacoes-nacionais-do-brasil-a-unfccc/arquivos/4comunicacao/4_com_nac_brasil_web.pdf" TargetMode="External"/><Relationship Id="rId1364" Type="http://schemas.openxmlformats.org/officeDocument/2006/relationships/hyperlink" Target="https://www.gov.br/mcti/pt-br/acompanhe-o-mcti/sirene/publicacoes/comunicacoes-nacionais-do-brasil-a-unfccc/arquivos/4comunicacao/4_com_nac_brasil_web.pdf" TargetMode="External"/><Relationship Id="rId1571" Type="http://schemas.openxmlformats.org/officeDocument/2006/relationships/hyperlink" Target="https://www.gov.br/mcti/pt-br/acompanhe-o-mcti/sirene/publicacoes/comunicacoes-nacionais-do-brasil-a-unfccc/arquivos/4comunicacao/4_com_nac_brasil_web.pdf" TargetMode="External"/><Relationship Id="rId2208" Type="http://schemas.openxmlformats.org/officeDocument/2006/relationships/hyperlink" Target="https://www.gov.br/mcti/pt-br/acompanhe-o-mcti/sirene/publicacoes/comunicacoes-nacionais-do-brasil-a-unfccc/arquivos/4comunicacao/4_com_nac_brasil_web.pdf" TargetMode="External"/><Relationship Id="rId2415" Type="http://schemas.openxmlformats.org/officeDocument/2006/relationships/hyperlink" Target="https://www.gov.br/mcti/pt-br/acompanhe-o-mcti/sirene/publicacoes/comunicacoes-nacionais-do-brasil-a-unfccc/arquivos/4comunicacao/4_com_nac_brasil_web.pdf" TargetMode="External"/><Relationship Id="rId2622" Type="http://schemas.openxmlformats.org/officeDocument/2006/relationships/hyperlink" Target="https://www.gov.br/mcti/pt-br/acompanhe-o-mcti/sirene/publicacoes/comunicacoes-nacionais-do-brasil-a-unfccc/arquivos/4comunicacao/4_com_nac_brasil_web.pdf" TargetMode="External"/><Relationship Id="rId70" Type="http://schemas.openxmlformats.org/officeDocument/2006/relationships/hyperlink" Target="https://www.gov.br/mcti/pt-br/acompanhe-o-mcti/sirene/publicacoes/comunicacoes-nacionais-do-brasil-a-unfccc/arquivos/4comunicacao/4_com_nac_brasil_web.pdf" TargetMode="External"/><Relationship Id="rId801" Type="http://schemas.openxmlformats.org/officeDocument/2006/relationships/hyperlink" Target="https://www.gov.br/mcti/pt-br/acompanhe-o-mcti/sirene/publicacoes/comunicacoes-nacionais-do-brasil-a-unfccc/arquivos/4comunicacao/4_com_nac_brasil_web.pdf" TargetMode="External"/><Relationship Id="rId1017" Type="http://schemas.openxmlformats.org/officeDocument/2006/relationships/hyperlink" Target="https://www.gov.br/mcti/pt-br/acompanhe-o-mcti/sirene/publicacoes/comunicacoes-nacionais-do-brasil-a-unfccc/arquivos/4comunicacao/4_com_nac_brasil_web.pdf" TargetMode="External"/><Relationship Id="rId1224" Type="http://schemas.openxmlformats.org/officeDocument/2006/relationships/hyperlink" Target="https://www.gov.br/mcti/pt-br/acompanhe-o-mcti/sirene/publicacoes/comunicacoes-nacionais-do-brasil-a-unfccc/arquivos/4comunicacao/4_com_nac_brasil_web.pdf" TargetMode="External"/><Relationship Id="rId1431" Type="http://schemas.openxmlformats.org/officeDocument/2006/relationships/hyperlink" Target="https://www.gov.br/mcti/pt-br/acompanhe-o-mcti/sirene/publicacoes/comunicacoes-nacionais-do-brasil-a-unfccc/arquivos/4comunicacao/4_com_nac_brasil_web.pdf" TargetMode="External"/><Relationship Id="rId3189" Type="http://schemas.openxmlformats.org/officeDocument/2006/relationships/hyperlink" Target="https://www.gov.br/mcti/pt-br/acompanhe-o-mcti/sirene/publicacoes/comunicacoes-nacionais-do-brasil-a-unfccc/arquivos/4comunicacao/4_com_nac_brasil_web.pdf" TargetMode="External"/><Relationship Id="rId3396" Type="http://schemas.openxmlformats.org/officeDocument/2006/relationships/hyperlink" Target="https://www.gov.br/mcti/pt-br/acompanhe-o-mcti/sirene/publicacoes/comunicacoes-nacionais-do-brasil-a-unfccc/arquivos/4comunicacao/4_com_nac_brasil_web.pdf" TargetMode="External"/><Relationship Id="rId3049" Type="http://schemas.openxmlformats.org/officeDocument/2006/relationships/hyperlink" Target="https://www.gov.br/mcti/pt-br/acompanhe-o-mcti/sirene/publicacoes/comunicacoes-nacionais-do-brasil-a-unfccc/arquivos/4comunicacao/4_com_nac_brasil_web.pdf" TargetMode="External"/><Relationship Id="rId3256" Type="http://schemas.openxmlformats.org/officeDocument/2006/relationships/hyperlink" Target="https://www.gov.br/mcti/pt-br/acompanhe-o-mcti/sirene/publicacoes/comunicacoes-nacionais-do-brasil-a-unfccc/arquivos/4comunicacao/4_com_nac_brasil_web.pdf" TargetMode="External"/><Relationship Id="rId3463" Type="http://schemas.openxmlformats.org/officeDocument/2006/relationships/hyperlink" Target="https://www.gov.br/mcti/pt-br/acompanhe-o-mcti/sirene/publicacoes/comunicacoes-nacionais-do-brasil-a-unfccc/arquivos/4comunicacao/4_com_nac_brasil_web.pdf" TargetMode="External"/><Relationship Id="rId177" Type="http://schemas.openxmlformats.org/officeDocument/2006/relationships/hyperlink" Target="https://www.gov.br/mcti/pt-br/acompanhe-o-mcti/sirene/publicacoes/comunicacoes-nacionais-do-brasil-a-unfccc/arquivos/4comunicacao/4_com_nac_brasil_web.pdf" TargetMode="External"/><Relationship Id="rId384" Type="http://schemas.openxmlformats.org/officeDocument/2006/relationships/hyperlink" Target="https://www.gov.br/mcti/pt-br/acompanhe-o-mcti/sirene/publicacoes/comunicacoes-nacionais-do-brasil-a-unfccc/arquivos/4comunicacao/4_com_nac_brasil_web.pdf" TargetMode="External"/><Relationship Id="rId591" Type="http://schemas.openxmlformats.org/officeDocument/2006/relationships/hyperlink" Target="https://www.gov.br/mcti/pt-br/acompanhe-o-mcti/sirene/publicacoes/comunicacoes-nacionais-do-brasil-a-unfccc/arquivos/4comunicacao/4_com_nac_brasil_web.pdf" TargetMode="External"/><Relationship Id="rId2065" Type="http://schemas.openxmlformats.org/officeDocument/2006/relationships/hyperlink" Target="https://www.gov.br/mcti/pt-br/acompanhe-o-mcti/sirene/publicacoes/comunicacoes-nacionais-do-brasil-a-unfccc/arquivos/4comunicacao/4_com_nac_brasil_web.pdf" TargetMode="External"/><Relationship Id="rId2272" Type="http://schemas.openxmlformats.org/officeDocument/2006/relationships/hyperlink" Target="https://www.gov.br/mcti/pt-br/acompanhe-o-mcti/sirene/publicacoes/comunicacoes-nacionais-do-brasil-a-unfccc/arquivos/4comunicacao/4_com_nac_brasil_web.pdf" TargetMode="External"/><Relationship Id="rId3116" Type="http://schemas.openxmlformats.org/officeDocument/2006/relationships/hyperlink" Target="https://www.gov.br/mcti/pt-br/acompanhe-o-mcti/sirene/publicacoes/comunicacoes-nacionais-do-brasil-a-unfccc/arquivos/4comunicacao/4_com_nac_brasil_web.pdf" TargetMode="External"/><Relationship Id="rId3670" Type="http://schemas.openxmlformats.org/officeDocument/2006/relationships/hyperlink" Target="https://www.gov.br/mcti/pt-br/acompanhe-o-mcti/sirene/publicacoes/comunicacoes-nacionais-do-brasil-a-unfccc/arquivos/4comunicacao/4_com_nac_brasil_web.pdf" TargetMode="External"/><Relationship Id="rId244" Type="http://schemas.openxmlformats.org/officeDocument/2006/relationships/hyperlink" Target="https://www.gov.br/mcti/pt-br/acompanhe-o-mcti/sirene/publicacoes/comunicacoes-nacionais-do-brasil-a-unfccc/arquivos/4comunicacao/4_com_nac_brasil_web.pdf" TargetMode="External"/><Relationship Id="rId1081" Type="http://schemas.openxmlformats.org/officeDocument/2006/relationships/hyperlink" Target="https://www.gov.br/mcti/pt-br/acompanhe-o-mcti/sirene/publicacoes/comunicacoes-nacionais-do-brasil-a-unfccc/arquivos/4comunicacao/4_com_nac_brasil_web.pdf" TargetMode="External"/><Relationship Id="rId3323" Type="http://schemas.openxmlformats.org/officeDocument/2006/relationships/hyperlink" Target="https://www.gov.br/mcti/pt-br/acompanhe-o-mcti/sirene/publicacoes/comunicacoes-nacionais-do-brasil-a-unfccc/arquivos/4comunicacao/4_com_nac_brasil_web.pdf" TargetMode="External"/><Relationship Id="rId3530" Type="http://schemas.openxmlformats.org/officeDocument/2006/relationships/hyperlink" Target="https://www.gov.br/mcti/pt-br/acompanhe-o-mcti/sirene/publicacoes/comunicacoes-nacionais-do-brasil-a-unfccc/arquivos/4comunicacao/4_com_nac_brasil_web.pdf" TargetMode="External"/><Relationship Id="rId451" Type="http://schemas.openxmlformats.org/officeDocument/2006/relationships/hyperlink" Target="https://www.gov.br/mcti/pt-br/acompanhe-o-mcti/sirene/publicacoes/comunicacoes-nacionais-do-brasil-a-unfccc/arquivos/4comunicacao/4_com_nac_brasil_web.pdf" TargetMode="External"/><Relationship Id="rId2132" Type="http://schemas.openxmlformats.org/officeDocument/2006/relationships/hyperlink" Target="https://www.gov.br/mcti/pt-br/acompanhe-o-mcti/sirene/publicacoes/comunicacoes-nacionais-do-brasil-a-unfccc/arquivos/4comunicacao/4_com_nac_brasil_web.pdf" TargetMode="External"/><Relationship Id="rId104" Type="http://schemas.openxmlformats.org/officeDocument/2006/relationships/hyperlink" Target="https://www.gov.br/mcti/pt-br/acompanhe-o-mcti/sirene/publicacoes/comunicacoes-nacionais-do-brasil-a-unfccc/arquivos/4comunicacao/4_com_nac_brasil_web.pdf" TargetMode="External"/><Relationship Id="rId311" Type="http://schemas.openxmlformats.org/officeDocument/2006/relationships/hyperlink" Target="https://www.gov.br/mcti/pt-br/acompanhe-o-mcti/sirene/publicacoes/comunicacoes-nacionais-do-brasil-a-unfccc/arquivos/4comunicacao/4_com_nac_brasil_web.pdf" TargetMode="External"/><Relationship Id="rId1898" Type="http://schemas.openxmlformats.org/officeDocument/2006/relationships/hyperlink" Target="https://www.gov.br/mcti/pt-br/acompanhe-o-mcti/sirene/publicacoes/comunicacoes-nacionais-do-brasil-a-unfccc/arquivos/4comunicacao/4_com_nac_brasil_web.pdf" TargetMode="External"/><Relationship Id="rId2949" Type="http://schemas.openxmlformats.org/officeDocument/2006/relationships/hyperlink" Target="https://www.gov.br/mcti/pt-br/acompanhe-o-mcti/sirene/publicacoes/comunicacoes-nacionais-do-brasil-a-unfccc/arquivos/4comunicacao/4_com_nac_brasil_web.pdf" TargetMode="External"/><Relationship Id="rId4097" Type="http://schemas.openxmlformats.org/officeDocument/2006/relationships/hyperlink" Target="https://www.gov.br/mcti/pt-br/acompanhe-o-mcti/sirene/publicacoes/comunicacoes-nacionais-do-brasil-a-unfccc/arquivos/4comunicacao/4_com_nac_brasil_web.pdf" TargetMode="External"/><Relationship Id="rId1758" Type="http://schemas.openxmlformats.org/officeDocument/2006/relationships/hyperlink" Target="https://www.gov.br/mcti/pt-br/acompanhe-o-mcti/sirene/publicacoes/comunicacoes-nacionais-do-brasil-a-unfccc/arquivos/4comunicacao/4_com_nac_brasil_web.pdf" TargetMode="External"/><Relationship Id="rId2809" Type="http://schemas.openxmlformats.org/officeDocument/2006/relationships/hyperlink" Target="https://www.gov.br/mcti/pt-br/acompanhe-o-mcti/sirene/publicacoes/comunicacoes-nacionais-do-brasil-a-unfccc/arquivos/4comunicacao/4_com_nac_brasil_web.pdf" TargetMode="External"/><Relationship Id="rId1965" Type="http://schemas.openxmlformats.org/officeDocument/2006/relationships/hyperlink" Target="https://www.gov.br/mcti/pt-br/acompanhe-o-mcti/sirene/publicacoes/comunicacoes-nacionais-do-brasil-a-unfccc/arquivos/4comunicacao/4_com_nac_brasil_web.pdf" TargetMode="External"/><Relationship Id="rId3180" Type="http://schemas.openxmlformats.org/officeDocument/2006/relationships/hyperlink" Target="https://www.gov.br/mcti/pt-br/acompanhe-o-mcti/sirene/publicacoes/comunicacoes-nacionais-do-brasil-a-unfccc/arquivos/4comunicacao/4_com_nac_brasil_web.pdf" TargetMode="External"/><Relationship Id="rId4024" Type="http://schemas.openxmlformats.org/officeDocument/2006/relationships/hyperlink" Target="https://www.gov.br/mcti/pt-br/acompanhe-o-mcti/sirene/publicacoes/comunicacoes-nacionais-do-brasil-a-unfccc/arquivos/4comunicacao/4_com_nac_brasil_web.pdf" TargetMode="External"/><Relationship Id="rId1618" Type="http://schemas.openxmlformats.org/officeDocument/2006/relationships/hyperlink" Target="https://www.gov.br/mcti/pt-br/acompanhe-o-mcti/sirene/publicacoes/comunicacoes-nacionais-do-brasil-a-unfccc/arquivos/4comunicacao/4_com_nac_brasil_web.pdf" TargetMode="External"/><Relationship Id="rId1825" Type="http://schemas.openxmlformats.org/officeDocument/2006/relationships/hyperlink" Target="https://www.gov.br/mcti/pt-br/acompanhe-o-mcti/sirene/publicacoes/comunicacoes-nacionais-do-brasil-a-unfccc/arquivos/4comunicacao/4_com_nac_brasil_web.pdf" TargetMode="External"/><Relationship Id="rId3040" Type="http://schemas.openxmlformats.org/officeDocument/2006/relationships/hyperlink" Target="https://www.gov.br/mcti/pt-br/acompanhe-o-mcti/sirene/publicacoes/comunicacoes-nacionais-do-brasil-a-unfccc/arquivos/4comunicacao/4_com_nac_brasil_web.pdf" TargetMode="External"/><Relationship Id="rId3997" Type="http://schemas.openxmlformats.org/officeDocument/2006/relationships/hyperlink" Target="https://www.gov.br/mcti/pt-br/acompanhe-o-mcti/sirene/publicacoes/comunicacoes-nacionais-do-brasil-a-unfccc/arquivos/4comunicacao/4_com_nac_brasil_web.pdf" TargetMode="External"/><Relationship Id="rId2599" Type="http://schemas.openxmlformats.org/officeDocument/2006/relationships/hyperlink" Target="https://www.gov.br/mcti/pt-br/acompanhe-o-mcti/sirene/publicacoes/comunicacoes-nacionais-do-brasil-a-unfccc/arquivos/4comunicacao/4_com_nac_brasil_web.pdf" TargetMode="External"/><Relationship Id="rId3857" Type="http://schemas.openxmlformats.org/officeDocument/2006/relationships/hyperlink" Target="https://www.gov.br/mcti/pt-br/acompanhe-o-mcti/sirene/publicacoes/comunicacoes-nacionais-do-brasil-a-unfccc/arquivos/4comunicacao/4_com_nac_brasil_web.pdf" TargetMode="External"/><Relationship Id="rId778" Type="http://schemas.openxmlformats.org/officeDocument/2006/relationships/hyperlink" Target="https://www.gov.br/mcti/pt-br/acompanhe-o-mcti/sirene/publicacoes/comunicacoes-nacionais-do-brasil-a-unfccc/arquivos/4comunicacao/4_com_nac_brasil_web.pdf" TargetMode="External"/><Relationship Id="rId985" Type="http://schemas.openxmlformats.org/officeDocument/2006/relationships/hyperlink" Target="https://www.gov.br/mcti/pt-br/acompanhe-o-mcti/sirene/publicacoes/comunicacoes-nacionais-do-brasil-a-unfccc/arquivos/4comunicacao/4_com_nac_brasil_web.pdf" TargetMode="External"/><Relationship Id="rId2459" Type="http://schemas.openxmlformats.org/officeDocument/2006/relationships/hyperlink" Target="https://www.gov.br/mcti/pt-br/acompanhe-o-mcti/sirene/publicacoes/comunicacoes-nacionais-do-brasil-a-unfccc/arquivos/4comunicacao/4_com_nac_brasil_web.pdf" TargetMode="External"/><Relationship Id="rId2666" Type="http://schemas.openxmlformats.org/officeDocument/2006/relationships/hyperlink" Target="https://www.gov.br/mcti/pt-br/acompanhe-o-mcti/sirene/publicacoes/comunicacoes-nacionais-do-brasil-a-unfccc/arquivos/4comunicacao/4_com_nac_brasil_web.pdf" TargetMode="External"/><Relationship Id="rId2873" Type="http://schemas.openxmlformats.org/officeDocument/2006/relationships/hyperlink" Target="https://www.gov.br/mcti/pt-br/acompanhe-o-mcti/sirene/publicacoes/comunicacoes-nacionais-do-brasil-a-unfccc/arquivos/4comunicacao/4_com_nac_brasil_web.pdf" TargetMode="External"/><Relationship Id="rId3717" Type="http://schemas.openxmlformats.org/officeDocument/2006/relationships/hyperlink" Target="https://www.gov.br/mcti/pt-br/acompanhe-o-mcti/sirene/publicacoes/comunicacoes-nacionais-do-brasil-a-unfccc/arquivos/4comunicacao/4_com_nac_brasil_web.pdf" TargetMode="External"/><Relationship Id="rId3924" Type="http://schemas.openxmlformats.org/officeDocument/2006/relationships/hyperlink" Target="https://www.gov.br/mcti/pt-br/acompanhe-o-mcti/sirene/publicacoes/comunicacoes-nacionais-do-brasil-a-unfccc/arquivos/4comunicacao/4_com_nac_brasil_web.pdf" TargetMode="External"/><Relationship Id="rId638" Type="http://schemas.openxmlformats.org/officeDocument/2006/relationships/hyperlink" Target="https://www.gov.br/mcti/pt-br/acompanhe-o-mcti/sirene/publicacoes/comunicacoes-nacionais-do-brasil-a-unfccc/arquivos/4comunicacao/4_com_nac_brasil_web.pdf" TargetMode="External"/><Relationship Id="rId845" Type="http://schemas.openxmlformats.org/officeDocument/2006/relationships/hyperlink" Target="https://www.gov.br/mcti/pt-br/acompanhe-o-mcti/sirene/publicacoes/comunicacoes-nacionais-do-brasil-a-unfccc/arquivos/4comunicacao/4_com_nac_brasil_web.pdf" TargetMode="External"/><Relationship Id="rId1268" Type="http://schemas.openxmlformats.org/officeDocument/2006/relationships/hyperlink" Target="https://www.gov.br/mcti/pt-br/acompanhe-o-mcti/sirene/publicacoes/comunicacoes-nacionais-do-brasil-a-unfccc/arquivos/4comunicacao/4_com_nac_brasil_web.pdf" TargetMode="External"/><Relationship Id="rId1475" Type="http://schemas.openxmlformats.org/officeDocument/2006/relationships/hyperlink" Target="https://www.gov.br/mcti/pt-br/acompanhe-o-mcti/sirene/publicacoes/comunicacoes-nacionais-do-brasil-a-unfccc/arquivos/4comunicacao/4_com_nac_brasil_web.pdf" TargetMode="External"/><Relationship Id="rId1682" Type="http://schemas.openxmlformats.org/officeDocument/2006/relationships/hyperlink" Target="https://www.gov.br/mcti/pt-br/acompanhe-o-mcti/sirene/publicacoes/comunicacoes-nacionais-do-brasil-a-unfccc/arquivos/4comunicacao/4_com_nac_brasil_web.pdf" TargetMode="External"/><Relationship Id="rId2319" Type="http://schemas.openxmlformats.org/officeDocument/2006/relationships/hyperlink" Target="https://www.gov.br/mcti/pt-br/acompanhe-o-mcti/sirene/publicacoes/comunicacoes-nacionais-do-brasil-a-unfccc/arquivos/4comunicacao/4_com_nac_brasil_web.pdf" TargetMode="External"/><Relationship Id="rId2526" Type="http://schemas.openxmlformats.org/officeDocument/2006/relationships/hyperlink" Target="https://www.gov.br/mcti/pt-br/acompanhe-o-mcti/sirene/publicacoes/comunicacoes-nacionais-do-brasil-a-unfccc/arquivos/4comunicacao/4_com_nac_brasil_web.pdf" TargetMode="External"/><Relationship Id="rId2733" Type="http://schemas.openxmlformats.org/officeDocument/2006/relationships/hyperlink" Target="https://www.gov.br/mcti/pt-br/acompanhe-o-mcti/sirene/publicacoes/comunicacoes-nacionais-do-brasil-a-unfccc/arquivos/4comunicacao/4_com_nac_brasil_web.pdf" TargetMode="External"/><Relationship Id="rId705" Type="http://schemas.openxmlformats.org/officeDocument/2006/relationships/hyperlink" Target="https://www.gov.br/mcti/pt-br/acompanhe-o-mcti/sirene/publicacoes/comunicacoes-nacionais-do-brasil-a-unfccc/arquivos/4comunicacao/4_com_nac_brasil_web.pdf" TargetMode="External"/><Relationship Id="rId1128" Type="http://schemas.openxmlformats.org/officeDocument/2006/relationships/hyperlink" Target="https://www.gov.br/mcti/pt-br/acompanhe-o-mcti/sirene/publicacoes/comunicacoes-nacionais-do-brasil-a-unfccc/arquivos/4comunicacao/4_com_nac_brasil_web.pdf" TargetMode="External"/><Relationship Id="rId1335" Type="http://schemas.openxmlformats.org/officeDocument/2006/relationships/hyperlink" Target="https://www.gov.br/mcti/pt-br/acompanhe-o-mcti/sirene/publicacoes/comunicacoes-nacionais-do-brasil-a-unfccc/arquivos/4comunicacao/4_com_nac_brasil_web.pdf" TargetMode="External"/><Relationship Id="rId1542" Type="http://schemas.openxmlformats.org/officeDocument/2006/relationships/hyperlink" Target="https://www.gov.br/mcti/pt-br/acompanhe-o-mcti/sirene/publicacoes/comunicacoes-nacionais-do-brasil-a-unfccc/arquivos/4comunicacao/4_com_nac_brasil_web.pdf" TargetMode="External"/><Relationship Id="rId2940" Type="http://schemas.openxmlformats.org/officeDocument/2006/relationships/hyperlink" Target="https://www.gov.br/mcti/pt-br/acompanhe-o-mcti/sirene/publicacoes/comunicacoes-nacionais-do-brasil-a-unfccc/arquivos/4comunicacao/4_com_nac_brasil_web.pdf" TargetMode="External"/><Relationship Id="rId912" Type="http://schemas.openxmlformats.org/officeDocument/2006/relationships/hyperlink" Target="https://www.gov.br/mcti/pt-br/acompanhe-o-mcti/sirene/publicacoes/comunicacoes-nacionais-do-brasil-a-unfccc/arquivos/4comunicacao/4_com_nac_brasil_web.pdf" TargetMode="External"/><Relationship Id="rId2800" Type="http://schemas.openxmlformats.org/officeDocument/2006/relationships/hyperlink" Target="https://www.gov.br/mcti/pt-br/acompanhe-o-mcti/sirene/publicacoes/comunicacoes-nacionais-do-brasil-a-unfccc/arquivos/4comunicacao/4_com_nac_brasil_web.pdf" TargetMode="External"/><Relationship Id="rId41" Type="http://schemas.openxmlformats.org/officeDocument/2006/relationships/hyperlink" Target="https://www.gov.br/mcti/pt-br/acompanhe-o-mcti/sirene/publicacoes/comunicacoes-nacionais-do-brasil-a-unfccc/arquivos/4comunicacao/4_com_nac_brasil_web.pdf" TargetMode="External"/><Relationship Id="rId1402" Type="http://schemas.openxmlformats.org/officeDocument/2006/relationships/hyperlink" Target="https://www.gov.br/mcti/pt-br/acompanhe-o-mcti/sirene/publicacoes/comunicacoes-nacionais-do-brasil-a-unfccc/arquivos/4comunicacao/4_com_nac_brasil_web.pdf" TargetMode="External"/><Relationship Id="rId288" Type="http://schemas.openxmlformats.org/officeDocument/2006/relationships/hyperlink" Target="https://www.gov.br/mcti/pt-br/acompanhe-o-mcti/sirene/publicacoes/comunicacoes-nacionais-do-brasil-a-unfccc/arquivos/4comunicacao/4_com_nac_brasil_web.pdf" TargetMode="External"/><Relationship Id="rId3367" Type="http://schemas.openxmlformats.org/officeDocument/2006/relationships/hyperlink" Target="https://www.gov.br/mcti/pt-br/acompanhe-o-mcti/sirene/publicacoes/comunicacoes-nacionais-do-brasil-a-unfccc/arquivos/4comunicacao/4_com_nac_brasil_web.pdf" TargetMode="External"/><Relationship Id="rId3574" Type="http://schemas.openxmlformats.org/officeDocument/2006/relationships/hyperlink" Target="https://www.gov.br/mcti/pt-br/acompanhe-o-mcti/sirene/publicacoes/comunicacoes-nacionais-do-brasil-a-unfccc/arquivos/4comunicacao/4_com_nac_brasil_web.pdf" TargetMode="External"/><Relationship Id="rId3781" Type="http://schemas.openxmlformats.org/officeDocument/2006/relationships/hyperlink" Target="https://www.gov.br/mcti/pt-br/acompanhe-o-mcti/sirene/publicacoes/comunicacoes-nacionais-do-brasil-a-unfccc/arquivos/4comunicacao/4_com_nac_brasil_web.pdf" TargetMode="External"/><Relationship Id="rId495" Type="http://schemas.openxmlformats.org/officeDocument/2006/relationships/hyperlink" Target="https://www.gov.br/mcti/pt-br/acompanhe-o-mcti/sirene/publicacoes/comunicacoes-nacionais-do-brasil-a-unfccc/arquivos/4comunicacao/4_com_nac_brasil_web.pdf" TargetMode="External"/><Relationship Id="rId2176" Type="http://schemas.openxmlformats.org/officeDocument/2006/relationships/hyperlink" Target="https://www.gov.br/mcti/pt-br/acompanhe-o-mcti/sirene/publicacoes/comunicacoes-nacionais-do-brasil-a-unfccc/arquivos/4comunicacao/4_com_nac_brasil_web.pdf" TargetMode="External"/><Relationship Id="rId2383" Type="http://schemas.openxmlformats.org/officeDocument/2006/relationships/hyperlink" Target="https://www.gov.br/mcti/pt-br/acompanhe-o-mcti/sirene/publicacoes/comunicacoes-nacionais-do-brasil-a-unfccc/arquivos/4comunicacao/4_com_nac_brasil_web.pdf" TargetMode="External"/><Relationship Id="rId2590" Type="http://schemas.openxmlformats.org/officeDocument/2006/relationships/hyperlink" Target="https://www.gov.br/mcti/pt-br/acompanhe-o-mcti/sirene/publicacoes/comunicacoes-nacionais-do-brasil-a-unfccc/arquivos/4comunicacao/4_com_nac_brasil_web.pdf" TargetMode="External"/><Relationship Id="rId3227" Type="http://schemas.openxmlformats.org/officeDocument/2006/relationships/hyperlink" Target="https://www.gov.br/mcti/pt-br/acompanhe-o-mcti/sirene/publicacoes/comunicacoes-nacionais-do-brasil-a-unfccc/arquivos/4comunicacao/4_com_nac_brasil_web.pdf" TargetMode="External"/><Relationship Id="rId3434" Type="http://schemas.openxmlformats.org/officeDocument/2006/relationships/hyperlink" Target="https://www.gov.br/mcti/pt-br/acompanhe-o-mcti/sirene/publicacoes/comunicacoes-nacionais-do-brasil-a-unfccc/arquivos/4comunicacao/4_com_nac_brasil_web.pdf" TargetMode="External"/><Relationship Id="rId3641" Type="http://schemas.openxmlformats.org/officeDocument/2006/relationships/hyperlink" Target="https://www.gov.br/mcti/pt-br/acompanhe-o-mcti/sirene/publicacoes/comunicacoes-nacionais-do-brasil-a-unfccc/arquivos/4comunicacao/4_com_nac_brasil_web.pdf" TargetMode="External"/><Relationship Id="rId148" Type="http://schemas.openxmlformats.org/officeDocument/2006/relationships/hyperlink" Target="https://www.gov.br/mcti/pt-br/acompanhe-o-mcti/sirene/publicacoes/comunicacoes-nacionais-do-brasil-a-unfccc/arquivos/4comunicacao/4_com_nac_brasil_web.pdf" TargetMode="External"/><Relationship Id="rId355" Type="http://schemas.openxmlformats.org/officeDocument/2006/relationships/hyperlink" Target="https://www.gov.br/mcti/pt-br/acompanhe-o-mcti/sirene/publicacoes/comunicacoes-nacionais-do-brasil-a-unfccc/arquivos/4comunicacao/4_com_nac_brasil_web.pdf" TargetMode="External"/><Relationship Id="rId562" Type="http://schemas.openxmlformats.org/officeDocument/2006/relationships/hyperlink" Target="https://www.gov.br/mcti/pt-br/acompanhe-o-mcti/sirene/publicacoes/comunicacoes-nacionais-do-brasil-a-unfccc/arquivos/4comunicacao/4_com_nac_brasil_web.pdf" TargetMode="External"/><Relationship Id="rId1192" Type="http://schemas.openxmlformats.org/officeDocument/2006/relationships/hyperlink" Target="https://www.gov.br/mcti/pt-br/acompanhe-o-mcti/sirene/publicacoes/comunicacoes-nacionais-do-brasil-a-unfccc/arquivos/4comunicacao/4_com_nac_brasil_web.pdf" TargetMode="External"/><Relationship Id="rId2036" Type="http://schemas.openxmlformats.org/officeDocument/2006/relationships/hyperlink" Target="https://www.gov.br/mcti/pt-br/acompanhe-o-mcti/sirene/publicacoes/comunicacoes-nacionais-do-brasil-a-unfccc/arquivos/4comunicacao/4_com_nac_brasil_web.pdf" TargetMode="External"/><Relationship Id="rId2243" Type="http://schemas.openxmlformats.org/officeDocument/2006/relationships/hyperlink" Target="https://www.gov.br/mcti/pt-br/acompanhe-o-mcti/sirene/publicacoes/comunicacoes-nacionais-do-brasil-a-unfccc/arquivos/4comunicacao/4_com_nac_brasil_web.pdf" TargetMode="External"/><Relationship Id="rId2450" Type="http://schemas.openxmlformats.org/officeDocument/2006/relationships/hyperlink" Target="https://www.gov.br/mcti/pt-br/acompanhe-o-mcti/sirene/publicacoes/comunicacoes-nacionais-do-brasil-a-unfccc/arquivos/4comunicacao/4_com_nac_brasil_web.pdf" TargetMode="External"/><Relationship Id="rId3501" Type="http://schemas.openxmlformats.org/officeDocument/2006/relationships/hyperlink" Target="https://www.gov.br/mcti/pt-br/acompanhe-o-mcti/sirene/publicacoes/comunicacoes-nacionais-do-brasil-a-unfccc/arquivos/4comunicacao/4_com_nac_brasil_web.pdf" TargetMode="External"/><Relationship Id="rId215" Type="http://schemas.openxmlformats.org/officeDocument/2006/relationships/hyperlink" Target="https://www.gov.br/mcti/pt-br/acompanhe-o-mcti/sirene/publicacoes/comunicacoes-nacionais-do-brasil-a-unfccc/arquivos/4comunicacao/4_com_nac_brasil_web.pdf" TargetMode="External"/><Relationship Id="rId422" Type="http://schemas.openxmlformats.org/officeDocument/2006/relationships/hyperlink" Target="https://www.gov.br/mcti/pt-br/acompanhe-o-mcti/sirene/publicacoes/comunicacoes-nacionais-do-brasil-a-unfccc/arquivos/4comunicacao/4_com_nac_brasil_web.pdf" TargetMode="External"/><Relationship Id="rId1052" Type="http://schemas.openxmlformats.org/officeDocument/2006/relationships/hyperlink" Target="https://www.gov.br/mcti/pt-br/acompanhe-o-mcti/sirene/publicacoes/comunicacoes-nacionais-do-brasil-a-unfccc/arquivos/4comunicacao/4_com_nac_brasil_web.pdf" TargetMode="External"/><Relationship Id="rId2103" Type="http://schemas.openxmlformats.org/officeDocument/2006/relationships/hyperlink" Target="https://www.gov.br/mcti/pt-br/acompanhe-o-mcti/sirene/publicacoes/comunicacoes-nacionais-do-brasil-a-unfccc/arquivos/4comunicacao/4_com_nac_brasil_web.pdf" TargetMode="External"/><Relationship Id="rId2310" Type="http://schemas.openxmlformats.org/officeDocument/2006/relationships/hyperlink" Target="https://www.gov.br/mcti/pt-br/acompanhe-o-mcti/sirene/publicacoes/comunicacoes-nacionais-do-brasil-a-unfccc/arquivos/4comunicacao/4_com_nac_brasil_web.pdf" TargetMode="External"/><Relationship Id="rId4068" Type="http://schemas.openxmlformats.org/officeDocument/2006/relationships/hyperlink" Target="https://www.gov.br/mcti/pt-br/acompanhe-o-mcti/sirene/publicacoes/comunicacoes-nacionais-do-brasil-a-unfccc/arquivos/4comunicacao/4_com_nac_brasil_web.pdf" TargetMode="External"/><Relationship Id="rId1869" Type="http://schemas.openxmlformats.org/officeDocument/2006/relationships/hyperlink" Target="https://www.gov.br/mcti/pt-br/acompanhe-o-mcti/sirene/publicacoes/comunicacoes-nacionais-do-brasil-a-unfccc/arquivos/4comunicacao/4_com_nac_brasil_web.pdf" TargetMode="External"/><Relationship Id="rId3084" Type="http://schemas.openxmlformats.org/officeDocument/2006/relationships/hyperlink" Target="https://www.gov.br/mcti/pt-br/acompanhe-o-mcti/sirene/publicacoes/comunicacoes-nacionais-do-brasil-a-unfccc/arquivos/4comunicacao/4_com_nac_brasil_web.pdf" TargetMode="External"/><Relationship Id="rId3291" Type="http://schemas.openxmlformats.org/officeDocument/2006/relationships/hyperlink" Target="https://www.gov.br/mcti/pt-br/acompanhe-o-mcti/sirene/publicacoes/comunicacoes-nacionais-do-brasil-a-unfccc/arquivos/4comunicacao/4_com_nac_brasil_web.pdf" TargetMode="External"/><Relationship Id="rId1729" Type="http://schemas.openxmlformats.org/officeDocument/2006/relationships/hyperlink" Target="https://www.gov.br/mcti/pt-br/acompanhe-o-mcti/sirene/publicacoes/comunicacoes-nacionais-do-brasil-a-unfccc/arquivos/4comunicacao/4_com_nac_brasil_web.pdf" TargetMode="External"/><Relationship Id="rId1936" Type="http://schemas.openxmlformats.org/officeDocument/2006/relationships/hyperlink" Target="https://www.gov.br/mcti/pt-br/acompanhe-o-mcti/sirene/publicacoes/comunicacoes-nacionais-do-brasil-a-unfccc/arquivos/4comunicacao/4_com_nac_brasil_web.pdf" TargetMode="External"/><Relationship Id="rId3151" Type="http://schemas.openxmlformats.org/officeDocument/2006/relationships/hyperlink" Target="https://www.gov.br/mcti/pt-br/acompanhe-o-mcti/sirene/publicacoes/comunicacoes-nacionais-do-brasil-a-unfccc/arquivos/4comunicacao/4_com_nac_brasil_web.pdf" TargetMode="External"/><Relationship Id="rId3011" Type="http://schemas.openxmlformats.org/officeDocument/2006/relationships/hyperlink" Target="https://www.gov.br/mcti/pt-br/acompanhe-o-mcti/sirene/publicacoes/comunicacoes-nacionais-do-brasil-a-unfccc/arquivos/4comunicacao/4_com_nac_brasil_web.pdf" TargetMode="External"/><Relationship Id="rId3968" Type="http://schemas.openxmlformats.org/officeDocument/2006/relationships/hyperlink" Target="https://www.gov.br/mcti/pt-br/acompanhe-o-mcti/sirene/publicacoes/comunicacoes-nacionais-do-brasil-a-unfccc/arquivos/4comunicacao/4_com_nac_brasil_web.pdf" TargetMode="External"/><Relationship Id="rId5" Type="http://schemas.openxmlformats.org/officeDocument/2006/relationships/hyperlink" Target="http://www3.weforum.org/docs/GAC/2014/WEF_GAC_ClimateChange_AdaptationSeizingChallenge_Report_2014.pdf" TargetMode="External"/><Relationship Id="rId889" Type="http://schemas.openxmlformats.org/officeDocument/2006/relationships/hyperlink" Target="https://www.gov.br/mcti/pt-br/acompanhe-o-mcti/sirene/publicacoes/comunicacoes-nacionais-do-brasil-a-unfccc/arquivos/4comunicacao/4_com_nac_brasil_web.pdf" TargetMode="External"/><Relationship Id="rId2777" Type="http://schemas.openxmlformats.org/officeDocument/2006/relationships/hyperlink" Target="https://www.gov.br/mcti/pt-br/acompanhe-o-mcti/sirene/publicacoes/comunicacoes-nacionais-do-brasil-a-unfccc/arquivos/4comunicacao/4_com_nac_brasil_web.pdf" TargetMode="External"/><Relationship Id="rId749" Type="http://schemas.openxmlformats.org/officeDocument/2006/relationships/hyperlink" Target="https://www.gov.br/mcti/pt-br/acompanhe-o-mcti/sirene/publicacoes/comunicacoes-nacionais-do-brasil-a-unfccc/arquivos/4comunicacao/4_com_nac_brasil_web.pdf" TargetMode="External"/><Relationship Id="rId1379" Type="http://schemas.openxmlformats.org/officeDocument/2006/relationships/hyperlink" Target="https://www.gov.br/mcti/pt-br/acompanhe-o-mcti/sirene/publicacoes/comunicacoes-nacionais-do-brasil-a-unfccc/arquivos/4comunicacao/4_com_nac_brasil_web.pdf" TargetMode="External"/><Relationship Id="rId1586" Type="http://schemas.openxmlformats.org/officeDocument/2006/relationships/hyperlink" Target="https://www.gov.br/mcti/pt-br/acompanhe-o-mcti/sirene/publicacoes/comunicacoes-nacionais-do-brasil-a-unfccc/arquivos/4comunicacao/4_com_nac_brasil_web.pdf" TargetMode="External"/><Relationship Id="rId2984" Type="http://schemas.openxmlformats.org/officeDocument/2006/relationships/hyperlink" Target="https://www.gov.br/mcti/pt-br/acompanhe-o-mcti/sirene/publicacoes/comunicacoes-nacionais-do-brasil-a-unfccc/arquivos/4comunicacao/4_com_nac_brasil_web.pdf" TargetMode="External"/><Relationship Id="rId3828" Type="http://schemas.openxmlformats.org/officeDocument/2006/relationships/hyperlink" Target="https://www.gov.br/mcti/pt-br/acompanhe-o-mcti/sirene/publicacoes/comunicacoes-nacionais-do-brasil-a-unfccc/arquivos/4comunicacao/4_com_nac_brasil_web.pdf" TargetMode="External"/><Relationship Id="rId609" Type="http://schemas.openxmlformats.org/officeDocument/2006/relationships/hyperlink" Target="https://www.gov.br/mcti/pt-br/acompanhe-o-mcti/sirene/publicacoes/comunicacoes-nacionais-do-brasil-a-unfccc/arquivos/4comunicacao/4_com_nac_brasil_web.pdf" TargetMode="External"/><Relationship Id="rId956" Type="http://schemas.openxmlformats.org/officeDocument/2006/relationships/hyperlink" Target="https://www.gov.br/mcti/pt-br/acompanhe-o-mcti/sirene/publicacoes/comunicacoes-nacionais-do-brasil-a-unfccc/arquivos/4comunicacao/4_com_nac_brasil_web.pdf" TargetMode="External"/><Relationship Id="rId1239" Type="http://schemas.openxmlformats.org/officeDocument/2006/relationships/hyperlink" Target="https://www.gov.br/mcti/pt-br/acompanhe-o-mcti/sirene/publicacoes/comunicacoes-nacionais-do-brasil-a-unfccc/arquivos/4comunicacao/4_com_nac_brasil_web.pdf" TargetMode="External"/><Relationship Id="rId1793" Type="http://schemas.openxmlformats.org/officeDocument/2006/relationships/hyperlink" Target="https://www.gov.br/mcti/pt-br/acompanhe-o-mcti/sirene/publicacoes/comunicacoes-nacionais-do-brasil-a-unfccc/arquivos/4comunicacao/4_com_nac_brasil_web.pdf" TargetMode="External"/><Relationship Id="rId2637" Type="http://schemas.openxmlformats.org/officeDocument/2006/relationships/hyperlink" Target="https://www.gov.br/mcti/pt-br/acompanhe-o-mcti/sirene/publicacoes/comunicacoes-nacionais-do-brasil-a-unfccc/arquivos/4comunicacao/4_com_nac_brasil_web.pdf" TargetMode="External"/><Relationship Id="rId2844" Type="http://schemas.openxmlformats.org/officeDocument/2006/relationships/hyperlink" Target="https://www.gov.br/mcti/pt-br/acompanhe-o-mcti/sirene/publicacoes/comunicacoes-nacionais-do-brasil-a-unfccc/arquivos/4comunicacao/4_com_nac_brasil_web.pdf" TargetMode="External"/><Relationship Id="rId85" Type="http://schemas.openxmlformats.org/officeDocument/2006/relationships/hyperlink" Target="https://www.gov.br/mcti/pt-br/acompanhe-o-mcti/sirene/publicacoes/comunicacoes-nacionais-do-brasil-a-unfccc/arquivos/4comunicacao/4_com_nac_brasil_web.pdf" TargetMode="External"/><Relationship Id="rId816" Type="http://schemas.openxmlformats.org/officeDocument/2006/relationships/hyperlink" Target="https://www.gov.br/mcti/pt-br/acompanhe-o-mcti/sirene/publicacoes/comunicacoes-nacionais-do-brasil-a-unfccc/arquivos/4comunicacao/4_com_nac_brasil_web.pdf" TargetMode="External"/><Relationship Id="rId1446" Type="http://schemas.openxmlformats.org/officeDocument/2006/relationships/hyperlink" Target="https://www.gov.br/mcti/pt-br/acompanhe-o-mcti/sirene/publicacoes/comunicacoes-nacionais-do-brasil-a-unfccc/arquivos/4comunicacao/4_com_nac_brasil_web.pdf" TargetMode="External"/><Relationship Id="rId1653" Type="http://schemas.openxmlformats.org/officeDocument/2006/relationships/hyperlink" Target="https://www.gov.br/mcti/pt-br/acompanhe-o-mcti/sirene/publicacoes/comunicacoes-nacionais-do-brasil-a-unfccc/arquivos/4comunicacao/4_com_nac_brasil_web.pdf" TargetMode="External"/><Relationship Id="rId1860" Type="http://schemas.openxmlformats.org/officeDocument/2006/relationships/hyperlink" Target="https://www.gov.br/mcti/pt-br/acompanhe-o-mcti/sirene/publicacoes/comunicacoes-nacionais-do-brasil-a-unfccc/arquivos/4comunicacao/4_com_nac_brasil_web.pdf" TargetMode="External"/><Relationship Id="rId2704" Type="http://schemas.openxmlformats.org/officeDocument/2006/relationships/hyperlink" Target="https://www.gov.br/mcti/pt-br/acompanhe-o-mcti/sirene/publicacoes/comunicacoes-nacionais-do-brasil-a-unfccc/arquivos/4comunicacao/4_com_nac_brasil_web.pdf" TargetMode="External"/><Relationship Id="rId2911" Type="http://schemas.openxmlformats.org/officeDocument/2006/relationships/hyperlink" Target="https://www.gov.br/mcti/pt-br/acompanhe-o-mcti/sirene/publicacoes/comunicacoes-nacionais-do-brasil-a-unfccc/arquivos/4comunicacao/4_com_nac_brasil_web.pdf" TargetMode="External"/><Relationship Id="rId1306" Type="http://schemas.openxmlformats.org/officeDocument/2006/relationships/hyperlink" Target="https://www.gov.br/mcti/pt-br/acompanhe-o-mcti/sirene/publicacoes/comunicacoes-nacionais-do-brasil-a-unfccc/arquivos/4comunicacao/4_com_nac_brasil_web.pdf" TargetMode="External"/><Relationship Id="rId1513" Type="http://schemas.openxmlformats.org/officeDocument/2006/relationships/hyperlink" Target="https://www.gov.br/mcti/pt-br/acompanhe-o-mcti/sirene/publicacoes/comunicacoes-nacionais-do-brasil-a-unfccc/arquivos/4comunicacao/4_com_nac_brasil_web.pdf" TargetMode="External"/><Relationship Id="rId1720" Type="http://schemas.openxmlformats.org/officeDocument/2006/relationships/hyperlink" Target="https://www.gov.br/mcti/pt-br/acompanhe-o-mcti/sirene/publicacoes/comunicacoes-nacionais-do-brasil-a-unfccc/arquivos/4comunicacao/4_com_nac_brasil_web.pdf" TargetMode="External"/><Relationship Id="rId12" Type="http://schemas.openxmlformats.org/officeDocument/2006/relationships/hyperlink" Target="https://www.gov.br/mcti/pt-br/acompanhe-o-mcti/sirene/publicacoes/comunicacoes-nacionais-do-brasil-a-unfccc/arquivos/4comunicacao/4_com_nac_brasil_web.pdf" TargetMode="External"/><Relationship Id="rId3478" Type="http://schemas.openxmlformats.org/officeDocument/2006/relationships/hyperlink" Target="https://www.gov.br/mcti/pt-br/acompanhe-o-mcti/sirene/publicacoes/comunicacoes-nacionais-do-brasil-a-unfccc/arquivos/4comunicacao/4_com_nac_brasil_web.pdf" TargetMode="External"/><Relationship Id="rId3685" Type="http://schemas.openxmlformats.org/officeDocument/2006/relationships/hyperlink" Target="https://www.gov.br/mcti/pt-br/acompanhe-o-mcti/sirene/publicacoes/comunicacoes-nacionais-do-brasil-a-unfccc/arquivos/4comunicacao/4_com_nac_brasil_web.pdf" TargetMode="External"/><Relationship Id="rId3892" Type="http://schemas.openxmlformats.org/officeDocument/2006/relationships/hyperlink" Target="https://www.gov.br/mcti/pt-br/acompanhe-o-mcti/sirene/publicacoes/comunicacoes-nacionais-do-brasil-a-unfccc/arquivos/4comunicacao/4_com_nac_brasil_web.pdf" TargetMode="External"/><Relationship Id="rId399" Type="http://schemas.openxmlformats.org/officeDocument/2006/relationships/hyperlink" Target="https://www.gov.br/mcti/pt-br/acompanhe-o-mcti/sirene/publicacoes/comunicacoes-nacionais-do-brasil-a-unfccc/arquivos/4comunicacao/4_com_nac_brasil_web.pdf" TargetMode="External"/><Relationship Id="rId2287" Type="http://schemas.openxmlformats.org/officeDocument/2006/relationships/hyperlink" Target="https://www.gov.br/mcti/pt-br/acompanhe-o-mcti/sirene/publicacoes/comunicacoes-nacionais-do-brasil-a-unfccc/arquivos/4comunicacao/4_com_nac_brasil_web.pdf" TargetMode="External"/><Relationship Id="rId2494" Type="http://schemas.openxmlformats.org/officeDocument/2006/relationships/hyperlink" Target="https://www.gov.br/mcti/pt-br/acompanhe-o-mcti/sirene/publicacoes/comunicacoes-nacionais-do-brasil-a-unfccc/arquivos/4comunicacao/4_com_nac_brasil_web.pdf" TargetMode="External"/><Relationship Id="rId3338" Type="http://schemas.openxmlformats.org/officeDocument/2006/relationships/hyperlink" Target="https://www.gov.br/mcti/pt-br/acompanhe-o-mcti/sirene/publicacoes/comunicacoes-nacionais-do-brasil-a-unfccc/arquivos/4comunicacao/4_com_nac_brasil_web.pdf" TargetMode="External"/><Relationship Id="rId3545" Type="http://schemas.openxmlformats.org/officeDocument/2006/relationships/hyperlink" Target="https://www.gov.br/mcti/pt-br/acompanhe-o-mcti/sirene/publicacoes/comunicacoes-nacionais-do-brasil-a-unfccc/arquivos/4comunicacao/4_com_nac_brasil_web.pdf" TargetMode="External"/><Relationship Id="rId3752" Type="http://schemas.openxmlformats.org/officeDocument/2006/relationships/hyperlink" Target="https://www.gov.br/mcti/pt-br/acompanhe-o-mcti/sirene/publicacoes/comunicacoes-nacionais-do-brasil-a-unfccc/arquivos/4comunicacao/4_com_nac_brasil_web.pdf" TargetMode="External"/><Relationship Id="rId259" Type="http://schemas.openxmlformats.org/officeDocument/2006/relationships/hyperlink" Target="https://www.gov.br/mcti/pt-br/acompanhe-o-mcti/sirene/publicacoes/comunicacoes-nacionais-do-brasil-a-unfccc/arquivos/4comunicacao/4_com_nac_brasil_web.pdf" TargetMode="External"/><Relationship Id="rId466" Type="http://schemas.openxmlformats.org/officeDocument/2006/relationships/hyperlink" Target="https://www.gov.br/mcti/pt-br/acompanhe-o-mcti/sirene/publicacoes/comunicacoes-nacionais-do-brasil-a-unfccc/arquivos/4comunicacao/4_com_nac_brasil_web.pdf" TargetMode="External"/><Relationship Id="rId673" Type="http://schemas.openxmlformats.org/officeDocument/2006/relationships/hyperlink" Target="https://www.gov.br/mcti/pt-br/acompanhe-o-mcti/sirene/publicacoes/comunicacoes-nacionais-do-brasil-a-unfccc/arquivos/4comunicacao/4_com_nac_brasil_web.pdf" TargetMode="External"/><Relationship Id="rId880" Type="http://schemas.openxmlformats.org/officeDocument/2006/relationships/hyperlink" Target="https://www.gov.br/mcti/pt-br/acompanhe-o-mcti/sirene/publicacoes/comunicacoes-nacionais-do-brasil-a-unfccc/arquivos/4comunicacao/4_com_nac_brasil_web.pdf" TargetMode="External"/><Relationship Id="rId1096" Type="http://schemas.openxmlformats.org/officeDocument/2006/relationships/hyperlink" Target="https://www.gov.br/mcti/pt-br/acompanhe-o-mcti/sirene/publicacoes/comunicacoes-nacionais-do-brasil-a-unfccc/arquivos/4comunicacao/4_com_nac_brasil_web.pdf" TargetMode="External"/><Relationship Id="rId2147" Type="http://schemas.openxmlformats.org/officeDocument/2006/relationships/hyperlink" Target="https://www.gov.br/mcti/pt-br/acompanhe-o-mcti/sirene/publicacoes/comunicacoes-nacionais-do-brasil-a-unfccc/arquivos/4comunicacao/4_com_nac_brasil_web.pdf" TargetMode="External"/><Relationship Id="rId2354" Type="http://schemas.openxmlformats.org/officeDocument/2006/relationships/hyperlink" Target="https://www.gov.br/mcti/pt-br/acompanhe-o-mcti/sirene/publicacoes/comunicacoes-nacionais-do-brasil-a-unfccc/arquivos/4comunicacao/4_com_nac_brasil_web.pdf" TargetMode="External"/><Relationship Id="rId2561" Type="http://schemas.openxmlformats.org/officeDocument/2006/relationships/hyperlink" Target="https://www.gov.br/mcti/pt-br/acompanhe-o-mcti/sirene/publicacoes/comunicacoes-nacionais-do-brasil-a-unfccc/arquivos/4comunicacao/4_com_nac_brasil_web.pdf" TargetMode="External"/><Relationship Id="rId3405" Type="http://schemas.openxmlformats.org/officeDocument/2006/relationships/hyperlink" Target="https://www.gov.br/mcti/pt-br/acompanhe-o-mcti/sirene/publicacoes/comunicacoes-nacionais-do-brasil-a-unfccc/arquivos/4comunicacao/4_com_nac_brasil_web.pdf" TargetMode="External"/><Relationship Id="rId119" Type="http://schemas.openxmlformats.org/officeDocument/2006/relationships/hyperlink" Target="https://www.gov.br/mcti/pt-br/acompanhe-o-mcti/sirene/publicacoes/comunicacoes-nacionais-do-brasil-a-unfccc/arquivos/4comunicacao/4_com_nac_brasil_web.pdf" TargetMode="External"/><Relationship Id="rId326" Type="http://schemas.openxmlformats.org/officeDocument/2006/relationships/hyperlink" Target="https://www.gov.br/mcti/pt-br/acompanhe-o-mcti/sirene/publicacoes/comunicacoes-nacionais-do-brasil-a-unfccc/arquivos/4comunicacao/4_com_nac_brasil_web.pdf" TargetMode="External"/><Relationship Id="rId533" Type="http://schemas.openxmlformats.org/officeDocument/2006/relationships/hyperlink" Target="https://www.gov.br/mcti/pt-br/acompanhe-o-mcti/sirene/publicacoes/comunicacoes-nacionais-do-brasil-a-unfccc/arquivos/4comunicacao/4_com_nac_brasil_web.pdf" TargetMode="External"/><Relationship Id="rId1163" Type="http://schemas.openxmlformats.org/officeDocument/2006/relationships/hyperlink" Target="https://www.gov.br/mcti/pt-br/acompanhe-o-mcti/sirene/publicacoes/comunicacoes-nacionais-do-brasil-a-unfccc/arquivos/4comunicacao/4_com_nac_brasil_web.pdf" TargetMode="External"/><Relationship Id="rId1370" Type="http://schemas.openxmlformats.org/officeDocument/2006/relationships/hyperlink" Target="https://www.gov.br/mcti/pt-br/acompanhe-o-mcti/sirene/publicacoes/comunicacoes-nacionais-do-brasil-a-unfccc/arquivos/4comunicacao/4_com_nac_brasil_web.pdf" TargetMode="External"/><Relationship Id="rId2007" Type="http://schemas.openxmlformats.org/officeDocument/2006/relationships/hyperlink" Target="https://www.gov.br/mcti/pt-br/acompanhe-o-mcti/sirene/publicacoes/comunicacoes-nacionais-do-brasil-a-unfccc/arquivos/4comunicacao/4_com_nac_brasil_web.pdf" TargetMode="External"/><Relationship Id="rId2214" Type="http://schemas.openxmlformats.org/officeDocument/2006/relationships/hyperlink" Target="https://www.gov.br/mcti/pt-br/acompanhe-o-mcti/sirene/publicacoes/comunicacoes-nacionais-do-brasil-a-unfccc/arquivos/4comunicacao/4_com_nac_brasil_web.pdf" TargetMode="External"/><Relationship Id="rId3612" Type="http://schemas.openxmlformats.org/officeDocument/2006/relationships/hyperlink" Target="https://www.gov.br/mcti/pt-br/acompanhe-o-mcti/sirene/publicacoes/comunicacoes-nacionais-do-brasil-a-unfccc/arquivos/4comunicacao/4_com_nac_brasil_web.pdf" TargetMode="External"/><Relationship Id="rId740" Type="http://schemas.openxmlformats.org/officeDocument/2006/relationships/hyperlink" Target="https://www.gov.br/mcti/pt-br/acompanhe-o-mcti/sirene/publicacoes/comunicacoes-nacionais-do-brasil-a-unfccc/arquivos/4comunicacao/4_com_nac_brasil_web.pdf" TargetMode="External"/><Relationship Id="rId1023" Type="http://schemas.openxmlformats.org/officeDocument/2006/relationships/hyperlink" Target="https://www.gov.br/mcti/pt-br/acompanhe-o-mcti/sirene/publicacoes/comunicacoes-nacionais-do-brasil-a-unfccc/arquivos/4comunicacao/4_com_nac_brasil_web.pdf" TargetMode="External"/><Relationship Id="rId2421" Type="http://schemas.openxmlformats.org/officeDocument/2006/relationships/hyperlink" Target="https://www.gov.br/mcti/pt-br/acompanhe-o-mcti/sirene/publicacoes/comunicacoes-nacionais-do-brasil-a-unfccc/arquivos/4comunicacao/4_com_nac_brasil_web.pdf" TargetMode="External"/><Relationship Id="rId600" Type="http://schemas.openxmlformats.org/officeDocument/2006/relationships/hyperlink" Target="https://www.gov.br/mcti/pt-br/acompanhe-o-mcti/sirene/publicacoes/comunicacoes-nacionais-do-brasil-a-unfccc/arquivos/4comunicacao/4_com_nac_brasil_web.pdf" TargetMode="External"/><Relationship Id="rId1230" Type="http://schemas.openxmlformats.org/officeDocument/2006/relationships/hyperlink" Target="https://www.gov.br/mcti/pt-br/acompanhe-o-mcti/sirene/publicacoes/comunicacoes-nacionais-do-brasil-a-unfccc/arquivos/4comunicacao/4_com_nac_brasil_web.pdf" TargetMode="External"/><Relationship Id="rId3195" Type="http://schemas.openxmlformats.org/officeDocument/2006/relationships/hyperlink" Target="https://www.gov.br/mcti/pt-br/acompanhe-o-mcti/sirene/publicacoes/comunicacoes-nacionais-do-brasil-a-unfccc/arquivos/4comunicacao/4_com_nac_brasil_web.pdf" TargetMode="External"/><Relationship Id="rId4039" Type="http://schemas.openxmlformats.org/officeDocument/2006/relationships/hyperlink" Target="https://www.gov.br/mcti/pt-br/acompanhe-o-mcti/sirene/publicacoes/comunicacoes-nacionais-do-brasil-a-unfccc/arquivos/4comunicacao/4_com_nac_brasil_web.pdf" TargetMode="External"/><Relationship Id="rId3055" Type="http://schemas.openxmlformats.org/officeDocument/2006/relationships/hyperlink" Target="https://www.gov.br/mcti/pt-br/acompanhe-o-mcti/sirene/publicacoes/comunicacoes-nacionais-do-brasil-a-unfccc/arquivos/4comunicacao/4_com_nac_brasil_web.pdf" TargetMode="External"/><Relationship Id="rId3262" Type="http://schemas.openxmlformats.org/officeDocument/2006/relationships/hyperlink" Target="https://www.gov.br/mcti/pt-br/acompanhe-o-mcti/sirene/publicacoes/comunicacoes-nacionais-do-brasil-a-unfccc/arquivos/4comunicacao/4_com_nac_brasil_web.pdf" TargetMode="External"/><Relationship Id="rId183" Type="http://schemas.openxmlformats.org/officeDocument/2006/relationships/hyperlink" Target="https://www.gov.br/mcti/pt-br/acompanhe-o-mcti/sirene/publicacoes/comunicacoes-nacionais-do-brasil-a-unfccc/arquivos/4comunicacao/4_com_nac_brasil_web.pdf" TargetMode="External"/><Relationship Id="rId390" Type="http://schemas.openxmlformats.org/officeDocument/2006/relationships/hyperlink" Target="https://www.gov.br/mcti/pt-br/acompanhe-o-mcti/sirene/publicacoes/comunicacoes-nacionais-do-brasil-a-unfccc/arquivos/4comunicacao/4_com_nac_brasil_web.pdf" TargetMode="External"/><Relationship Id="rId1907" Type="http://schemas.openxmlformats.org/officeDocument/2006/relationships/hyperlink" Target="https://www.gov.br/mcti/pt-br/acompanhe-o-mcti/sirene/publicacoes/comunicacoes-nacionais-do-brasil-a-unfccc/arquivos/4comunicacao/4_com_nac_brasil_web.pdf" TargetMode="External"/><Relationship Id="rId2071" Type="http://schemas.openxmlformats.org/officeDocument/2006/relationships/hyperlink" Target="https://www.gov.br/mcti/pt-br/acompanhe-o-mcti/sirene/publicacoes/comunicacoes-nacionais-do-brasil-a-unfccc/arquivos/4comunicacao/4_com_nac_brasil_web.pdf" TargetMode="External"/><Relationship Id="rId3122" Type="http://schemas.openxmlformats.org/officeDocument/2006/relationships/hyperlink" Target="https://www.gov.br/mcti/pt-br/acompanhe-o-mcti/sirene/publicacoes/comunicacoes-nacionais-do-brasil-a-unfccc/arquivos/4comunicacao/4_com_nac_brasil_web.pdf" TargetMode="External"/><Relationship Id="rId250" Type="http://schemas.openxmlformats.org/officeDocument/2006/relationships/hyperlink" Target="https://www.gov.br/mcti/pt-br/acompanhe-o-mcti/sirene/publicacoes/comunicacoes-nacionais-do-brasil-a-unfccc/arquivos/4comunicacao/4_com_nac_brasil_web.pdf" TargetMode="External"/><Relationship Id="rId110" Type="http://schemas.openxmlformats.org/officeDocument/2006/relationships/hyperlink" Target="https://www.gov.br/mcti/pt-br/acompanhe-o-mcti/sirene/publicacoes/comunicacoes-nacionais-do-brasil-a-unfccc/arquivos/4comunicacao/4_com_nac_brasil_web.pdf" TargetMode="External"/><Relationship Id="rId2888" Type="http://schemas.openxmlformats.org/officeDocument/2006/relationships/hyperlink" Target="https://www.gov.br/mcti/pt-br/acompanhe-o-mcti/sirene/publicacoes/comunicacoes-nacionais-do-brasil-a-unfccc/arquivos/4comunicacao/4_com_nac_brasil_web.pdf" TargetMode="External"/><Relationship Id="rId3939" Type="http://schemas.openxmlformats.org/officeDocument/2006/relationships/hyperlink" Target="https://www.gov.br/mcti/pt-br/acompanhe-o-mcti/sirene/publicacoes/comunicacoes-nacionais-do-brasil-a-unfccc/arquivos/4comunicacao/4_com_nac_brasil_web.pdf" TargetMode="External"/><Relationship Id="rId1697" Type="http://schemas.openxmlformats.org/officeDocument/2006/relationships/hyperlink" Target="https://www.gov.br/mcti/pt-br/acompanhe-o-mcti/sirene/publicacoes/comunicacoes-nacionais-do-brasil-a-unfccc/arquivos/4comunicacao/4_com_nac_brasil_web.pdf" TargetMode="External"/><Relationship Id="rId2748" Type="http://schemas.openxmlformats.org/officeDocument/2006/relationships/hyperlink" Target="https://www.gov.br/mcti/pt-br/acompanhe-o-mcti/sirene/publicacoes/comunicacoes-nacionais-do-brasil-a-unfccc/arquivos/4comunicacao/4_com_nac_brasil_web.pdf" TargetMode="External"/><Relationship Id="rId2955" Type="http://schemas.openxmlformats.org/officeDocument/2006/relationships/hyperlink" Target="https://www.gov.br/mcti/pt-br/acompanhe-o-mcti/sirene/publicacoes/comunicacoes-nacionais-do-brasil-a-unfccc/arquivos/4comunicacao/4_com_nac_brasil_web.pdf" TargetMode="External"/><Relationship Id="rId927" Type="http://schemas.openxmlformats.org/officeDocument/2006/relationships/hyperlink" Target="https://www.gov.br/mcti/pt-br/acompanhe-o-mcti/sirene/publicacoes/comunicacoes-nacionais-do-brasil-a-unfccc/arquivos/4comunicacao/4_com_nac_brasil_web.pdf" TargetMode="External"/><Relationship Id="rId1557" Type="http://schemas.openxmlformats.org/officeDocument/2006/relationships/hyperlink" Target="https://www.gov.br/mcti/pt-br/acompanhe-o-mcti/sirene/publicacoes/comunicacoes-nacionais-do-brasil-a-unfccc/arquivos/4comunicacao/4_com_nac_brasil_web.pdf" TargetMode="External"/><Relationship Id="rId1764" Type="http://schemas.openxmlformats.org/officeDocument/2006/relationships/hyperlink" Target="https://www.gov.br/mcti/pt-br/acompanhe-o-mcti/sirene/publicacoes/comunicacoes-nacionais-do-brasil-a-unfccc/arquivos/4comunicacao/4_com_nac_brasil_web.pdf" TargetMode="External"/><Relationship Id="rId1971" Type="http://schemas.openxmlformats.org/officeDocument/2006/relationships/hyperlink" Target="https://www.gov.br/mcti/pt-br/acompanhe-o-mcti/sirene/publicacoes/comunicacoes-nacionais-do-brasil-a-unfccc/arquivos/4comunicacao/4_com_nac_brasil_web.pdf" TargetMode="External"/><Relationship Id="rId2608" Type="http://schemas.openxmlformats.org/officeDocument/2006/relationships/hyperlink" Target="https://www.gov.br/mcti/pt-br/acompanhe-o-mcti/sirene/publicacoes/comunicacoes-nacionais-do-brasil-a-unfccc/arquivos/4comunicacao/4_com_nac_brasil_web.pdf" TargetMode="External"/><Relationship Id="rId2815" Type="http://schemas.openxmlformats.org/officeDocument/2006/relationships/hyperlink" Target="https://www.gov.br/mcti/pt-br/acompanhe-o-mcti/sirene/publicacoes/comunicacoes-nacionais-do-brasil-a-unfccc/arquivos/4comunicacao/4_com_nac_brasil_web.pdf" TargetMode="External"/><Relationship Id="rId56" Type="http://schemas.openxmlformats.org/officeDocument/2006/relationships/hyperlink" Target="https://www.gov.br/mcti/pt-br/acompanhe-o-mcti/sirene/publicacoes/comunicacoes-nacionais-do-brasil-a-unfccc/arquivos/4comunicacao/4_com_nac_brasil_web.pdf" TargetMode="External"/><Relationship Id="rId1417" Type="http://schemas.openxmlformats.org/officeDocument/2006/relationships/hyperlink" Target="https://www.gov.br/mcti/pt-br/acompanhe-o-mcti/sirene/publicacoes/comunicacoes-nacionais-do-brasil-a-unfccc/arquivos/4comunicacao/4_com_nac_brasil_web.pdf" TargetMode="External"/><Relationship Id="rId1624" Type="http://schemas.openxmlformats.org/officeDocument/2006/relationships/hyperlink" Target="https://www.gov.br/mcti/pt-br/acompanhe-o-mcti/sirene/publicacoes/comunicacoes-nacionais-do-brasil-a-unfccc/arquivos/4comunicacao/4_com_nac_brasil_web.pdf" TargetMode="External"/><Relationship Id="rId1831" Type="http://schemas.openxmlformats.org/officeDocument/2006/relationships/hyperlink" Target="https://www.gov.br/mcti/pt-br/acompanhe-o-mcti/sirene/publicacoes/comunicacoes-nacionais-do-brasil-a-unfccc/arquivos/4comunicacao/4_com_nac_brasil_web.pdf" TargetMode="External"/><Relationship Id="rId4030" Type="http://schemas.openxmlformats.org/officeDocument/2006/relationships/hyperlink" Target="https://www.gov.br/mcti/pt-br/acompanhe-o-mcti/sirene/publicacoes/comunicacoes-nacionais-do-brasil-a-unfccc/arquivos/4comunicacao/4_com_nac_brasil_web.pdf" TargetMode="External"/><Relationship Id="rId3589" Type="http://schemas.openxmlformats.org/officeDocument/2006/relationships/hyperlink" Target="https://www.gov.br/mcti/pt-br/acompanhe-o-mcti/sirene/publicacoes/comunicacoes-nacionais-do-brasil-a-unfccc/arquivos/4comunicacao/4_com_nac_brasil_web.pdf" TargetMode="External"/><Relationship Id="rId3796" Type="http://schemas.openxmlformats.org/officeDocument/2006/relationships/hyperlink" Target="https://www.gov.br/mcti/pt-br/acompanhe-o-mcti/sirene/publicacoes/comunicacoes-nacionais-do-brasil-a-unfccc/arquivos/4comunicacao/4_com_nac_brasil_web.pdf" TargetMode="External"/><Relationship Id="rId2398" Type="http://schemas.openxmlformats.org/officeDocument/2006/relationships/hyperlink" Target="https://www.gov.br/mcti/pt-br/acompanhe-o-mcti/sirene/publicacoes/comunicacoes-nacionais-do-brasil-a-unfccc/arquivos/4comunicacao/4_com_nac_brasil_web.pdf" TargetMode="External"/><Relationship Id="rId3449" Type="http://schemas.openxmlformats.org/officeDocument/2006/relationships/hyperlink" Target="https://www.gov.br/mcti/pt-br/acompanhe-o-mcti/sirene/publicacoes/comunicacoes-nacionais-do-brasil-a-unfccc/arquivos/4comunicacao/4_com_nac_brasil_web.pdf" TargetMode="External"/><Relationship Id="rId577" Type="http://schemas.openxmlformats.org/officeDocument/2006/relationships/hyperlink" Target="https://www.gov.br/mcti/pt-br/acompanhe-o-mcti/sirene/publicacoes/comunicacoes-nacionais-do-brasil-a-unfccc/arquivos/4comunicacao/4_com_nac_brasil_web.pdf" TargetMode="External"/><Relationship Id="rId2258" Type="http://schemas.openxmlformats.org/officeDocument/2006/relationships/hyperlink" Target="https://www.gov.br/mcti/pt-br/acompanhe-o-mcti/sirene/publicacoes/comunicacoes-nacionais-do-brasil-a-unfccc/arquivos/4comunicacao/4_com_nac_brasil_web.pdf" TargetMode="External"/><Relationship Id="rId3656" Type="http://schemas.openxmlformats.org/officeDocument/2006/relationships/hyperlink" Target="https://www.gov.br/mcti/pt-br/acompanhe-o-mcti/sirene/publicacoes/comunicacoes-nacionais-do-brasil-a-unfccc/arquivos/4comunicacao/4_com_nac_brasil_web.pdf" TargetMode="External"/><Relationship Id="rId3863" Type="http://schemas.openxmlformats.org/officeDocument/2006/relationships/hyperlink" Target="https://www.gov.br/mcti/pt-br/acompanhe-o-mcti/sirene/publicacoes/comunicacoes-nacionais-do-brasil-a-unfccc/arquivos/4comunicacao/4_com_nac_brasil_web.pdf" TargetMode="External"/><Relationship Id="rId784" Type="http://schemas.openxmlformats.org/officeDocument/2006/relationships/hyperlink" Target="https://www.gov.br/mcti/pt-br/acompanhe-o-mcti/sirene/publicacoes/comunicacoes-nacionais-do-brasil-a-unfccc/arquivos/4comunicacao/4_com_nac_brasil_web.pdf" TargetMode="External"/><Relationship Id="rId991" Type="http://schemas.openxmlformats.org/officeDocument/2006/relationships/hyperlink" Target="https://www.gov.br/mcti/pt-br/acompanhe-o-mcti/sirene/publicacoes/comunicacoes-nacionais-do-brasil-a-unfccc/arquivos/4comunicacao/4_com_nac_brasil_web.pdf" TargetMode="External"/><Relationship Id="rId1067" Type="http://schemas.openxmlformats.org/officeDocument/2006/relationships/hyperlink" Target="https://www.gov.br/mcti/pt-br/acompanhe-o-mcti/sirene/publicacoes/comunicacoes-nacionais-do-brasil-a-unfccc/arquivos/4comunicacao/4_com_nac_brasil_web.pdf" TargetMode="External"/><Relationship Id="rId2465" Type="http://schemas.openxmlformats.org/officeDocument/2006/relationships/hyperlink" Target="https://www.gov.br/mcti/pt-br/acompanhe-o-mcti/sirene/publicacoes/comunicacoes-nacionais-do-brasil-a-unfccc/arquivos/4comunicacao/4_com_nac_brasil_web.pdf" TargetMode="External"/><Relationship Id="rId2672" Type="http://schemas.openxmlformats.org/officeDocument/2006/relationships/hyperlink" Target="https://www.gov.br/mcti/pt-br/acompanhe-o-mcti/sirene/publicacoes/comunicacoes-nacionais-do-brasil-a-unfccc/arquivos/4comunicacao/4_com_nac_brasil_web.pdf" TargetMode="External"/><Relationship Id="rId3309" Type="http://schemas.openxmlformats.org/officeDocument/2006/relationships/hyperlink" Target="https://www.gov.br/mcti/pt-br/acompanhe-o-mcti/sirene/publicacoes/comunicacoes-nacionais-do-brasil-a-unfccc/arquivos/4comunicacao/4_com_nac_brasil_web.pdf" TargetMode="External"/><Relationship Id="rId3516" Type="http://schemas.openxmlformats.org/officeDocument/2006/relationships/hyperlink" Target="https://www.gov.br/mcti/pt-br/acompanhe-o-mcti/sirene/publicacoes/comunicacoes-nacionais-do-brasil-a-unfccc/arquivos/4comunicacao/4_com_nac_brasil_web.pdf" TargetMode="External"/><Relationship Id="rId3723" Type="http://schemas.openxmlformats.org/officeDocument/2006/relationships/hyperlink" Target="https://www.gov.br/mcti/pt-br/acompanhe-o-mcti/sirene/publicacoes/comunicacoes-nacionais-do-brasil-a-unfccc/arquivos/4comunicacao/4_com_nac_brasil_web.pdf" TargetMode="External"/><Relationship Id="rId3930" Type="http://schemas.openxmlformats.org/officeDocument/2006/relationships/hyperlink" Target="https://www.gov.br/mcti/pt-br/acompanhe-o-mcti/sirene/publicacoes/comunicacoes-nacionais-do-brasil-a-unfccc/arquivos/4comunicacao/4_com_nac_brasil_web.pdf" TargetMode="External"/><Relationship Id="rId437" Type="http://schemas.openxmlformats.org/officeDocument/2006/relationships/hyperlink" Target="https://www.gov.br/mcti/pt-br/acompanhe-o-mcti/sirene/publicacoes/comunicacoes-nacionais-do-brasil-a-unfccc/arquivos/4comunicacao/4_com_nac_brasil_web.pdf" TargetMode="External"/><Relationship Id="rId644" Type="http://schemas.openxmlformats.org/officeDocument/2006/relationships/hyperlink" Target="https://www.gov.br/mcti/pt-br/acompanhe-o-mcti/sirene/publicacoes/comunicacoes-nacionais-do-brasil-a-unfccc/arquivos/4comunicacao/4_com_nac_brasil_web.pdf" TargetMode="External"/><Relationship Id="rId851" Type="http://schemas.openxmlformats.org/officeDocument/2006/relationships/hyperlink" Target="https://www.gov.br/mcti/pt-br/acompanhe-o-mcti/sirene/publicacoes/comunicacoes-nacionais-do-brasil-a-unfccc/arquivos/4comunicacao/4_com_nac_brasil_web.pdf" TargetMode="External"/><Relationship Id="rId1274" Type="http://schemas.openxmlformats.org/officeDocument/2006/relationships/hyperlink" Target="https://www.gov.br/mcti/pt-br/acompanhe-o-mcti/sirene/publicacoes/comunicacoes-nacionais-do-brasil-a-unfccc/arquivos/4comunicacao/4_com_nac_brasil_web.pdf" TargetMode="External"/><Relationship Id="rId1481" Type="http://schemas.openxmlformats.org/officeDocument/2006/relationships/hyperlink" Target="https://www.gov.br/mcti/pt-br/acompanhe-o-mcti/sirene/publicacoes/comunicacoes-nacionais-do-brasil-a-unfccc/arquivos/4comunicacao/4_com_nac_brasil_web.pdf" TargetMode="External"/><Relationship Id="rId2118" Type="http://schemas.openxmlformats.org/officeDocument/2006/relationships/hyperlink" Target="https://www.gov.br/mcti/pt-br/acompanhe-o-mcti/sirene/publicacoes/comunicacoes-nacionais-do-brasil-a-unfccc/arquivos/4comunicacao/4_com_nac_brasil_web.pdf" TargetMode="External"/><Relationship Id="rId2325" Type="http://schemas.openxmlformats.org/officeDocument/2006/relationships/hyperlink" Target="https://www.gov.br/mcti/pt-br/acompanhe-o-mcti/sirene/publicacoes/comunicacoes-nacionais-do-brasil-a-unfccc/arquivos/4comunicacao/4_com_nac_brasil_web.pdf" TargetMode="External"/><Relationship Id="rId2532" Type="http://schemas.openxmlformats.org/officeDocument/2006/relationships/hyperlink" Target="https://www.gov.br/mcti/pt-br/acompanhe-o-mcti/sirene/publicacoes/comunicacoes-nacionais-do-brasil-a-unfccc/arquivos/4comunicacao/4_com_nac_brasil_web.pdf" TargetMode="External"/><Relationship Id="rId504" Type="http://schemas.openxmlformats.org/officeDocument/2006/relationships/hyperlink" Target="https://www.gov.br/mcti/pt-br/acompanhe-o-mcti/sirene/publicacoes/comunicacoes-nacionais-do-brasil-a-unfccc/arquivos/4comunicacao/4_com_nac_brasil_web.pdf" TargetMode="External"/><Relationship Id="rId711" Type="http://schemas.openxmlformats.org/officeDocument/2006/relationships/hyperlink" Target="https://www.gov.br/mcti/pt-br/acompanhe-o-mcti/sirene/publicacoes/comunicacoes-nacionais-do-brasil-a-unfccc/arquivos/4comunicacao/4_com_nac_brasil_web.pdf" TargetMode="External"/><Relationship Id="rId1134" Type="http://schemas.openxmlformats.org/officeDocument/2006/relationships/hyperlink" Target="https://www.gov.br/mcti/pt-br/acompanhe-o-mcti/sirene/publicacoes/comunicacoes-nacionais-do-brasil-a-unfccc/arquivos/4comunicacao/4_com_nac_brasil_web.pdf" TargetMode="External"/><Relationship Id="rId1341" Type="http://schemas.openxmlformats.org/officeDocument/2006/relationships/hyperlink" Target="https://www.gov.br/mcti/pt-br/acompanhe-o-mcti/sirene/publicacoes/comunicacoes-nacionais-do-brasil-a-unfccc/arquivos/4comunicacao/4_com_nac_brasil_web.pdf" TargetMode="External"/><Relationship Id="rId1201" Type="http://schemas.openxmlformats.org/officeDocument/2006/relationships/hyperlink" Target="https://www.gov.br/mcti/pt-br/acompanhe-o-mcti/sirene/publicacoes/comunicacoes-nacionais-do-brasil-a-unfccc/arquivos/4comunicacao/4_com_nac_brasil_web.pdf" TargetMode="External"/><Relationship Id="rId3099" Type="http://schemas.openxmlformats.org/officeDocument/2006/relationships/hyperlink" Target="https://www.gov.br/mcti/pt-br/acompanhe-o-mcti/sirene/publicacoes/comunicacoes-nacionais-do-brasil-a-unfccc/arquivos/4comunicacao/4_com_nac_brasil_web.pdf" TargetMode="External"/><Relationship Id="rId3166" Type="http://schemas.openxmlformats.org/officeDocument/2006/relationships/hyperlink" Target="https://www.gov.br/mcti/pt-br/acompanhe-o-mcti/sirene/publicacoes/comunicacoes-nacionais-do-brasil-a-unfccc/arquivos/4comunicacao/4_com_nac_brasil_web.pdf" TargetMode="External"/><Relationship Id="rId3373" Type="http://schemas.openxmlformats.org/officeDocument/2006/relationships/hyperlink" Target="https://www.gov.br/mcti/pt-br/acompanhe-o-mcti/sirene/publicacoes/comunicacoes-nacionais-do-brasil-a-unfccc/arquivos/4comunicacao/4_com_nac_brasil_web.pdf" TargetMode="External"/><Relationship Id="rId3580" Type="http://schemas.openxmlformats.org/officeDocument/2006/relationships/hyperlink" Target="https://www.gov.br/mcti/pt-br/acompanhe-o-mcti/sirene/publicacoes/comunicacoes-nacionais-do-brasil-a-unfccc/arquivos/4comunicacao/4_com_nac_brasil_web.pdf" TargetMode="External"/><Relationship Id="rId294" Type="http://schemas.openxmlformats.org/officeDocument/2006/relationships/hyperlink" Target="https://www.gov.br/mcti/pt-br/acompanhe-o-mcti/sirene/publicacoes/comunicacoes-nacionais-do-brasil-a-unfccc/arquivos/4comunicacao/4_com_nac_brasil_web.pdf" TargetMode="External"/><Relationship Id="rId2182" Type="http://schemas.openxmlformats.org/officeDocument/2006/relationships/hyperlink" Target="https://www.gov.br/mcti/pt-br/acompanhe-o-mcti/sirene/publicacoes/comunicacoes-nacionais-do-brasil-a-unfccc/arquivos/4comunicacao/4_com_nac_brasil_web.pdf" TargetMode="External"/><Relationship Id="rId3026" Type="http://schemas.openxmlformats.org/officeDocument/2006/relationships/hyperlink" Target="https://www.gov.br/mcti/pt-br/acompanhe-o-mcti/sirene/publicacoes/comunicacoes-nacionais-do-brasil-a-unfccc/arquivos/4comunicacao/4_com_nac_brasil_web.pdf" TargetMode="External"/><Relationship Id="rId3233" Type="http://schemas.openxmlformats.org/officeDocument/2006/relationships/hyperlink" Target="https://www.gov.br/mcti/pt-br/acompanhe-o-mcti/sirene/publicacoes/comunicacoes-nacionais-do-brasil-a-unfccc/arquivos/4comunicacao/4_com_nac_brasil_web.pdf" TargetMode="External"/><Relationship Id="rId154" Type="http://schemas.openxmlformats.org/officeDocument/2006/relationships/hyperlink" Target="https://www.gov.br/mcti/pt-br/acompanhe-o-mcti/sirene/publicacoes/comunicacoes-nacionais-do-brasil-a-unfccc/arquivos/4comunicacao/4_com_nac_brasil_web.pdf" TargetMode="External"/><Relationship Id="rId361" Type="http://schemas.openxmlformats.org/officeDocument/2006/relationships/hyperlink" Target="https://www.gov.br/mcti/pt-br/acompanhe-o-mcti/sirene/publicacoes/comunicacoes-nacionais-do-brasil-a-unfccc/arquivos/4comunicacao/4_com_nac_brasil_web.pdf" TargetMode="External"/><Relationship Id="rId2042" Type="http://schemas.openxmlformats.org/officeDocument/2006/relationships/hyperlink" Target="https://www.gov.br/mcti/pt-br/acompanhe-o-mcti/sirene/publicacoes/comunicacoes-nacionais-do-brasil-a-unfccc/arquivos/4comunicacao/4_com_nac_brasil_web.pdf" TargetMode="External"/><Relationship Id="rId3440" Type="http://schemas.openxmlformats.org/officeDocument/2006/relationships/hyperlink" Target="https://www.gov.br/mcti/pt-br/acompanhe-o-mcti/sirene/publicacoes/comunicacoes-nacionais-do-brasil-a-unfccc/arquivos/4comunicacao/4_com_nac_brasil_web.pdf" TargetMode="External"/><Relationship Id="rId2999" Type="http://schemas.openxmlformats.org/officeDocument/2006/relationships/hyperlink" Target="https://www.gov.br/mcti/pt-br/acompanhe-o-mcti/sirene/publicacoes/comunicacoes-nacionais-do-brasil-a-unfccc/arquivos/4comunicacao/4_com_nac_brasil_web.pdf" TargetMode="External"/><Relationship Id="rId3300" Type="http://schemas.openxmlformats.org/officeDocument/2006/relationships/hyperlink" Target="https://www.gov.br/mcti/pt-br/acompanhe-o-mcti/sirene/publicacoes/comunicacoes-nacionais-do-brasil-a-unfccc/arquivos/4comunicacao/4_com_nac_brasil_web.pdf" TargetMode="External"/><Relationship Id="rId221" Type="http://schemas.openxmlformats.org/officeDocument/2006/relationships/hyperlink" Target="https://www.gov.br/mcti/pt-br/acompanhe-o-mcti/sirene/publicacoes/comunicacoes-nacionais-do-brasil-a-unfccc/arquivos/4comunicacao/4_com_nac_brasil_web.pdf" TargetMode="External"/><Relationship Id="rId2859" Type="http://schemas.openxmlformats.org/officeDocument/2006/relationships/hyperlink" Target="https://www.gov.br/mcti/pt-br/acompanhe-o-mcti/sirene/publicacoes/comunicacoes-nacionais-do-brasil-a-unfccc/arquivos/4comunicacao/4_com_nac_brasil_web.pdf" TargetMode="External"/><Relationship Id="rId1668" Type="http://schemas.openxmlformats.org/officeDocument/2006/relationships/hyperlink" Target="https://www.gov.br/mcti/pt-br/acompanhe-o-mcti/sirene/publicacoes/comunicacoes-nacionais-do-brasil-a-unfccc/arquivos/4comunicacao/4_com_nac_brasil_web.pdf" TargetMode="External"/><Relationship Id="rId1875" Type="http://schemas.openxmlformats.org/officeDocument/2006/relationships/hyperlink" Target="https://www.gov.br/mcti/pt-br/acompanhe-o-mcti/sirene/publicacoes/comunicacoes-nacionais-do-brasil-a-unfccc/arquivos/4comunicacao/4_com_nac_brasil_web.pdf" TargetMode="External"/><Relationship Id="rId2719" Type="http://schemas.openxmlformats.org/officeDocument/2006/relationships/hyperlink" Target="https://www.gov.br/mcti/pt-br/acompanhe-o-mcti/sirene/publicacoes/comunicacoes-nacionais-do-brasil-a-unfccc/arquivos/4comunicacao/4_com_nac_brasil_web.pdf" TargetMode="External"/><Relationship Id="rId4074" Type="http://schemas.openxmlformats.org/officeDocument/2006/relationships/hyperlink" Target="https://www.gov.br/mcti/pt-br/acompanhe-o-mcti/sirene/publicacoes/comunicacoes-nacionais-do-brasil-a-unfccc/arquivos/4comunicacao/4_com_nac_brasil_web.pdf" TargetMode="External"/><Relationship Id="rId1528" Type="http://schemas.openxmlformats.org/officeDocument/2006/relationships/hyperlink" Target="https://www.gov.br/mcti/pt-br/acompanhe-o-mcti/sirene/publicacoes/comunicacoes-nacionais-do-brasil-a-unfccc/arquivos/4comunicacao/4_com_nac_brasil_web.pdf" TargetMode="External"/><Relationship Id="rId2926" Type="http://schemas.openxmlformats.org/officeDocument/2006/relationships/hyperlink" Target="https://www.gov.br/mcti/pt-br/acompanhe-o-mcti/sirene/publicacoes/comunicacoes-nacionais-do-brasil-a-unfccc/arquivos/4comunicacao/4_com_nac_brasil_web.pdf" TargetMode="External"/><Relationship Id="rId3090" Type="http://schemas.openxmlformats.org/officeDocument/2006/relationships/hyperlink" Target="https://www.gov.br/mcti/pt-br/acompanhe-o-mcti/sirene/publicacoes/comunicacoes-nacionais-do-brasil-a-unfccc/arquivos/4comunicacao/4_com_nac_brasil_web.pdf" TargetMode="External"/><Relationship Id="rId1735" Type="http://schemas.openxmlformats.org/officeDocument/2006/relationships/hyperlink" Target="https://www.gov.br/mcti/pt-br/acompanhe-o-mcti/sirene/publicacoes/comunicacoes-nacionais-do-brasil-a-unfccc/arquivos/4comunicacao/4_com_nac_brasil_web.pdf" TargetMode="External"/><Relationship Id="rId1942" Type="http://schemas.openxmlformats.org/officeDocument/2006/relationships/hyperlink" Target="https://www.gov.br/mcti/pt-br/acompanhe-o-mcti/sirene/publicacoes/comunicacoes-nacionais-do-brasil-a-unfccc/arquivos/4comunicacao/4_com_nac_brasil_web.pdf" TargetMode="External"/><Relationship Id="rId4001" Type="http://schemas.openxmlformats.org/officeDocument/2006/relationships/hyperlink" Target="https://www.gov.br/mcti/pt-br/acompanhe-o-mcti/sirene/publicacoes/comunicacoes-nacionais-do-brasil-a-unfccc/arquivos/4comunicacao/4_com_nac_brasil_web.pdf" TargetMode="External"/><Relationship Id="rId27" Type="http://schemas.openxmlformats.org/officeDocument/2006/relationships/hyperlink" Target="https://www.gov.br/mcti/pt-br/acompanhe-o-mcti/sirene/publicacoes/comunicacoes-nacionais-do-brasil-a-unfccc/arquivos/4comunicacao/4_com_nac_brasil_web.pdf" TargetMode="External"/><Relationship Id="rId1802" Type="http://schemas.openxmlformats.org/officeDocument/2006/relationships/hyperlink" Target="https://www.gov.br/mcti/pt-br/acompanhe-o-mcti/sirene/publicacoes/comunicacoes-nacionais-do-brasil-a-unfccc/arquivos/4comunicacao/4_com_nac_brasil_web.pdf" TargetMode="External"/><Relationship Id="rId3767" Type="http://schemas.openxmlformats.org/officeDocument/2006/relationships/hyperlink" Target="https://www.gov.br/mcti/pt-br/acompanhe-o-mcti/sirene/publicacoes/comunicacoes-nacionais-do-brasil-a-unfccc/arquivos/4comunicacao/4_com_nac_brasil_web.pdf" TargetMode="External"/><Relationship Id="rId3974" Type="http://schemas.openxmlformats.org/officeDocument/2006/relationships/hyperlink" Target="https://www.gov.br/mcti/pt-br/acompanhe-o-mcti/sirene/publicacoes/comunicacoes-nacionais-do-brasil-a-unfccc/arquivos/4comunicacao/4_com_nac_brasil_web.pdf" TargetMode="External"/><Relationship Id="rId688" Type="http://schemas.openxmlformats.org/officeDocument/2006/relationships/hyperlink" Target="https://www.gov.br/mcti/pt-br/acompanhe-o-mcti/sirene/publicacoes/comunicacoes-nacionais-do-brasil-a-unfccc/arquivos/4comunicacao/4_com_nac_brasil_web.pdf" TargetMode="External"/><Relationship Id="rId895" Type="http://schemas.openxmlformats.org/officeDocument/2006/relationships/hyperlink" Target="https://www.gov.br/mcti/pt-br/acompanhe-o-mcti/sirene/publicacoes/comunicacoes-nacionais-do-brasil-a-unfccc/arquivos/4comunicacao/4_com_nac_brasil_web.pdf" TargetMode="External"/><Relationship Id="rId2369" Type="http://schemas.openxmlformats.org/officeDocument/2006/relationships/hyperlink" Target="https://www.gov.br/mcti/pt-br/acompanhe-o-mcti/sirene/publicacoes/comunicacoes-nacionais-do-brasil-a-unfccc/arquivos/4comunicacao/4_com_nac_brasil_web.pdf" TargetMode="External"/><Relationship Id="rId2576" Type="http://schemas.openxmlformats.org/officeDocument/2006/relationships/hyperlink" Target="https://www.gov.br/mcti/pt-br/acompanhe-o-mcti/sirene/publicacoes/comunicacoes-nacionais-do-brasil-a-unfccc/arquivos/4comunicacao/4_com_nac_brasil_web.pdf" TargetMode="External"/><Relationship Id="rId2783" Type="http://schemas.openxmlformats.org/officeDocument/2006/relationships/hyperlink" Target="https://www.gov.br/mcti/pt-br/acompanhe-o-mcti/sirene/publicacoes/comunicacoes-nacionais-do-brasil-a-unfccc/arquivos/4comunicacao/4_com_nac_brasil_web.pdf" TargetMode="External"/><Relationship Id="rId2990" Type="http://schemas.openxmlformats.org/officeDocument/2006/relationships/hyperlink" Target="https://www.gov.br/mcti/pt-br/acompanhe-o-mcti/sirene/publicacoes/comunicacoes-nacionais-do-brasil-a-unfccc/arquivos/4comunicacao/4_com_nac_brasil_web.pdf" TargetMode="External"/><Relationship Id="rId3627" Type="http://schemas.openxmlformats.org/officeDocument/2006/relationships/hyperlink" Target="https://www.gov.br/mcti/pt-br/acompanhe-o-mcti/sirene/publicacoes/comunicacoes-nacionais-do-brasil-a-unfccc/arquivos/4comunicacao/4_com_nac_brasil_web.pdf" TargetMode="External"/><Relationship Id="rId3834" Type="http://schemas.openxmlformats.org/officeDocument/2006/relationships/hyperlink" Target="https://www.gov.br/mcti/pt-br/acompanhe-o-mcti/sirene/publicacoes/comunicacoes-nacionais-do-brasil-a-unfccc/arquivos/4comunicacao/4_com_nac_brasil_web.pdf" TargetMode="External"/><Relationship Id="rId548" Type="http://schemas.openxmlformats.org/officeDocument/2006/relationships/hyperlink" Target="https://www.gov.br/mcti/pt-br/acompanhe-o-mcti/sirene/publicacoes/comunicacoes-nacionais-do-brasil-a-unfccc/arquivos/4comunicacao/4_com_nac_brasil_web.pdf" TargetMode="External"/><Relationship Id="rId755" Type="http://schemas.openxmlformats.org/officeDocument/2006/relationships/hyperlink" Target="https://www.gov.br/mcti/pt-br/acompanhe-o-mcti/sirene/publicacoes/comunicacoes-nacionais-do-brasil-a-unfccc/arquivos/4comunicacao/4_com_nac_brasil_web.pdf" TargetMode="External"/><Relationship Id="rId962" Type="http://schemas.openxmlformats.org/officeDocument/2006/relationships/hyperlink" Target="https://www.gov.br/mcti/pt-br/acompanhe-o-mcti/sirene/publicacoes/comunicacoes-nacionais-do-brasil-a-unfccc/arquivos/4comunicacao/4_com_nac_brasil_web.pdf" TargetMode="External"/><Relationship Id="rId1178" Type="http://schemas.openxmlformats.org/officeDocument/2006/relationships/hyperlink" Target="https://www.gov.br/mcti/pt-br/acompanhe-o-mcti/sirene/publicacoes/comunicacoes-nacionais-do-brasil-a-unfccc/arquivos/4comunicacao/4_com_nac_brasil_web.pdf" TargetMode="External"/><Relationship Id="rId1385" Type="http://schemas.openxmlformats.org/officeDocument/2006/relationships/hyperlink" Target="https://www.gov.br/mcti/pt-br/acompanhe-o-mcti/sirene/publicacoes/comunicacoes-nacionais-do-brasil-a-unfccc/arquivos/4comunicacao/4_com_nac_brasil_web.pdf" TargetMode="External"/><Relationship Id="rId1592" Type="http://schemas.openxmlformats.org/officeDocument/2006/relationships/hyperlink" Target="https://www.gov.br/mcti/pt-br/acompanhe-o-mcti/sirene/publicacoes/comunicacoes-nacionais-do-brasil-a-unfccc/arquivos/4comunicacao/4_com_nac_brasil_web.pdf" TargetMode="External"/><Relationship Id="rId2229" Type="http://schemas.openxmlformats.org/officeDocument/2006/relationships/hyperlink" Target="https://www.gov.br/mcti/pt-br/acompanhe-o-mcti/sirene/publicacoes/comunicacoes-nacionais-do-brasil-a-unfccc/arquivos/4comunicacao/4_com_nac_brasil_web.pdf" TargetMode="External"/><Relationship Id="rId2436" Type="http://schemas.openxmlformats.org/officeDocument/2006/relationships/hyperlink" Target="https://www.gov.br/mcti/pt-br/acompanhe-o-mcti/sirene/publicacoes/comunicacoes-nacionais-do-brasil-a-unfccc/arquivos/4comunicacao/4_com_nac_brasil_web.pdf" TargetMode="External"/><Relationship Id="rId2643" Type="http://schemas.openxmlformats.org/officeDocument/2006/relationships/hyperlink" Target="https://www.gov.br/mcti/pt-br/acompanhe-o-mcti/sirene/publicacoes/comunicacoes-nacionais-do-brasil-a-unfccc/arquivos/4comunicacao/4_com_nac_brasil_web.pdf" TargetMode="External"/><Relationship Id="rId2850" Type="http://schemas.openxmlformats.org/officeDocument/2006/relationships/hyperlink" Target="https://www.gov.br/mcti/pt-br/acompanhe-o-mcti/sirene/publicacoes/comunicacoes-nacionais-do-brasil-a-unfccc/arquivos/4comunicacao/4_com_nac_brasil_web.pdf" TargetMode="External"/><Relationship Id="rId91" Type="http://schemas.openxmlformats.org/officeDocument/2006/relationships/hyperlink" Target="https://www.gov.br/mcti/pt-br/acompanhe-o-mcti/sirene/publicacoes/comunicacoes-nacionais-do-brasil-a-unfccc/arquivos/4comunicacao/4_com_nac_brasil_web.pdf" TargetMode="External"/><Relationship Id="rId408" Type="http://schemas.openxmlformats.org/officeDocument/2006/relationships/hyperlink" Target="https://www.gov.br/mcti/pt-br/acompanhe-o-mcti/sirene/publicacoes/comunicacoes-nacionais-do-brasil-a-unfccc/arquivos/4comunicacao/4_com_nac_brasil_web.pdf" TargetMode="External"/><Relationship Id="rId615" Type="http://schemas.openxmlformats.org/officeDocument/2006/relationships/hyperlink" Target="https://www.gov.br/mcti/pt-br/acompanhe-o-mcti/sirene/publicacoes/comunicacoes-nacionais-do-brasil-a-unfccc/arquivos/4comunicacao/4_com_nac_brasil_web.pdf" TargetMode="External"/><Relationship Id="rId822" Type="http://schemas.openxmlformats.org/officeDocument/2006/relationships/hyperlink" Target="https://www.gov.br/mcti/pt-br/acompanhe-o-mcti/sirene/publicacoes/comunicacoes-nacionais-do-brasil-a-unfccc/arquivos/4comunicacao/4_com_nac_brasil_web.pdf" TargetMode="External"/><Relationship Id="rId1038" Type="http://schemas.openxmlformats.org/officeDocument/2006/relationships/hyperlink" Target="https://www.gov.br/mcti/pt-br/acompanhe-o-mcti/sirene/publicacoes/comunicacoes-nacionais-do-brasil-a-unfccc/arquivos/4comunicacao/4_com_nac_brasil_web.pdf" TargetMode="External"/><Relationship Id="rId1245" Type="http://schemas.openxmlformats.org/officeDocument/2006/relationships/hyperlink" Target="https://www.gov.br/mcti/pt-br/acompanhe-o-mcti/sirene/publicacoes/comunicacoes-nacionais-do-brasil-a-unfccc/arquivos/4comunicacao/4_com_nac_brasil_web.pdf" TargetMode="External"/><Relationship Id="rId1452" Type="http://schemas.openxmlformats.org/officeDocument/2006/relationships/hyperlink" Target="https://www.gov.br/mcti/pt-br/acompanhe-o-mcti/sirene/publicacoes/comunicacoes-nacionais-do-brasil-a-unfccc/arquivos/4comunicacao/4_com_nac_brasil_web.pdf" TargetMode="External"/><Relationship Id="rId2503" Type="http://schemas.openxmlformats.org/officeDocument/2006/relationships/hyperlink" Target="https://www.gov.br/mcti/pt-br/acompanhe-o-mcti/sirene/publicacoes/comunicacoes-nacionais-do-brasil-a-unfccc/arquivos/4comunicacao/4_com_nac_brasil_web.pdf" TargetMode="External"/><Relationship Id="rId3901" Type="http://schemas.openxmlformats.org/officeDocument/2006/relationships/hyperlink" Target="https://www.gov.br/mcti/pt-br/acompanhe-o-mcti/sirene/publicacoes/comunicacoes-nacionais-do-brasil-a-unfccc/arquivos/4comunicacao/4_com_nac_brasil_web.pdf" TargetMode="External"/><Relationship Id="rId1105" Type="http://schemas.openxmlformats.org/officeDocument/2006/relationships/hyperlink" Target="https://www.gov.br/mcti/pt-br/acompanhe-o-mcti/sirene/publicacoes/comunicacoes-nacionais-do-brasil-a-unfccc/arquivos/4comunicacao/4_com_nac_brasil_web.pdf" TargetMode="External"/><Relationship Id="rId1312" Type="http://schemas.openxmlformats.org/officeDocument/2006/relationships/hyperlink" Target="https://www.gov.br/mcti/pt-br/acompanhe-o-mcti/sirene/publicacoes/comunicacoes-nacionais-do-brasil-a-unfccc/arquivos/4comunicacao/4_com_nac_brasil_web.pdf" TargetMode="External"/><Relationship Id="rId2710" Type="http://schemas.openxmlformats.org/officeDocument/2006/relationships/hyperlink" Target="https://www.gov.br/mcti/pt-br/acompanhe-o-mcti/sirene/publicacoes/comunicacoes-nacionais-do-brasil-a-unfccc/arquivos/4comunicacao/4_com_nac_brasil_web.pdf" TargetMode="External"/><Relationship Id="rId3277" Type="http://schemas.openxmlformats.org/officeDocument/2006/relationships/hyperlink" Target="https://www.gov.br/mcti/pt-br/acompanhe-o-mcti/sirene/publicacoes/comunicacoes-nacionais-do-brasil-a-unfccc/arquivos/4comunicacao/4_com_nac_brasil_web.pdf" TargetMode="External"/><Relationship Id="rId198" Type="http://schemas.openxmlformats.org/officeDocument/2006/relationships/hyperlink" Target="https://www.gov.br/mcti/pt-br/acompanhe-o-mcti/sirene/publicacoes/comunicacoes-nacionais-do-brasil-a-unfccc/arquivos/4comunicacao/4_com_nac_brasil_web.pdf" TargetMode="External"/><Relationship Id="rId2086" Type="http://schemas.openxmlformats.org/officeDocument/2006/relationships/hyperlink" Target="https://www.gov.br/mcti/pt-br/acompanhe-o-mcti/sirene/publicacoes/comunicacoes-nacionais-do-brasil-a-unfccc/arquivos/4comunicacao/4_com_nac_brasil_web.pdf" TargetMode="External"/><Relationship Id="rId3484" Type="http://schemas.openxmlformats.org/officeDocument/2006/relationships/hyperlink" Target="https://www.gov.br/mcti/pt-br/acompanhe-o-mcti/sirene/publicacoes/comunicacoes-nacionais-do-brasil-a-unfccc/arquivos/4comunicacao/4_com_nac_brasil_web.pdf" TargetMode="External"/><Relationship Id="rId3691" Type="http://schemas.openxmlformats.org/officeDocument/2006/relationships/hyperlink" Target="https://www.gov.br/mcti/pt-br/acompanhe-o-mcti/sirene/publicacoes/comunicacoes-nacionais-do-brasil-a-unfccc/arquivos/4comunicacao/4_com_nac_brasil_web.pdf" TargetMode="External"/><Relationship Id="rId2293" Type="http://schemas.openxmlformats.org/officeDocument/2006/relationships/hyperlink" Target="https://www.gov.br/mcti/pt-br/acompanhe-o-mcti/sirene/publicacoes/comunicacoes-nacionais-do-brasil-a-unfccc/arquivos/4comunicacao/4_com_nac_brasil_web.pdf" TargetMode="External"/><Relationship Id="rId3137" Type="http://schemas.openxmlformats.org/officeDocument/2006/relationships/hyperlink" Target="https://www.gov.br/mcti/pt-br/acompanhe-o-mcti/sirene/publicacoes/comunicacoes-nacionais-do-brasil-a-unfccc/arquivos/4comunicacao/4_com_nac_brasil_web.pdf" TargetMode="External"/><Relationship Id="rId3344" Type="http://schemas.openxmlformats.org/officeDocument/2006/relationships/hyperlink" Target="https://www.gov.br/mcti/pt-br/acompanhe-o-mcti/sirene/publicacoes/comunicacoes-nacionais-do-brasil-a-unfccc/arquivos/4comunicacao/4_com_nac_brasil_web.pdf" TargetMode="External"/><Relationship Id="rId3551" Type="http://schemas.openxmlformats.org/officeDocument/2006/relationships/hyperlink" Target="https://www.gov.br/mcti/pt-br/acompanhe-o-mcti/sirene/publicacoes/comunicacoes-nacionais-do-brasil-a-unfccc/arquivos/4comunicacao/4_com_nac_brasil_web.pdf" TargetMode="External"/><Relationship Id="rId265" Type="http://schemas.openxmlformats.org/officeDocument/2006/relationships/hyperlink" Target="https://www.gov.br/mcti/pt-br/acompanhe-o-mcti/sirene/publicacoes/comunicacoes-nacionais-do-brasil-a-unfccc/arquivos/4comunicacao/4_com_nac_brasil_web.pdf" TargetMode="External"/><Relationship Id="rId472" Type="http://schemas.openxmlformats.org/officeDocument/2006/relationships/hyperlink" Target="https://www.gov.br/mcti/pt-br/acompanhe-o-mcti/sirene/publicacoes/comunicacoes-nacionais-do-brasil-a-unfccc/arquivos/4comunicacao/4_com_nac_brasil_web.pdf" TargetMode="External"/><Relationship Id="rId2153" Type="http://schemas.openxmlformats.org/officeDocument/2006/relationships/hyperlink" Target="https://www.gov.br/mcti/pt-br/acompanhe-o-mcti/sirene/publicacoes/comunicacoes-nacionais-do-brasil-a-unfccc/arquivos/4comunicacao/4_com_nac_brasil_web.pdf" TargetMode="External"/><Relationship Id="rId2360" Type="http://schemas.openxmlformats.org/officeDocument/2006/relationships/hyperlink" Target="https://www.gov.br/mcti/pt-br/acompanhe-o-mcti/sirene/publicacoes/comunicacoes-nacionais-do-brasil-a-unfccc/arquivos/4comunicacao/4_com_nac_brasil_web.pdf" TargetMode="External"/><Relationship Id="rId3204" Type="http://schemas.openxmlformats.org/officeDocument/2006/relationships/hyperlink" Target="https://www.gov.br/mcti/pt-br/acompanhe-o-mcti/sirene/publicacoes/comunicacoes-nacionais-do-brasil-a-unfccc/arquivos/4comunicacao/4_com_nac_brasil_web.pdf" TargetMode="External"/><Relationship Id="rId3411" Type="http://schemas.openxmlformats.org/officeDocument/2006/relationships/hyperlink" Target="https://www.gov.br/mcti/pt-br/acompanhe-o-mcti/sirene/publicacoes/comunicacoes-nacionais-do-brasil-a-unfccc/arquivos/4comunicacao/4_com_nac_brasil_web.pdf" TargetMode="External"/><Relationship Id="rId125" Type="http://schemas.openxmlformats.org/officeDocument/2006/relationships/hyperlink" Target="https://www.gov.br/mcti/pt-br/acompanhe-o-mcti/sirene/publicacoes/comunicacoes-nacionais-do-brasil-a-unfccc/arquivos/4comunicacao/4_com_nac_brasil_web.pdf" TargetMode="External"/><Relationship Id="rId332" Type="http://schemas.openxmlformats.org/officeDocument/2006/relationships/hyperlink" Target="https://www.gov.br/mcti/pt-br/acompanhe-o-mcti/sirene/publicacoes/comunicacoes-nacionais-do-brasil-a-unfccc/arquivos/4comunicacao/4_com_nac_brasil_web.pdf" TargetMode="External"/><Relationship Id="rId2013" Type="http://schemas.openxmlformats.org/officeDocument/2006/relationships/hyperlink" Target="https://www.gov.br/mcti/pt-br/acompanhe-o-mcti/sirene/publicacoes/comunicacoes-nacionais-do-brasil-a-unfccc/arquivos/4comunicacao/4_com_nac_brasil_web.pdf" TargetMode="External"/><Relationship Id="rId2220" Type="http://schemas.openxmlformats.org/officeDocument/2006/relationships/hyperlink" Target="https://www.gov.br/mcti/pt-br/acompanhe-o-mcti/sirene/publicacoes/comunicacoes-nacionais-do-brasil-a-unfccc/arquivos/4comunicacao/4_com_nac_brasil_web.pdf" TargetMode="External"/><Relationship Id="rId1779" Type="http://schemas.openxmlformats.org/officeDocument/2006/relationships/hyperlink" Target="https://www.gov.br/mcti/pt-br/acompanhe-o-mcti/sirene/publicacoes/comunicacoes-nacionais-do-brasil-a-unfccc/arquivos/4comunicacao/4_com_nac_brasil_web.pdf" TargetMode="External"/><Relationship Id="rId1986" Type="http://schemas.openxmlformats.org/officeDocument/2006/relationships/hyperlink" Target="https://www.gov.br/mcti/pt-br/acompanhe-o-mcti/sirene/publicacoes/comunicacoes-nacionais-do-brasil-a-unfccc/arquivos/4comunicacao/4_com_nac_brasil_web.pdf" TargetMode="External"/><Relationship Id="rId4045" Type="http://schemas.openxmlformats.org/officeDocument/2006/relationships/hyperlink" Target="https://www.gov.br/mcti/pt-br/acompanhe-o-mcti/sirene/publicacoes/comunicacoes-nacionais-do-brasil-a-unfccc/arquivos/4comunicacao/4_com_nac_brasil_web.pdf" TargetMode="External"/><Relationship Id="rId1639" Type="http://schemas.openxmlformats.org/officeDocument/2006/relationships/hyperlink" Target="https://www.gov.br/mcti/pt-br/acompanhe-o-mcti/sirene/publicacoes/comunicacoes-nacionais-do-brasil-a-unfccc/arquivos/4comunicacao/4_com_nac_brasil_web.pdf" TargetMode="External"/><Relationship Id="rId1846" Type="http://schemas.openxmlformats.org/officeDocument/2006/relationships/hyperlink" Target="https://www.gov.br/mcti/pt-br/acompanhe-o-mcti/sirene/publicacoes/comunicacoes-nacionais-do-brasil-a-unfccc/arquivos/4comunicacao/4_com_nac_brasil_web.pdf" TargetMode="External"/><Relationship Id="rId3061" Type="http://schemas.openxmlformats.org/officeDocument/2006/relationships/hyperlink" Target="https://www.gov.br/mcti/pt-br/acompanhe-o-mcti/sirene/publicacoes/comunicacoes-nacionais-do-brasil-a-unfccc/arquivos/4comunicacao/4_com_nac_brasil_web.pdf" TargetMode="External"/><Relationship Id="rId1706" Type="http://schemas.openxmlformats.org/officeDocument/2006/relationships/hyperlink" Target="https://www.gov.br/mcti/pt-br/acompanhe-o-mcti/sirene/publicacoes/comunicacoes-nacionais-do-brasil-a-unfccc/arquivos/4comunicacao/4_com_nac_brasil_web.pdf" TargetMode="External"/><Relationship Id="rId1913" Type="http://schemas.openxmlformats.org/officeDocument/2006/relationships/hyperlink" Target="https://www.gov.br/mcti/pt-br/acompanhe-o-mcti/sirene/publicacoes/comunicacoes-nacionais-do-brasil-a-unfccc/arquivos/4comunicacao/4_com_nac_brasil_web.pdf" TargetMode="External"/><Relationship Id="rId3878" Type="http://schemas.openxmlformats.org/officeDocument/2006/relationships/hyperlink" Target="https://www.gov.br/mcti/pt-br/acompanhe-o-mcti/sirene/publicacoes/comunicacoes-nacionais-do-brasil-a-unfccc/arquivos/4comunicacao/4_com_nac_brasil_web.pdf" TargetMode="External"/><Relationship Id="rId799" Type="http://schemas.openxmlformats.org/officeDocument/2006/relationships/hyperlink" Target="https://www.gov.br/mcti/pt-br/acompanhe-o-mcti/sirene/publicacoes/comunicacoes-nacionais-do-brasil-a-unfccc/arquivos/4comunicacao/4_com_nac_brasil_web.pdf" TargetMode="External"/><Relationship Id="rId2687" Type="http://schemas.openxmlformats.org/officeDocument/2006/relationships/hyperlink" Target="https://www.gov.br/mcti/pt-br/acompanhe-o-mcti/sirene/publicacoes/comunicacoes-nacionais-do-brasil-a-unfccc/arquivos/4comunicacao/4_com_nac_brasil_web.pdf" TargetMode="External"/><Relationship Id="rId2894" Type="http://schemas.openxmlformats.org/officeDocument/2006/relationships/hyperlink" Target="https://www.gov.br/mcti/pt-br/acompanhe-o-mcti/sirene/publicacoes/comunicacoes-nacionais-do-brasil-a-unfccc/arquivos/4comunicacao/4_com_nac_brasil_web.pdf" TargetMode="External"/><Relationship Id="rId3738" Type="http://schemas.openxmlformats.org/officeDocument/2006/relationships/hyperlink" Target="https://www.gov.br/mcti/pt-br/acompanhe-o-mcti/sirene/publicacoes/comunicacoes-nacionais-do-brasil-a-unfccc/arquivos/4comunicacao/4_com_nac_brasil_web.pdf" TargetMode="External"/><Relationship Id="rId659" Type="http://schemas.openxmlformats.org/officeDocument/2006/relationships/hyperlink" Target="https://www.gov.br/mcti/pt-br/acompanhe-o-mcti/sirene/publicacoes/comunicacoes-nacionais-do-brasil-a-unfccc/arquivos/4comunicacao/4_com_nac_brasil_web.pdf" TargetMode="External"/><Relationship Id="rId866" Type="http://schemas.openxmlformats.org/officeDocument/2006/relationships/hyperlink" Target="https://www.gov.br/mcti/pt-br/acompanhe-o-mcti/sirene/publicacoes/comunicacoes-nacionais-do-brasil-a-unfccc/arquivos/4comunicacao/4_com_nac_brasil_web.pdf" TargetMode="External"/><Relationship Id="rId1289" Type="http://schemas.openxmlformats.org/officeDocument/2006/relationships/hyperlink" Target="https://www.gov.br/mcti/pt-br/acompanhe-o-mcti/sirene/publicacoes/comunicacoes-nacionais-do-brasil-a-unfccc/arquivos/4comunicacao/4_com_nac_brasil_web.pdf" TargetMode="External"/><Relationship Id="rId1496" Type="http://schemas.openxmlformats.org/officeDocument/2006/relationships/hyperlink" Target="https://www.gov.br/mcti/pt-br/acompanhe-o-mcti/sirene/publicacoes/comunicacoes-nacionais-do-brasil-a-unfccc/arquivos/4comunicacao/4_com_nac_brasil_web.pdf" TargetMode="External"/><Relationship Id="rId2547" Type="http://schemas.openxmlformats.org/officeDocument/2006/relationships/hyperlink" Target="https://www.gov.br/mcti/pt-br/acompanhe-o-mcti/sirene/publicacoes/comunicacoes-nacionais-do-brasil-a-unfccc/arquivos/4comunicacao/4_com_nac_brasil_web.pdf" TargetMode="External"/><Relationship Id="rId3945" Type="http://schemas.openxmlformats.org/officeDocument/2006/relationships/hyperlink" Target="https://www.gov.br/mcti/pt-br/acompanhe-o-mcti/sirene/publicacoes/comunicacoes-nacionais-do-brasil-a-unfccc/arquivos/4comunicacao/4_com_nac_brasil_web.pdf" TargetMode="External"/><Relationship Id="rId519" Type="http://schemas.openxmlformats.org/officeDocument/2006/relationships/hyperlink" Target="https://www.gov.br/mcti/pt-br/acompanhe-o-mcti/sirene/publicacoes/comunicacoes-nacionais-do-brasil-a-unfccc/arquivos/4comunicacao/4_com_nac_brasil_web.pdf" TargetMode="External"/><Relationship Id="rId1149" Type="http://schemas.openxmlformats.org/officeDocument/2006/relationships/hyperlink" Target="https://www.gov.br/mcti/pt-br/acompanhe-o-mcti/sirene/publicacoes/comunicacoes-nacionais-do-brasil-a-unfccc/arquivos/4comunicacao/4_com_nac_brasil_web.pdf" TargetMode="External"/><Relationship Id="rId1356" Type="http://schemas.openxmlformats.org/officeDocument/2006/relationships/hyperlink" Target="https://www.gov.br/mcti/pt-br/acompanhe-o-mcti/sirene/publicacoes/comunicacoes-nacionais-do-brasil-a-unfccc/arquivos/4comunicacao/4_com_nac_brasil_web.pdf" TargetMode="External"/><Relationship Id="rId2754" Type="http://schemas.openxmlformats.org/officeDocument/2006/relationships/hyperlink" Target="https://www.gov.br/mcti/pt-br/acompanhe-o-mcti/sirene/publicacoes/comunicacoes-nacionais-do-brasil-a-unfccc/arquivos/4comunicacao/4_com_nac_brasil_web.pdf" TargetMode="External"/><Relationship Id="rId2961" Type="http://schemas.openxmlformats.org/officeDocument/2006/relationships/hyperlink" Target="https://www.gov.br/mcti/pt-br/acompanhe-o-mcti/sirene/publicacoes/comunicacoes-nacionais-do-brasil-a-unfccc/arquivos/4comunicacao/4_com_nac_brasil_web.pdf" TargetMode="External"/><Relationship Id="rId3805" Type="http://schemas.openxmlformats.org/officeDocument/2006/relationships/hyperlink" Target="https://www.gov.br/mcti/pt-br/acompanhe-o-mcti/sirene/publicacoes/comunicacoes-nacionais-do-brasil-a-unfccc/arquivos/4comunicacao/4_com_nac_brasil_web.pdf" TargetMode="External"/><Relationship Id="rId726" Type="http://schemas.openxmlformats.org/officeDocument/2006/relationships/hyperlink" Target="https://www.gov.br/mcti/pt-br/acompanhe-o-mcti/sirene/publicacoes/comunicacoes-nacionais-do-brasil-a-unfccc/arquivos/4comunicacao/4_com_nac_brasil_web.pdf" TargetMode="External"/><Relationship Id="rId933" Type="http://schemas.openxmlformats.org/officeDocument/2006/relationships/hyperlink" Target="https://www.gov.br/mcti/pt-br/acompanhe-o-mcti/sirene/publicacoes/comunicacoes-nacionais-do-brasil-a-unfccc/arquivos/4comunicacao/4_com_nac_brasil_web.pdf" TargetMode="External"/><Relationship Id="rId1009" Type="http://schemas.openxmlformats.org/officeDocument/2006/relationships/hyperlink" Target="https://www.gov.br/mcti/pt-br/acompanhe-o-mcti/sirene/publicacoes/comunicacoes-nacionais-do-brasil-a-unfccc/arquivos/4comunicacao/4_com_nac_brasil_web.pdf" TargetMode="External"/><Relationship Id="rId1563" Type="http://schemas.openxmlformats.org/officeDocument/2006/relationships/hyperlink" Target="https://www.gov.br/mcti/pt-br/acompanhe-o-mcti/sirene/publicacoes/comunicacoes-nacionais-do-brasil-a-unfccc/arquivos/4comunicacao/4_com_nac_brasil_web.pdf" TargetMode="External"/><Relationship Id="rId1770" Type="http://schemas.openxmlformats.org/officeDocument/2006/relationships/hyperlink" Target="https://www.gov.br/mcti/pt-br/acompanhe-o-mcti/sirene/publicacoes/comunicacoes-nacionais-do-brasil-a-unfccc/arquivos/4comunicacao/4_com_nac_brasil_web.pdf" TargetMode="External"/><Relationship Id="rId2407" Type="http://schemas.openxmlformats.org/officeDocument/2006/relationships/hyperlink" Target="https://www.gov.br/mcti/pt-br/acompanhe-o-mcti/sirene/publicacoes/comunicacoes-nacionais-do-brasil-a-unfccc/arquivos/4comunicacao/4_com_nac_brasil_web.pdf" TargetMode="External"/><Relationship Id="rId2614" Type="http://schemas.openxmlformats.org/officeDocument/2006/relationships/hyperlink" Target="https://www.gov.br/mcti/pt-br/acompanhe-o-mcti/sirene/publicacoes/comunicacoes-nacionais-do-brasil-a-unfccc/arquivos/4comunicacao/4_com_nac_brasil_web.pdf" TargetMode="External"/><Relationship Id="rId2821" Type="http://schemas.openxmlformats.org/officeDocument/2006/relationships/hyperlink" Target="https://www.gov.br/mcti/pt-br/acompanhe-o-mcti/sirene/publicacoes/comunicacoes-nacionais-do-brasil-a-unfccc/arquivos/4comunicacao/4_com_nac_brasil_web.pdf" TargetMode="External"/><Relationship Id="rId62" Type="http://schemas.openxmlformats.org/officeDocument/2006/relationships/hyperlink" Target="https://www.gov.br/mcti/pt-br/acompanhe-o-mcti/sirene/publicacoes/comunicacoes-nacionais-do-brasil-a-unfccc/arquivos/4comunicacao/4_com_nac_brasil_web.pdf" TargetMode="External"/><Relationship Id="rId1216" Type="http://schemas.openxmlformats.org/officeDocument/2006/relationships/hyperlink" Target="https://www.gov.br/mcti/pt-br/acompanhe-o-mcti/sirene/publicacoes/comunicacoes-nacionais-do-brasil-a-unfccc/arquivos/4comunicacao/4_com_nac_brasil_web.pdf" TargetMode="External"/><Relationship Id="rId1423" Type="http://schemas.openxmlformats.org/officeDocument/2006/relationships/hyperlink" Target="https://www.gov.br/mcti/pt-br/acompanhe-o-mcti/sirene/publicacoes/comunicacoes-nacionais-do-brasil-a-unfccc/arquivos/4comunicacao/4_com_nac_brasil_web.pdf" TargetMode="External"/><Relationship Id="rId1630" Type="http://schemas.openxmlformats.org/officeDocument/2006/relationships/hyperlink" Target="https://www.gov.br/mcti/pt-br/acompanhe-o-mcti/sirene/publicacoes/comunicacoes-nacionais-do-brasil-a-unfccc/arquivos/4comunicacao/4_com_nac_brasil_web.pdf" TargetMode="External"/><Relationship Id="rId3388" Type="http://schemas.openxmlformats.org/officeDocument/2006/relationships/hyperlink" Target="https://www.gov.br/mcti/pt-br/acompanhe-o-mcti/sirene/publicacoes/comunicacoes-nacionais-do-brasil-a-unfccc/arquivos/4comunicacao/4_com_nac_brasil_web.pdf" TargetMode="External"/><Relationship Id="rId3595" Type="http://schemas.openxmlformats.org/officeDocument/2006/relationships/hyperlink" Target="https://www.gov.br/mcti/pt-br/acompanhe-o-mcti/sirene/publicacoes/comunicacoes-nacionais-do-brasil-a-unfccc/arquivos/4comunicacao/4_com_nac_brasil_web.pdf" TargetMode="External"/><Relationship Id="rId2197" Type="http://schemas.openxmlformats.org/officeDocument/2006/relationships/hyperlink" Target="https://www.gov.br/mcti/pt-br/acompanhe-o-mcti/sirene/publicacoes/comunicacoes-nacionais-do-brasil-a-unfccc/arquivos/4comunicacao/4_com_nac_brasil_web.pdf" TargetMode="External"/><Relationship Id="rId3248" Type="http://schemas.openxmlformats.org/officeDocument/2006/relationships/hyperlink" Target="https://www.gov.br/mcti/pt-br/acompanhe-o-mcti/sirene/publicacoes/comunicacoes-nacionais-do-brasil-a-unfccc/arquivos/4comunicacao/4_com_nac_brasil_web.pdf" TargetMode="External"/><Relationship Id="rId3455" Type="http://schemas.openxmlformats.org/officeDocument/2006/relationships/hyperlink" Target="https://www.gov.br/mcti/pt-br/acompanhe-o-mcti/sirene/publicacoes/comunicacoes-nacionais-do-brasil-a-unfccc/arquivos/4comunicacao/4_com_nac_brasil_web.pdf" TargetMode="External"/><Relationship Id="rId3662" Type="http://schemas.openxmlformats.org/officeDocument/2006/relationships/hyperlink" Target="https://www.gov.br/mcti/pt-br/acompanhe-o-mcti/sirene/publicacoes/comunicacoes-nacionais-do-brasil-a-unfccc/arquivos/4comunicacao/4_com_nac_brasil_web.pdf" TargetMode="External"/><Relationship Id="rId169" Type="http://schemas.openxmlformats.org/officeDocument/2006/relationships/hyperlink" Target="https://www.gov.br/mcti/pt-br/acompanhe-o-mcti/sirene/publicacoes/comunicacoes-nacionais-do-brasil-a-unfccc/arquivos/4comunicacao/4_com_nac_brasil_web.pdf" TargetMode="External"/><Relationship Id="rId376" Type="http://schemas.openxmlformats.org/officeDocument/2006/relationships/hyperlink" Target="https://www.gov.br/mcti/pt-br/acompanhe-o-mcti/sirene/publicacoes/comunicacoes-nacionais-do-brasil-a-unfccc/arquivos/4comunicacao/4_com_nac_brasil_web.pdf" TargetMode="External"/><Relationship Id="rId583" Type="http://schemas.openxmlformats.org/officeDocument/2006/relationships/hyperlink" Target="https://www.gov.br/mcti/pt-br/acompanhe-o-mcti/sirene/publicacoes/comunicacoes-nacionais-do-brasil-a-unfccc/arquivos/4comunicacao/4_com_nac_brasil_web.pdf" TargetMode="External"/><Relationship Id="rId790" Type="http://schemas.openxmlformats.org/officeDocument/2006/relationships/hyperlink" Target="https://www.gov.br/mcti/pt-br/acompanhe-o-mcti/sirene/publicacoes/comunicacoes-nacionais-do-brasil-a-unfccc/arquivos/4comunicacao/4_com_nac_brasil_web.pdf" TargetMode="External"/><Relationship Id="rId2057" Type="http://schemas.openxmlformats.org/officeDocument/2006/relationships/hyperlink" Target="https://www.gov.br/mcti/pt-br/acompanhe-o-mcti/sirene/publicacoes/comunicacoes-nacionais-do-brasil-a-unfccc/arquivos/4comunicacao/4_com_nac_brasil_web.pdf" TargetMode="External"/><Relationship Id="rId2264" Type="http://schemas.openxmlformats.org/officeDocument/2006/relationships/hyperlink" Target="https://www.gov.br/mcti/pt-br/acompanhe-o-mcti/sirene/publicacoes/comunicacoes-nacionais-do-brasil-a-unfccc/arquivos/4comunicacao/4_com_nac_brasil_web.pdf" TargetMode="External"/><Relationship Id="rId2471" Type="http://schemas.openxmlformats.org/officeDocument/2006/relationships/hyperlink" Target="https://www.gov.br/mcti/pt-br/acompanhe-o-mcti/sirene/publicacoes/comunicacoes-nacionais-do-brasil-a-unfccc/arquivos/4comunicacao/4_com_nac_brasil_web.pdf" TargetMode="External"/><Relationship Id="rId3108" Type="http://schemas.openxmlformats.org/officeDocument/2006/relationships/hyperlink" Target="https://www.gov.br/mcti/pt-br/acompanhe-o-mcti/sirene/publicacoes/comunicacoes-nacionais-do-brasil-a-unfccc/arquivos/4comunicacao/4_com_nac_brasil_web.pdf" TargetMode="External"/><Relationship Id="rId3315" Type="http://schemas.openxmlformats.org/officeDocument/2006/relationships/hyperlink" Target="https://www.gov.br/mcti/pt-br/acompanhe-o-mcti/sirene/publicacoes/comunicacoes-nacionais-do-brasil-a-unfccc/arquivos/4comunicacao/4_com_nac_brasil_web.pdf" TargetMode="External"/><Relationship Id="rId3522" Type="http://schemas.openxmlformats.org/officeDocument/2006/relationships/hyperlink" Target="https://www.gov.br/mcti/pt-br/acompanhe-o-mcti/sirene/publicacoes/comunicacoes-nacionais-do-brasil-a-unfccc/arquivos/4comunicacao/4_com_nac_brasil_web.pdf" TargetMode="External"/><Relationship Id="rId236" Type="http://schemas.openxmlformats.org/officeDocument/2006/relationships/hyperlink" Target="https://www.gov.br/mcti/pt-br/acompanhe-o-mcti/sirene/publicacoes/comunicacoes-nacionais-do-brasil-a-unfccc/arquivos/4comunicacao/4_com_nac_brasil_web.pdf" TargetMode="External"/><Relationship Id="rId443" Type="http://schemas.openxmlformats.org/officeDocument/2006/relationships/hyperlink" Target="https://www.gov.br/mcti/pt-br/acompanhe-o-mcti/sirene/publicacoes/comunicacoes-nacionais-do-brasil-a-unfccc/arquivos/4comunicacao/4_com_nac_brasil_web.pdf" TargetMode="External"/><Relationship Id="rId650" Type="http://schemas.openxmlformats.org/officeDocument/2006/relationships/hyperlink" Target="https://www.gov.br/mcti/pt-br/acompanhe-o-mcti/sirene/publicacoes/comunicacoes-nacionais-do-brasil-a-unfccc/arquivos/4comunicacao/4_com_nac_brasil_web.pdf" TargetMode="External"/><Relationship Id="rId1073" Type="http://schemas.openxmlformats.org/officeDocument/2006/relationships/hyperlink" Target="https://www.gov.br/mcti/pt-br/acompanhe-o-mcti/sirene/publicacoes/comunicacoes-nacionais-do-brasil-a-unfccc/arquivos/4comunicacao/4_com_nac_brasil_web.pdf" TargetMode="External"/><Relationship Id="rId1280" Type="http://schemas.openxmlformats.org/officeDocument/2006/relationships/hyperlink" Target="https://www.gov.br/mcti/pt-br/acompanhe-o-mcti/sirene/publicacoes/comunicacoes-nacionais-do-brasil-a-unfccc/arquivos/4comunicacao/4_com_nac_brasil_web.pdf" TargetMode="External"/><Relationship Id="rId2124" Type="http://schemas.openxmlformats.org/officeDocument/2006/relationships/hyperlink" Target="https://www.gov.br/mcti/pt-br/acompanhe-o-mcti/sirene/publicacoes/comunicacoes-nacionais-do-brasil-a-unfccc/arquivos/4comunicacao/4_com_nac_brasil_web.pdf" TargetMode="External"/><Relationship Id="rId2331" Type="http://schemas.openxmlformats.org/officeDocument/2006/relationships/hyperlink" Target="https://www.gov.br/mcti/pt-br/acompanhe-o-mcti/sirene/publicacoes/comunicacoes-nacionais-do-brasil-a-unfccc/arquivos/4comunicacao/4_com_nac_brasil_web.pdf" TargetMode="External"/><Relationship Id="rId303" Type="http://schemas.openxmlformats.org/officeDocument/2006/relationships/hyperlink" Target="https://www.gov.br/mcti/pt-br/acompanhe-o-mcti/sirene/publicacoes/comunicacoes-nacionais-do-brasil-a-unfccc/arquivos/4comunicacao/4_com_nac_brasil_web.pdf" TargetMode="External"/><Relationship Id="rId1140" Type="http://schemas.openxmlformats.org/officeDocument/2006/relationships/hyperlink" Target="https://www.gov.br/mcti/pt-br/acompanhe-o-mcti/sirene/publicacoes/comunicacoes-nacionais-do-brasil-a-unfccc/arquivos/4comunicacao/4_com_nac_brasil_web.pdf" TargetMode="External"/><Relationship Id="rId4089" Type="http://schemas.openxmlformats.org/officeDocument/2006/relationships/hyperlink" Target="https://www.gov.br/mcti/pt-br/acompanhe-o-mcti/sirene/publicacoes/comunicacoes-nacionais-do-brasil-a-unfccc/arquivos/4comunicacao/4_com_nac_brasil_web.pdf" TargetMode="External"/><Relationship Id="rId510" Type="http://schemas.openxmlformats.org/officeDocument/2006/relationships/hyperlink" Target="https://www.gov.br/mcti/pt-br/acompanhe-o-mcti/sirene/publicacoes/comunicacoes-nacionais-do-brasil-a-unfccc/arquivos/4comunicacao/4_com_nac_brasil_web.pdf" TargetMode="External"/><Relationship Id="rId1000" Type="http://schemas.openxmlformats.org/officeDocument/2006/relationships/hyperlink" Target="https://www.gov.br/mcti/pt-br/acompanhe-o-mcti/sirene/publicacoes/comunicacoes-nacionais-do-brasil-a-unfccc/arquivos/4comunicacao/4_com_nac_brasil_web.pdf" TargetMode="External"/><Relationship Id="rId1957" Type="http://schemas.openxmlformats.org/officeDocument/2006/relationships/hyperlink" Target="https://www.gov.br/mcti/pt-br/acompanhe-o-mcti/sirene/publicacoes/comunicacoes-nacionais-do-brasil-a-unfccc/arquivos/4comunicacao/4_com_nac_brasil_web.pdf" TargetMode="External"/><Relationship Id="rId1817" Type="http://schemas.openxmlformats.org/officeDocument/2006/relationships/hyperlink" Target="https://www.gov.br/mcti/pt-br/acompanhe-o-mcti/sirene/publicacoes/comunicacoes-nacionais-do-brasil-a-unfccc/arquivos/4comunicacao/4_com_nac_brasil_web.pdf" TargetMode="External"/><Relationship Id="rId3172" Type="http://schemas.openxmlformats.org/officeDocument/2006/relationships/hyperlink" Target="https://www.gov.br/mcti/pt-br/acompanhe-o-mcti/sirene/publicacoes/comunicacoes-nacionais-do-brasil-a-unfccc/arquivos/4comunicacao/4_com_nac_brasil_web.pdf" TargetMode="External"/><Relationship Id="rId4016" Type="http://schemas.openxmlformats.org/officeDocument/2006/relationships/hyperlink" Target="https://www.gov.br/mcti/pt-br/acompanhe-o-mcti/sirene/publicacoes/comunicacoes-nacionais-do-brasil-a-unfccc/arquivos/4comunicacao/4_com_nac_brasil_web.pdf" TargetMode="External"/><Relationship Id="rId3032" Type="http://schemas.openxmlformats.org/officeDocument/2006/relationships/hyperlink" Target="https://www.gov.br/mcti/pt-br/acompanhe-o-mcti/sirene/publicacoes/comunicacoes-nacionais-do-brasil-a-unfccc/arquivos/4comunicacao/4_com_nac_brasil_web.pdf" TargetMode="External"/><Relationship Id="rId160" Type="http://schemas.openxmlformats.org/officeDocument/2006/relationships/hyperlink" Target="https://www.gov.br/mcti/pt-br/acompanhe-o-mcti/sirene/publicacoes/comunicacoes-nacionais-do-brasil-a-unfccc/arquivos/4comunicacao/4_com_nac_brasil_web.pdf" TargetMode="External"/><Relationship Id="rId3989" Type="http://schemas.openxmlformats.org/officeDocument/2006/relationships/hyperlink" Target="https://www.gov.br/mcti/pt-br/acompanhe-o-mcti/sirene/publicacoes/comunicacoes-nacionais-do-brasil-a-unfccc/arquivos/4comunicacao/4_com_nac_brasil_web.pdf" TargetMode="External"/><Relationship Id="rId2798" Type="http://schemas.openxmlformats.org/officeDocument/2006/relationships/hyperlink" Target="https://www.gov.br/mcti/pt-br/acompanhe-o-mcti/sirene/publicacoes/comunicacoes-nacionais-do-brasil-a-unfccc/arquivos/4comunicacao/4_com_nac_brasil_web.pdf" TargetMode="External"/><Relationship Id="rId3849" Type="http://schemas.openxmlformats.org/officeDocument/2006/relationships/hyperlink" Target="https://www.gov.br/mcti/pt-br/acompanhe-o-mcti/sirene/publicacoes/comunicacoes-nacionais-do-brasil-a-unfccc/arquivos/4comunicacao/4_com_nac_brasil_web.pdf" TargetMode="External"/><Relationship Id="rId977" Type="http://schemas.openxmlformats.org/officeDocument/2006/relationships/hyperlink" Target="https://www.gov.br/mcti/pt-br/acompanhe-o-mcti/sirene/publicacoes/comunicacoes-nacionais-do-brasil-a-unfccc/arquivos/4comunicacao/4_com_nac_brasil_web.pdf" TargetMode="External"/><Relationship Id="rId2658" Type="http://schemas.openxmlformats.org/officeDocument/2006/relationships/hyperlink" Target="https://www.gov.br/mcti/pt-br/acompanhe-o-mcti/sirene/publicacoes/comunicacoes-nacionais-do-brasil-a-unfccc/arquivos/4comunicacao/4_com_nac_brasil_web.pdf" TargetMode="External"/><Relationship Id="rId2865" Type="http://schemas.openxmlformats.org/officeDocument/2006/relationships/hyperlink" Target="https://www.gov.br/mcti/pt-br/acompanhe-o-mcti/sirene/publicacoes/comunicacoes-nacionais-do-brasil-a-unfccc/arquivos/4comunicacao/4_com_nac_brasil_web.pdf" TargetMode="External"/><Relationship Id="rId3709" Type="http://schemas.openxmlformats.org/officeDocument/2006/relationships/hyperlink" Target="https://www.gov.br/mcti/pt-br/acompanhe-o-mcti/sirene/publicacoes/comunicacoes-nacionais-do-brasil-a-unfccc/arquivos/4comunicacao/4_com_nac_brasil_web.pdf" TargetMode="External"/><Relationship Id="rId3916" Type="http://schemas.openxmlformats.org/officeDocument/2006/relationships/hyperlink" Target="https://www.gov.br/mcti/pt-br/acompanhe-o-mcti/sirene/publicacoes/comunicacoes-nacionais-do-brasil-a-unfccc/arquivos/4comunicacao/4_com_nac_brasil_web.pdf" TargetMode="External"/><Relationship Id="rId4080" Type="http://schemas.openxmlformats.org/officeDocument/2006/relationships/hyperlink" Target="https://www.gov.br/mcti/pt-br/acompanhe-o-mcti/sirene/publicacoes/comunicacoes-nacionais-do-brasil-a-unfccc/arquivos/4comunicacao/4_com_nac_brasil_web.pdf" TargetMode="External"/><Relationship Id="rId837" Type="http://schemas.openxmlformats.org/officeDocument/2006/relationships/hyperlink" Target="https://www.gov.br/mcti/pt-br/acompanhe-o-mcti/sirene/publicacoes/comunicacoes-nacionais-do-brasil-a-unfccc/arquivos/4comunicacao/4_com_nac_brasil_web.pdf" TargetMode="External"/><Relationship Id="rId1467" Type="http://schemas.openxmlformats.org/officeDocument/2006/relationships/hyperlink" Target="https://www.gov.br/mcti/pt-br/acompanhe-o-mcti/sirene/publicacoes/comunicacoes-nacionais-do-brasil-a-unfccc/arquivos/4comunicacao/4_com_nac_brasil_web.pdf" TargetMode="External"/><Relationship Id="rId1674" Type="http://schemas.openxmlformats.org/officeDocument/2006/relationships/hyperlink" Target="https://www.gov.br/mcti/pt-br/acompanhe-o-mcti/sirene/publicacoes/comunicacoes-nacionais-do-brasil-a-unfccc/arquivos/4comunicacao/4_com_nac_brasil_web.pdf" TargetMode="External"/><Relationship Id="rId1881" Type="http://schemas.openxmlformats.org/officeDocument/2006/relationships/hyperlink" Target="https://www.gov.br/mcti/pt-br/acompanhe-o-mcti/sirene/publicacoes/comunicacoes-nacionais-do-brasil-a-unfccc/arquivos/4comunicacao/4_com_nac_brasil_web.pdf" TargetMode="External"/><Relationship Id="rId2518" Type="http://schemas.openxmlformats.org/officeDocument/2006/relationships/hyperlink" Target="https://www.gov.br/mcti/pt-br/acompanhe-o-mcti/sirene/publicacoes/comunicacoes-nacionais-do-brasil-a-unfccc/arquivos/4comunicacao/4_com_nac_brasil_web.pdf" TargetMode="External"/><Relationship Id="rId2725" Type="http://schemas.openxmlformats.org/officeDocument/2006/relationships/hyperlink" Target="https://www.gov.br/mcti/pt-br/acompanhe-o-mcti/sirene/publicacoes/comunicacoes-nacionais-do-brasil-a-unfccc/arquivos/4comunicacao/4_com_nac_brasil_web.pdf" TargetMode="External"/><Relationship Id="rId2932" Type="http://schemas.openxmlformats.org/officeDocument/2006/relationships/hyperlink" Target="https://www.gov.br/mcti/pt-br/acompanhe-o-mcti/sirene/publicacoes/comunicacoes-nacionais-do-brasil-a-unfccc/arquivos/4comunicacao/4_com_nac_brasil_web.pdf" TargetMode="External"/><Relationship Id="rId904" Type="http://schemas.openxmlformats.org/officeDocument/2006/relationships/hyperlink" Target="https://www.gov.br/mcti/pt-br/acompanhe-o-mcti/sirene/publicacoes/comunicacoes-nacionais-do-brasil-a-unfccc/arquivos/4comunicacao/4_com_nac_brasil_web.pdf" TargetMode="External"/><Relationship Id="rId1327" Type="http://schemas.openxmlformats.org/officeDocument/2006/relationships/hyperlink" Target="https://www.gov.br/mcti/pt-br/acompanhe-o-mcti/sirene/publicacoes/comunicacoes-nacionais-do-brasil-a-unfccc/arquivos/4comunicacao/4_com_nac_brasil_web.pdf" TargetMode="External"/><Relationship Id="rId1534" Type="http://schemas.openxmlformats.org/officeDocument/2006/relationships/hyperlink" Target="https://www.gov.br/mcti/pt-br/acompanhe-o-mcti/sirene/publicacoes/comunicacoes-nacionais-do-brasil-a-unfccc/arquivos/4comunicacao/4_com_nac_brasil_web.pdf" TargetMode="External"/><Relationship Id="rId1741" Type="http://schemas.openxmlformats.org/officeDocument/2006/relationships/hyperlink" Target="https://www.gov.br/mcti/pt-br/acompanhe-o-mcti/sirene/publicacoes/comunicacoes-nacionais-do-brasil-a-unfccc/arquivos/4comunicacao/4_com_nac_brasil_web.pdf" TargetMode="External"/><Relationship Id="rId33" Type="http://schemas.openxmlformats.org/officeDocument/2006/relationships/hyperlink" Target="https://www.gov.br/mcti/pt-br/acompanhe-o-mcti/sirene/publicacoes/comunicacoes-nacionais-do-brasil-a-unfccc/arquivos/4comunicacao/4_com_nac_brasil_web.pdf" TargetMode="External"/><Relationship Id="rId1601" Type="http://schemas.openxmlformats.org/officeDocument/2006/relationships/hyperlink" Target="https://www.gov.br/mcti/pt-br/acompanhe-o-mcti/sirene/publicacoes/comunicacoes-nacionais-do-brasil-a-unfccc/arquivos/4comunicacao/4_com_nac_brasil_web.pdf" TargetMode="External"/><Relationship Id="rId3499" Type="http://schemas.openxmlformats.org/officeDocument/2006/relationships/hyperlink" Target="https://www.gov.br/mcti/pt-br/acompanhe-o-mcti/sirene/publicacoes/comunicacoes-nacionais-do-brasil-a-unfccc/arquivos/4comunicacao/4_com_nac_brasil_web.pdf" TargetMode="External"/><Relationship Id="rId3359" Type="http://schemas.openxmlformats.org/officeDocument/2006/relationships/hyperlink" Target="https://www.gov.br/mcti/pt-br/acompanhe-o-mcti/sirene/publicacoes/comunicacoes-nacionais-do-brasil-a-unfccc/arquivos/4comunicacao/4_com_nac_brasil_web.pdf" TargetMode="External"/><Relationship Id="rId3566" Type="http://schemas.openxmlformats.org/officeDocument/2006/relationships/hyperlink" Target="https://www.gov.br/mcti/pt-br/acompanhe-o-mcti/sirene/publicacoes/comunicacoes-nacionais-do-brasil-a-unfccc/arquivos/4comunicacao/4_com_nac_brasil_web.pdf" TargetMode="External"/><Relationship Id="rId487" Type="http://schemas.openxmlformats.org/officeDocument/2006/relationships/hyperlink" Target="https://www.gov.br/mcti/pt-br/acompanhe-o-mcti/sirene/publicacoes/comunicacoes-nacionais-do-brasil-a-unfccc/arquivos/4comunicacao/4_com_nac_brasil_web.pdf" TargetMode="External"/><Relationship Id="rId694" Type="http://schemas.openxmlformats.org/officeDocument/2006/relationships/hyperlink" Target="https://www.gov.br/mcti/pt-br/acompanhe-o-mcti/sirene/publicacoes/comunicacoes-nacionais-do-brasil-a-unfccc/arquivos/4comunicacao/4_com_nac_brasil_web.pdf" TargetMode="External"/><Relationship Id="rId2168" Type="http://schemas.openxmlformats.org/officeDocument/2006/relationships/hyperlink" Target="https://www.gov.br/mcti/pt-br/acompanhe-o-mcti/sirene/publicacoes/comunicacoes-nacionais-do-brasil-a-unfccc/arquivos/4comunicacao/4_com_nac_brasil_web.pdf" TargetMode="External"/><Relationship Id="rId2375" Type="http://schemas.openxmlformats.org/officeDocument/2006/relationships/hyperlink" Target="https://www.gov.br/mcti/pt-br/acompanhe-o-mcti/sirene/publicacoes/comunicacoes-nacionais-do-brasil-a-unfccc/arquivos/4comunicacao/4_com_nac_brasil_web.pdf" TargetMode="External"/><Relationship Id="rId3219" Type="http://schemas.openxmlformats.org/officeDocument/2006/relationships/hyperlink" Target="https://www.gov.br/mcti/pt-br/acompanhe-o-mcti/sirene/publicacoes/comunicacoes-nacionais-do-brasil-a-unfccc/arquivos/4comunicacao/4_com_nac_brasil_web.pdf" TargetMode="External"/><Relationship Id="rId3773" Type="http://schemas.openxmlformats.org/officeDocument/2006/relationships/hyperlink" Target="https://www.gov.br/mcti/pt-br/acompanhe-o-mcti/sirene/publicacoes/comunicacoes-nacionais-do-brasil-a-unfccc/arquivos/4comunicacao/4_com_nac_brasil_web.pdf" TargetMode="External"/><Relationship Id="rId3980" Type="http://schemas.openxmlformats.org/officeDocument/2006/relationships/hyperlink" Target="https://www.gov.br/mcti/pt-br/acompanhe-o-mcti/sirene/publicacoes/comunicacoes-nacionais-do-brasil-a-unfccc/arquivos/4comunicacao/4_com_nac_brasil_web.pdf" TargetMode="External"/><Relationship Id="rId347" Type="http://schemas.openxmlformats.org/officeDocument/2006/relationships/hyperlink" Target="https://www.gov.br/mcti/pt-br/acompanhe-o-mcti/sirene/publicacoes/comunicacoes-nacionais-do-brasil-a-unfccc/arquivos/4comunicacao/4_com_nac_brasil_web.pdf" TargetMode="External"/><Relationship Id="rId1184" Type="http://schemas.openxmlformats.org/officeDocument/2006/relationships/hyperlink" Target="https://www.gov.br/mcti/pt-br/acompanhe-o-mcti/sirene/publicacoes/comunicacoes-nacionais-do-brasil-a-unfccc/arquivos/4comunicacao/4_com_nac_brasil_web.pdf" TargetMode="External"/><Relationship Id="rId2028" Type="http://schemas.openxmlformats.org/officeDocument/2006/relationships/hyperlink" Target="https://www.gov.br/mcti/pt-br/acompanhe-o-mcti/sirene/publicacoes/comunicacoes-nacionais-do-brasil-a-unfccc/arquivos/4comunicacao/4_com_nac_brasil_web.pdf" TargetMode="External"/><Relationship Id="rId2582" Type="http://schemas.openxmlformats.org/officeDocument/2006/relationships/hyperlink" Target="https://www.gov.br/mcti/pt-br/acompanhe-o-mcti/sirene/publicacoes/comunicacoes-nacionais-do-brasil-a-unfccc/arquivos/4comunicacao/4_com_nac_brasil_web.pdf" TargetMode="External"/><Relationship Id="rId3426" Type="http://schemas.openxmlformats.org/officeDocument/2006/relationships/hyperlink" Target="https://www.gov.br/mcti/pt-br/acompanhe-o-mcti/sirene/publicacoes/comunicacoes-nacionais-do-brasil-a-unfccc/arquivos/4comunicacao/4_com_nac_brasil_web.pdf" TargetMode="External"/><Relationship Id="rId3633" Type="http://schemas.openxmlformats.org/officeDocument/2006/relationships/hyperlink" Target="https://www.gov.br/mcti/pt-br/acompanhe-o-mcti/sirene/publicacoes/comunicacoes-nacionais-do-brasil-a-unfccc/arquivos/4comunicacao/4_com_nac_brasil_web.pdf" TargetMode="External"/><Relationship Id="rId3840" Type="http://schemas.openxmlformats.org/officeDocument/2006/relationships/hyperlink" Target="https://www.gov.br/mcti/pt-br/acompanhe-o-mcti/sirene/publicacoes/comunicacoes-nacionais-do-brasil-a-unfccc/arquivos/4comunicacao/4_com_nac_brasil_web.pdf" TargetMode="External"/><Relationship Id="rId554" Type="http://schemas.openxmlformats.org/officeDocument/2006/relationships/hyperlink" Target="https://www.gov.br/mcti/pt-br/acompanhe-o-mcti/sirene/publicacoes/comunicacoes-nacionais-do-brasil-a-unfccc/arquivos/4comunicacao/4_com_nac_brasil_web.pdf" TargetMode="External"/><Relationship Id="rId761" Type="http://schemas.openxmlformats.org/officeDocument/2006/relationships/hyperlink" Target="https://www.gov.br/mcti/pt-br/acompanhe-o-mcti/sirene/publicacoes/comunicacoes-nacionais-do-brasil-a-unfccc/arquivos/4comunicacao/4_com_nac_brasil_web.pdf" TargetMode="External"/><Relationship Id="rId1391" Type="http://schemas.openxmlformats.org/officeDocument/2006/relationships/hyperlink" Target="https://www.gov.br/mcti/pt-br/acompanhe-o-mcti/sirene/publicacoes/comunicacoes-nacionais-do-brasil-a-unfccc/arquivos/4comunicacao/4_com_nac_brasil_web.pdf" TargetMode="External"/><Relationship Id="rId2235" Type="http://schemas.openxmlformats.org/officeDocument/2006/relationships/hyperlink" Target="https://www.gov.br/mcti/pt-br/acompanhe-o-mcti/sirene/publicacoes/comunicacoes-nacionais-do-brasil-a-unfccc/arquivos/4comunicacao/4_com_nac_brasil_web.pdf" TargetMode="External"/><Relationship Id="rId2442" Type="http://schemas.openxmlformats.org/officeDocument/2006/relationships/hyperlink" Target="https://www.gov.br/mcti/pt-br/acompanhe-o-mcti/sirene/publicacoes/comunicacoes-nacionais-do-brasil-a-unfccc/arquivos/4comunicacao/4_com_nac_brasil_web.pdf" TargetMode="External"/><Relationship Id="rId3700" Type="http://schemas.openxmlformats.org/officeDocument/2006/relationships/hyperlink" Target="https://www.gov.br/mcti/pt-br/acompanhe-o-mcti/sirene/publicacoes/comunicacoes-nacionais-do-brasil-a-unfccc/arquivos/4comunicacao/4_com_nac_brasil_web.pdf" TargetMode="External"/><Relationship Id="rId207" Type="http://schemas.openxmlformats.org/officeDocument/2006/relationships/hyperlink" Target="https://www.gov.br/mcti/pt-br/acompanhe-o-mcti/sirene/publicacoes/comunicacoes-nacionais-do-brasil-a-unfccc/arquivos/4comunicacao/4_com_nac_brasil_web.pdf" TargetMode="External"/><Relationship Id="rId414" Type="http://schemas.openxmlformats.org/officeDocument/2006/relationships/hyperlink" Target="https://www.gov.br/mcti/pt-br/acompanhe-o-mcti/sirene/publicacoes/comunicacoes-nacionais-do-brasil-a-unfccc/arquivos/4comunicacao/4_com_nac_brasil_web.pdf" TargetMode="External"/><Relationship Id="rId621" Type="http://schemas.openxmlformats.org/officeDocument/2006/relationships/hyperlink" Target="https://www.gov.br/mcti/pt-br/acompanhe-o-mcti/sirene/publicacoes/comunicacoes-nacionais-do-brasil-a-unfccc/arquivos/4comunicacao/4_com_nac_brasil_web.pdf" TargetMode="External"/><Relationship Id="rId1044" Type="http://schemas.openxmlformats.org/officeDocument/2006/relationships/hyperlink" Target="https://www.gov.br/mcti/pt-br/acompanhe-o-mcti/sirene/publicacoes/comunicacoes-nacionais-do-brasil-a-unfccc/arquivos/4comunicacao/4_com_nac_brasil_web.pdf" TargetMode="External"/><Relationship Id="rId1251" Type="http://schemas.openxmlformats.org/officeDocument/2006/relationships/hyperlink" Target="https://www.gov.br/mcti/pt-br/acompanhe-o-mcti/sirene/publicacoes/comunicacoes-nacionais-do-brasil-a-unfccc/arquivos/4comunicacao/4_com_nac_brasil_web.pdf" TargetMode="External"/><Relationship Id="rId2302" Type="http://schemas.openxmlformats.org/officeDocument/2006/relationships/hyperlink" Target="https://www.gov.br/mcti/pt-br/acompanhe-o-mcti/sirene/publicacoes/comunicacoes-nacionais-do-brasil-a-unfccc/arquivos/4comunicacao/4_com_nac_brasil_web.pdf" TargetMode="External"/><Relationship Id="rId1111" Type="http://schemas.openxmlformats.org/officeDocument/2006/relationships/hyperlink" Target="https://www.gov.br/mcti/pt-br/acompanhe-o-mcti/sirene/publicacoes/comunicacoes-nacionais-do-brasil-a-unfccc/arquivos/4comunicacao/4_com_nac_brasil_web.pdf" TargetMode="External"/><Relationship Id="rId3076" Type="http://schemas.openxmlformats.org/officeDocument/2006/relationships/hyperlink" Target="https://www.gov.br/mcti/pt-br/acompanhe-o-mcti/sirene/publicacoes/comunicacoes-nacionais-do-brasil-a-unfccc/arquivos/4comunicacao/4_com_nac_brasil_web.pdf" TargetMode="External"/><Relationship Id="rId3283" Type="http://schemas.openxmlformats.org/officeDocument/2006/relationships/hyperlink" Target="https://www.gov.br/mcti/pt-br/acompanhe-o-mcti/sirene/publicacoes/comunicacoes-nacionais-do-brasil-a-unfccc/arquivos/4comunicacao/4_com_nac_brasil_web.pdf" TargetMode="External"/><Relationship Id="rId3490" Type="http://schemas.openxmlformats.org/officeDocument/2006/relationships/hyperlink" Target="https://www.gov.br/mcti/pt-br/acompanhe-o-mcti/sirene/publicacoes/comunicacoes-nacionais-do-brasil-a-unfccc/arquivos/4comunicacao/4_com_nac_brasil_web.pdf" TargetMode="External"/><Relationship Id="rId1928" Type="http://schemas.openxmlformats.org/officeDocument/2006/relationships/hyperlink" Target="https://www.gov.br/mcti/pt-br/acompanhe-o-mcti/sirene/publicacoes/comunicacoes-nacionais-do-brasil-a-unfccc/arquivos/4comunicacao/4_com_nac_brasil_web.pdf" TargetMode="External"/><Relationship Id="rId2092" Type="http://schemas.openxmlformats.org/officeDocument/2006/relationships/hyperlink" Target="https://www.gov.br/mcti/pt-br/acompanhe-o-mcti/sirene/publicacoes/comunicacoes-nacionais-do-brasil-a-unfccc/arquivos/4comunicacao/4_com_nac_brasil_web.pdf" TargetMode="External"/><Relationship Id="rId3143" Type="http://schemas.openxmlformats.org/officeDocument/2006/relationships/hyperlink" Target="https://www.gov.br/mcti/pt-br/acompanhe-o-mcti/sirene/publicacoes/comunicacoes-nacionais-do-brasil-a-unfccc/arquivos/4comunicacao/4_com_nac_brasil_web.pdf" TargetMode="External"/><Relationship Id="rId3350" Type="http://schemas.openxmlformats.org/officeDocument/2006/relationships/hyperlink" Target="https://www.gov.br/mcti/pt-br/acompanhe-o-mcti/sirene/publicacoes/comunicacoes-nacionais-do-brasil-a-unfccc/arquivos/4comunicacao/4_com_nac_brasil_web.pdf" TargetMode="External"/><Relationship Id="rId271" Type="http://schemas.openxmlformats.org/officeDocument/2006/relationships/hyperlink" Target="https://www.gov.br/mcti/pt-br/acompanhe-o-mcti/sirene/publicacoes/comunicacoes-nacionais-do-brasil-a-unfccc/arquivos/4comunicacao/4_com_nac_brasil_web.pdf" TargetMode="External"/><Relationship Id="rId3003" Type="http://schemas.openxmlformats.org/officeDocument/2006/relationships/hyperlink" Target="https://www.gov.br/mcti/pt-br/acompanhe-o-mcti/sirene/publicacoes/comunicacoes-nacionais-do-brasil-a-unfccc/arquivos/4comunicacao/4_com_nac_brasil_web.pdf" TargetMode="External"/><Relationship Id="rId131" Type="http://schemas.openxmlformats.org/officeDocument/2006/relationships/hyperlink" Target="https://www.gov.br/mcti/pt-br/acompanhe-o-mcti/sirene/publicacoes/comunicacoes-nacionais-do-brasil-a-unfccc/arquivos/4comunicacao/4_com_nac_brasil_web.pdf" TargetMode="External"/><Relationship Id="rId3210" Type="http://schemas.openxmlformats.org/officeDocument/2006/relationships/hyperlink" Target="https://www.gov.br/mcti/pt-br/acompanhe-o-mcti/sirene/publicacoes/comunicacoes-nacionais-do-brasil-a-unfccc/arquivos/4comunicacao/4_com_nac_brasil_web.pdf" TargetMode="External"/><Relationship Id="rId2769" Type="http://schemas.openxmlformats.org/officeDocument/2006/relationships/hyperlink" Target="https://www.gov.br/mcti/pt-br/acompanhe-o-mcti/sirene/publicacoes/comunicacoes-nacionais-do-brasil-a-unfccc/arquivos/4comunicacao/4_com_nac_brasil_web.pdf" TargetMode="External"/><Relationship Id="rId2976" Type="http://schemas.openxmlformats.org/officeDocument/2006/relationships/hyperlink" Target="https://www.gov.br/mcti/pt-br/acompanhe-o-mcti/sirene/publicacoes/comunicacoes-nacionais-do-brasil-a-unfccc/arquivos/4comunicacao/4_com_nac_brasil_web.pdf" TargetMode="External"/><Relationship Id="rId948" Type="http://schemas.openxmlformats.org/officeDocument/2006/relationships/hyperlink" Target="https://www.gov.br/mcti/pt-br/acompanhe-o-mcti/sirene/publicacoes/comunicacoes-nacionais-do-brasil-a-unfccc/arquivos/4comunicacao/4_com_nac_brasil_web.pdf" TargetMode="External"/><Relationship Id="rId1578" Type="http://schemas.openxmlformats.org/officeDocument/2006/relationships/hyperlink" Target="https://www.gov.br/mcti/pt-br/acompanhe-o-mcti/sirene/publicacoes/comunicacoes-nacionais-do-brasil-a-unfccc/arquivos/4comunicacao/4_com_nac_brasil_web.pdf" TargetMode="External"/><Relationship Id="rId1785" Type="http://schemas.openxmlformats.org/officeDocument/2006/relationships/hyperlink" Target="https://www.gov.br/mcti/pt-br/acompanhe-o-mcti/sirene/publicacoes/comunicacoes-nacionais-do-brasil-a-unfccc/arquivos/4comunicacao/4_com_nac_brasil_web.pdf" TargetMode="External"/><Relationship Id="rId1992" Type="http://schemas.openxmlformats.org/officeDocument/2006/relationships/hyperlink" Target="https://www.gov.br/mcti/pt-br/acompanhe-o-mcti/sirene/publicacoes/comunicacoes-nacionais-do-brasil-a-unfccc/arquivos/4comunicacao/4_com_nac_brasil_web.pdf" TargetMode="External"/><Relationship Id="rId2629" Type="http://schemas.openxmlformats.org/officeDocument/2006/relationships/hyperlink" Target="https://www.gov.br/mcti/pt-br/acompanhe-o-mcti/sirene/publicacoes/comunicacoes-nacionais-do-brasil-a-unfccc/arquivos/4comunicacao/4_com_nac_brasil_web.pdf" TargetMode="External"/><Relationship Id="rId2836" Type="http://schemas.openxmlformats.org/officeDocument/2006/relationships/hyperlink" Target="https://www.gov.br/mcti/pt-br/acompanhe-o-mcti/sirene/publicacoes/comunicacoes-nacionais-do-brasil-a-unfccc/arquivos/4comunicacao/4_com_nac_brasil_web.pdf" TargetMode="External"/><Relationship Id="rId77" Type="http://schemas.openxmlformats.org/officeDocument/2006/relationships/hyperlink" Target="https://www.gov.br/mcti/pt-br/acompanhe-o-mcti/sirene/publicacoes/comunicacoes-nacionais-do-brasil-a-unfccc/arquivos/4comunicacao/4_com_nac_brasil_web.pdf" TargetMode="External"/><Relationship Id="rId808" Type="http://schemas.openxmlformats.org/officeDocument/2006/relationships/hyperlink" Target="https://www.gov.br/mcti/pt-br/acompanhe-o-mcti/sirene/publicacoes/comunicacoes-nacionais-do-brasil-a-unfccc/arquivos/4comunicacao/4_com_nac_brasil_web.pdf" TargetMode="External"/><Relationship Id="rId1438" Type="http://schemas.openxmlformats.org/officeDocument/2006/relationships/hyperlink" Target="https://www.gov.br/mcti/pt-br/acompanhe-o-mcti/sirene/publicacoes/comunicacoes-nacionais-do-brasil-a-unfccc/arquivos/4comunicacao/4_com_nac_brasil_web.pdf" TargetMode="External"/><Relationship Id="rId1645" Type="http://schemas.openxmlformats.org/officeDocument/2006/relationships/hyperlink" Target="https://www.gov.br/mcti/pt-br/acompanhe-o-mcti/sirene/publicacoes/comunicacoes-nacionais-do-brasil-a-unfccc/arquivos/4comunicacao/4_com_nac_brasil_web.pdf" TargetMode="External"/><Relationship Id="rId4051" Type="http://schemas.openxmlformats.org/officeDocument/2006/relationships/hyperlink" Target="https://www.gov.br/mcti/pt-br/acompanhe-o-mcti/sirene/publicacoes/comunicacoes-nacionais-do-brasil-a-unfccc/arquivos/4comunicacao/4_com_nac_brasil_web.pdf" TargetMode="External"/><Relationship Id="rId1852" Type="http://schemas.openxmlformats.org/officeDocument/2006/relationships/hyperlink" Target="https://www.gov.br/mcti/pt-br/acompanhe-o-mcti/sirene/publicacoes/comunicacoes-nacionais-do-brasil-a-unfccc/arquivos/4comunicacao/4_com_nac_brasil_web.pdf" TargetMode="External"/><Relationship Id="rId2903" Type="http://schemas.openxmlformats.org/officeDocument/2006/relationships/hyperlink" Target="https://www.gov.br/mcti/pt-br/acompanhe-o-mcti/sirene/publicacoes/comunicacoes-nacionais-do-brasil-a-unfccc/arquivos/4comunicacao/4_com_nac_brasil_web.pdf" TargetMode="External"/><Relationship Id="rId1505" Type="http://schemas.openxmlformats.org/officeDocument/2006/relationships/hyperlink" Target="https://www.gov.br/mcti/pt-br/acompanhe-o-mcti/sirene/publicacoes/comunicacoes-nacionais-do-brasil-a-unfccc/arquivos/4comunicacao/4_com_nac_brasil_web.pdf" TargetMode="External"/><Relationship Id="rId1712" Type="http://schemas.openxmlformats.org/officeDocument/2006/relationships/hyperlink" Target="https://www.gov.br/mcti/pt-br/acompanhe-o-mcti/sirene/publicacoes/comunicacoes-nacionais-do-brasil-a-unfccc/arquivos/4comunicacao/4_com_nac_brasil_web.pdf" TargetMode="External"/><Relationship Id="rId3677" Type="http://schemas.openxmlformats.org/officeDocument/2006/relationships/hyperlink" Target="https://www.gov.br/mcti/pt-br/acompanhe-o-mcti/sirene/publicacoes/comunicacoes-nacionais-do-brasil-a-unfccc/arquivos/4comunicacao/4_com_nac_brasil_web.pdf" TargetMode="External"/><Relationship Id="rId3884" Type="http://schemas.openxmlformats.org/officeDocument/2006/relationships/hyperlink" Target="https://www.gov.br/mcti/pt-br/acompanhe-o-mcti/sirene/publicacoes/comunicacoes-nacionais-do-brasil-a-unfccc/arquivos/4comunicacao/4_com_nac_brasil_web.pdf" TargetMode="External"/><Relationship Id="rId598" Type="http://schemas.openxmlformats.org/officeDocument/2006/relationships/hyperlink" Target="https://www.gov.br/mcti/pt-br/acompanhe-o-mcti/sirene/publicacoes/comunicacoes-nacionais-do-brasil-a-unfccc/arquivos/4comunicacao/4_com_nac_brasil_web.pdf" TargetMode="External"/><Relationship Id="rId2279" Type="http://schemas.openxmlformats.org/officeDocument/2006/relationships/hyperlink" Target="https://www.gov.br/mcti/pt-br/acompanhe-o-mcti/sirene/publicacoes/comunicacoes-nacionais-do-brasil-a-unfccc/arquivos/4comunicacao/4_com_nac_brasil_web.pdf" TargetMode="External"/><Relationship Id="rId2486" Type="http://schemas.openxmlformats.org/officeDocument/2006/relationships/hyperlink" Target="https://www.gov.br/mcti/pt-br/acompanhe-o-mcti/sirene/publicacoes/comunicacoes-nacionais-do-brasil-a-unfccc/arquivos/4comunicacao/4_com_nac_brasil_web.pdf" TargetMode="External"/><Relationship Id="rId2693" Type="http://schemas.openxmlformats.org/officeDocument/2006/relationships/hyperlink" Target="https://www.gov.br/mcti/pt-br/acompanhe-o-mcti/sirene/publicacoes/comunicacoes-nacionais-do-brasil-a-unfccc/arquivos/4comunicacao/4_com_nac_brasil_web.pdf" TargetMode="External"/><Relationship Id="rId3537" Type="http://schemas.openxmlformats.org/officeDocument/2006/relationships/hyperlink" Target="https://www.gov.br/mcti/pt-br/acompanhe-o-mcti/sirene/publicacoes/comunicacoes-nacionais-do-brasil-a-unfccc/arquivos/4comunicacao/4_com_nac_brasil_web.pdf" TargetMode="External"/><Relationship Id="rId3744" Type="http://schemas.openxmlformats.org/officeDocument/2006/relationships/hyperlink" Target="https://www.gov.br/mcti/pt-br/acompanhe-o-mcti/sirene/publicacoes/comunicacoes-nacionais-do-brasil-a-unfccc/arquivos/4comunicacao/4_com_nac_brasil_web.pdf" TargetMode="External"/><Relationship Id="rId3951" Type="http://schemas.openxmlformats.org/officeDocument/2006/relationships/hyperlink" Target="https://www.gov.br/mcti/pt-br/acompanhe-o-mcti/sirene/publicacoes/comunicacoes-nacionais-do-brasil-a-unfccc/arquivos/4comunicacao/4_com_nac_brasil_web.pdf" TargetMode="External"/><Relationship Id="rId458" Type="http://schemas.openxmlformats.org/officeDocument/2006/relationships/hyperlink" Target="https://www.gov.br/mcti/pt-br/acompanhe-o-mcti/sirene/publicacoes/comunicacoes-nacionais-do-brasil-a-unfccc/arquivos/4comunicacao/4_com_nac_brasil_web.pdf" TargetMode="External"/><Relationship Id="rId665" Type="http://schemas.openxmlformats.org/officeDocument/2006/relationships/hyperlink" Target="https://www.gov.br/mcti/pt-br/acompanhe-o-mcti/sirene/publicacoes/comunicacoes-nacionais-do-brasil-a-unfccc/arquivos/4comunicacao/4_com_nac_brasil_web.pdf" TargetMode="External"/><Relationship Id="rId872" Type="http://schemas.openxmlformats.org/officeDocument/2006/relationships/hyperlink" Target="https://www.gov.br/mcti/pt-br/acompanhe-o-mcti/sirene/publicacoes/comunicacoes-nacionais-do-brasil-a-unfccc/arquivos/4comunicacao/4_com_nac_brasil_web.pdf" TargetMode="External"/><Relationship Id="rId1088" Type="http://schemas.openxmlformats.org/officeDocument/2006/relationships/hyperlink" Target="https://www.gov.br/mcti/pt-br/acompanhe-o-mcti/sirene/publicacoes/comunicacoes-nacionais-do-brasil-a-unfccc/arquivos/4comunicacao/4_com_nac_brasil_web.pdf" TargetMode="External"/><Relationship Id="rId1295" Type="http://schemas.openxmlformats.org/officeDocument/2006/relationships/hyperlink" Target="https://www.gov.br/mcti/pt-br/acompanhe-o-mcti/sirene/publicacoes/comunicacoes-nacionais-do-brasil-a-unfccc/arquivos/4comunicacao/4_com_nac_brasil_web.pdf" TargetMode="External"/><Relationship Id="rId2139" Type="http://schemas.openxmlformats.org/officeDocument/2006/relationships/hyperlink" Target="https://www.gov.br/mcti/pt-br/acompanhe-o-mcti/sirene/publicacoes/comunicacoes-nacionais-do-brasil-a-unfccc/arquivos/4comunicacao/4_com_nac_brasil_web.pdf" TargetMode="External"/><Relationship Id="rId2346" Type="http://schemas.openxmlformats.org/officeDocument/2006/relationships/hyperlink" Target="https://www.gov.br/mcti/pt-br/acompanhe-o-mcti/sirene/publicacoes/comunicacoes-nacionais-do-brasil-a-unfccc/arquivos/4comunicacao/4_com_nac_brasil_web.pdf" TargetMode="External"/><Relationship Id="rId2553" Type="http://schemas.openxmlformats.org/officeDocument/2006/relationships/hyperlink" Target="https://www.gov.br/mcti/pt-br/acompanhe-o-mcti/sirene/publicacoes/comunicacoes-nacionais-do-brasil-a-unfccc/arquivos/4comunicacao/4_com_nac_brasil_web.pdf" TargetMode="External"/><Relationship Id="rId2760" Type="http://schemas.openxmlformats.org/officeDocument/2006/relationships/hyperlink" Target="https://www.gov.br/mcti/pt-br/acompanhe-o-mcti/sirene/publicacoes/comunicacoes-nacionais-do-brasil-a-unfccc/arquivos/4comunicacao/4_com_nac_brasil_web.pdf" TargetMode="External"/><Relationship Id="rId3604" Type="http://schemas.openxmlformats.org/officeDocument/2006/relationships/hyperlink" Target="https://www.gov.br/mcti/pt-br/acompanhe-o-mcti/sirene/publicacoes/comunicacoes-nacionais-do-brasil-a-unfccc/arquivos/4comunicacao/4_com_nac_brasil_web.pdf" TargetMode="External"/><Relationship Id="rId3811" Type="http://schemas.openxmlformats.org/officeDocument/2006/relationships/hyperlink" Target="https://www.gov.br/mcti/pt-br/acompanhe-o-mcti/sirene/publicacoes/comunicacoes-nacionais-do-brasil-a-unfccc/arquivos/4comunicacao/4_com_nac_brasil_web.pdf" TargetMode="External"/><Relationship Id="rId318" Type="http://schemas.openxmlformats.org/officeDocument/2006/relationships/hyperlink" Target="https://www.gov.br/mcti/pt-br/acompanhe-o-mcti/sirene/publicacoes/comunicacoes-nacionais-do-brasil-a-unfccc/arquivos/4comunicacao/4_com_nac_brasil_web.pdf" TargetMode="External"/><Relationship Id="rId525" Type="http://schemas.openxmlformats.org/officeDocument/2006/relationships/hyperlink" Target="https://www.gov.br/mcti/pt-br/acompanhe-o-mcti/sirene/publicacoes/comunicacoes-nacionais-do-brasil-a-unfccc/arquivos/4comunicacao/4_com_nac_brasil_web.pdf" TargetMode="External"/><Relationship Id="rId732" Type="http://schemas.openxmlformats.org/officeDocument/2006/relationships/hyperlink" Target="https://www.gov.br/mcti/pt-br/acompanhe-o-mcti/sirene/publicacoes/comunicacoes-nacionais-do-brasil-a-unfccc/arquivos/4comunicacao/4_com_nac_brasil_web.pdf" TargetMode="External"/><Relationship Id="rId1155" Type="http://schemas.openxmlformats.org/officeDocument/2006/relationships/hyperlink" Target="https://www.gov.br/mcti/pt-br/acompanhe-o-mcti/sirene/publicacoes/comunicacoes-nacionais-do-brasil-a-unfccc/arquivos/4comunicacao/4_com_nac_brasil_web.pdf" TargetMode="External"/><Relationship Id="rId1362" Type="http://schemas.openxmlformats.org/officeDocument/2006/relationships/hyperlink" Target="https://www.gov.br/mcti/pt-br/acompanhe-o-mcti/sirene/publicacoes/comunicacoes-nacionais-do-brasil-a-unfccc/arquivos/4comunicacao/4_com_nac_brasil_web.pdf" TargetMode="External"/><Relationship Id="rId2206" Type="http://schemas.openxmlformats.org/officeDocument/2006/relationships/hyperlink" Target="https://www.gov.br/mcti/pt-br/acompanhe-o-mcti/sirene/publicacoes/comunicacoes-nacionais-do-brasil-a-unfccc/arquivos/4comunicacao/4_com_nac_brasil_web.pdf" TargetMode="External"/><Relationship Id="rId2413" Type="http://schemas.openxmlformats.org/officeDocument/2006/relationships/hyperlink" Target="https://www.gov.br/mcti/pt-br/acompanhe-o-mcti/sirene/publicacoes/comunicacoes-nacionais-do-brasil-a-unfccc/arquivos/4comunicacao/4_com_nac_brasil_web.pdf" TargetMode="External"/><Relationship Id="rId2620" Type="http://schemas.openxmlformats.org/officeDocument/2006/relationships/hyperlink" Target="https://www.gov.br/mcti/pt-br/acompanhe-o-mcti/sirene/publicacoes/comunicacoes-nacionais-do-brasil-a-unfccc/arquivos/4comunicacao/4_com_nac_brasil_web.pdf" TargetMode="External"/><Relationship Id="rId1015" Type="http://schemas.openxmlformats.org/officeDocument/2006/relationships/hyperlink" Target="https://www.gov.br/mcti/pt-br/acompanhe-o-mcti/sirene/publicacoes/comunicacoes-nacionais-do-brasil-a-unfccc/arquivos/4comunicacao/4_com_nac_brasil_web.pdf" TargetMode="External"/><Relationship Id="rId1222" Type="http://schemas.openxmlformats.org/officeDocument/2006/relationships/hyperlink" Target="https://www.gov.br/mcti/pt-br/acompanhe-o-mcti/sirene/publicacoes/comunicacoes-nacionais-do-brasil-a-unfccc/arquivos/4comunicacao/4_com_nac_brasil_web.pdf" TargetMode="External"/><Relationship Id="rId3187" Type="http://schemas.openxmlformats.org/officeDocument/2006/relationships/hyperlink" Target="https://www.gov.br/mcti/pt-br/acompanhe-o-mcti/sirene/publicacoes/comunicacoes-nacionais-do-brasil-a-unfccc/arquivos/4comunicacao/4_com_nac_brasil_web.pdf" TargetMode="External"/><Relationship Id="rId3394" Type="http://schemas.openxmlformats.org/officeDocument/2006/relationships/hyperlink" Target="https://www.gov.br/mcti/pt-br/acompanhe-o-mcti/sirene/publicacoes/comunicacoes-nacionais-do-brasil-a-unfccc/arquivos/4comunicacao/4_com_nac_brasil_web.pdf" TargetMode="External"/><Relationship Id="rId3047" Type="http://schemas.openxmlformats.org/officeDocument/2006/relationships/hyperlink" Target="https://www.gov.br/mcti/pt-br/acompanhe-o-mcti/sirene/publicacoes/comunicacoes-nacionais-do-brasil-a-unfccc/arquivos/4comunicacao/4_com_nac_brasil_web.pdf" TargetMode="External"/><Relationship Id="rId175" Type="http://schemas.openxmlformats.org/officeDocument/2006/relationships/hyperlink" Target="https://www.gov.br/mcti/pt-br/acompanhe-o-mcti/sirene/publicacoes/comunicacoes-nacionais-do-brasil-a-unfccc/arquivos/4comunicacao/4_com_nac_brasil_web.pdf" TargetMode="External"/><Relationship Id="rId3254" Type="http://schemas.openxmlformats.org/officeDocument/2006/relationships/hyperlink" Target="https://www.gov.br/mcti/pt-br/acompanhe-o-mcti/sirene/publicacoes/comunicacoes-nacionais-do-brasil-a-unfccc/arquivos/4comunicacao/4_com_nac_brasil_web.pdf" TargetMode="External"/><Relationship Id="rId3461" Type="http://schemas.openxmlformats.org/officeDocument/2006/relationships/hyperlink" Target="https://www.gov.br/mcti/pt-br/acompanhe-o-mcti/sirene/publicacoes/comunicacoes-nacionais-do-brasil-a-unfccc/arquivos/4comunicacao/4_com_nac_brasil_web.pdf" TargetMode="External"/><Relationship Id="rId382" Type="http://schemas.openxmlformats.org/officeDocument/2006/relationships/hyperlink" Target="https://www.gov.br/mcti/pt-br/acompanhe-o-mcti/sirene/publicacoes/comunicacoes-nacionais-do-brasil-a-unfccc/arquivos/4comunicacao/4_com_nac_brasil_web.pdf" TargetMode="External"/><Relationship Id="rId2063" Type="http://schemas.openxmlformats.org/officeDocument/2006/relationships/hyperlink" Target="https://www.gov.br/mcti/pt-br/acompanhe-o-mcti/sirene/publicacoes/comunicacoes-nacionais-do-brasil-a-unfccc/arquivos/4comunicacao/4_com_nac_brasil_web.pdf" TargetMode="External"/><Relationship Id="rId2270" Type="http://schemas.openxmlformats.org/officeDocument/2006/relationships/hyperlink" Target="https://www.gov.br/mcti/pt-br/acompanhe-o-mcti/sirene/publicacoes/comunicacoes-nacionais-do-brasil-a-unfccc/arquivos/4comunicacao/4_com_nac_brasil_web.pdf" TargetMode="External"/><Relationship Id="rId3114" Type="http://schemas.openxmlformats.org/officeDocument/2006/relationships/hyperlink" Target="https://www.gov.br/mcti/pt-br/acompanhe-o-mcti/sirene/publicacoes/comunicacoes-nacionais-do-brasil-a-unfccc/arquivos/4comunicacao/4_com_nac_brasil_web.pdf" TargetMode="External"/><Relationship Id="rId3321" Type="http://schemas.openxmlformats.org/officeDocument/2006/relationships/hyperlink" Target="https://www.gov.br/mcti/pt-br/acompanhe-o-mcti/sirene/publicacoes/comunicacoes-nacionais-do-brasil-a-unfccc/arquivos/4comunicacao/4_com_nac_brasil_web.pdf" TargetMode="External"/><Relationship Id="rId242" Type="http://schemas.openxmlformats.org/officeDocument/2006/relationships/hyperlink" Target="https://www.gov.br/mcti/pt-br/acompanhe-o-mcti/sirene/publicacoes/comunicacoes-nacionais-do-brasil-a-unfccc/arquivos/4comunicacao/4_com_nac_brasil_web.pdf" TargetMode="External"/><Relationship Id="rId2130" Type="http://schemas.openxmlformats.org/officeDocument/2006/relationships/hyperlink" Target="https://www.gov.br/mcti/pt-br/acompanhe-o-mcti/sirene/publicacoes/comunicacoes-nacionais-do-brasil-a-unfccc/arquivos/4comunicacao/4_com_nac_brasil_web.pdf" TargetMode="External"/><Relationship Id="rId102" Type="http://schemas.openxmlformats.org/officeDocument/2006/relationships/hyperlink" Target="https://www.gov.br/mcti/pt-br/acompanhe-o-mcti/sirene/publicacoes/comunicacoes-nacionais-do-brasil-a-unfccc/arquivos/4comunicacao/4_com_nac_brasil_web.pdf" TargetMode="External"/><Relationship Id="rId1689" Type="http://schemas.openxmlformats.org/officeDocument/2006/relationships/hyperlink" Target="https://www.gov.br/mcti/pt-br/acompanhe-o-mcti/sirene/publicacoes/comunicacoes-nacionais-do-brasil-a-unfccc/arquivos/4comunicacao/4_com_nac_brasil_web.pdf" TargetMode="External"/><Relationship Id="rId4095" Type="http://schemas.openxmlformats.org/officeDocument/2006/relationships/hyperlink" Target="https://www.gov.br/mcti/pt-br/acompanhe-o-mcti/sirene/publicacoes/comunicacoes-nacionais-do-brasil-a-unfccc/arquivos/4comunicacao/4_com_nac_brasil_web.pdf" TargetMode="External"/><Relationship Id="rId1896" Type="http://schemas.openxmlformats.org/officeDocument/2006/relationships/hyperlink" Target="https://www.gov.br/mcti/pt-br/acompanhe-o-mcti/sirene/publicacoes/comunicacoes-nacionais-do-brasil-a-unfccc/arquivos/4comunicacao/4_com_nac_brasil_web.pdf" TargetMode="External"/><Relationship Id="rId2947" Type="http://schemas.openxmlformats.org/officeDocument/2006/relationships/hyperlink" Target="https://www.gov.br/mcti/pt-br/acompanhe-o-mcti/sirene/publicacoes/comunicacoes-nacionais-do-brasil-a-unfccc/arquivos/4comunicacao/4_com_nac_brasil_web.pdf" TargetMode="External"/><Relationship Id="rId919" Type="http://schemas.openxmlformats.org/officeDocument/2006/relationships/hyperlink" Target="https://www.gov.br/mcti/pt-br/acompanhe-o-mcti/sirene/publicacoes/comunicacoes-nacionais-do-brasil-a-unfccc/arquivos/4comunicacao/4_com_nac_brasil_web.pdf" TargetMode="External"/><Relationship Id="rId1549" Type="http://schemas.openxmlformats.org/officeDocument/2006/relationships/hyperlink" Target="https://www.gov.br/mcti/pt-br/acompanhe-o-mcti/sirene/publicacoes/comunicacoes-nacionais-do-brasil-a-unfccc/arquivos/4comunicacao/4_com_nac_brasil_web.pdf" TargetMode="External"/><Relationship Id="rId1756" Type="http://schemas.openxmlformats.org/officeDocument/2006/relationships/hyperlink" Target="https://www.gov.br/mcti/pt-br/acompanhe-o-mcti/sirene/publicacoes/comunicacoes-nacionais-do-brasil-a-unfccc/arquivos/4comunicacao/4_com_nac_brasil_web.pdf" TargetMode="External"/><Relationship Id="rId1963" Type="http://schemas.openxmlformats.org/officeDocument/2006/relationships/hyperlink" Target="https://www.gov.br/mcti/pt-br/acompanhe-o-mcti/sirene/publicacoes/comunicacoes-nacionais-do-brasil-a-unfccc/arquivos/4comunicacao/4_com_nac_brasil_web.pdf" TargetMode="External"/><Relationship Id="rId2807" Type="http://schemas.openxmlformats.org/officeDocument/2006/relationships/hyperlink" Target="https://www.gov.br/mcti/pt-br/acompanhe-o-mcti/sirene/publicacoes/comunicacoes-nacionais-do-brasil-a-unfccc/arquivos/4comunicacao/4_com_nac_brasil_web.pdf" TargetMode="External"/><Relationship Id="rId4022" Type="http://schemas.openxmlformats.org/officeDocument/2006/relationships/hyperlink" Target="https://www.gov.br/mcti/pt-br/acompanhe-o-mcti/sirene/publicacoes/comunicacoes-nacionais-do-brasil-a-unfccc/arquivos/4comunicacao/4_com_nac_brasil_web.pdf" TargetMode="External"/><Relationship Id="rId48" Type="http://schemas.openxmlformats.org/officeDocument/2006/relationships/hyperlink" Target="https://www.gov.br/mcti/pt-br/acompanhe-o-mcti/sirene/publicacoes/comunicacoes-nacionais-do-brasil-a-unfccc/arquivos/4comunicacao/4_com_nac_brasil_web.pdf" TargetMode="External"/><Relationship Id="rId1409" Type="http://schemas.openxmlformats.org/officeDocument/2006/relationships/hyperlink" Target="https://www.gov.br/mcti/pt-br/acompanhe-o-mcti/sirene/publicacoes/comunicacoes-nacionais-do-brasil-a-unfccc/arquivos/4comunicacao/4_com_nac_brasil_web.pdf" TargetMode="External"/><Relationship Id="rId1616" Type="http://schemas.openxmlformats.org/officeDocument/2006/relationships/hyperlink" Target="https://www.gov.br/mcti/pt-br/acompanhe-o-mcti/sirene/publicacoes/comunicacoes-nacionais-do-brasil-a-unfccc/arquivos/4comunicacao/4_com_nac_brasil_web.pdf" TargetMode="External"/><Relationship Id="rId1823" Type="http://schemas.openxmlformats.org/officeDocument/2006/relationships/hyperlink" Target="https://www.gov.br/mcti/pt-br/acompanhe-o-mcti/sirene/publicacoes/comunicacoes-nacionais-do-brasil-a-unfccc/arquivos/4comunicacao/4_com_nac_brasil_web.pdf" TargetMode="External"/><Relationship Id="rId3788" Type="http://schemas.openxmlformats.org/officeDocument/2006/relationships/hyperlink" Target="https://www.gov.br/mcti/pt-br/acompanhe-o-mcti/sirene/publicacoes/comunicacoes-nacionais-do-brasil-a-unfccc/arquivos/4comunicacao/4_com_nac_brasil_web.pdf" TargetMode="External"/><Relationship Id="rId3995" Type="http://schemas.openxmlformats.org/officeDocument/2006/relationships/hyperlink" Target="https://www.gov.br/mcti/pt-br/acompanhe-o-mcti/sirene/publicacoes/comunicacoes-nacionais-do-brasil-a-unfccc/arquivos/4comunicacao/4_com_nac_brasil_web.pdf" TargetMode="External"/><Relationship Id="rId2597" Type="http://schemas.openxmlformats.org/officeDocument/2006/relationships/hyperlink" Target="https://www.gov.br/mcti/pt-br/acompanhe-o-mcti/sirene/publicacoes/comunicacoes-nacionais-do-brasil-a-unfccc/arquivos/4comunicacao/4_com_nac_brasil_web.pdf" TargetMode="External"/><Relationship Id="rId3648" Type="http://schemas.openxmlformats.org/officeDocument/2006/relationships/hyperlink" Target="https://www.gov.br/mcti/pt-br/acompanhe-o-mcti/sirene/publicacoes/comunicacoes-nacionais-do-brasil-a-unfccc/arquivos/4comunicacao/4_com_nac_brasil_web.pdf" TargetMode="External"/><Relationship Id="rId3855" Type="http://schemas.openxmlformats.org/officeDocument/2006/relationships/hyperlink" Target="https://www.gov.br/mcti/pt-br/acompanhe-o-mcti/sirene/publicacoes/comunicacoes-nacionais-do-brasil-a-unfccc/arquivos/4comunicacao/4_com_nac_brasil_web.pdf" TargetMode="External"/><Relationship Id="rId569" Type="http://schemas.openxmlformats.org/officeDocument/2006/relationships/hyperlink" Target="https://www.gov.br/mcti/pt-br/acompanhe-o-mcti/sirene/publicacoes/comunicacoes-nacionais-do-brasil-a-unfccc/arquivos/4comunicacao/4_com_nac_brasil_web.pdf" TargetMode="External"/><Relationship Id="rId776" Type="http://schemas.openxmlformats.org/officeDocument/2006/relationships/hyperlink" Target="https://www.gov.br/mcti/pt-br/acompanhe-o-mcti/sirene/publicacoes/comunicacoes-nacionais-do-brasil-a-unfccc/arquivos/4comunicacao/4_com_nac_brasil_web.pdf" TargetMode="External"/><Relationship Id="rId983" Type="http://schemas.openxmlformats.org/officeDocument/2006/relationships/hyperlink" Target="https://www.gov.br/mcti/pt-br/acompanhe-o-mcti/sirene/publicacoes/comunicacoes-nacionais-do-brasil-a-unfccc/arquivos/4comunicacao/4_com_nac_brasil_web.pdf" TargetMode="External"/><Relationship Id="rId1199" Type="http://schemas.openxmlformats.org/officeDocument/2006/relationships/hyperlink" Target="https://www.gov.br/mcti/pt-br/acompanhe-o-mcti/sirene/publicacoes/comunicacoes-nacionais-do-brasil-a-unfccc/arquivos/4comunicacao/4_com_nac_brasil_web.pdf" TargetMode="External"/><Relationship Id="rId2457" Type="http://schemas.openxmlformats.org/officeDocument/2006/relationships/hyperlink" Target="https://www.gov.br/mcti/pt-br/acompanhe-o-mcti/sirene/publicacoes/comunicacoes-nacionais-do-brasil-a-unfccc/arquivos/4comunicacao/4_com_nac_brasil_web.pdf" TargetMode="External"/><Relationship Id="rId2664" Type="http://schemas.openxmlformats.org/officeDocument/2006/relationships/hyperlink" Target="https://www.gov.br/mcti/pt-br/acompanhe-o-mcti/sirene/publicacoes/comunicacoes-nacionais-do-brasil-a-unfccc/arquivos/4comunicacao/4_com_nac_brasil_web.pdf" TargetMode="External"/><Relationship Id="rId3508" Type="http://schemas.openxmlformats.org/officeDocument/2006/relationships/hyperlink" Target="https://www.gov.br/mcti/pt-br/acompanhe-o-mcti/sirene/publicacoes/comunicacoes-nacionais-do-brasil-a-unfccc/arquivos/4comunicacao/4_com_nac_brasil_web.pdf" TargetMode="External"/><Relationship Id="rId429" Type="http://schemas.openxmlformats.org/officeDocument/2006/relationships/hyperlink" Target="https://www.gov.br/mcti/pt-br/acompanhe-o-mcti/sirene/publicacoes/comunicacoes-nacionais-do-brasil-a-unfccc/arquivos/4comunicacao/4_com_nac_brasil_web.pdf" TargetMode="External"/><Relationship Id="rId636" Type="http://schemas.openxmlformats.org/officeDocument/2006/relationships/hyperlink" Target="https://www.gov.br/mcti/pt-br/acompanhe-o-mcti/sirene/publicacoes/comunicacoes-nacionais-do-brasil-a-unfccc/arquivos/4comunicacao/4_com_nac_brasil_web.pdf" TargetMode="External"/><Relationship Id="rId1059" Type="http://schemas.openxmlformats.org/officeDocument/2006/relationships/hyperlink" Target="https://www.gov.br/mcti/pt-br/acompanhe-o-mcti/sirene/publicacoes/comunicacoes-nacionais-do-brasil-a-unfccc/arquivos/4comunicacao/4_com_nac_brasil_web.pdf" TargetMode="External"/><Relationship Id="rId1266" Type="http://schemas.openxmlformats.org/officeDocument/2006/relationships/hyperlink" Target="https://www.gov.br/mcti/pt-br/acompanhe-o-mcti/sirene/publicacoes/comunicacoes-nacionais-do-brasil-a-unfccc/arquivos/4comunicacao/4_com_nac_brasil_web.pdf" TargetMode="External"/><Relationship Id="rId1473" Type="http://schemas.openxmlformats.org/officeDocument/2006/relationships/hyperlink" Target="https://www.gov.br/mcti/pt-br/acompanhe-o-mcti/sirene/publicacoes/comunicacoes-nacionais-do-brasil-a-unfccc/arquivos/4comunicacao/4_com_nac_brasil_web.pdf" TargetMode="External"/><Relationship Id="rId2317" Type="http://schemas.openxmlformats.org/officeDocument/2006/relationships/hyperlink" Target="https://www.gov.br/mcti/pt-br/acompanhe-o-mcti/sirene/publicacoes/comunicacoes-nacionais-do-brasil-a-unfccc/arquivos/4comunicacao/4_com_nac_brasil_web.pdf" TargetMode="External"/><Relationship Id="rId2871" Type="http://schemas.openxmlformats.org/officeDocument/2006/relationships/hyperlink" Target="https://www.gov.br/mcti/pt-br/acompanhe-o-mcti/sirene/publicacoes/comunicacoes-nacionais-do-brasil-a-unfccc/arquivos/4comunicacao/4_com_nac_brasil_web.pdf" TargetMode="External"/><Relationship Id="rId3715" Type="http://schemas.openxmlformats.org/officeDocument/2006/relationships/hyperlink" Target="https://www.gov.br/mcti/pt-br/acompanhe-o-mcti/sirene/publicacoes/comunicacoes-nacionais-do-brasil-a-unfccc/arquivos/4comunicacao/4_com_nac_brasil_web.pdf" TargetMode="External"/><Relationship Id="rId3922" Type="http://schemas.openxmlformats.org/officeDocument/2006/relationships/hyperlink" Target="https://www.gov.br/mcti/pt-br/acompanhe-o-mcti/sirene/publicacoes/comunicacoes-nacionais-do-brasil-a-unfccc/arquivos/4comunicacao/4_com_nac_brasil_web.pdf" TargetMode="External"/><Relationship Id="rId843" Type="http://schemas.openxmlformats.org/officeDocument/2006/relationships/hyperlink" Target="https://www.gov.br/mcti/pt-br/acompanhe-o-mcti/sirene/publicacoes/comunicacoes-nacionais-do-brasil-a-unfccc/arquivos/4comunicacao/4_com_nac_brasil_web.pdf" TargetMode="External"/><Relationship Id="rId1126" Type="http://schemas.openxmlformats.org/officeDocument/2006/relationships/hyperlink" Target="https://www.gov.br/mcti/pt-br/acompanhe-o-mcti/sirene/publicacoes/comunicacoes-nacionais-do-brasil-a-unfccc/arquivos/4comunicacao/4_com_nac_brasil_web.pdf" TargetMode="External"/><Relationship Id="rId1680" Type="http://schemas.openxmlformats.org/officeDocument/2006/relationships/hyperlink" Target="https://www.gov.br/mcti/pt-br/acompanhe-o-mcti/sirene/publicacoes/comunicacoes-nacionais-do-brasil-a-unfccc/arquivos/4comunicacao/4_com_nac_brasil_web.pdf" TargetMode="External"/><Relationship Id="rId2524" Type="http://schemas.openxmlformats.org/officeDocument/2006/relationships/hyperlink" Target="https://www.gov.br/mcti/pt-br/acompanhe-o-mcti/sirene/publicacoes/comunicacoes-nacionais-do-brasil-a-unfccc/arquivos/4comunicacao/4_com_nac_brasil_web.pdf" TargetMode="External"/><Relationship Id="rId2731" Type="http://schemas.openxmlformats.org/officeDocument/2006/relationships/hyperlink" Target="https://www.gov.br/mcti/pt-br/acompanhe-o-mcti/sirene/publicacoes/comunicacoes-nacionais-do-brasil-a-unfccc/arquivos/4comunicacao/4_com_nac_brasil_web.pdf" TargetMode="External"/><Relationship Id="rId703" Type="http://schemas.openxmlformats.org/officeDocument/2006/relationships/hyperlink" Target="https://www.gov.br/mcti/pt-br/acompanhe-o-mcti/sirene/publicacoes/comunicacoes-nacionais-do-brasil-a-unfccc/arquivos/4comunicacao/4_com_nac_brasil_web.pdf" TargetMode="External"/><Relationship Id="rId910" Type="http://schemas.openxmlformats.org/officeDocument/2006/relationships/hyperlink" Target="https://www.gov.br/mcti/pt-br/acompanhe-o-mcti/sirene/publicacoes/comunicacoes-nacionais-do-brasil-a-unfccc/arquivos/4comunicacao/4_com_nac_brasil_web.pdf" TargetMode="External"/><Relationship Id="rId1333" Type="http://schemas.openxmlformats.org/officeDocument/2006/relationships/hyperlink" Target="https://www.gov.br/mcti/pt-br/acompanhe-o-mcti/sirene/publicacoes/comunicacoes-nacionais-do-brasil-a-unfccc/arquivos/4comunicacao/4_com_nac_brasil_web.pdf" TargetMode="External"/><Relationship Id="rId1540" Type="http://schemas.openxmlformats.org/officeDocument/2006/relationships/hyperlink" Target="https://www.gov.br/mcti/pt-br/acompanhe-o-mcti/sirene/publicacoes/comunicacoes-nacionais-do-brasil-a-unfccc/arquivos/4comunicacao/4_com_nac_brasil_web.pdf" TargetMode="External"/><Relationship Id="rId1400" Type="http://schemas.openxmlformats.org/officeDocument/2006/relationships/hyperlink" Target="https://www.gov.br/mcti/pt-br/acompanhe-o-mcti/sirene/publicacoes/comunicacoes-nacionais-do-brasil-a-unfccc/arquivos/4comunicacao/4_com_nac_brasil_web.pdf" TargetMode="External"/><Relationship Id="rId3298" Type="http://schemas.openxmlformats.org/officeDocument/2006/relationships/hyperlink" Target="https://www.gov.br/mcti/pt-br/acompanhe-o-mcti/sirene/publicacoes/comunicacoes-nacionais-do-brasil-a-unfccc/arquivos/4comunicacao/4_com_nac_brasil_web.pdf" TargetMode="External"/><Relationship Id="rId3158" Type="http://schemas.openxmlformats.org/officeDocument/2006/relationships/hyperlink" Target="https://www.gov.br/mcti/pt-br/acompanhe-o-mcti/sirene/publicacoes/comunicacoes-nacionais-do-brasil-a-unfccc/arquivos/4comunicacao/4_com_nac_brasil_web.pdf" TargetMode="External"/><Relationship Id="rId3365" Type="http://schemas.openxmlformats.org/officeDocument/2006/relationships/hyperlink" Target="https://www.gov.br/mcti/pt-br/acompanhe-o-mcti/sirene/publicacoes/comunicacoes-nacionais-do-brasil-a-unfccc/arquivos/4comunicacao/4_com_nac_brasil_web.pdf" TargetMode="External"/><Relationship Id="rId3572" Type="http://schemas.openxmlformats.org/officeDocument/2006/relationships/hyperlink" Target="https://www.gov.br/mcti/pt-br/acompanhe-o-mcti/sirene/publicacoes/comunicacoes-nacionais-do-brasil-a-unfccc/arquivos/4comunicacao/4_com_nac_brasil_web.pdf" TargetMode="External"/><Relationship Id="rId286" Type="http://schemas.openxmlformats.org/officeDocument/2006/relationships/hyperlink" Target="https://www.gov.br/mcti/pt-br/acompanhe-o-mcti/sirene/publicacoes/comunicacoes-nacionais-do-brasil-a-unfccc/arquivos/4comunicacao/4_com_nac_brasil_web.pdf" TargetMode="External"/><Relationship Id="rId493" Type="http://schemas.openxmlformats.org/officeDocument/2006/relationships/hyperlink" Target="https://www.gov.br/mcti/pt-br/acompanhe-o-mcti/sirene/publicacoes/comunicacoes-nacionais-do-brasil-a-unfccc/arquivos/4comunicacao/4_com_nac_brasil_web.pdf" TargetMode="External"/><Relationship Id="rId2174" Type="http://schemas.openxmlformats.org/officeDocument/2006/relationships/hyperlink" Target="https://www.gov.br/mcti/pt-br/acompanhe-o-mcti/sirene/publicacoes/comunicacoes-nacionais-do-brasil-a-unfccc/arquivos/4comunicacao/4_com_nac_brasil_web.pdf" TargetMode="External"/><Relationship Id="rId2381" Type="http://schemas.openxmlformats.org/officeDocument/2006/relationships/hyperlink" Target="https://www.gov.br/mcti/pt-br/acompanhe-o-mcti/sirene/publicacoes/comunicacoes-nacionais-do-brasil-a-unfccc/arquivos/4comunicacao/4_com_nac_brasil_web.pdf" TargetMode="External"/><Relationship Id="rId3018" Type="http://schemas.openxmlformats.org/officeDocument/2006/relationships/hyperlink" Target="https://www.gov.br/mcti/pt-br/acompanhe-o-mcti/sirene/publicacoes/comunicacoes-nacionais-do-brasil-a-unfccc/arquivos/4comunicacao/4_com_nac_brasil_web.pdf" TargetMode="External"/><Relationship Id="rId3225" Type="http://schemas.openxmlformats.org/officeDocument/2006/relationships/hyperlink" Target="https://www.gov.br/mcti/pt-br/acompanhe-o-mcti/sirene/publicacoes/comunicacoes-nacionais-do-brasil-a-unfccc/arquivos/4comunicacao/4_com_nac_brasil_web.pdf" TargetMode="External"/><Relationship Id="rId3432" Type="http://schemas.openxmlformats.org/officeDocument/2006/relationships/hyperlink" Target="https://www.gov.br/mcti/pt-br/acompanhe-o-mcti/sirene/publicacoes/comunicacoes-nacionais-do-brasil-a-unfccc/arquivos/4comunicacao/4_com_nac_brasil_web.pdf" TargetMode="External"/><Relationship Id="rId146" Type="http://schemas.openxmlformats.org/officeDocument/2006/relationships/hyperlink" Target="https://www.gov.br/mcti/pt-br/acompanhe-o-mcti/sirene/publicacoes/comunicacoes-nacionais-do-brasil-a-unfccc/arquivos/4comunicacao/4_com_nac_brasil_web.pdf" TargetMode="External"/><Relationship Id="rId353" Type="http://schemas.openxmlformats.org/officeDocument/2006/relationships/hyperlink" Target="https://www.gov.br/mcti/pt-br/acompanhe-o-mcti/sirene/publicacoes/comunicacoes-nacionais-do-brasil-a-unfccc/arquivos/4comunicacao/4_com_nac_brasil_web.pdf" TargetMode="External"/><Relationship Id="rId560" Type="http://schemas.openxmlformats.org/officeDocument/2006/relationships/hyperlink" Target="https://www.gov.br/mcti/pt-br/acompanhe-o-mcti/sirene/publicacoes/comunicacoes-nacionais-do-brasil-a-unfccc/arquivos/4comunicacao/4_com_nac_brasil_web.pdf" TargetMode="External"/><Relationship Id="rId1190" Type="http://schemas.openxmlformats.org/officeDocument/2006/relationships/hyperlink" Target="https://www.gov.br/mcti/pt-br/acompanhe-o-mcti/sirene/publicacoes/comunicacoes-nacionais-do-brasil-a-unfccc/arquivos/4comunicacao/4_com_nac_brasil_web.pdf" TargetMode="External"/><Relationship Id="rId2034" Type="http://schemas.openxmlformats.org/officeDocument/2006/relationships/hyperlink" Target="https://www.gov.br/mcti/pt-br/acompanhe-o-mcti/sirene/publicacoes/comunicacoes-nacionais-do-brasil-a-unfccc/arquivos/4comunicacao/4_com_nac_brasil_web.pdf" TargetMode="External"/><Relationship Id="rId2241" Type="http://schemas.openxmlformats.org/officeDocument/2006/relationships/hyperlink" Target="https://www.gov.br/mcti/pt-br/acompanhe-o-mcti/sirene/publicacoes/comunicacoes-nacionais-do-brasil-a-unfccc/arquivos/4comunicacao/4_com_nac_brasil_web.pdf" TargetMode="External"/><Relationship Id="rId213" Type="http://schemas.openxmlformats.org/officeDocument/2006/relationships/hyperlink" Target="https://www.gov.br/mcti/pt-br/acompanhe-o-mcti/sirene/publicacoes/comunicacoes-nacionais-do-brasil-a-unfccc/arquivos/4comunicacao/4_com_nac_brasil_web.pdf" TargetMode="External"/><Relationship Id="rId420" Type="http://schemas.openxmlformats.org/officeDocument/2006/relationships/hyperlink" Target="https://www.gov.br/mcti/pt-br/acompanhe-o-mcti/sirene/publicacoes/comunicacoes-nacionais-do-brasil-a-unfccc/arquivos/4comunicacao/4_com_nac_brasil_web.pdf" TargetMode="External"/><Relationship Id="rId1050" Type="http://schemas.openxmlformats.org/officeDocument/2006/relationships/hyperlink" Target="https://www.gov.br/mcti/pt-br/acompanhe-o-mcti/sirene/publicacoes/comunicacoes-nacionais-do-brasil-a-unfccc/arquivos/4comunicacao/4_com_nac_brasil_web.pdf" TargetMode="External"/><Relationship Id="rId2101" Type="http://schemas.openxmlformats.org/officeDocument/2006/relationships/hyperlink" Target="https://www.gov.br/mcti/pt-br/acompanhe-o-mcti/sirene/publicacoes/comunicacoes-nacionais-do-brasil-a-unfccc/arquivos/4comunicacao/4_com_nac_brasil_web.pdf" TargetMode="External"/><Relationship Id="rId4066" Type="http://schemas.openxmlformats.org/officeDocument/2006/relationships/hyperlink" Target="https://www.gov.br/mcti/pt-br/acompanhe-o-mcti/sirene/publicacoes/comunicacoes-nacionais-do-brasil-a-unfccc/arquivos/4comunicacao/4_com_nac_brasil_web.pdf" TargetMode="External"/><Relationship Id="rId1867" Type="http://schemas.openxmlformats.org/officeDocument/2006/relationships/hyperlink" Target="https://www.gov.br/mcti/pt-br/acompanhe-o-mcti/sirene/publicacoes/comunicacoes-nacionais-do-brasil-a-unfccc/arquivos/4comunicacao/4_com_nac_brasil_web.pdf" TargetMode="External"/><Relationship Id="rId2918" Type="http://schemas.openxmlformats.org/officeDocument/2006/relationships/hyperlink" Target="https://www.gov.br/mcti/pt-br/acompanhe-o-mcti/sirene/publicacoes/comunicacoes-nacionais-do-brasil-a-unfccc/arquivos/4comunicacao/4_com_nac_brasil_web.pdf" TargetMode="External"/><Relationship Id="rId1727" Type="http://schemas.openxmlformats.org/officeDocument/2006/relationships/hyperlink" Target="https://www.gov.br/mcti/pt-br/acompanhe-o-mcti/sirene/publicacoes/comunicacoes-nacionais-do-brasil-a-unfccc/arquivos/4comunicacao/4_com_nac_brasil_web.pdf" TargetMode="External"/><Relationship Id="rId1934" Type="http://schemas.openxmlformats.org/officeDocument/2006/relationships/hyperlink" Target="https://www.gov.br/mcti/pt-br/acompanhe-o-mcti/sirene/publicacoes/comunicacoes-nacionais-do-brasil-a-unfccc/arquivos/4comunicacao/4_com_nac_brasil_web.pdf" TargetMode="External"/><Relationship Id="rId3082" Type="http://schemas.openxmlformats.org/officeDocument/2006/relationships/hyperlink" Target="https://www.gov.br/mcti/pt-br/acompanhe-o-mcti/sirene/publicacoes/comunicacoes-nacionais-do-brasil-a-unfccc/arquivos/4comunicacao/4_com_nac_brasil_web.pdf" TargetMode="External"/><Relationship Id="rId19" Type="http://schemas.openxmlformats.org/officeDocument/2006/relationships/hyperlink" Target="https://www.gov.br/mcti/pt-br/acompanhe-o-mcti/sirene/publicacoes/comunicacoes-nacionais-do-brasil-a-unfccc/arquivos/4comunicacao/4_com_nac_brasil_web.pdf" TargetMode="External"/><Relationship Id="rId3899" Type="http://schemas.openxmlformats.org/officeDocument/2006/relationships/hyperlink" Target="https://www.gov.br/mcti/pt-br/acompanhe-o-mcti/sirene/publicacoes/comunicacoes-nacionais-do-brasil-a-unfccc/arquivos/4comunicacao/4_com_nac_brasil_web.pdf" TargetMode="External"/><Relationship Id="rId3759" Type="http://schemas.openxmlformats.org/officeDocument/2006/relationships/hyperlink" Target="https://www.gov.br/mcti/pt-br/acompanhe-o-mcti/sirene/publicacoes/comunicacoes-nacionais-do-brasil-a-unfccc/arquivos/4comunicacao/4_com_nac_brasil_web.pdf" TargetMode="External"/><Relationship Id="rId3966" Type="http://schemas.openxmlformats.org/officeDocument/2006/relationships/hyperlink" Target="https://www.gov.br/mcti/pt-br/acompanhe-o-mcti/sirene/publicacoes/comunicacoes-nacionais-do-brasil-a-unfccc/arquivos/4comunicacao/4_com_nac_brasil_web.pdf" TargetMode="External"/><Relationship Id="rId3" Type="http://schemas.openxmlformats.org/officeDocument/2006/relationships/hyperlink" Target="http://www.adaptationscotland.org.uk/3/82/0/Adapting-to-Climate-Change--A-Guide-for-Businesses-in-Scotland.aspx" TargetMode="External"/><Relationship Id="rId887" Type="http://schemas.openxmlformats.org/officeDocument/2006/relationships/hyperlink" Target="https://www.gov.br/mcti/pt-br/acompanhe-o-mcti/sirene/publicacoes/comunicacoes-nacionais-do-brasil-a-unfccc/arquivos/4comunicacao/4_com_nac_brasil_web.pdf" TargetMode="External"/><Relationship Id="rId2568" Type="http://schemas.openxmlformats.org/officeDocument/2006/relationships/hyperlink" Target="https://www.gov.br/mcti/pt-br/acompanhe-o-mcti/sirene/publicacoes/comunicacoes-nacionais-do-brasil-a-unfccc/arquivos/4comunicacao/4_com_nac_brasil_web.pdf" TargetMode="External"/><Relationship Id="rId2775" Type="http://schemas.openxmlformats.org/officeDocument/2006/relationships/hyperlink" Target="https://www.gov.br/mcti/pt-br/acompanhe-o-mcti/sirene/publicacoes/comunicacoes-nacionais-do-brasil-a-unfccc/arquivos/4comunicacao/4_com_nac_brasil_web.pdf" TargetMode="External"/><Relationship Id="rId2982" Type="http://schemas.openxmlformats.org/officeDocument/2006/relationships/hyperlink" Target="https://www.gov.br/mcti/pt-br/acompanhe-o-mcti/sirene/publicacoes/comunicacoes-nacionais-do-brasil-a-unfccc/arquivos/4comunicacao/4_com_nac_brasil_web.pdf" TargetMode="External"/><Relationship Id="rId3619" Type="http://schemas.openxmlformats.org/officeDocument/2006/relationships/hyperlink" Target="https://www.gov.br/mcti/pt-br/acompanhe-o-mcti/sirene/publicacoes/comunicacoes-nacionais-do-brasil-a-unfccc/arquivos/4comunicacao/4_com_nac_brasil_web.pdf" TargetMode="External"/><Relationship Id="rId3826" Type="http://schemas.openxmlformats.org/officeDocument/2006/relationships/hyperlink" Target="https://www.gov.br/mcti/pt-br/acompanhe-o-mcti/sirene/publicacoes/comunicacoes-nacionais-do-brasil-a-unfccc/arquivos/4comunicacao/4_com_nac_brasil_web.pdf" TargetMode="External"/><Relationship Id="rId747" Type="http://schemas.openxmlformats.org/officeDocument/2006/relationships/hyperlink" Target="https://www.gov.br/mcti/pt-br/acompanhe-o-mcti/sirene/publicacoes/comunicacoes-nacionais-do-brasil-a-unfccc/arquivos/4comunicacao/4_com_nac_brasil_web.pdf" TargetMode="External"/><Relationship Id="rId954" Type="http://schemas.openxmlformats.org/officeDocument/2006/relationships/hyperlink" Target="https://www.gov.br/mcti/pt-br/acompanhe-o-mcti/sirene/publicacoes/comunicacoes-nacionais-do-brasil-a-unfccc/arquivos/4comunicacao/4_com_nac_brasil_web.pdf" TargetMode="External"/><Relationship Id="rId1377" Type="http://schemas.openxmlformats.org/officeDocument/2006/relationships/hyperlink" Target="https://www.gov.br/mcti/pt-br/acompanhe-o-mcti/sirene/publicacoes/comunicacoes-nacionais-do-brasil-a-unfccc/arquivos/4comunicacao/4_com_nac_brasil_web.pdf" TargetMode="External"/><Relationship Id="rId1584" Type="http://schemas.openxmlformats.org/officeDocument/2006/relationships/hyperlink" Target="https://www.gov.br/mcti/pt-br/acompanhe-o-mcti/sirene/publicacoes/comunicacoes-nacionais-do-brasil-a-unfccc/arquivos/4comunicacao/4_com_nac_brasil_web.pdf" TargetMode="External"/><Relationship Id="rId1791" Type="http://schemas.openxmlformats.org/officeDocument/2006/relationships/hyperlink" Target="https://www.gov.br/mcti/pt-br/acompanhe-o-mcti/sirene/publicacoes/comunicacoes-nacionais-do-brasil-a-unfccc/arquivos/4comunicacao/4_com_nac_brasil_web.pdf" TargetMode="External"/><Relationship Id="rId2428" Type="http://schemas.openxmlformats.org/officeDocument/2006/relationships/hyperlink" Target="https://www.gov.br/mcti/pt-br/acompanhe-o-mcti/sirene/publicacoes/comunicacoes-nacionais-do-brasil-a-unfccc/arquivos/4comunicacao/4_com_nac_brasil_web.pdf" TargetMode="External"/><Relationship Id="rId2635" Type="http://schemas.openxmlformats.org/officeDocument/2006/relationships/hyperlink" Target="https://www.gov.br/mcti/pt-br/acompanhe-o-mcti/sirene/publicacoes/comunicacoes-nacionais-do-brasil-a-unfccc/arquivos/4comunicacao/4_com_nac_brasil_web.pdf" TargetMode="External"/><Relationship Id="rId2842" Type="http://schemas.openxmlformats.org/officeDocument/2006/relationships/hyperlink" Target="https://www.gov.br/mcti/pt-br/acompanhe-o-mcti/sirene/publicacoes/comunicacoes-nacionais-do-brasil-a-unfccc/arquivos/4comunicacao/4_com_nac_brasil_web.pdf" TargetMode="External"/><Relationship Id="rId83" Type="http://schemas.openxmlformats.org/officeDocument/2006/relationships/hyperlink" Target="https://www.gov.br/mcti/pt-br/acompanhe-o-mcti/sirene/publicacoes/comunicacoes-nacionais-do-brasil-a-unfccc/arquivos/4comunicacao/4_com_nac_brasil_web.pdf" TargetMode="External"/><Relationship Id="rId607" Type="http://schemas.openxmlformats.org/officeDocument/2006/relationships/hyperlink" Target="https://www.gov.br/mcti/pt-br/acompanhe-o-mcti/sirene/publicacoes/comunicacoes-nacionais-do-brasil-a-unfccc/arquivos/4comunicacao/4_com_nac_brasil_web.pdf" TargetMode="External"/><Relationship Id="rId814" Type="http://schemas.openxmlformats.org/officeDocument/2006/relationships/hyperlink" Target="https://www.gov.br/mcti/pt-br/acompanhe-o-mcti/sirene/publicacoes/comunicacoes-nacionais-do-brasil-a-unfccc/arquivos/4comunicacao/4_com_nac_brasil_web.pdf" TargetMode="External"/><Relationship Id="rId1237" Type="http://schemas.openxmlformats.org/officeDocument/2006/relationships/hyperlink" Target="https://www.gov.br/mcti/pt-br/acompanhe-o-mcti/sirene/publicacoes/comunicacoes-nacionais-do-brasil-a-unfccc/arquivos/4comunicacao/4_com_nac_brasil_web.pdf" TargetMode="External"/><Relationship Id="rId1444" Type="http://schemas.openxmlformats.org/officeDocument/2006/relationships/hyperlink" Target="https://www.gov.br/mcti/pt-br/acompanhe-o-mcti/sirene/publicacoes/comunicacoes-nacionais-do-brasil-a-unfccc/arquivos/4comunicacao/4_com_nac_brasil_web.pdf" TargetMode="External"/><Relationship Id="rId1651" Type="http://schemas.openxmlformats.org/officeDocument/2006/relationships/hyperlink" Target="https://www.gov.br/mcti/pt-br/acompanhe-o-mcti/sirene/publicacoes/comunicacoes-nacionais-do-brasil-a-unfccc/arquivos/4comunicacao/4_com_nac_brasil_web.pdf" TargetMode="External"/><Relationship Id="rId2702" Type="http://schemas.openxmlformats.org/officeDocument/2006/relationships/hyperlink" Target="https://www.gov.br/mcti/pt-br/acompanhe-o-mcti/sirene/publicacoes/comunicacoes-nacionais-do-brasil-a-unfccc/arquivos/4comunicacao/4_com_nac_brasil_web.pdf" TargetMode="External"/><Relationship Id="rId1304" Type="http://schemas.openxmlformats.org/officeDocument/2006/relationships/hyperlink" Target="https://www.gov.br/mcti/pt-br/acompanhe-o-mcti/sirene/publicacoes/comunicacoes-nacionais-do-brasil-a-unfccc/arquivos/4comunicacao/4_com_nac_brasil_web.pdf" TargetMode="External"/><Relationship Id="rId1511" Type="http://schemas.openxmlformats.org/officeDocument/2006/relationships/hyperlink" Target="https://www.gov.br/mcti/pt-br/acompanhe-o-mcti/sirene/publicacoes/comunicacoes-nacionais-do-brasil-a-unfccc/arquivos/4comunicacao/4_com_nac_brasil_web.pdf" TargetMode="External"/><Relationship Id="rId3269" Type="http://schemas.openxmlformats.org/officeDocument/2006/relationships/hyperlink" Target="https://www.gov.br/mcti/pt-br/acompanhe-o-mcti/sirene/publicacoes/comunicacoes-nacionais-do-brasil-a-unfccc/arquivos/4comunicacao/4_com_nac_brasil_web.pdf" TargetMode="External"/><Relationship Id="rId3476" Type="http://schemas.openxmlformats.org/officeDocument/2006/relationships/hyperlink" Target="https://www.gov.br/mcti/pt-br/acompanhe-o-mcti/sirene/publicacoes/comunicacoes-nacionais-do-brasil-a-unfccc/arquivos/4comunicacao/4_com_nac_brasil_web.pdf" TargetMode="External"/><Relationship Id="rId3683" Type="http://schemas.openxmlformats.org/officeDocument/2006/relationships/hyperlink" Target="https://www.gov.br/mcti/pt-br/acompanhe-o-mcti/sirene/publicacoes/comunicacoes-nacionais-do-brasil-a-unfccc/arquivos/4comunicacao/4_com_nac_brasil_web.pdf" TargetMode="External"/><Relationship Id="rId10" Type="http://schemas.openxmlformats.org/officeDocument/2006/relationships/hyperlink" Target="https://www.gov.br/mcti/pt-br/acompanhe-o-mcti/sirene/publicacoes/comunicacoes-nacionais-do-brasil-a-unfccc/arquivos/4comunicacao/4_com_nac_brasil_web.pdf" TargetMode="External"/><Relationship Id="rId397" Type="http://schemas.openxmlformats.org/officeDocument/2006/relationships/hyperlink" Target="https://www.gov.br/mcti/pt-br/acompanhe-o-mcti/sirene/publicacoes/comunicacoes-nacionais-do-brasil-a-unfccc/arquivos/4comunicacao/4_com_nac_brasil_web.pdf" TargetMode="External"/><Relationship Id="rId2078" Type="http://schemas.openxmlformats.org/officeDocument/2006/relationships/hyperlink" Target="https://www.gov.br/mcti/pt-br/acompanhe-o-mcti/sirene/publicacoes/comunicacoes-nacionais-do-brasil-a-unfccc/arquivos/4comunicacao/4_com_nac_brasil_web.pdf" TargetMode="External"/><Relationship Id="rId2285" Type="http://schemas.openxmlformats.org/officeDocument/2006/relationships/hyperlink" Target="https://www.gov.br/mcti/pt-br/acompanhe-o-mcti/sirene/publicacoes/comunicacoes-nacionais-do-brasil-a-unfccc/arquivos/4comunicacao/4_com_nac_brasil_web.pdf" TargetMode="External"/><Relationship Id="rId2492" Type="http://schemas.openxmlformats.org/officeDocument/2006/relationships/hyperlink" Target="https://www.gov.br/mcti/pt-br/acompanhe-o-mcti/sirene/publicacoes/comunicacoes-nacionais-do-brasil-a-unfccc/arquivos/4comunicacao/4_com_nac_brasil_web.pdf" TargetMode="External"/><Relationship Id="rId3129" Type="http://schemas.openxmlformats.org/officeDocument/2006/relationships/hyperlink" Target="https://www.gov.br/mcti/pt-br/acompanhe-o-mcti/sirene/publicacoes/comunicacoes-nacionais-do-brasil-a-unfccc/arquivos/4comunicacao/4_com_nac_brasil_web.pdf" TargetMode="External"/><Relationship Id="rId3336" Type="http://schemas.openxmlformats.org/officeDocument/2006/relationships/hyperlink" Target="https://www.gov.br/mcti/pt-br/acompanhe-o-mcti/sirene/publicacoes/comunicacoes-nacionais-do-brasil-a-unfccc/arquivos/4comunicacao/4_com_nac_brasil_web.pdf" TargetMode="External"/><Relationship Id="rId3890" Type="http://schemas.openxmlformats.org/officeDocument/2006/relationships/hyperlink" Target="https://www.gov.br/mcti/pt-br/acompanhe-o-mcti/sirene/publicacoes/comunicacoes-nacionais-do-brasil-a-unfccc/arquivos/4comunicacao/4_com_nac_brasil_web.pdf" TargetMode="External"/><Relationship Id="rId257" Type="http://schemas.openxmlformats.org/officeDocument/2006/relationships/hyperlink" Target="https://www.gov.br/mcti/pt-br/acompanhe-o-mcti/sirene/publicacoes/comunicacoes-nacionais-do-brasil-a-unfccc/arquivos/4comunicacao/4_com_nac_brasil_web.pdf" TargetMode="External"/><Relationship Id="rId464" Type="http://schemas.openxmlformats.org/officeDocument/2006/relationships/hyperlink" Target="https://www.gov.br/mcti/pt-br/acompanhe-o-mcti/sirene/publicacoes/comunicacoes-nacionais-do-brasil-a-unfccc/arquivos/4comunicacao/4_com_nac_brasil_web.pdf" TargetMode="External"/><Relationship Id="rId1094" Type="http://schemas.openxmlformats.org/officeDocument/2006/relationships/hyperlink" Target="https://www.gov.br/mcti/pt-br/acompanhe-o-mcti/sirene/publicacoes/comunicacoes-nacionais-do-brasil-a-unfccc/arquivos/4comunicacao/4_com_nac_brasil_web.pdf" TargetMode="External"/><Relationship Id="rId2145" Type="http://schemas.openxmlformats.org/officeDocument/2006/relationships/hyperlink" Target="https://www.gov.br/mcti/pt-br/acompanhe-o-mcti/sirene/publicacoes/comunicacoes-nacionais-do-brasil-a-unfccc/arquivos/4comunicacao/4_com_nac_brasil_web.pdf" TargetMode="External"/><Relationship Id="rId3543" Type="http://schemas.openxmlformats.org/officeDocument/2006/relationships/hyperlink" Target="https://www.gov.br/mcti/pt-br/acompanhe-o-mcti/sirene/publicacoes/comunicacoes-nacionais-do-brasil-a-unfccc/arquivos/4comunicacao/4_com_nac_brasil_web.pdf" TargetMode="External"/><Relationship Id="rId3750" Type="http://schemas.openxmlformats.org/officeDocument/2006/relationships/hyperlink" Target="https://www.gov.br/mcti/pt-br/acompanhe-o-mcti/sirene/publicacoes/comunicacoes-nacionais-do-brasil-a-unfccc/arquivos/4comunicacao/4_com_nac_brasil_web.pdf" TargetMode="External"/><Relationship Id="rId117" Type="http://schemas.openxmlformats.org/officeDocument/2006/relationships/hyperlink" Target="https://www.gov.br/mcti/pt-br/acompanhe-o-mcti/sirene/publicacoes/comunicacoes-nacionais-do-brasil-a-unfccc/arquivos/4comunicacao/4_com_nac_brasil_web.pdf" TargetMode="External"/><Relationship Id="rId671" Type="http://schemas.openxmlformats.org/officeDocument/2006/relationships/hyperlink" Target="https://www.gov.br/mcti/pt-br/acompanhe-o-mcti/sirene/publicacoes/comunicacoes-nacionais-do-brasil-a-unfccc/arquivos/4comunicacao/4_com_nac_brasil_web.pdf" TargetMode="External"/><Relationship Id="rId2352" Type="http://schemas.openxmlformats.org/officeDocument/2006/relationships/hyperlink" Target="https://www.gov.br/mcti/pt-br/acompanhe-o-mcti/sirene/publicacoes/comunicacoes-nacionais-do-brasil-a-unfccc/arquivos/4comunicacao/4_com_nac_brasil_web.pdf" TargetMode="External"/><Relationship Id="rId3403" Type="http://schemas.openxmlformats.org/officeDocument/2006/relationships/hyperlink" Target="https://www.gov.br/mcti/pt-br/acompanhe-o-mcti/sirene/publicacoes/comunicacoes-nacionais-do-brasil-a-unfccc/arquivos/4comunicacao/4_com_nac_brasil_web.pdf" TargetMode="External"/><Relationship Id="rId3610" Type="http://schemas.openxmlformats.org/officeDocument/2006/relationships/hyperlink" Target="https://www.gov.br/mcti/pt-br/acompanhe-o-mcti/sirene/publicacoes/comunicacoes-nacionais-do-brasil-a-unfccc/arquivos/4comunicacao/4_com_nac_brasil_web.pdf" TargetMode="External"/><Relationship Id="rId324" Type="http://schemas.openxmlformats.org/officeDocument/2006/relationships/hyperlink" Target="https://www.gov.br/mcti/pt-br/acompanhe-o-mcti/sirene/publicacoes/comunicacoes-nacionais-do-brasil-a-unfccc/arquivos/4comunicacao/4_com_nac_brasil_web.pdf" TargetMode="External"/><Relationship Id="rId531" Type="http://schemas.openxmlformats.org/officeDocument/2006/relationships/hyperlink" Target="https://www.gov.br/mcti/pt-br/acompanhe-o-mcti/sirene/publicacoes/comunicacoes-nacionais-do-brasil-a-unfccc/arquivos/4comunicacao/4_com_nac_brasil_web.pdf" TargetMode="External"/><Relationship Id="rId1161" Type="http://schemas.openxmlformats.org/officeDocument/2006/relationships/hyperlink" Target="https://www.gov.br/mcti/pt-br/acompanhe-o-mcti/sirene/publicacoes/comunicacoes-nacionais-do-brasil-a-unfccc/arquivos/4comunicacao/4_com_nac_brasil_web.pdf" TargetMode="External"/><Relationship Id="rId2005" Type="http://schemas.openxmlformats.org/officeDocument/2006/relationships/hyperlink" Target="https://www.gov.br/mcti/pt-br/acompanhe-o-mcti/sirene/publicacoes/comunicacoes-nacionais-do-brasil-a-unfccc/arquivos/4comunicacao/4_com_nac_brasil_web.pdf" TargetMode="External"/><Relationship Id="rId2212" Type="http://schemas.openxmlformats.org/officeDocument/2006/relationships/hyperlink" Target="https://www.gov.br/mcti/pt-br/acompanhe-o-mcti/sirene/publicacoes/comunicacoes-nacionais-do-brasil-a-unfccc/arquivos/4comunicacao/4_com_nac_brasil_web.pdf" TargetMode="External"/><Relationship Id="rId1021" Type="http://schemas.openxmlformats.org/officeDocument/2006/relationships/hyperlink" Target="https://www.gov.br/mcti/pt-br/acompanhe-o-mcti/sirene/publicacoes/comunicacoes-nacionais-do-brasil-a-unfccc/arquivos/4comunicacao/4_com_nac_brasil_web.pdf" TargetMode="External"/><Relationship Id="rId1978" Type="http://schemas.openxmlformats.org/officeDocument/2006/relationships/hyperlink" Target="https://www.gov.br/mcti/pt-br/acompanhe-o-mcti/sirene/publicacoes/comunicacoes-nacionais-do-brasil-a-unfccc/arquivos/4comunicacao/4_com_nac_brasil_web.pdf" TargetMode="External"/><Relationship Id="rId3193" Type="http://schemas.openxmlformats.org/officeDocument/2006/relationships/hyperlink" Target="https://www.gov.br/mcti/pt-br/acompanhe-o-mcti/sirene/publicacoes/comunicacoes-nacionais-do-brasil-a-unfccc/arquivos/4comunicacao/4_com_nac_brasil_web.pdf" TargetMode="External"/><Relationship Id="rId4037" Type="http://schemas.openxmlformats.org/officeDocument/2006/relationships/hyperlink" Target="https://www.gov.br/mcti/pt-br/acompanhe-o-mcti/sirene/publicacoes/comunicacoes-nacionais-do-brasil-a-unfccc/arquivos/4comunicacao/4_com_nac_brasil_web.pdf" TargetMode="External"/><Relationship Id="rId1838" Type="http://schemas.openxmlformats.org/officeDocument/2006/relationships/hyperlink" Target="https://www.gov.br/mcti/pt-br/acompanhe-o-mcti/sirene/publicacoes/comunicacoes-nacionais-do-brasil-a-unfccc/arquivos/4comunicacao/4_com_nac_brasil_web.pdf" TargetMode="External"/><Relationship Id="rId3053" Type="http://schemas.openxmlformats.org/officeDocument/2006/relationships/hyperlink" Target="https://www.gov.br/mcti/pt-br/acompanhe-o-mcti/sirene/publicacoes/comunicacoes-nacionais-do-brasil-a-unfccc/arquivos/4comunicacao/4_com_nac_brasil_web.pdf" TargetMode="External"/><Relationship Id="rId3260" Type="http://schemas.openxmlformats.org/officeDocument/2006/relationships/hyperlink" Target="https://www.gov.br/mcti/pt-br/acompanhe-o-mcti/sirene/publicacoes/comunicacoes-nacionais-do-brasil-a-unfccc/arquivos/4comunicacao/4_com_nac_brasil_web.pdf" TargetMode="External"/><Relationship Id="rId4104" Type="http://schemas.openxmlformats.org/officeDocument/2006/relationships/hyperlink" Target="https://www.oc.eco.br/wp-content/uploads/2024/05/Produto3.pdf" TargetMode="External"/><Relationship Id="rId181" Type="http://schemas.openxmlformats.org/officeDocument/2006/relationships/hyperlink" Target="https://www.gov.br/mcti/pt-br/acompanhe-o-mcti/sirene/publicacoes/comunicacoes-nacionais-do-brasil-a-unfccc/arquivos/4comunicacao/4_com_nac_brasil_web.pdf" TargetMode="External"/><Relationship Id="rId1905" Type="http://schemas.openxmlformats.org/officeDocument/2006/relationships/hyperlink" Target="https://www.gov.br/mcti/pt-br/acompanhe-o-mcti/sirene/publicacoes/comunicacoes-nacionais-do-brasil-a-unfccc/arquivos/4comunicacao/4_com_nac_brasil_web.pdf" TargetMode="External"/><Relationship Id="rId3120" Type="http://schemas.openxmlformats.org/officeDocument/2006/relationships/hyperlink" Target="https://www.gov.br/mcti/pt-br/acompanhe-o-mcti/sirene/publicacoes/comunicacoes-nacionais-do-brasil-a-unfccc/arquivos/4comunicacao/4_com_nac_brasil_web.pdf" TargetMode="External"/><Relationship Id="rId998" Type="http://schemas.openxmlformats.org/officeDocument/2006/relationships/hyperlink" Target="https://www.gov.br/mcti/pt-br/acompanhe-o-mcti/sirene/publicacoes/comunicacoes-nacionais-do-brasil-a-unfccc/arquivos/4comunicacao/4_com_nac_brasil_web.pdf" TargetMode="External"/><Relationship Id="rId2679" Type="http://schemas.openxmlformats.org/officeDocument/2006/relationships/hyperlink" Target="https://www.gov.br/mcti/pt-br/acompanhe-o-mcti/sirene/publicacoes/comunicacoes-nacionais-do-brasil-a-unfccc/arquivos/4comunicacao/4_com_nac_brasil_web.pdf" TargetMode="External"/><Relationship Id="rId2886" Type="http://schemas.openxmlformats.org/officeDocument/2006/relationships/hyperlink" Target="https://www.gov.br/mcti/pt-br/acompanhe-o-mcti/sirene/publicacoes/comunicacoes-nacionais-do-brasil-a-unfccc/arquivos/4comunicacao/4_com_nac_brasil_web.pdf" TargetMode="External"/><Relationship Id="rId3937" Type="http://schemas.openxmlformats.org/officeDocument/2006/relationships/hyperlink" Target="https://www.gov.br/mcti/pt-br/acompanhe-o-mcti/sirene/publicacoes/comunicacoes-nacionais-do-brasil-a-unfccc/arquivos/4comunicacao/4_com_nac_brasil_web.pdf" TargetMode="External"/><Relationship Id="rId858" Type="http://schemas.openxmlformats.org/officeDocument/2006/relationships/hyperlink" Target="https://www.gov.br/mcti/pt-br/acompanhe-o-mcti/sirene/publicacoes/comunicacoes-nacionais-do-brasil-a-unfccc/arquivos/4comunicacao/4_com_nac_brasil_web.pdf" TargetMode="External"/><Relationship Id="rId1488" Type="http://schemas.openxmlformats.org/officeDocument/2006/relationships/hyperlink" Target="https://www.gov.br/mcti/pt-br/acompanhe-o-mcti/sirene/publicacoes/comunicacoes-nacionais-do-brasil-a-unfccc/arquivos/4comunicacao/4_com_nac_brasil_web.pdf" TargetMode="External"/><Relationship Id="rId1695" Type="http://schemas.openxmlformats.org/officeDocument/2006/relationships/hyperlink" Target="https://www.gov.br/mcti/pt-br/acompanhe-o-mcti/sirene/publicacoes/comunicacoes-nacionais-do-brasil-a-unfccc/arquivos/4comunicacao/4_com_nac_brasil_web.pdf" TargetMode="External"/><Relationship Id="rId2539" Type="http://schemas.openxmlformats.org/officeDocument/2006/relationships/hyperlink" Target="https://www.gov.br/mcti/pt-br/acompanhe-o-mcti/sirene/publicacoes/comunicacoes-nacionais-do-brasil-a-unfccc/arquivos/4comunicacao/4_com_nac_brasil_web.pdf" TargetMode="External"/><Relationship Id="rId2746" Type="http://schemas.openxmlformats.org/officeDocument/2006/relationships/hyperlink" Target="https://www.gov.br/mcti/pt-br/acompanhe-o-mcti/sirene/publicacoes/comunicacoes-nacionais-do-brasil-a-unfccc/arquivos/4comunicacao/4_com_nac_brasil_web.pdf" TargetMode="External"/><Relationship Id="rId2953" Type="http://schemas.openxmlformats.org/officeDocument/2006/relationships/hyperlink" Target="https://www.gov.br/mcti/pt-br/acompanhe-o-mcti/sirene/publicacoes/comunicacoes-nacionais-do-brasil-a-unfccc/arquivos/4comunicacao/4_com_nac_brasil_web.pdf" TargetMode="External"/><Relationship Id="rId718" Type="http://schemas.openxmlformats.org/officeDocument/2006/relationships/hyperlink" Target="https://www.gov.br/mcti/pt-br/acompanhe-o-mcti/sirene/publicacoes/comunicacoes-nacionais-do-brasil-a-unfccc/arquivos/4comunicacao/4_com_nac_brasil_web.pdf" TargetMode="External"/><Relationship Id="rId925" Type="http://schemas.openxmlformats.org/officeDocument/2006/relationships/hyperlink" Target="https://www.gov.br/mcti/pt-br/acompanhe-o-mcti/sirene/publicacoes/comunicacoes-nacionais-do-brasil-a-unfccc/arquivos/4comunicacao/4_com_nac_brasil_web.pdf" TargetMode="External"/><Relationship Id="rId1348" Type="http://schemas.openxmlformats.org/officeDocument/2006/relationships/hyperlink" Target="https://www.gov.br/mcti/pt-br/acompanhe-o-mcti/sirene/publicacoes/comunicacoes-nacionais-do-brasil-a-unfccc/arquivos/4comunicacao/4_com_nac_brasil_web.pdf" TargetMode="External"/><Relationship Id="rId1555" Type="http://schemas.openxmlformats.org/officeDocument/2006/relationships/hyperlink" Target="https://www.gov.br/mcti/pt-br/acompanhe-o-mcti/sirene/publicacoes/comunicacoes-nacionais-do-brasil-a-unfccc/arquivos/4comunicacao/4_com_nac_brasil_web.pdf" TargetMode="External"/><Relationship Id="rId1762" Type="http://schemas.openxmlformats.org/officeDocument/2006/relationships/hyperlink" Target="https://www.gov.br/mcti/pt-br/acompanhe-o-mcti/sirene/publicacoes/comunicacoes-nacionais-do-brasil-a-unfccc/arquivos/4comunicacao/4_com_nac_brasil_web.pdf" TargetMode="External"/><Relationship Id="rId2606" Type="http://schemas.openxmlformats.org/officeDocument/2006/relationships/hyperlink" Target="https://www.gov.br/mcti/pt-br/acompanhe-o-mcti/sirene/publicacoes/comunicacoes-nacionais-do-brasil-a-unfccc/arquivos/4comunicacao/4_com_nac_brasil_web.pdf" TargetMode="External"/><Relationship Id="rId1208" Type="http://schemas.openxmlformats.org/officeDocument/2006/relationships/hyperlink" Target="https://www.gov.br/mcti/pt-br/acompanhe-o-mcti/sirene/publicacoes/comunicacoes-nacionais-do-brasil-a-unfccc/arquivos/4comunicacao/4_com_nac_brasil_web.pdf" TargetMode="External"/><Relationship Id="rId1415" Type="http://schemas.openxmlformats.org/officeDocument/2006/relationships/hyperlink" Target="https://www.gov.br/mcti/pt-br/acompanhe-o-mcti/sirene/publicacoes/comunicacoes-nacionais-do-brasil-a-unfccc/arquivos/4comunicacao/4_com_nac_brasil_web.pdf" TargetMode="External"/><Relationship Id="rId2813" Type="http://schemas.openxmlformats.org/officeDocument/2006/relationships/hyperlink" Target="https://www.gov.br/mcti/pt-br/acompanhe-o-mcti/sirene/publicacoes/comunicacoes-nacionais-do-brasil-a-unfccc/arquivos/4comunicacao/4_com_nac_brasil_web.pdf" TargetMode="External"/><Relationship Id="rId54" Type="http://schemas.openxmlformats.org/officeDocument/2006/relationships/hyperlink" Target="https://www.gov.br/mcti/pt-br/acompanhe-o-mcti/sirene/publicacoes/comunicacoes-nacionais-do-brasil-a-unfccc/arquivos/4comunicacao/4_com_nac_brasil_web.pdf" TargetMode="External"/><Relationship Id="rId1622" Type="http://schemas.openxmlformats.org/officeDocument/2006/relationships/hyperlink" Target="https://www.gov.br/mcti/pt-br/acompanhe-o-mcti/sirene/publicacoes/comunicacoes-nacionais-do-brasil-a-unfccc/arquivos/4comunicacao/4_com_nac_brasil_web.pdf" TargetMode="External"/><Relationship Id="rId2189" Type="http://schemas.openxmlformats.org/officeDocument/2006/relationships/hyperlink" Target="https://www.gov.br/mcti/pt-br/acompanhe-o-mcti/sirene/publicacoes/comunicacoes-nacionais-do-brasil-a-unfccc/arquivos/4comunicacao/4_com_nac_brasil_web.pdf" TargetMode="External"/><Relationship Id="rId3587" Type="http://schemas.openxmlformats.org/officeDocument/2006/relationships/hyperlink" Target="https://www.gov.br/mcti/pt-br/acompanhe-o-mcti/sirene/publicacoes/comunicacoes-nacionais-do-brasil-a-unfccc/arquivos/4comunicacao/4_com_nac_brasil_web.pdf" TargetMode="External"/><Relationship Id="rId3794" Type="http://schemas.openxmlformats.org/officeDocument/2006/relationships/hyperlink" Target="https://www.gov.br/mcti/pt-br/acompanhe-o-mcti/sirene/publicacoes/comunicacoes-nacionais-do-brasil-a-unfccc/arquivos/4comunicacao/4_com_nac_brasil_web.pdf" TargetMode="External"/><Relationship Id="rId2396" Type="http://schemas.openxmlformats.org/officeDocument/2006/relationships/hyperlink" Target="https://www.gov.br/mcti/pt-br/acompanhe-o-mcti/sirene/publicacoes/comunicacoes-nacionais-do-brasil-a-unfccc/arquivos/4comunicacao/4_com_nac_brasil_web.pdf" TargetMode="External"/><Relationship Id="rId3447" Type="http://schemas.openxmlformats.org/officeDocument/2006/relationships/hyperlink" Target="https://www.gov.br/mcti/pt-br/acompanhe-o-mcti/sirene/publicacoes/comunicacoes-nacionais-do-brasil-a-unfccc/arquivos/4comunicacao/4_com_nac_brasil_web.pdf" TargetMode="External"/><Relationship Id="rId3654" Type="http://schemas.openxmlformats.org/officeDocument/2006/relationships/hyperlink" Target="https://www.gov.br/mcti/pt-br/acompanhe-o-mcti/sirene/publicacoes/comunicacoes-nacionais-do-brasil-a-unfccc/arquivos/4comunicacao/4_com_nac_brasil_web.pdf" TargetMode="External"/><Relationship Id="rId3861" Type="http://schemas.openxmlformats.org/officeDocument/2006/relationships/hyperlink" Target="https://www.gov.br/mcti/pt-br/acompanhe-o-mcti/sirene/publicacoes/comunicacoes-nacionais-do-brasil-a-unfccc/arquivos/4comunicacao/4_com_nac_brasil_web.pdf" TargetMode="External"/><Relationship Id="rId368" Type="http://schemas.openxmlformats.org/officeDocument/2006/relationships/hyperlink" Target="https://www.gov.br/mcti/pt-br/acompanhe-o-mcti/sirene/publicacoes/comunicacoes-nacionais-do-brasil-a-unfccc/arquivos/4comunicacao/4_com_nac_brasil_web.pdf" TargetMode="External"/><Relationship Id="rId575" Type="http://schemas.openxmlformats.org/officeDocument/2006/relationships/hyperlink" Target="https://www.gov.br/mcti/pt-br/acompanhe-o-mcti/sirene/publicacoes/comunicacoes-nacionais-do-brasil-a-unfccc/arquivos/4comunicacao/4_com_nac_brasil_web.pdf" TargetMode="External"/><Relationship Id="rId782" Type="http://schemas.openxmlformats.org/officeDocument/2006/relationships/hyperlink" Target="https://www.gov.br/mcti/pt-br/acompanhe-o-mcti/sirene/publicacoes/comunicacoes-nacionais-do-brasil-a-unfccc/arquivos/4comunicacao/4_com_nac_brasil_web.pdf" TargetMode="External"/><Relationship Id="rId2049" Type="http://schemas.openxmlformats.org/officeDocument/2006/relationships/hyperlink" Target="https://www.gov.br/mcti/pt-br/acompanhe-o-mcti/sirene/publicacoes/comunicacoes-nacionais-do-brasil-a-unfccc/arquivos/4comunicacao/4_com_nac_brasil_web.pdf" TargetMode="External"/><Relationship Id="rId2256" Type="http://schemas.openxmlformats.org/officeDocument/2006/relationships/hyperlink" Target="https://www.gov.br/mcti/pt-br/acompanhe-o-mcti/sirene/publicacoes/comunicacoes-nacionais-do-brasil-a-unfccc/arquivos/4comunicacao/4_com_nac_brasil_web.pdf" TargetMode="External"/><Relationship Id="rId2463" Type="http://schemas.openxmlformats.org/officeDocument/2006/relationships/hyperlink" Target="https://www.gov.br/mcti/pt-br/acompanhe-o-mcti/sirene/publicacoes/comunicacoes-nacionais-do-brasil-a-unfccc/arquivos/4comunicacao/4_com_nac_brasil_web.pdf" TargetMode="External"/><Relationship Id="rId2670" Type="http://schemas.openxmlformats.org/officeDocument/2006/relationships/hyperlink" Target="https://www.gov.br/mcti/pt-br/acompanhe-o-mcti/sirene/publicacoes/comunicacoes-nacionais-do-brasil-a-unfccc/arquivos/4comunicacao/4_com_nac_brasil_web.pdf" TargetMode="External"/><Relationship Id="rId3307" Type="http://schemas.openxmlformats.org/officeDocument/2006/relationships/hyperlink" Target="https://www.gov.br/mcti/pt-br/acompanhe-o-mcti/sirene/publicacoes/comunicacoes-nacionais-do-brasil-a-unfccc/arquivos/4comunicacao/4_com_nac_brasil_web.pdf" TargetMode="External"/><Relationship Id="rId3514" Type="http://schemas.openxmlformats.org/officeDocument/2006/relationships/hyperlink" Target="https://www.gov.br/mcti/pt-br/acompanhe-o-mcti/sirene/publicacoes/comunicacoes-nacionais-do-brasil-a-unfccc/arquivos/4comunicacao/4_com_nac_brasil_web.pdf" TargetMode="External"/><Relationship Id="rId3721" Type="http://schemas.openxmlformats.org/officeDocument/2006/relationships/hyperlink" Target="https://www.gov.br/mcti/pt-br/acompanhe-o-mcti/sirene/publicacoes/comunicacoes-nacionais-do-brasil-a-unfccc/arquivos/4comunicacao/4_com_nac_brasil_web.pdf" TargetMode="External"/><Relationship Id="rId228" Type="http://schemas.openxmlformats.org/officeDocument/2006/relationships/hyperlink" Target="https://www.gov.br/mcti/pt-br/acompanhe-o-mcti/sirene/publicacoes/comunicacoes-nacionais-do-brasil-a-unfccc/arquivos/4comunicacao/4_com_nac_brasil_web.pdf" TargetMode="External"/><Relationship Id="rId435" Type="http://schemas.openxmlformats.org/officeDocument/2006/relationships/hyperlink" Target="https://www.gov.br/mcti/pt-br/acompanhe-o-mcti/sirene/publicacoes/comunicacoes-nacionais-do-brasil-a-unfccc/arquivos/4comunicacao/4_com_nac_brasil_web.pdf" TargetMode="External"/><Relationship Id="rId642" Type="http://schemas.openxmlformats.org/officeDocument/2006/relationships/hyperlink" Target="https://www.gov.br/mcti/pt-br/acompanhe-o-mcti/sirene/publicacoes/comunicacoes-nacionais-do-brasil-a-unfccc/arquivos/4comunicacao/4_com_nac_brasil_web.pdf" TargetMode="External"/><Relationship Id="rId1065" Type="http://schemas.openxmlformats.org/officeDocument/2006/relationships/hyperlink" Target="https://www.gov.br/mcti/pt-br/acompanhe-o-mcti/sirene/publicacoes/comunicacoes-nacionais-do-brasil-a-unfccc/arquivos/4comunicacao/4_com_nac_brasil_web.pdf" TargetMode="External"/><Relationship Id="rId1272" Type="http://schemas.openxmlformats.org/officeDocument/2006/relationships/hyperlink" Target="https://www.gov.br/mcti/pt-br/acompanhe-o-mcti/sirene/publicacoes/comunicacoes-nacionais-do-brasil-a-unfccc/arquivos/4comunicacao/4_com_nac_brasil_web.pdf" TargetMode="External"/><Relationship Id="rId2116" Type="http://schemas.openxmlformats.org/officeDocument/2006/relationships/hyperlink" Target="https://www.gov.br/mcti/pt-br/acompanhe-o-mcti/sirene/publicacoes/comunicacoes-nacionais-do-brasil-a-unfccc/arquivos/4comunicacao/4_com_nac_brasil_web.pdf" TargetMode="External"/><Relationship Id="rId2323" Type="http://schemas.openxmlformats.org/officeDocument/2006/relationships/hyperlink" Target="https://www.gov.br/mcti/pt-br/acompanhe-o-mcti/sirene/publicacoes/comunicacoes-nacionais-do-brasil-a-unfccc/arquivos/4comunicacao/4_com_nac_brasil_web.pdf" TargetMode="External"/><Relationship Id="rId2530" Type="http://schemas.openxmlformats.org/officeDocument/2006/relationships/hyperlink" Target="https://www.gov.br/mcti/pt-br/acompanhe-o-mcti/sirene/publicacoes/comunicacoes-nacionais-do-brasil-a-unfccc/arquivos/4comunicacao/4_com_nac_brasil_web.pdf" TargetMode="External"/><Relationship Id="rId502" Type="http://schemas.openxmlformats.org/officeDocument/2006/relationships/hyperlink" Target="https://www.gov.br/mcti/pt-br/acompanhe-o-mcti/sirene/publicacoes/comunicacoes-nacionais-do-brasil-a-unfccc/arquivos/4comunicacao/4_com_nac_brasil_web.pdf" TargetMode="External"/><Relationship Id="rId1132" Type="http://schemas.openxmlformats.org/officeDocument/2006/relationships/hyperlink" Target="https://www.gov.br/mcti/pt-br/acompanhe-o-mcti/sirene/publicacoes/comunicacoes-nacionais-do-brasil-a-unfccc/arquivos/4comunicacao/4_com_nac_brasil_web.pdf" TargetMode="External"/><Relationship Id="rId3097" Type="http://schemas.openxmlformats.org/officeDocument/2006/relationships/hyperlink" Target="https://www.gov.br/mcti/pt-br/acompanhe-o-mcti/sirene/publicacoes/comunicacoes-nacionais-do-brasil-a-unfccc/arquivos/4comunicacao/4_com_nac_brasil_web.pdf" TargetMode="External"/><Relationship Id="rId1949" Type="http://schemas.openxmlformats.org/officeDocument/2006/relationships/hyperlink" Target="https://www.gov.br/mcti/pt-br/acompanhe-o-mcti/sirene/publicacoes/comunicacoes-nacionais-do-brasil-a-unfccc/arquivos/4comunicacao/4_com_nac_brasil_web.pdf" TargetMode="External"/><Relationship Id="rId3164" Type="http://schemas.openxmlformats.org/officeDocument/2006/relationships/hyperlink" Target="https://www.gov.br/mcti/pt-br/acompanhe-o-mcti/sirene/publicacoes/comunicacoes-nacionais-do-brasil-a-unfccc/arquivos/4comunicacao/4_com_nac_brasil_web.pdf" TargetMode="External"/><Relationship Id="rId4008" Type="http://schemas.openxmlformats.org/officeDocument/2006/relationships/hyperlink" Target="https://www.gov.br/mcti/pt-br/acompanhe-o-mcti/sirene/publicacoes/comunicacoes-nacionais-do-brasil-a-unfccc/arquivos/4comunicacao/4_com_nac_brasil_web.pdf" TargetMode="External"/><Relationship Id="rId292" Type="http://schemas.openxmlformats.org/officeDocument/2006/relationships/hyperlink" Target="https://www.gov.br/mcti/pt-br/acompanhe-o-mcti/sirene/publicacoes/comunicacoes-nacionais-do-brasil-a-unfccc/arquivos/4comunicacao/4_com_nac_brasil_web.pdf" TargetMode="External"/><Relationship Id="rId1809" Type="http://schemas.openxmlformats.org/officeDocument/2006/relationships/hyperlink" Target="https://www.gov.br/mcti/pt-br/acompanhe-o-mcti/sirene/publicacoes/comunicacoes-nacionais-do-brasil-a-unfccc/arquivos/4comunicacao/4_com_nac_brasil_web.pdf" TargetMode="External"/><Relationship Id="rId3371" Type="http://schemas.openxmlformats.org/officeDocument/2006/relationships/hyperlink" Target="https://www.gov.br/mcti/pt-br/acompanhe-o-mcti/sirene/publicacoes/comunicacoes-nacionais-do-brasil-a-unfccc/arquivos/4comunicacao/4_com_nac_brasil_web.pdf" TargetMode="External"/><Relationship Id="rId2180" Type="http://schemas.openxmlformats.org/officeDocument/2006/relationships/hyperlink" Target="https://www.gov.br/mcti/pt-br/acompanhe-o-mcti/sirene/publicacoes/comunicacoes-nacionais-do-brasil-a-unfccc/arquivos/4comunicacao/4_com_nac_brasil_web.pdf" TargetMode="External"/><Relationship Id="rId3024" Type="http://schemas.openxmlformats.org/officeDocument/2006/relationships/hyperlink" Target="https://www.gov.br/mcti/pt-br/acompanhe-o-mcti/sirene/publicacoes/comunicacoes-nacionais-do-brasil-a-unfccc/arquivos/4comunicacao/4_com_nac_brasil_web.pdf" TargetMode="External"/><Relationship Id="rId3231" Type="http://schemas.openxmlformats.org/officeDocument/2006/relationships/hyperlink" Target="https://www.gov.br/mcti/pt-br/acompanhe-o-mcti/sirene/publicacoes/comunicacoes-nacionais-do-brasil-a-unfccc/arquivos/4comunicacao/4_com_nac_brasil_web.pdf" TargetMode="External"/><Relationship Id="rId152" Type="http://schemas.openxmlformats.org/officeDocument/2006/relationships/hyperlink" Target="https://www.gov.br/mcti/pt-br/acompanhe-o-mcti/sirene/publicacoes/comunicacoes-nacionais-do-brasil-a-unfccc/arquivos/4comunicacao/4_com_nac_brasil_web.pdf" TargetMode="External"/><Relationship Id="rId2040" Type="http://schemas.openxmlformats.org/officeDocument/2006/relationships/hyperlink" Target="https://www.gov.br/mcti/pt-br/acompanhe-o-mcti/sirene/publicacoes/comunicacoes-nacionais-do-brasil-a-unfccc/arquivos/4comunicacao/4_com_nac_brasil_web.pdf" TargetMode="External"/><Relationship Id="rId2997" Type="http://schemas.openxmlformats.org/officeDocument/2006/relationships/hyperlink" Target="https://www.gov.br/mcti/pt-br/acompanhe-o-mcti/sirene/publicacoes/comunicacoes-nacionais-do-brasil-a-unfccc/arquivos/4comunicacao/4_com_nac_brasil_web.pdf" TargetMode="External"/><Relationship Id="rId969" Type="http://schemas.openxmlformats.org/officeDocument/2006/relationships/hyperlink" Target="https://www.gov.br/mcti/pt-br/acompanhe-o-mcti/sirene/publicacoes/comunicacoes-nacionais-do-brasil-a-unfccc/arquivos/4comunicacao/4_com_nac_brasil_web.pdf" TargetMode="External"/><Relationship Id="rId1599" Type="http://schemas.openxmlformats.org/officeDocument/2006/relationships/hyperlink" Target="https://www.gov.br/mcti/pt-br/acompanhe-o-mcti/sirene/publicacoes/comunicacoes-nacionais-do-brasil-a-unfccc/arquivos/4comunicacao/4_com_nac_brasil_web.pdf" TargetMode="External"/><Relationship Id="rId1459" Type="http://schemas.openxmlformats.org/officeDocument/2006/relationships/hyperlink" Target="https://www.gov.br/mcti/pt-br/acompanhe-o-mcti/sirene/publicacoes/comunicacoes-nacionais-do-brasil-a-unfccc/arquivos/4comunicacao/4_com_nac_brasil_web.pdf" TargetMode="External"/><Relationship Id="rId2857" Type="http://schemas.openxmlformats.org/officeDocument/2006/relationships/hyperlink" Target="https://www.gov.br/mcti/pt-br/acompanhe-o-mcti/sirene/publicacoes/comunicacoes-nacionais-do-brasil-a-unfccc/arquivos/4comunicacao/4_com_nac_brasil_web.pdf" TargetMode="External"/><Relationship Id="rId3908" Type="http://schemas.openxmlformats.org/officeDocument/2006/relationships/hyperlink" Target="https://www.gov.br/mcti/pt-br/acompanhe-o-mcti/sirene/publicacoes/comunicacoes-nacionais-do-brasil-a-unfccc/arquivos/4comunicacao/4_com_nac_brasil_web.pdf" TargetMode="External"/><Relationship Id="rId4072" Type="http://schemas.openxmlformats.org/officeDocument/2006/relationships/hyperlink" Target="https://www.gov.br/mcti/pt-br/acompanhe-o-mcti/sirene/publicacoes/comunicacoes-nacionais-do-brasil-a-unfccc/arquivos/4comunicacao/4_com_nac_brasil_web.pdf" TargetMode="External"/><Relationship Id="rId98" Type="http://schemas.openxmlformats.org/officeDocument/2006/relationships/hyperlink" Target="https://www.gov.br/mcti/pt-br/acompanhe-o-mcti/sirene/publicacoes/comunicacoes-nacionais-do-brasil-a-unfccc/arquivos/4comunicacao/4_com_nac_brasil_web.pdf" TargetMode="External"/><Relationship Id="rId829" Type="http://schemas.openxmlformats.org/officeDocument/2006/relationships/hyperlink" Target="https://www.gov.br/mcti/pt-br/acompanhe-o-mcti/sirene/publicacoes/comunicacoes-nacionais-do-brasil-a-unfccc/arquivos/4comunicacao/4_com_nac_brasil_web.pdf" TargetMode="External"/><Relationship Id="rId1666" Type="http://schemas.openxmlformats.org/officeDocument/2006/relationships/hyperlink" Target="https://www.gov.br/mcti/pt-br/acompanhe-o-mcti/sirene/publicacoes/comunicacoes-nacionais-do-brasil-a-unfccc/arquivos/4comunicacao/4_com_nac_brasil_web.pdf" TargetMode="External"/><Relationship Id="rId1873" Type="http://schemas.openxmlformats.org/officeDocument/2006/relationships/hyperlink" Target="https://www.gov.br/mcti/pt-br/acompanhe-o-mcti/sirene/publicacoes/comunicacoes-nacionais-do-brasil-a-unfccc/arquivos/4comunicacao/4_com_nac_brasil_web.pdf" TargetMode="External"/><Relationship Id="rId2717" Type="http://schemas.openxmlformats.org/officeDocument/2006/relationships/hyperlink" Target="https://www.gov.br/mcti/pt-br/acompanhe-o-mcti/sirene/publicacoes/comunicacoes-nacionais-do-brasil-a-unfccc/arquivos/4comunicacao/4_com_nac_brasil_web.pdf" TargetMode="External"/><Relationship Id="rId2924" Type="http://schemas.openxmlformats.org/officeDocument/2006/relationships/hyperlink" Target="https://www.gov.br/mcti/pt-br/acompanhe-o-mcti/sirene/publicacoes/comunicacoes-nacionais-do-brasil-a-unfccc/arquivos/4comunicacao/4_com_nac_brasil_web.pdf" TargetMode="External"/><Relationship Id="rId1319" Type="http://schemas.openxmlformats.org/officeDocument/2006/relationships/hyperlink" Target="https://www.gov.br/mcti/pt-br/acompanhe-o-mcti/sirene/publicacoes/comunicacoes-nacionais-do-brasil-a-unfccc/arquivos/4comunicacao/4_com_nac_brasil_web.pdf" TargetMode="External"/><Relationship Id="rId1526" Type="http://schemas.openxmlformats.org/officeDocument/2006/relationships/hyperlink" Target="https://www.gov.br/mcti/pt-br/acompanhe-o-mcti/sirene/publicacoes/comunicacoes-nacionais-do-brasil-a-unfccc/arquivos/4comunicacao/4_com_nac_brasil_web.pdf" TargetMode="External"/><Relationship Id="rId1733" Type="http://schemas.openxmlformats.org/officeDocument/2006/relationships/hyperlink" Target="https://www.gov.br/mcti/pt-br/acompanhe-o-mcti/sirene/publicacoes/comunicacoes-nacionais-do-brasil-a-unfccc/arquivos/4comunicacao/4_com_nac_brasil_web.pdf" TargetMode="External"/><Relationship Id="rId1940" Type="http://schemas.openxmlformats.org/officeDocument/2006/relationships/hyperlink" Target="https://www.gov.br/mcti/pt-br/acompanhe-o-mcti/sirene/publicacoes/comunicacoes-nacionais-do-brasil-a-unfccc/arquivos/4comunicacao/4_com_nac_brasil_web.pdf" TargetMode="External"/><Relationship Id="rId25" Type="http://schemas.openxmlformats.org/officeDocument/2006/relationships/hyperlink" Target="https://www.gov.br/mcti/pt-br/acompanhe-o-mcti/sirene/publicacoes/comunicacoes-nacionais-do-brasil-a-unfccc/arquivos/4comunicacao/4_com_nac_brasil_web.pdf" TargetMode="External"/><Relationship Id="rId1800" Type="http://schemas.openxmlformats.org/officeDocument/2006/relationships/hyperlink" Target="https://www.gov.br/mcti/pt-br/acompanhe-o-mcti/sirene/publicacoes/comunicacoes-nacionais-do-brasil-a-unfccc/arquivos/4comunicacao/4_com_nac_brasil_web.pdf" TargetMode="External"/><Relationship Id="rId3698" Type="http://schemas.openxmlformats.org/officeDocument/2006/relationships/hyperlink" Target="https://www.gov.br/mcti/pt-br/acompanhe-o-mcti/sirene/publicacoes/comunicacoes-nacionais-do-brasil-a-unfccc/arquivos/4comunicacao/4_com_nac_brasil_web.pdf" TargetMode="External"/><Relationship Id="rId3558" Type="http://schemas.openxmlformats.org/officeDocument/2006/relationships/hyperlink" Target="https://www.gov.br/mcti/pt-br/acompanhe-o-mcti/sirene/publicacoes/comunicacoes-nacionais-do-brasil-a-unfccc/arquivos/4comunicacao/4_com_nac_brasil_web.pdf" TargetMode="External"/><Relationship Id="rId3765" Type="http://schemas.openxmlformats.org/officeDocument/2006/relationships/hyperlink" Target="https://www.gov.br/mcti/pt-br/acompanhe-o-mcti/sirene/publicacoes/comunicacoes-nacionais-do-brasil-a-unfccc/arquivos/4comunicacao/4_com_nac_brasil_web.pdf" TargetMode="External"/><Relationship Id="rId3972" Type="http://schemas.openxmlformats.org/officeDocument/2006/relationships/hyperlink" Target="https://www.gov.br/mcti/pt-br/acompanhe-o-mcti/sirene/publicacoes/comunicacoes-nacionais-do-brasil-a-unfccc/arquivos/4comunicacao/4_com_nac_brasil_web.pdf" TargetMode="External"/><Relationship Id="rId479" Type="http://schemas.openxmlformats.org/officeDocument/2006/relationships/hyperlink" Target="https://www.gov.br/mcti/pt-br/acompanhe-o-mcti/sirene/publicacoes/comunicacoes-nacionais-do-brasil-a-unfccc/arquivos/4comunicacao/4_com_nac_brasil_web.pdf" TargetMode="External"/><Relationship Id="rId686" Type="http://schemas.openxmlformats.org/officeDocument/2006/relationships/hyperlink" Target="https://www.gov.br/mcti/pt-br/acompanhe-o-mcti/sirene/publicacoes/comunicacoes-nacionais-do-brasil-a-unfccc/arquivos/4comunicacao/4_com_nac_brasil_web.pdf" TargetMode="External"/><Relationship Id="rId893" Type="http://schemas.openxmlformats.org/officeDocument/2006/relationships/hyperlink" Target="https://www.gov.br/mcti/pt-br/acompanhe-o-mcti/sirene/publicacoes/comunicacoes-nacionais-do-brasil-a-unfccc/arquivos/4comunicacao/4_com_nac_brasil_web.pdf" TargetMode="External"/><Relationship Id="rId2367" Type="http://schemas.openxmlformats.org/officeDocument/2006/relationships/hyperlink" Target="https://www.gov.br/mcti/pt-br/acompanhe-o-mcti/sirene/publicacoes/comunicacoes-nacionais-do-brasil-a-unfccc/arquivos/4comunicacao/4_com_nac_brasil_web.pdf" TargetMode="External"/><Relationship Id="rId2574" Type="http://schemas.openxmlformats.org/officeDocument/2006/relationships/hyperlink" Target="https://www.gov.br/mcti/pt-br/acompanhe-o-mcti/sirene/publicacoes/comunicacoes-nacionais-do-brasil-a-unfccc/arquivos/4comunicacao/4_com_nac_brasil_web.pdf" TargetMode="External"/><Relationship Id="rId2781" Type="http://schemas.openxmlformats.org/officeDocument/2006/relationships/hyperlink" Target="https://www.gov.br/mcti/pt-br/acompanhe-o-mcti/sirene/publicacoes/comunicacoes-nacionais-do-brasil-a-unfccc/arquivos/4comunicacao/4_com_nac_brasil_web.pdf" TargetMode="External"/><Relationship Id="rId3418" Type="http://schemas.openxmlformats.org/officeDocument/2006/relationships/hyperlink" Target="https://www.gov.br/mcti/pt-br/acompanhe-o-mcti/sirene/publicacoes/comunicacoes-nacionais-do-brasil-a-unfccc/arquivos/4comunicacao/4_com_nac_brasil_web.pdf" TargetMode="External"/><Relationship Id="rId3625" Type="http://schemas.openxmlformats.org/officeDocument/2006/relationships/hyperlink" Target="https://www.gov.br/mcti/pt-br/acompanhe-o-mcti/sirene/publicacoes/comunicacoes-nacionais-do-brasil-a-unfccc/arquivos/4comunicacao/4_com_nac_brasil_web.pdf" TargetMode="External"/><Relationship Id="rId339" Type="http://schemas.openxmlformats.org/officeDocument/2006/relationships/hyperlink" Target="https://www.gov.br/mcti/pt-br/acompanhe-o-mcti/sirene/publicacoes/comunicacoes-nacionais-do-brasil-a-unfccc/arquivos/4comunicacao/4_com_nac_brasil_web.pdf" TargetMode="External"/><Relationship Id="rId546" Type="http://schemas.openxmlformats.org/officeDocument/2006/relationships/hyperlink" Target="https://www.gov.br/mcti/pt-br/acompanhe-o-mcti/sirene/publicacoes/comunicacoes-nacionais-do-brasil-a-unfccc/arquivos/4comunicacao/4_com_nac_brasil_web.pdf" TargetMode="External"/><Relationship Id="rId753" Type="http://schemas.openxmlformats.org/officeDocument/2006/relationships/hyperlink" Target="https://www.gov.br/mcti/pt-br/acompanhe-o-mcti/sirene/publicacoes/comunicacoes-nacionais-do-brasil-a-unfccc/arquivos/4comunicacao/4_com_nac_brasil_web.pdf" TargetMode="External"/><Relationship Id="rId1176" Type="http://schemas.openxmlformats.org/officeDocument/2006/relationships/hyperlink" Target="https://www.gov.br/mcti/pt-br/acompanhe-o-mcti/sirene/publicacoes/comunicacoes-nacionais-do-brasil-a-unfccc/arquivos/4comunicacao/4_com_nac_brasil_web.pdf" TargetMode="External"/><Relationship Id="rId1383" Type="http://schemas.openxmlformats.org/officeDocument/2006/relationships/hyperlink" Target="https://www.gov.br/mcti/pt-br/acompanhe-o-mcti/sirene/publicacoes/comunicacoes-nacionais-do-brasil-a-unfccc/arquivos/4comunicacao/4_com_nac_brasil_web.pdf" TargetMode="External"/><Relationship Id="rId2227" Type="http://schemas.openxmlformats.org/officeDocument/2006/relationships/hyperlink" Target="https://www.gov.br/mcti/pt-br/acompanhe-o-mcti/sirene/publicacoes/comunicacoes-nacionais-do-brasil-a-unfccc/arquivos/4comunicacao/4_com_nac_brasil_web.pdf" TargetMode="External"/><Relationship Id="rId2434" Type="http://schemas.openxmlformats.org/officeDocument/2006/relationships/hyperlink" Target="https://www.gov.br/mcti/pt-br/acompanhe-o-mcti/sirene/publicacoes/comunicacoes-nacionais-do-brasil-a-unfccc/arquivos/4comunicacao/4_com_nac_brasil_web.pdf" TargetMode="External"/><Relationship Id="rId3832" Type="http://schemas.openxmlformats.org/officeDocument/2006/relationships/hyperlink" Target="https://www.gov.br/mcti/pt-br/acompanhe-o-mcti/sirene/publicacoes/comunicacoes-nacionais-do-brasil-a-unfccc/arquivos/4comunicacao/4_com_nac_brasil_web.pdf" TargetMode="External"/><Relationship Id="rId406" Type="http://schemas.openxmlformats.org/officeDocument/2006/relationships/hyperlink" Target="https://www.gov.br/mcti/pt-br/acompanhe-o-mcti/sirene/publicacoes/comunicacoes-nacionais-do-brasil-a-unfccc/arquivos/4comunicacao/4_com_nac_brasil_web.pdf" TargetMode="External"/><Relationship Id="rId960" Type="http://schemas.openxmlformats.org/officeDocument/2006/relationships/hyperlink" Target="https://www.gov.br/mcti/pt-br/acompanhe-o-mcti/sirene/publicacoes/comunicacoes-nacionais-do-brasil-a-unfccc/arquivos/4comunicacao/4_com_nac_brasil_web.pdf" TargetMode="External"/><Relationship Id="rId1036" Type="http://schemas.openxmlformats.org/officeDocument/2006/relationships/hyperlink" Target="https://www.gov.br/mcti/pt-br/acompanhe-o-mcti/sirene/publicacoes/comunicacoes-nacionais-do-brasil-a-unfccc/arquivos/4comunicacao/4_com_nac_brasil_web.pdf" TargetMode="External"/><Relationship Id="rId1243" Type="http://schemas.openxmlformats.org/officeDocument/2006/relationships/hyperlink" Target="https://www.gov.br/mcti/pt-br/acompanhe-o-mcti/sirene/publicacoes/comunicacoes-nacionais-do-brasil-a-unfccc/arquivos/4comunicacao/4_com_nac_brasil_web.pdf" TargetMode="External"/><Relationship Id="rId1590" Type="http://schemas.openxmlformats.org/officeDocument/2006/relationships/hyperlink" Target="https://www.gov.br/mcti/pt-br/acompanhe-o-mcti/sirene/publicacoes/comunicacoes-nacionais-do-brasil-a-unfccc/arquivos/4comunicacao/4_com_nac_brasil_web.pdf" TargetMode="External"/><Relationship Id="rId2641" Type="http://schemas.openxmlformats.org/officeDocument/2006/relationships/hyperlink" Target="https://www.gov.br/mcti/pt-br/acompanhe-o-mcti/sirene/publicacoes/comunicacoes-nacionais-do-brasil-a-unfccc/arquivos/4comunicacao/4_com_nac_brasil_web.pdf" TargetMode="External"/><Relationship Id="rId613" Type="http://schemas.openxmlformats.org/officeDocument/2006/relationships/hyperlink" Target="https://www.gov.br/mcti/pt-br/acompanhe-o-mcti/sirene/publicacoes/comunicacoes-nacionais-do-brasil-a-unfccc/arquivos/4comunicacao/4_com_nac_brasil_web.pdf" TargetMode="External"/><Relationship Id="rId820" Type="http://schemas.openxmlformats.org/officeDocument/2006/relationships/hyperlink" Target="https://www.gov.br/mcti/pt-br/acompanhe-o-mcti/sirene/publicacoes/comunicacoes-nacionais-do-brasil-a-unfccc/arquivos/4comunicacao/4_com_nac_brasil_web.pdf" TargetMode="External"/><Relationship Id="rId1450" Type="http://schemas.openxmlformats.org/officeDocument/2006/relationships/hyperlink" Target="https://www.gov.br/mcti/pt-br/acompanhe-o-mcti/sirene/publicacoes/comunicacoes-nacionais-do-brasil-a-unfccc/arquivos/4comunicacao/4_com_nac_brasil_web.pdf" TargetMode="External"/><Relationship Id="rId2501" Type="http://schemas.openxmlformats.org/officeDocument/2006/relationships/hyperlink" Target="https://www.gov.br/mcti/pt-br/acompanhe-o-mcti/sirene/publicacoes/comunicacoes-nacionais-do-brasil-a-unfccc/arquivos/4comunicacao/4_com_nac_brasil_web.pdf" TargetMode="External"/><Relationship Id="rId1103" Type="http://schemas.openxmlformats.org/officeDocument/2006/relationships/hyperlink" Target="https://www.gov.br/mcti/pt-br/acompanhe-o-mcti/sirene/publicacoes/comunicacoes-nacionais-do-brasil-a-unfccc/arquivos/4comunicacao/4_com_nac_brasil_web.pdf" TargetMode="External"/><Relationship Id="rId1310" Type="http://schemas.openxmlformats.org/officeDocument/2006/relationships/hyperlink" Target="https://www.gov.br/mcti/pt-br/acompanhe-o-mcti/sirene/publicacoes/comunicacoes-nacionais-do-brasil-a-unfccc/arquivos/4comunicacao/4_com_nac_brasil_web.pdf" TargetMode="External"/><Relationship Id="rId3068" Type="http://schemas.openxmlformats.org/officeDocument/2006/relationships/hyperlink" Target="https://www.gov.br/mcti/pt-br/acompanhe-o-mcti/sirene/publicacoes/comunicacoes-nacionais-do-brasil-a-unfccc/arquivos/4comunicacao/4_com_nac_brasil_web.pdf" TargetMode="External"/><Relationship Id="rId3275" Type="http://schemas.openxmlformats.org/officeDocument/2006/relationships/hyperlink" Target="https://www.gov.br/mcti/pt-br/acompanhe-o-mcti/sirene/publicacoes/comunicacoes-nacionais-do-brasil-a-unfccc/arquivos/4comunicacao/4_com_nac_brasil_web.pdf" TargetMode="External"/><Relationship Id="rId3482" Type="http://schemas.openxmlformats.org/officeDocument/2006/relationships/hyperlink" Target="https://www.gov.br/mcti/pt-br/acompanhe-o-mcti/sirene/publicacoes/comunicacoes-nacionais-do-brasil-a-unfccc/arquivos/4comunicacao/4_com_nac_brasil_web.pdf" TargetMode="External"/><Relationship Id="rId196" Type="http://schemas.openxmlformats.org/officeDocument/2006/relationships/hyperlink" Target="https://www.gov.br/mcti/pt-br/acompanhe-o-mcti/sirene/publicacoes/comunicacoes-nacionais-do-brasil-a-unfccc/arquivos/4comunicacao/4_com_nac_brasil_web.pdf" TargetMode="External"/><Relationship Id="rId2084" Type="http://schemas.openxmlformats.org/officeDocument/2006/relationships/hyperlink" Target="https://www.gov.br/mcti/pt-br/acompanhe-o-mcti/sirene/publicacoes/comunicacoes-nacionais-do-brasil-a-unfccc/arquivos/4comunicacao/4_com_nac_brasil_web.pdf" TargetMode="External"/><Relationship Id="rId2291" Type="http://schemas.openxmlformats.org/officeDocument/2006/relationships/hyperlink" Target="https://www.gov.br/mcti/pt-br/acompanhe-o-mcti/sirene/publicacoes/comunicacoes-nacionais-do-brasil-a-unfccc/arquivos/4comunicacao/4_com_nac_brasil_web.pdf" TargetMode="External"/><Relationship Id="rId3135" Type="http://schemas.openxmlformats.org/officeDocument/2006/relationships/hyperlink" Target="https://www.gov.br/mcti/pt-br/acompanhe-o-mcti/sirene/publicacoes/comunicacoes-nacionais-do-brasil-a-unfccc/arquivos/4comunicacao/4_com_nac_brasil_web.pdf" TargetMode="External"/><Relationship Id="rId3342" Type="http://schemas.openxmlformats.org/officeDocument/2006/relationships/hyperlink" Target="https://www.gov.br/mcti/pt-br/acompanhe-o-mcti/sirene/publicacoes/comunicacoes-nacionais-do-brasil-a-unfccc/arquivos/4comunicacao/4_com_nac_brasil_web.pdf" TargetMode="External"/><Relationship Id="rId263" Type="http://schemas.openxmlformats.org/officeDocument/2006/relationships/hyperlink" Target="https://www.gov.br/mcti/pt-br/acompanhe-o-mcti/sirene/publicacoes/comunicacoes-nacionais-do-brasil-a-unfccc/arquivos/4comunicacao/4_com_nac_brasil_web.pdf" TargetMode="External"/><Relationship Id="rId470" Type="http://schemas.openxmlformats.org/officeDocument/2006/relationships/hyperlink" Target="https://www.gov.br/mcti/pt-br/acompanhe-o-mcti/sirene/publicacoes/comunicacoes-nacionais-do-brasil-a-unfccc/arquivos/4comunicacao/4_com_nac_brasil_web.pdf" TargetMode="External"/><Relationship Id="rId2151" Type="http://schemas.openxmlformats.org/officeDocument/2006/relationships/hyperlink" Target="https://www.gov.br/mcti/pt-br/acompanhe-o-mcti/sirene/publicacoes/comunicacoes-nacionais-do-brasil-a-unfccc/arquivos/4comunicacao/4_com_nac_brasil_web.pdf" TargetMode="External"/><Relationship Id="rId3202" Type="http://schemas.openxmlformats.org/officeDocument/2006/relationships/hyperlink" Target="https://www.gov.br/mcti/pt-br/acompanhe-o-mcti/sirene/publicacoes/comunicacoes-nacionais-do-brasil-a-unfccc/arquivos/4comunicacao/4_com_nac_brasil_web.pdf" TargetMode="External"/><Relationship Id="rId123" Type="http://schemas.openxmlformats.org/officeDocument/2006/relationships/hyperlink" Target="https://www.gov.br/mcti/pt-br/acompanhe-o-mcti/sirene/publicacoes/comunicacoes-nacionais-do-brasil-a-unfccc/arquivos/4comunicacao/4_com_nac_brasil_web.pdf" TargetMode="External"/><Relationship Id="rId330" Type="http://schemas.openxmlformats.org/officeDocument/2006/relationships/hyperlink" Target="https://www.gov.br/mcti/pt-br/acompanhe-o-mcti/sirene/publicacoes/comunicacoes-nacionais-do-brasil-a-unfccc/arquivos/4comunicacao/4_com_nac_brasil_web.pdf" TargetMode="External"/><Relationship Id="rId2011" Type="http://schemas.openxmlformats.org/officeDocument/2006/relationships/hyperlink" Target="https://www.gov.br/mcti/pt-br/acompanhe-o-mcti/sirene/publicacoes/comunicacoes-nacionais-do-brasil-a-unfccc/arquivos/4comunicacao/4_com_nac_brasil_web.pdf" TargetMode="External"/><Relationship Id="rId2968" Type="http://schemas.openxmlformats.org/officeDocument/2006/relationships/hyperlink" Target="https://www.gov.br/mcti/pt-br/acompanhe-o-mcti/sirene/publicacoes/comunicacoes-nacionais-do-brasil-a-unfccc/arquivos/4comunicacao/4_com_nac_brasil_web.pdf" TargetMode="External"/><Relationship Id="rId1777" Type="http://schemas.openxmlformats.org/officeDocument/2006/relationships/hyperlink" Target="https://www.gov.br/mcti/pt-br/acompanhe-o-mcti/sirene/publicacoes/comunicacoes-nacionais-do-brasil-a-unfccc/arquivos/4comunicacao/4_com_nac_brasil_web.pdf" TargetMode="External"/><Relationship Id="rId1984" Type="http://schemas.openxmlformats.org/officeDocument/2006/relationships/hyperlink" Target="https://www.gov.br/mcti/pt-br/acompanhe-o-mcti/sirene/publicacoes/comunicacoes-nacionais-do-brasil-a-unfccc/arquivos/4comunicacao/4_com_nac_brasil_web.pdf" TargetMode="External"/><Relationship Id="rId2828" Type="http://schemas.openxmlformats.org/officeDocument/2006/relationships/hyperlink" Target="https://www.gov.br/mcti/pt-br/acompanhe-o-mcti/sirene/publicacoes/comunicacoes-nacionais-do-brasil-a-unfccc/arquivos/4comunicacao/4_com_nac_brasil_web.pdf" TargetMode="External"/><Relationship Id="rId69" Type="http://schemas.openxmlformats.org/officeDocument/2006/relationships/hyperlink" Target="https://www.gov.br/mcti/pt-br/acompanhe-o-mcti/sirene/publicacoes/comunicacoes-nacionais-do-brasil-a-unfccc/arquivos/4comunicacao/4_com_nac_brasil_web.pdf" TargetMode="External"/><Relationship Id="rId1637" Type="http://schemas.openxmlformats.org/officeDocument/2006/relationships/hyperlink" Target="https://www.gov.br/mcti/pt-br/acompanhe-o-mcti/sirene/publicacoes/comunicacoes-nacionais-do-brasil-a-unfccc/arquivos/4comunicacao/4_com_nac_brasil_web.pdf" TargetMode="External"/><Relationship Id="rId1844" Type="http://schemas.openxmlformats.org/officeDocument/2006/relationships/hyperlink" Target="https://www.gov.br/mcti/pt-br/acompanhe-o-mcti/sirene/publicacoes/comunicacoes-nacionais-do-brasil-a-unfccc/arquivos/4comunicacao/4_com_nac_brasil_web.pdf" TargetMode="External"/><Relationship Id="rId4043" Type="http://schemas.openxmlformats.org/officeDocument/2006/relationships/hyperlink" Target="https://www.gov.br/mcti/pt-br/acompanhe-o-mcti/sirene/publicacoes/comunicacoes-nacionais-do-brasil-a-unfccc/arquivos/4comunicacao/4_com_nac_brasil_web.pdf" TargetMode="External"/><Relationship Id="rId1704" Type="http://schemas.openxmlformats.org/officeDocument/2006/relationships/hyperlink" Target="https://www.gov.br/mcti/pt-br/acompanhe-o-mcti/sirene/publicacoes/comunicacoes-nacionais-do-brasil-a-unfccc/arquivos/4comunicacao/4_com_nac_brasil_web.pdf" TargetMode="External"/><Relationship Id="rId1911" Type="http://schemas.openxmlformats.org/officeDocument/2006/relationships/hyperlink" Target="https://www.gov.br/mcti/pt-br/acompanhe-o-mcti/sirene/publicacoes/comunicacoes-nacionais-do-brasil-a-unfccc/arquivos/4comunicacao/4_com_nac_brasil_web.pdf" TargetMode="External"/><Relationship Id="rId3669" Type="http://schemas.openxmlformats.org/officeDocument/2006/relationships/hyperlink" Target="https://www.gov.br/mcti/pt-br/acompanhe-o-mcti/sirene/publicacoes/comunicacoes-nacionais-do-brasil-a-unfccc/arquivos/4comunicacao/4_com_nac_brasil_web.pdf" TargetMode="External"/><Relationship Id="rId797" Type="http://schemas.openxmlformats.org/officeDocument/2006/relationships/hyperlink" Target="https://www.gov.br/mcti/pt-br/acompanhe-o-mcti/sirene/publicacoes/comunicacoes-nacionais-do-brasil-a-unfccc/arquivos/4comunicacao/4_com_nac_brasil_web.pdf" TargetMode="External"/><Relationship Id="rId2478" Type="http://schemas.openxmlformats.org/officeDocument/2006/relationships/hyperlink" Target="https://www.gov.br/mcti/pt-br/acompanhe-o-mcti/sirene/publicacoes/comunicacoes-nacionais-do-brasil-a-unfccc/arquivos/4comunicacao/4_com_nac_brasil_web.pdf" TargetMode="External"/><Relationship Id="rId3876" Type="http://schemas.openxmlformats.org/officeDocument/2006/relationships/hyperlink" Target="https://www.gov.br/mcti/pt-br/acompanhe-o-mcti/sirene/publicacoes/comunicacoes-nacionais-do-brasil-a-unfccc/arquivos/4comunicacao/4_com_nac_brasil_web.pdf" TargetMode="External"/><Relationship Id="rId1287" Type="http://schemas.openxmlformats.org/officeDocument/2006/relationships/hyperlink" Target="https://www.gov.br/mcti/pt-br/acompanhe-o-mcti/sirene/publicacoes/comunicacoes-nacionais-do-brasil-a-unfccc/arquivos/4comunicacao/4_com_nac_brasil_web.pdf" TargetMode="External"/><Relationship Id="rId2685" Type="http://schemas.openxmlformats.org/officeDocument/2006/relationships/hyperlink" Target="https://www.gov.br/mcti/pt-br/acompanhe-o-mcti/sirene/publicacoes/comunicacoes-nacionais-do-brasil-a-unfccc/arquivos/4comunicacao/4_com_nac_brasil_web.pdf" TargetMode="External"/><Relationship Id="rId2892" Type="http://schemas.openxmlformats.org/officeDocument/2006/relationships/hyperlink" Target="https://www.gov.br/mcti/pt-br/acompanhe-o-mcti/sirene/publicacoes/comunicacoes-nacionais-do-brasil-a-unfccc/arquivos/4comunicacao/4_com_nac_brasil_web.pdf" TargetMode="External"/><Relationship Id="rId3529" Type="http://schemas.openxmlformats.org/officeDocument/2006/relationships/hyperlink" Target="https://www.gov.br/mcti/pt-br/acompanhe-o-mcti/sirene/publicacoes/comunicacoes-nacionais-do-brasil-a-unfccc/arquivos/4comunicacao/4_com_nac_brasil_web.pdf" TargetMode="External"/><Relationship Id="rId3736" Type="http://schemas.openxmlformats.org/officeDocument/2006/relationships/hyperlink" Target="https://www.gov.br/mcti/pt-br/acompanhe-o-mcti/sirene/publicacoes/comunicacoes-nacionais-do-brasil-a-unfccc/arquivos/4comunicacao/4_com_nac_brasil_web.pdf" TargetMode="External"/><Relationship Id="rId3943" Type="http://schemas.openxmlformats.org/officeDocument/2006/relationships/hyperlink" Target="https://www.gov.br/mcti/pt-br/acompanhe-o-mcti/sirene/publicacoes/comunicacoes-nacionais-do-brasil-a-unfccc/arquivos/4comunicacao/4_com_nac_brasil_web.pdf" TargetMode="External"/><Relationship Id="rId657" Type="http://schemas.openxmlformats.org/officeDocument/2006/relationships/hyperlink" Target="https://www.gov.br/mcti/pt-br/acompanhe-o-mcti/sirene/publicacoes/comunicacoes-nacionais-do-brasil-a-unfccc/arquivos/4comunicacao/4_com_nac_brasil_web.pdf" TargetMode="External"/><Relationship Id="rId864" Type="http://schemas.openxmlformats.org/officeDocument/2006/relationships/hyperlink" Target="https://www.gov.br/mcti/pt-br/acompanhe-o-mcti/sirene/publicacoes/comunicacoes-nacionais-do-brasil-a-unfccc/arquivos/4comunicacao/4_com_nac_brasil_web.pdf" TargetMode="External"/><Relationship Id="rId1494" Type="http://schemas.openxmlformats.org/officeDocument/2006/relationships/hyperlink" Target="https://www.gov.br/mcti/pt-br/acompanhe-o-mcti/sirene/publicacoes/comunicacoes-nacionais-do-brasil-a-unfccc/arquivos/4comunicacao/4_com_nac_brasil_web.pdf" TargetMode="External"/><Relationship Id="rId2338" Type="http://schemas.openxmlformats.org/officeDocument/2006/relationships/hyperlink" Target="https://www.gov.br/mcti/pt-br/acompanhe-o-mcti/sirene/publicacoes/comunicacoes-nacionais-do-brasil-a-unfccc/arquivos/4comunicacao/4_com_nac_brasil_web.pdf" TargetMode="External"/><Relationship Id="rId2545" Type="http://schemas.openxmlformats.org/officeDocument/2006/relationships/hyperlink" Target="https://www.gov.br/mcti/pt-br/acompanhe-o-mcti/sirene/publicacoes/comunicacoes-nacionais-do-brasil-a-unfccc/arquivos/4comunicacao/4_com_nac_brasil_web.pdf" TargetMode="External"/><Relationship Id="rId2752" Type="http://schemas.openxmlformats.org/officeDocument/2006/relationships/hyperlink" Target="https://www.gov.br/mcti/pt-br/acompanhe-o-mcti/sirene/publicacoes/comunicacoes-nacionais-do-brasil-a-unfccc/arquivos/4comunicacao/4_com_nac_brasil_web.pdf" TargetMode="External"/><Relationship Id="rId3803" Type="http://schemas.openxmlformats.org/officeDocument/2006/relationships/hyperlink" Target="https://www.gov.br/mcti/pt-br/acompanhe-o-mcti/sirene/publicacoes/comunicacoes-nacionais-do-brasil-a-unfccc/arquivos/4comunicacao/4_com_nac_brasil_web.pdf" TargetMode="External"/><Relationship Id="rId517" Type="http://schemas.openxmlformats.org/officeDocument/2006/relationships/hyperlink" Target="https://www.gov.br/mcti/pt-br/acompanhe-o-mcti/sirene/publicacoes/comunicacoes-nacionais-do-brasil-a-unfccc/arquivos/4comunicacao/4_com_nac_brasil_web.pdf" TargetMode="External"/><Relationship Id="rId724" Type="http://schemas.openxmlformats.org/officeDocument/2006/relationships/hyperlink" Target="https://www.gov.br/mcti/pt-br/acompanhe-o-mcti/sirene/publicacoes/comunicacoes-nacionais-do-brasil-a-unfccc/arquivos/4comunicacao/4_com_nac_brasil_web.pdf" TargetMode="External"/><Relationship Id="rId931" Type="http://schemas.openxmlformats.org/officeDocument/2006/relationships/hyperlink" Target="https://www.gov.br/mcti/pt-br/acompanhe-o-mcti/sirene/publicacoes/comunicacoes-nacionais-do-brasil-a-unfccc/arquivos/4comunicacao/4_com_nac_brasil_web.pdf" TargetMode="External"/><Relationship Id="rId1147" Type="http://schemas.openxmlformats.org/officeDocument/2006/relationships/hyperlink" Target="https://www.gov.br/mcti/pt-br/acompanhe-o-mcti/sirene/publicacoes/comunicacoes-nacionais-do-brasil-a-unfccc/arquivos/4comunicacao/4_com_nac_brasil_web.pdf" TargetMode="External"/><Relationship Id="rId1354" Type="http://schemas.openxmlformats.org/officeDocument/2006/relationships/hyperlink" Target="https://www.gov.br/mcti/pt-br/acompanhe-o-mcti/sirene/publicacoes/comunicacoes-nacionais-do-brasil-a-unfccc/arquivos/4comunicacao/4_com_nac_brasil_web.pdf" TargetMode="External"/><Relationship Id="rId1561" Type="http://schemas.openxmlformats.org/officeDocument/2006/relationships/hyperlink" Target="https://www.gov.br/mcti/pt-br/acompanhe-o-mcti/sirene/publicacoes/comunicacoes-nacionais-do-brasil-a-unfccc/arquivos/4comunicacao/4_com_nac_brasil_web.pdf" TargetMode="External"/><Relationship Id="rId2405" Type="http://schemas.openxmlformats.org/officeDocument/2006/relationships/hyperlink" Target="https://www.gov.br/mcti/pt-br/acompanhe-o-mcti/sirene/publicacoes/comunicacoes-nacionais-do-brasil-a-unfccc/arquivos/4comunicacao/4_com_nac_brasil_web.pdf" TargetMode="External"/><Relationship Id="rId2612" Type="http://schemas.openxmlformats.org/officeDocument/2006/relationships/hyperlink" Target="https://www.gov.br/mcti/pt-br/acompanhe-o-mcti/sirene/publicacoes/comunicacoes-nacionais-do-brasil-a-unfccc/arquivos/4comunicacao/4_com_nac_brasil_web.pdf" TargetMode="External"/><Relationship Id="rId60" Type="http://schemas.openxmlformats.org/officeDocument/2006/relationships/hyperlink" Target="https://www.gov.br/mcti/pt-br/acompanhe-o-mcti/sirene/publicacoes/comunicacoes-nacionais-do-brasil-a-unfccc/arquivos/4comunicacao/4_com_nac_brasil_web.pdf" TargetMode="External"/><Relationship Id="rId1007" Type="http://schemas.openxmlformats.org/officeDocument/2006/relationships/hyperlink" Target="https://www.gov.br/mcti/pt-br/acompanhe-o-mcti/sirene/publicacoes/comunicacoes-nacionais-do-brasil-a-unfccc/arquivos/4comunicacao/4_com_nac_brasil_web.pdf" TargetMode="External"/><Relationship Id="rId1214" Type="http://schemas.openxmlformats.org/officeDocument/2006/relationships/hyperlink" Target="https://www.gov.br/mcti/pt-br/acompanhe-o-mcti/sirene/publicacoes/comunicacoes-nacionais-do-brasil-a-unfccc/arquivos/4comunicacao/4_com_nac_brasil_web.pdf" TargetMode="External"/><Relationship Id="rId1421" Type="http://schemas.openxmlformats.org/officeDocument/2006/relationships/hyperlink" Target="https://www.gov.br/mcti/pt-br/acompanhe-o-mcti/sirene/publicacoes/comunicacoes-nacionais-do-brasil-a-unfccc/arquivos/4comunicacao/4_com_nac_brasil_web.pdf" TargetMode="External"/><Relationship Id="rId3179" Type="http://schemas.openxmlformats.org/officeDocument/2006/relationships/hyperlink" Target="https://www.gov.br/mcti/pt-br/acompanhe-o-mcti/sirene/publicacoes/comunicacoes-nacionais-do-brasil-a-unfccc/arquivos/4comunicacao/4_com_nac_brasil_web.pdf" TargetMode="External"/><Relationship Id="rId3386" Type="http://schemas.openxmlformats.org/officeDocument/2006/relationships/hyperlink" Target="https://www.gov.br/mcti/pt-br/acompanhe-o-mcti/sirene/publicacoes/comunicacoes-nacionais-do-brasil-a-unfccc/arquivos/4comunicacao/4_com_nac_brasil_web.pdf" TargetMode="External"/><Relationship Id="rId3593" Type="http://schemas.openxmlformats.org/officeDocument/2006/relationships/hyperlink" Target="https://www.gov.br/mcti/pt-br/acompanhe-o-mcti/sirene/publicacoes/comunicacoes-nacionais-do-brasil-a-unfccc/arquivos/4comunicacao/4_com_nac_brasil_web.pdf" TargetMode="External"/><Relationship Id="rId2195" Type="http://schemas.openxmlformats.org/officeDocument/2006/relationships/hyperlink" Target="https://www.gov.br/mcti/pt-br/acompanhe-o-mcti/sirene/publicacoes/comunicacoes-nacionais-do-brasil-a-unfccc/arquivos/4comunicacao/4_com_nac_brasil_web.pdf" TargetMode="External"/><Relationship Id="rId3039" Type="http://schemas.openxmlformats.org/officeDocument/2006/relationships/hyperlink" Target="https://www.gov.br/mcti/pt-br/acompanhe-o-mcti/sirene/publicacoes/comunicacoes-nacionais-do-brasil-a-unfccc/arquivos/4comunicacao/4_com_nac_brasil_web.pdf" TargetMode="External"/><Relationship Id="rId3246" Type="http://schemas.openxmlformats.org/officeDocument/2006/relationships/hyperlink" Target="https://www.gov.br/mcti/pt-br/acompanhe-o-mcti/sirene/publicacoes/comunicacoes-nacionais-do-brasil-a-unfccc/arquivos/4comunicacao/4_com_nac_brasil_web.pdf" TargetMode="External"/><Relationship Id="rId3453" Type="http://schemas.openxmlformats.org/officeDocument/2006/relationships/hyperlink" Target="https://www.gov.br/mcti/pt-br/acompanhe-o-mcti/sirene/publicacoes/comunicacoes-nacionais-do-brasil-a-unfccc/arquivos/4comunicacao/4_com_nac_brasil_web.pdf" TargetMode="External"/><Relationship Id="rId167" Type="http://schemas.openxmlformats.org/officeDocument/2006/relationships/hyperlink" Target="https://www.gov.br/mcti/pt-br/acompanhe-o-mcti/sirene/publicacoes/comunicacoes-nacionais-do-brasil-a-unfccc/arquivos/4comunicacao/4_com_nac_brasil_web.pdf" TargetMode="External"/><Relationship Id="rId374" Type="http://schemas.openxmlformats.org/officeDocument/2006/relationships/hyperlink" Target="https://www.gov.br/mcti/pt-br/acompanhe-o-mcti/sirene/publicacoes/comunicacoes-nacionais-do-brasil-a-unfccc/arquivos/4comunicacao/4_com_nac_brasil_web.pdf" TargetMode="External"/><Relationship Id="rId581" Type="http://schemas.openxmlformats.org/officeDocument/2006/relationships/hyperlink" Target="https://www.gov.br/mcti/pt-br/acompanhe-o-mcti/sirene/publicacoes/comunicacoes-nacionais-do-brasil-a-unfccc/arquivos/4comunicacao/4_com_nac_brasil_web.pdf" TargetMode="External"/><Relationship Id="rId2055" Type="http://schemas.openxmlformats.org/officeDocument/2006/relationships/hyperlink" Target="https://www.gov.br/mcti/pt-br/acompanhe-o-mcti/sirene/publicacoes/comunicacoes-nacionais-do-brasil-a-unfccc/arquivos/4comunicacao/4_com_nac_brasil_web.pdf" TargetMode="External"/><Relationship Id="rId2262" Type="http://schemas.openxmlformats.org/officeDocument/2006/relationships/hyperlink" Target="https://www.gov.br/mcti/pt-br/acompanhe-o-mcti/sirene/publicacoes/comunicacoes-nacionais-do-brasil-a-unfccc/arquivos/4comunicacao/4_com_nac_brasil_web.pdf" TargetMode="External"/><Relationship Id="rId3106" Type="http://schemas.openxmlformats.org/officeDocument/2006/relationships/hyperlink" Target="https://www.gov.br/mcti/pt-br/acompanhe-o-mcti/sirene/publicacoes/comunicacoes-nacionais-do-brasil-a-unfccc/arquivos/4comunicacao/4_com_nac_brasil_web.pdf" TargetMode="External"/><Relationship Id="rId3660" Type="http://schemas.openxmlformats.org/officeDocument/2006/relationships/hyperlink" Target="https://www.gov.br/mcti/pt-br/acompanhe-o-mcti/sirene/publicacoes/comunicacoes-nacionais-do-brasil-a-unfccc/arquivos/4comunicacao/4_com_nac_brasil_web.pdf" TargetMode="External"/><Relationship Id="rId234" Type="http://schemas.openxmlformats.org/officeDocument/2006/relationships/hyperlink" Target="https://www.gov.br/mcti/pt-br/acompanhe-o-mcti/sirene/publicacoes/comunicacoes-nacionais-do-brasil-a-unfccc/arquivos/4comunicacao/4_com_nac_brasil_web.pdf" TargetMode="External"/><Relationship Id="rId3313" Type="http://schemas.openxmlformats.org/officeDocument/2006/relationships/hyperlink" Target="https://www.gov.br/mcti/pt-br/acompanhe-o-mcti/sirene/publicacoes/comunicacoes-nacionais-do-brasil-a-unfccc/arquivos/4comunicacao/4_com_nac_brasil_web.pdf" TargetMode="External"/><Relationship Id="rId3520" Type="http://schemas.openxmlformats.org/officeDocument/2006/relationships/hyperlink" Target="https://www.gov.br/mcti/pt-br/acompanhe-o-mcti/sirene/publicacoes/comunicacoes-nacionais-do-brasil-a-unfccc/arquivos/4comunicacao/4_com_nac_brasil_web.pdf" TargetMode="External"/><Relationship Id="rId441" Type="http://schemas.openxmlformats.org/officeDocument/2006/relationships/hyperlink" Target="https://www.gov.br/mcti/pt-br/acompanhe-o-mcti/sirene/publicacoes/comunicacoes-nacionais-do-brasil-a-unfccc/arquivos/4comunicacao/4_com_nac_brasil_web.pdf" TargetMode="External"/><Relationship Id="rId1071" Type="http://schemas.openxmlformats.org/officeDocument/2006/relationships/hyperlink" Target="https://www.gov.br/mcti/pt-br/acompanhe-o-mcti/sirene/publicacoes/comunicacoes-nacionais-do-brasil-a-unfccc/arquivos/4comunicacao/4_com_nac_brasil_web.pdf" TargetMode="External"/><Relationship Id="rId2122" Type="http://schemas.openxmlformats.org/officeDocument/2006/relationships/hyperlink" Target="https://www.gov.br/mcti/pt-br/acompanhe-o-mcti/sirene/publicacoes/comunicacoes-nacionais-do-brasil-a-unfccc/arquivos/4comunicacao/4_com_nac_brasil_web.pdf" TargetMode="External"/><Relationship Id="rId301" Type="http://schemas.openxmlformats.org/officeDocument/2006/relationships/hyperlink" Target="https://www.gov.br/mcti/pt-br/acompanhe-o-mcti/sirene/publicacoes/comunicacoes-nacionais-do-brasil-a-unfccc/arquivos/4comunicacao/4_com_nac_brasil_web.pdf" TargetMode="External"/><Relationship Id="rId1888" Type="http://schemas.openxmlformats.org/officeDocument/2006/relationships/hyperlink" Target="https://www.gov.br/mcti/pt-br/acompanhe-o-mcti/sirene/publicacoes/comunicacoes-nacionais-do-brasil-a-unfccc/arquivos/4comunicacao/4_com_nac_brasil_web.pdf" TargetMode="External"/><Relationship Id="rId2939" Type="http://schemas.openxmlformats.org/officeDocument/2006/relationships/hyperlink" Target="https://www.gov.br/mcti/pt-br/acompanhe-o-mcti/sirene/publicacoes/comunicacoes-nacionais-do-brasil-a-unfccc/arquivos/4comunicacao/4_com_nac_brasil_web.pdf" TargetMode="External"/><Relationship Id="rId4087" Type="http://schemas.openxmlformats.org/officeDocument/2006/relationships/hyperlink" Target="https://www.gov.br/mcti/pt-br/acompanhe-o-mcti/sirene/publicacoes/comunicacoes-nacionais-do-brasil-a-unfccc/arquivos/4comunicacao/4_com_nac_brasil_web.pdf" TargetMode="External"/><Relationship Id="rId1748" Type="http://schemas.openxmlformats.org/officeDocument/2006/relationships/hyperlink" Target="https://www.gov.br/mcti/pt-br/acompanhe-o-mcti/sirene/publicacoes/comunicacoes-nacionais-do-brasil-a-unfccc/arquivos/4comunicacao/4_com_nac_brasil_web.pdf" TargetMode="External"/><Relationship Id="rId1955" Type="http://schemas.openxmlformats.org/officeDocument/2006/relationships/hyperlink" Target="https://www.gov.br/mcti/pt-br/acompanhe-o-mcti/sirene/publicacoes/comunicacoes-nacionais-do-brasil-a-unfccc/arquivos/4comunicacao/4_com_nac_brasil_web.pdf" TargetMode="External"/><Relationship Id="rId3170" Type="http://schemas.openxmlformats.org/officeDocument/2006/relationships/hyperlink" Target="https://www.gov.br/mcti/pt-br/acompanhe-o-mcti/sirene/publicacoes/comunicacoes-nacionais-do-brasil-a-unfccc/arquivos/4comunicacao/4_com_nac_brasil_web.pdf" TargetMode="External"/><Relationship Id="rId4014" Type="http://schemas.openxmlformats.org/officeDocument/2006/relationships/hyperlink" Target="https://www.gov.br/mcti/pt-br/acompanhe-o-mcti/sirene/publicacoes/comunicacoes-nacionais-do-brasil-a-unfccc/arquivos/4comunicacao/4_com_nac_brasil_web.pdf" TargetMode="External"/><Relationship Id="rId1608" Type="http://schemas.openxmlformats.org/officeDocument/2006/relationships/hyperlink" Target="https://www.gov.br/mcti/pt-br/acompanhe-o-mcti/sirene/publicacoes/comunicacoes-nacionais-do-brasil-a-unfccc/arquivos/4comunicacao/4_com_nac_brasil_web.pdf" TargetMode="External"/><Relationship Id="rId1815" Type="http://schemas.openxmlformats.org/officeDocument/2006/relationships/hyperlink" Target="https://www.gov.br/mcti/pt-br/acompanhe-o-mcti/sirene/publicacoes/comunicacoes-nacionais-do-brasil-a-unfccc/arquivos/4comunicacao/4_com_nac_brasil_web.pdf" TargetMode="External"/><Relationship Id="rId3030" Type="http://schemas.openxmlformats.org/officeDocument/2006/relationships/hyperlink" Target="https://www.gov.br/mcti/pt-br/acompanhe-o-mcti/sirene/publicacoes/comunicacoes-nacionais-do-brasil-a-unfccc/arquivos/4comunicacao/4_com_nac_brasil_web.pdf" TargetMode="External"/><Relationship Id="rId3987" Type="http://schemas.openxmlformats.org/officeDocument/2006/relationships/hyperlink" Target="https://www.gov.br/mcti/pt-br/acompanhe-o-mcti/sirene/publicacoes/comunicacoes-nacionais-do-brasil-a-unfccc/arquivos/4comunicacao/4_com_nac_brasil_web.pdf" TargetMode="External"/><Relationship Id="rId2589" Type="http://schemas.openxmlformats.org/officeDocument/2006/relationships/hyperlink" Target="https://www.gov.br/mcti/pt-br/acompanhe-o-mcti/sirene/publicacoes/comunicacoes-nacionais-do-brasil-a-unfccc/arquivos/4comunicacao/4_com_nac_brasil_web.pdf" TargetMode="External"/><Relationship Id="rId2796" Type="http://schemas.openxmlformats.org/officeDocument/2006/relationships/hyperlink" Target="https://www.gov.br/mcti/pt-br/acompanhe-o-mcti/sirene/publicacoes/comunicacoes-nacionais-do-brasil-a-unfccc/arquivos/4comunicacao/4_com_nac_brasil_web.pdf" TargetMode="External"/><Relationship Id="rId3847" Type="http://schemas.openxmlformats.org/officeDocument/2006/relationships/hyperlink" Target="https://www.gov.br/mcti/pt-br/acompanhe-o-mcti/sirene/publicacoes/comunicacoes-nacionais-do-brasil-a-unfccc/arquivos/4comunicacao/4_com_nac_brasil_web.pdf" TargetMode="External"/><Relationship Id="rId768" Type="http://schemas.openxmlformats.org/officeDocument/2006/relationships/hyperlink" Target="https://www.gov.br/mcti/pt-br/acompanhe-o-mcti/sirene/publicacoes/comunicacoes-nacionais-do-brasil-a-unfccc/arquivos/4comunicacao/4_com_nac_brasil_web.pdf" TargetMode="External"/><Relationship Id="rId975" Type="http://schemas.openxmlformats.org/officeDocument/2006/relationships/hyperlink" Target="https://www.gov.br/mcti/pt-br/acompanhe-o-mcti/sirene/publicacoes/comunicacoes-nacionais-do-brasil-a-unfccc/arquivos/4comunicacao/4_com_nac_brasil_web.pdf" TargetMode="External"/><Relationship Id="rId1398" Type="http://schemas.openxmlformats.org/officeDocument/2006/relationships/hyperlink" Target="https://www.gov.br/mcti/pt-br/acompanhe-o-mcti/sirene/publicacoes/comunicacoes-nacionais-do-brasil-a-unfccc/arquivos/4comunicacao/4_com_nac_brasil_web.pdf" TargetMode="External"/><Relationship Id="rId2449" Type="http://schemas.openxmlformats.org/officeDocument/2006/relationships/hyperlink" Target="https://www.gov.br/mcti/pt-br/acompanhe-o-mcti/sirene/publicacoes/comunicacoes-nacionais-do-brasil-a-unfccc/arquivos/4comunicacao/4_com_nac_brasil_web.pdf" TargetMode="External"/><Relationship Id="rId2656" Type="http://schemas.openxmlformats.org/officeDocument/2006/relationships/hyperlink" Target="https://www.gov.br/mcti/pt-br/acompanhe-o-mcti/sirene/publicacoes/comunicacoes-nacionais-do-brasil-a-unfccc/arquivos/4comunicacao/4_com_nac_brasil_web.pdf" TargetMode="External"/><Relationship Id="rId2863" Type="http://schemas.openxmlformats.org/officeDocument/2006/relationships/hyperlink" Target="https://www.gov.br/mcti/pt-br/acompanhe-o-mcti/sirene/publicacoes/comunicacoes-nacionais-do-brasil-a-unfccc/arquivos/4comunicacao/4_com_nac_brasil_web.pdf" TargetMode="External"/><Relationship Id="rId3707" Type="http://schemas.openxmlformats.org/officeDocument/2006/relationships/hyperlink" Target="https://www.gov.br/mcti/pt-br/acompanhe-o-mcti/sirene/publicacoes/comunicacoes-nacionais-do-brasil-a-unfccc/arquivos/4comunicacao/4_com_nac_brasil_web.pdf" TargetMode="External"/><Relationship Id="rId3914" Type="http://schemas.openxmlformats.org/officeDocument/2006/relationships/hyperlink" Target="https://www.gov.br/mcti/pt-br/acompanhe-o-mcti/sirene/publicacoes/comunicacoes-nacionais-do-brasil-a-unfccc/arquivos/4comunicacao/4_com_nac_brasil_web.pdf" TargetMode="External"/><Relationship Id="rId628" Type="http://schemas.openxmlformats.org/officeDocument/2006/relationships/hyperlink" Target="https://www.gov.br/mcti/pt-br/acompanhe-o-mcti/sirene/publicacoes/comunicacoes-nacionais-do-brasil-a-unfccc/arquivos/4comunicacao/4_com_nac_brasil_web.pdf" TargetMode="External"/><Relationship Id="rId835" Type="http://schemas.openxmlformats.org/officeDocument/2006/relationships/hyperlink" Target="https://www.gov.br/mcti/pt-br/acompanhe-o-mcti/sirene/publicacoes/comunicacoes-nacionais-do-brasil-a-unfccc/arquivos/4comunicacao/4_com_nac_brasil_web.pdf" TargetMode="External"/><Relationship Id="rId1258" Type="http://schemas.openxmlformats.org/officeDocument/2006/relationships/hyperlink" Target="https://www.gov.br/mcti/pt-br/acompanhe-o-mcti/sirene/publicacoes/comunicacoes-nacionais-do-brasil-a-unfccc/arquivos/4comunicacao/4_com_nac_brasil_web.pdf" TargetMode="External"/><Relationship Id="rId1465" Type="http://schemas.openxmlformats.org/officeDocument/2006/relationships/hyperlink" Target="https://www.gov.br/mcti/pt-br/acompanhe-o-mcti/sirene/publicacoes/comunicacoes-nacionais-do-brasil-a-unfccc/arquivos/4comunicacao/4_com_nac_brasil_web.pdf" TargetMode="External"/><Relationship Id="rId1672" Type="http://schemas.openxmlformats.org/officeDocument/2006/relationships/hyperlink" Target="https://www.gov.br/mcti/pt-br/acompanhe-o-mcti/sirene/publicacoes/comunicacoes-nacionais-do-brasil-a-unfccc/arquivos/4comunicacao/4_com_nac_brasil_web.pdf" TargetMode="External"/><Relationship Id="rId2309" Type="http://schemas.openxmlformats.org/officeDocument/2006/relationships/hyperlink" Target="https://www.gov.br/mcti/pt-br/acompanhe-o-mcti/sirene/publicacoes/comunicacoes-nacionais-do-brasil-a-unfccc/arquivos/4comunicacao/4_com_nac_brasil_web.pdf" TargetMode="External"/><Relationship Id="rId2516" Type="http://schemas.openxmlformats.org/officeDocument/2006/relationships/hyperlink" Target="https://www.gov.br/mcti/pt-br/acompanhe-o-mcti/sirene/publicacoes/comunicacoes-nacionais-do-brasil-a-unfccc/arquivos/4comunicacao/4_com_nac_brasil_web.pdf" TargetMode="External"/><Relationship Id="rId2723" Type="http://schemas.openxmlformats.org/officeDocument/2006/relationships/hyperlink" Target="https://www.gov.br/mcti/pt-br/acompanhe-o-mcti/sirene/publicacoes/comunicacoes-nacionais-do-brasil-a-unfccc/arquivos/4comunicacao/4_com_nac_brasil_web.pdf" TargetMode="External"/><Relationship Id="rId1118" Type="http://schemas.openxmlformats.org/officeDocument/2006/relationships/hyperlink" Target="https://www.gov.br/mcti/pt-br/acompanhe-o-mcti/sirene/publicacoes/comunicacoes-nacionais-do-brasil-a-unfccc/arquivos/4comunicacao/4_com_nac_brasil_web.pdf" TargetMode="External"/><Relationship Id="rId1325" Type="http://schemas.openxmlformats.org/officeDocument/2006/relationships/hyperlink" Target="https://www.gov.br/mcti/pt-br/acompanhe-o-mcti/sirene/publicacoes/comunicacoes-nacionais-do-brasil-a-unfccc/arquivos/4comunicacao/4_com_nac_brasil_web.pdf" TargetMode="External"/><Relationship Id="rId1532" Type="http://schemas.openxmlformats.org/officeDocument/2006/relationships/hyperlink" Target="https://www.gov.br/mcti/pt-br/acompanhe-o-mcti/sirene/publicacoes/comunicacoes-nacionais-do-brasil-a-unfccc/arquivos/4comunicacao/4_com_nac_brasil_web.pdf" TargetMode="External"/><Relationship Id="rId2930" Type="http://schemas.openxmlformats.org/officeDocument/2006/relationships/hyperlink" Target="https://www.gov.br/mcti/pt-br/acompanhe-o-mcti/sirene/publicacoes/comunicacoes-nacionais-do-brasil-a-unfccc/arquivos/4comunicacao/4_com_nac_brasil_web.pdf" TargetMode="External"/><Relationship Id="rId902" Type="http://schemas.openxmlformats.org/officeDocument/2006/relationships/hyperlink" Target="https://www.gov.br/mcti/pt-br/acompanhe-o-mcti/sirene/publicacoes/comunicacoes-nacionais-do-brasil-a-unfccc/arquivos/4comunicacao/4_com_nac_brasil_web.pdf" TargetMode="External"/><Relationship Id="rId3497" Type="http://schemas.openxmlformats.org/officeDocument/2006/relationships/hyperlink" Target="https://www.gov.br/mcti/pt-br/acompanhe-o-mcti/sirene/publicacoes/comunicacoes-nacionais-do-brasil-a-unfccc/arquivos/4comunicacao/4_com_nac_brasil_web.pdf" TargetMode="External"/><Relationship Id="rId31" Type="http://schemas.openxmlformats.org/officeDocument/2006/relationships/hyperlink" Target="https://www.gov.br/mcti/pt-br/acompanhe-o-mcti/sirene/publicacoes/comunicacoes-nacionais-do-brasil-a-unfccc/arquivos/4comunicacao/4_com_nac_brasil_web.pdf" TargetMode="External"/><Relationship Id="rId2099" Type="http://schemas.openxmlformats.org/officeDocument/2006/relationships/hyperlink" Target="https://www.gov.br/mcti/pt-br/acompanhe-o-mcti/sirene/publicacoes/comunicacoes-nacionais-do-brasil-a-unfccc/arquivos/4comunicacao/4_com_nac_brasil_web.pdf" TargetMode="External"/><Relationship Id="rId278" Type="http://schemas.openxmlformats.org/officeDocument/2006/relationships/hyperlink" Target="https://www.gov.br/mcti/pt-br/acompanhe-o-mcti/sirene/publicacoes/comunicacoes-nacionais-do-brasil-a-unfccc/arquivos/4comunicacao/4_com_nac_brasil_web.pdf" TargetMode="External"/><Relationship Id="rId3357" Type="http://schemas.openxmlformats.org/officeDocument/2006/relationships/hyperlink" Target="https://www.gov.br/mcti/pt-br/acompanhe-o-mcti/sirene/publicacoes/comunicacoes-nacionais-do-brasil-a-unfccc/arquivos/4comunicacao/4_com_nac_brasil_web.pdf" TargetMode="External"/><Relationship Id="rId3564" Type="http://schemas.openxmlformats.org/officeDocument/2006/relationships/hyperlink" Target="https://www.gov.br/mcti/pt-br/acompanhe-o-mcti/sirene/publicacoes/comunicacoes-nacionais-do-brasil-a-unfccc/arquivos/4comunicacao/4_com_nac_brasil_web.pdf" TargetMode="External"/><Relationship Id="rId3771" Type="http://schemas.openxmlformats.org/officeDocument/2006/relationships/hyperlink" Target="https://www.gov.br/mcti/pt-br/acompanhe-o-mcti/sirene/publicacoes/comunicacoes-nacionais-do-brasil-a-unfccc/arquivos/4comunicacao/4_com_nac_brasil_web.pdf" TargetMode="External"/><Relationship Id="rId485" Type="http://schemas.openxmlformats.org/officeDocument/2006/relationships/hyperlink" Target="https://www.gov.br/mcti/pt-br/acompanhe-o-mcti/sirene/publicacoes/comunicacoes-nacionais-do-brasil-a-unfccc/arquivos/4comunicacao/4_com_nac_brasil_web.pdf" TargetMode="External"/><Relationship Id="rId692" Type="http://schemas.openxmlformats.org/officeDocument/2006/relationships/hyperlink" Target="https://www.gov.br/mcti/pt-br/acompanhe-o-mcti/sirene/publicacoes/comunicacoes-nacionais-do-brasil-a-unfccc/arquivos/4comunicacao/4_com_nac_brasil_web.pdf" TargetMode="External"/><Relationship Id="rId2166" Type="http://schemas.openxmlformats.org/officeDocument/2006/relationships/hyperlink" Target="https://www.gov.br/mcti/pt-br/acompanhe-o-mcti/sirene/publicacoes/comunicacoes-nacionais-do-brasil-a-unfccc/arquivos/4comunicacao/4_com_nac_brasil_web.pdf" TargetMode="External"/><Relationship Id="rId2373" Type="http://schemas.openxmlformats.org/officeDocument/2006/relationships/hyperlink" Target="https://www.gov.br/mcti/pt-br/acompanhe-o-mcti/sirene/publicacoes/comunicacoes-nacionais-do-brasil-a-unfccc/arquivos/4comunicacao/4_com_nac_brasil_web.pdf" TargetMode="External"/><Relationship Id="rId2580" Type="http://schemas.openxmlformats.org/officeDocument/2006/relationships/hyperlink" Target="https://www.gov.br/mcti/pt-br/acompanhe-o-mcti/sirene/publicacoes/comunicacoes-nacionais-do-brasil-a-unfccc/arquivos/4comunicacao/4_com_nac_brasil_web.pdf" TargetMode="External"/><Relationship Id="rId3217" Type="http://schemas.openxmlformats.org/officeDocument/2006/relationships/hyperlink" Target="https://www.gov.br/mcti/pt-br/acompanhe-o-mcti/sirene/publicacoes/comunicacoes-nacionais-do-brasil-a-unfccc/arquivos/4comunicacao/4_com_nac_brasil_web.pdf" TargetMode="External"/><Relationship Id="rId3424" Type="http://schemas.openxmlformats.org/officeDocument/2006/relationships/hyperlink" Target="https://www.gov.br/mcti/pt-br/acompanhe-o-mcti/sirene/publicacoes/comunicacoes-nacionais-do-brasil-a-unfccc/arquivos/4comunicacao/4_com_nac_brasil_web.pdf" TargetMode="External"/><Relationship Id="rId3631" Type="http://schemas.openxmlformats.org/officeDocument/2006/relationships/hyperlink" Target="https://www.gov.br/mcti/pt-br/acompanhe-o-mcti/sirene/publicacoes/comunicacoes-nacionais-do-brasil-a-unfccc/arquivos/4comunicacao/4_com_nac_brasil_web.pdf" TargetMode="External"/><Relationship Id="rId138" Type="http://schemas.openxmlformats.org/officeDocument/2006/relationships/hyperlink" Target="https://www.gov.br/mcti/pt-br/acompanhe-o-mcti/sirene/publicacoes/comunicacoes-nacionais-do-brasil-a-unfccc/arquivos/4comunicacao/4_com_nac_brasil_web.pdf" TargetMode="External"/><Relationship Id="rId345" Type="http://schemas.openxmlformats.org/officeDocument/2006/relationships/hyperlink" Target="https://www.gov.br/mcti/pt-br/acompanhe-o-mcti/sirene/publicacoes/comunicacoes-nacionais-do-brasil-a-unfccc/arquivos/4comunicacao/4_com_nac_brasil_web.pdf" TargetMode="External"/><Relationship Id="rId552" Type="http://schemas.openxmlformats.org/officeDocument/2006/relationships/hyperlink" Target="https://www.gov.br/mcti/pt-br/acompanhe-o-mcti/sirene/publicacoes/comunicacoes-nacionais-do-brasil-a-unfccc/arquivos/4comunicacao/4_com_nac_brasil_web.pdf" TargetMode="External"/><Relationship Id="rId1182" Type="http://schemas.openxmlformats.org/officeDocument/2006/relationships/hyperlink" Target="https://www.gov.br/mcti/pt-br/acompanhe-o-mcti/sirene/publicacoes/comunicacoes-nacionais-do-brasil-a-unfccc/arquivos/4comunicacao/4_com_nac_brasil_web.pdf" TargetMode="External"/><Relationship Id="rId2026" Type="http://schemas.openxmlformats.org/officeDocument/2006/relationships/hyperlink" Target="https://www.gov.br/mcti/pt-br/acompanhe-o-mcti/sirene/publicacoes/comunicacoes-nacionais-do-brasil-a-unfccc/arquivos/4comunicacao/4_com_nac_brasil_web.pdf" TargetMode="External"/><Relationship Id="rId2233" Type="http://schemas.openxmlformats.org/officeDocument/2006/relationships/hyperlink" Target="https://www.gov.br/mcti/pt-br/acompanhe-o-mcti/sirene/publicacoes/comunicacoes-nacionais-do-brasil-a-unfccc/arquivos/4comunicacao/4_com_nac_brasil_web.pdf" TargetMode="External"/><Relationship Id="rId2440" Type="http://schemas.openxmlformats.org/officeDocument/2006/relationships/hyperlink" Target="https://www.gov.br/mcti/pt-br/acompanhe-o-mcti/sirene/publicacoes/comunicacoes-nacionais-do-brasil-a-unfccc/arquivos/4comunicacao/4_com_nac_brasil_web.pdf" TargetMode="External"/><Relationship Id="rId205" Type="http://schemas.openxmlformats.org/officeDocument/2006/relationships/hyperlink" Target="https://www.gov.br/mcti/pt-br/acompanhe-o-mcti/sirene/publicacoes/comunicacoes-nacionais-do-brasil-a-unfccc/arquivos/4comunicacao/4_com_nac_brasil_web.pdf" TargetMode="External"/><Relationship Id="rId412" Type="http://schemas.openxmlformats.org/officeDocument/2006/relationships/hyperlink" Target="https://www.gov.br/mcti/pt-br/acompanhe-o-mcti/sirene/publicacoes/comunicacoes-nacionais-do-brasil-a-unfccc/arquivos/4comunicacao/4_com_nac_brasil_web.pdf" TargetMode="External"/><Relationship Id="rId1042" Type="http://schemas.openxmlformats.org/officeDocument/2006/relationships/hyperlink" Target="https://www.gov.br/mcti/pt-br/acompanhe-o-mcti/sirene/publicacoes/comunicacoes-nacionais-do-brasil-a-unfccc/arquivos/4comunicacao/4_com_nac_brasil_web.pdf" TargetMode="External"/><Relationship Id="rId2300" Type="http://schemas.openxmlformats.org/officeDocument/2006/relationships/hyperlink" Target="https://www.gov.br/mcti/pt-br/acompanhe-o-mcti/sirene/publicacoes/comunicacoes-nacionais-do-brasil-a-unfccc/arquivos/4comunicacao/4_com_nac_brasil_web.pdf" TargetMode="External"/><Relationship Id="rId1999" Type="http://schemas.openxmlformats.org/officeDocument/2006/relationships/hyperlink" Target="https://www.gov.br/mcti/pt-br/acompanhe-o-mcti/sirene/publicacoes/comunicacoes-nacionais-do-brasil-a-unfccc/arquivos/4comunicacao/4_com_nac_brasil_web.pdf" TargetMode="External"/><Relationship Id="rId4058" Type="http://schemas.openxmlformats.org/officeDocument/2006/relationships/hyperlink" Target="https://www.gov.br/mcti/pt-br/acompanhe-o-mcti/sirene/publicacoes/comunicacoes-nacionais-do-brasil-a-unfccc/arquivos/4comunicacao/4_com_nac_brasil_web.pdf" TargetMode="External"/><Relationship Id="rId1859" Type="http://schemas.openxmlformats.org/officeDocument/2006/relationships/hyperlink" Target="https://www.gov.br/mcti/pt-br/acompanhe-o-mcti/sirene/publicacoes/comunicacoes-nacionais-do-brasil-a-unfccc/arquivos/4comunicacao/4_com_nac_brasil_web.pdf" TargetMode="External"/><Relationship Id="rId3074" Type="http://schemas.openxmlformats.org/officeDocument/2006/relationships/hyperlink" Target="https://www.gov.br/mcti/pt-br/acompanhe-o-mcti/sirene/publicacoes/comunicacoes-nacionais-do-brasil-a-unfccc/arquivos/4comunicacao/4_com_nac_brasil_web.pdf" TargetMode="External"/><Relationship Id="rId1719" Type="http://schemas.openxmlformats.org/officeDocument/2006/relationships/hyperlink" Target="https://www.gov.br/mcti/pt-br/acompanhe-o-mcti/sirene/publicacoes/comunicacoes-nacionais-do-brasil-a-unfccc/arquivos/4comunicacao/4_com_nac_brasil_web.pdf" TargetMode="External"/><Relationship Id="rId1926" Type="http://schemas.openxmlformats.org/officeDocument/2006/relationships/hyperlink" Target="https://www.gov.br/mcti/pt-br/acompanhe-o-mcti/sirene/publicacoes/comunicacoes-nacionais-do-brasil-a-unfccc/arquivos/4comunicacao/4_com_nac_brasil_web.pdf" TargetMode="External"/><Relationship Id="rId3281" Type="http://schemas.openxmlformats.org/officeDocument/2006/relationships/hyperlink" Target="https://www.gov.br/mcti/pt-br/acompanhe-o-mcti/sirene/publicacoes/comunicacoes-nacionais-do-brasil-a-unfccc/arquivos/4comunicacao/4_com_nac_brasil_web.pdf" TargetMode="External"/><Relationship Id="rId2090" Type="http://schemas.openxmlformats.org/officeDocument/2006/relationships/hyperlink" Target="https://www.gov.br/mcti/pt-br/acompanhe-o-mcti/sirene/publicacoes/comunicacoes-nacionais-do-brasil-a-unfccc/arquivos/4comunicacao/4_com_nac_brasil_web.pdf" TargetMode="External"/><Relationship Id="rId3141" Type="http://schemas.openxmlformats.org/officeDocument/2006/relationships/hyperlink" Target="https://www.gov.br/mcti/pt-br/acompanhe-o-mcti/sirene/publicacoes/comunicacoes-nacionais-do-brasil-a-unfccc/arquivos/4comunicacao/4_com_nac_brasil_web.pdf" TargetMode="External"/><Relationship Id="rId3001" Type="http://schemas.openxmlformats.org/officeDocument/2006/relationships/hyperlink" Target="https://www.gov.br/mcti/pt-br/acompanhe-o-mcti/sirene/publicacoes/comunicacoes-nacionais-do-brasil-a-unfccc/arquivos/4comunicacao/4_com_nac_brasil_web.pdf" TargetMode="External"/><Relationship Id="rId3958" Type="http://schemas.openxmlformats.org/officeDocument/2006/relationships/hyperlink" Target="https://www.gov.br/mcti/pt-br/acompanhe-o-mcti/sirene/publicacoes/comunicacoes-nacionais-do-brasil-a-unfccc/arquivos/4comunicacao/4_com_nac_brasil_web.pdf" TargetMode="External"/><Relationship Id="rId879" Type="http://schemas.openxmlformats.org/officeDocument/2006/relationships/hyperlink" Target="https://www.gov.br/mcti/pt-br/acompanhe-o-mcti/sirene/publicacoes/comunicacoes-nacionais-do-brasil-a-unfccc/arquivos/4comunicacao/4_com_nac_brasil_web.pdf" TargetMode="External"/><Relationship Id="rId2767" Type="http://schemas.openxmlformats.org/officeDocument/2006/relationships/hyperlink" Target="https://www.gov.br/mcti/pt-br/acompanhe-o-mcti/sirene/publicacoes/comunicacoes-nacionais-do-brasil-a-unfccc/arquivos/4comunicacao/4_com_nac_brasil_web.pdf" TargetMode="External"/><Relationship Id="rId739" Type="http://schemas.openxmlformats.org/officeDocument/2006/relationships/hyperlink" Target="https://www.gov.br/mcti/pt-br/acompanhe-o-mcti/sirene/publicacoes/comunicacoes-nacionais-do-brasil-a-unfccc/arquivos/4comunicacao/4_com_nac_brasil_web.pdf" TargetMode="External"/><Relationship Id="rId1369" Type="http://schemas.openxmlformats.org/officeDocument/2006/relationships/hyperlink" Target="https://www.gov.br/mcti/pt-br/acompanhe-o-mcti/sirene/publicacoes/comunicacoes-nacionais-do-brasil-a-unfccc/arquivos/4comunicacao/4_com_nac_brasil_web.pdf" TargetMode="External"/><Relationship Id="rId1576" Type="http://schemas.openxmlformats.org/officeDocument/2006/relationships/hyperlink" Target="https://www.gov.br/mcti/pt-br/acompanhe-o-mcti/sirene/publicacoes/comunicacoes-nacionais-do-brasil-a-unfccc/arquivos/4comunicacao/4_com_nac_brasil_web.pdf" TargetMode="External"/><Relationship Id="rId2974" Type="http://schemas.openxmlformats.org/officeDocument/2006/relationships/hyperlink" Target="https://www.gov.br/mcti/pt-br/acompanhe-o-mcti/sirene/publicacoes/comunicacoes-nacionais-do-brasil-a-unfccc/arquivos/4comunicacao/4_com_nac_brasil_web.pdf" TargetMode="External"/><Relationship Id="rId3818" Type="http://schemas.openxmlformats.org/officeDocument/2006/relationships/hyperlink" Target="https://www.gov.br/mcti/pt-br/acompanhe-o-mcti/sirene/publicacoes/comunicacoes-nacionais-do-brasil-a-unfccc/arquivos/4comunicacao/4_com_nac_brasil_web.pdf" TargetMode="External"/><Relationship Id="rId946" Type="http://schemas.openxmlformats.org/officeDocument/2006/relationships/hyperlink" Target="https://www.gov.br/mcti/pt-br/acompanhe-o-mcti/sirene/publicacoes/comunicacoes-nacionais-do-brasil-a-unfccc/arquivos/4comunicacao/4_com_nac_brasil_web.pdf" TargetMode="External"/><Relationship Id="rId1229" Type="http://schemas.openxmlformats.org/officeDocument/2006/relationships/hyperlink" Target="https://www.gov.br/mcti/pt-br/acompanhe-o-mcti/sirene/publicacoes/comunicacoes-nacionais-do-brasil-a-unfccc/arquivos/4comunicacao/4_com_nac_brasil_web.pdf" TargetMode="External"/><Relationship Id="rId1783" Type="http://schemas.openxmlformats.org/officeDocument/2006/relationships/hyperlink" Target="https://www.gov.br/mcti/pt-br/acompanhe-o-mcti/sirene/publicacoes/comunicacoes-nacionais-do-brasil-a-unfccc/arquivos/4comunicacao/4_com_nac_brasil_web.pdf" TargetMode="External"/><Relationship Id="rId1990" Type="http://schemas.openxmlformats.org/officeDocument/2006/relationships/hyperlink" Target="https://www.gov.br/mcti/pt-br/acompanhe-o-mcti/sirene/publicacoes/comunicacoes-nacionais-do-brasil-a-unfccc/arquivos/4comunicacao/4_com_nac_brasil_web.pdf" TargetMode="External"/><Relationship Id="rId2627" Type="http://schemas.openxmlformats.org/officeDocument/2006/relationships/hyperlink" Target="https://www.gov.br/mcti/pt-br/acompanhe-o-mcti/sirene/publicacoes/comunicacoes-nacionais-do-brasil-a-unfccc/arquivos/4comunicacao/4_com_nac_brasil_web.pdf" TargetMode="External"/><Relationship Id="rId2834" Type="http://schemas.openxmlformats.org/officeDocument/2006/relationships/hyperlink" Target="https://www.gov.br/mcti/pt-br/acompanhe-o-mcti/sirene/publicacoes/comunicacoes-nacionais-do-brasil-a-unfccc/arquivos/4comunicacao/4_com_nac_brasil_web.pdf" TargetMode="External"/><Relationship Id="rId75" Type="http://schemas.openxmlformats.org/officeDocument/2006/relationships/hyperlink" Target="https://www.gov.br/mcti/pt-br/acompanhe-o-mcti/sirene/publicacoes/comunicacoes-nacionais-do-brasil-a-unfccc/arquivos/4comunicacao/4_com_nac_brasil_web.pdf" TargetMode="External"/><Relationship Id="rId806" Type="http://schemas.openxmlformats.org/officeDocument/2006/relationships/hyperlink" Target="https://www.gov.br/mcti/pt-br/acompanhe-o-mcti/sirene/publicacoes/comunicacoes-nacionais-do-brasil-a-unfccc/arquivos/4comunicacao/4_com_nac_brasil_web.pdf" TargetMode="External"/><Relationship Id="rId1436" Type="http://schemas.openxmlformats.org/officeDocument/2006/relationships/hyperlink" Target="https://www.gov.br/mcti/pt-br/acompanhe-o-mcti/sirene/publicacoes/comunicacoes-nacionais-do-brasil-a-unfccc/arquivos/4comunicacao/4_com_nac_brasil_web.pdf" TargetMode="External"/><Relationship Id="rId1643" Type="http://schemas.openxmlformats.org/officeDocument/2006/relationships/hyperlink" Target="https://www.gov.br/mcti/pt-br/acompanhe-o-mcti/sirene/publicacoes/comunicacoes-nacionais-do-brasil-a-unfccc/arquivos/4comunicacao/4_com_nac_brasil_web.pdf" TargetMode="External"/><Relationship Id="rId1850" Type="http://schemas.openxmlformats.org/officeDocument/2006/relationships/hyperlink" Target="https://www.gov.br/mcti/pt-br/acompanhe-o-mcti/sirene/publicacoes/comunicacoes-nacionais-do-brasil-a-unfccc/arquivos/4comunicacao/4_com_nac_brasil_web.pdf" TargetMode="External"/><Relationship Id="rId2901" Type="http://schemas.openxmlformats.org/officeDocument/2006/relationships/hyperlink" Target="https://www.gov.br/mcti/pt-br/acompanhe-o-mcti/sirene/publicacoes/comunicacoes-nacionais-do-brasil-a-unfccc/arquivos/4comunicacao/4_com_nac_brasil_web.pdf" TargetMode="External"/><Relationship Id="rId1503" Type="http://schemas.openxmlformats.org/officeDocument/2006/relationships/hyperlink" Target="https://www.gov.br/mcti/pt-br/acompanhe-o-mcti/sirene/publicacoes/comunicacoes-nacionais-do-brasil-a-unfccc/arquivos/4comunicacao/4_com_nac_brasil_web.pdf" TargetMode="External"/><Relationship Id="rId1710" Type="http://schemas.openxmlformats.org/officeDocument/2006/relationships/hyperlink" Target="https://www.gov.br/mcti/pt-br/acompanhe-o-mcti/sirene/publicacoes/comunicacoes-nacionais-do-brasil-a-unfccc/arquivos/4comunicacao/4_com_nac_brasil_web.pdf" TargetMode="External"/><Relationship Id="rId3468" Type="http://schemas.openxmlformats.org/officeDocument/2006/relationships/hyperlink" Target="https://www.gov.br/mcti/pt-br/acompanhe-o-mcti/sirene/publicacoes/comunicacoes-nacionais-do-brasil-a-unfccc/arquivos/4comunicacao/4_com_nac_brasil_web.pdf" TargetMode="External"/><Relationship Id="rId3675" Type="http://schemas.openxmlformats.org/officeDocument/2006/relationships/hyperlink" Target="https://www.gov.br/mcti/pt-br/acompanhe-o-mcti/sirene/publicacoes/comunicacoes-nacionais-do-brasil-a-unfccc/arquivos/4comunicacao/4_com_nac_brasil_web.pdf" TargetMode="External"/><Relationship Id="rId3882" Type="http://schemas.openxmlformats.org/officeDocument/2006/relationships/hyperlink" Target="https://www.gov.br/mcti/pt-br/acompanhe-o-mcti/sirene/publicacoes/comunicacoes-nacionais-do-brasil-a-unfccc/arquivos/4comunicacao/4_com_nac_brasil_web.pdf" TargetMode="External"/><Relationship Id="rId389" Type="http://schemas.openxmlformats.org/officeDocument/2006/relationships/hyperlink" Target="https://www.gov.br/mcti/pt-br/acompanhe-o-mcti/sirene/publicacoes/comunicacoes-nacionais-do-brasil-a-unfccc/arquivos/4comunicacao/4_com_nac_brasil_web.pdf" TargetMode="External"/><Relationship Id="rId596" Type="http://schemas.openxmlformats.org/officeDocument/2006/relationships/hyperlink" Target="https://www.gov.br/mcti/pt-br/acompanhe-o-mcti/sirene/publicacoes/comunicacoes-nacionais-do-brasil-a-unfccc/arquivos/4comunicacao/4_com_nac_brasil_web.pdf" TargetMode="External"/><Relationship Id="rId2277" Type="http://schemas.openxmlformats.org/officeDocument/2006/relationships/hyperlink" Target="https://www.gov.br/mcti/pt-br/acompanhe-o-mcti/sirene/publicacoes/comunicacoes-nacionais-do-brasil-a-unfccc/arquivos/4comunicacao/4_com_nac_brasil_web.pdf" TargetMode="External"/><Relationship Id="rId2484" Type="http://schemas.openxmlformats.org/officeDocument/2006/relationships/hyperlink" Target="https://www.gov.br/mcti/pt-br/acompanhe-o-mcti/sirene/publicacoes/comunicacoes-nacionais-do-brasil-a-unfccc/arquivos/4comunicacao/4_com_nac_brasil_web.pdf" TargetMode="External"/><Relationship Id="rId2691" Type="http://schemas.openxmlformats.org/officeDocument/2006/relationships/hyperlink" Target="https://www.gov.br/mcti/pt-br/acompanhe-o-mcti/sirene/publicacoes/comunicacoes-nacionais-do-brasil-a-unfccc/arquivos/4comunicacao/4_com_nac_brasil_web.pdf" TargetMode="External"/><Relationship Id="rId3328" Type="http://schemas.openxmlformats.org/officeDocument/2006/relationships/hyperlink" Target="https://www.gov.br/mcti/pt-br/acompanhe-o-mcti/sirene/publicacoes/comunicacoes-nacionais-do-brasil-a-unfccc/arquivos/4comunicacao/4_com_nac_brasil_web.pdf" TargetMode="External"/><Relationship Id="rId3535" Type="http://schemas.openxmlformats.org/officeDocument/2006/relationships/hyperlink" Target="https://www.gov.br/mcti/pt-br/acompanhe-o-mcti/sirene/publicacoes/comunicacoes-nacionais-do-brasil-a-unfccc/arquivos/4comunicacao/4_com_nac_brasil_web.pdf" TargetMode="External"/><Relationship Id="rId3742" Type="http://schemas.openxmlformats.org/officeDocument/2006/relationships/hyperlink" Target="https://www.gov.br/mcti/pt-br/acompanhe-o-mcti/sirene/publicacoes/comunicacoes-nacionais-do-brasil-a-unfccc/arquivos/4comunicacao/4_com_nac_brasil_web.pdf" TargetMode="External"/><Relationship Id="rId249" Type="http://schemas.openxmlformats.org/officeDocument/2006/relationships/hyperlink" Target="https://www.gov.br/mcti/pt-br/acompanhe-o-mcti/sirene/publicacoes/comunicacoes-nacionais-do-brasil-a-unfccc/arquivos/4comunicacao/4_com_nac_brasil_web.pdf" TargetMode="External"/><Relationship Id="rId456" Type="http://schemas.openxmlformats.org/officeDocument/2006/relationships/hyperlink" Target="https://www.gov.br/mcti/pt-br/acompanhe-o-mcti/sirene/publicacoes/comunicacoes-nacionais-do-brasil-a-unfccc/arquivos/4comunicacao/4_com_nac_brasil_web.pdf" TargetMode="External"/><Relationship Id="rId663" Type="http://schemas.openxmlformats.org/officeDocument/2006/relationships/hyperlink" Target="https://www.gov.br/mcti/pt-br/acompanhe-o-mcti/sirene/publicacoes/comunicacoes-nacionais-do-brasil-a-unfccc/arquivos/4comunicacao/4_com_nac_brasil_web.pdf" TargetMode="External"/><Relationship Id="rId870" Type="http://schemas.openxmlformats.org/officeDocument/2006/relationships/hyperlink" Target="https://www.gov.br/mcti/pt-br/acompanhe-o-mcti/sirene/publicacoes/comunicacoes-nacionais-do-brasil-a-unfccc/arquivos/4comunicacao/4_com_nac_brasil_web.pdf" TargetMode="External"/><Relationship Id="rId1086" Type="http://schemas.openxmlformats.org/officeDocument/2006/relationships/hyperlink" Target="https://www.gov.br/mcti/pt-br/acompanhe-o-mcti/sirene/publicacoes/comunicacoes-nacionais-do-brasil-a-unfccc/arquivos/4comunicacao/4_com_nac_brasil_web.pdf" TargetMode="External"/><Relationship Id="rId1293" Type="http://schemas.openxmlformats.org/officeDocument/2006/relationships/hyperlink" Target="https://www.gov.br/mcti/pt-br/acompanhe-o-mcti/sirene/publicacoes/comunicacoes-nacionais-do-brasil-a-unfccc/arquivos/4comunicacao/4_com_nac_brasil_web.pdf" TargetMode="External"/><Relationship Id="rId2137" Type="http://schemas.openxmlformats.org/officeDocument/2006/relationships/hyperlink" Target="https://www.gov.br/mcti/pt-br/acompanhe-o-mcti/sirene/publicacoes/comunicacoes-nacionais-do-brasil-a-unfccc/arquivos/4comunicacao/4_com_nac_brasil_web.pdf" TargetMode="External"/><Relationship Id="rId2344" Type="http://schemas.openxmlformats.org/officeDocument/2006/relationships/hyperlink" Target="https://www.gov.br/mcti/pt-br/acompanhe-o-mcti/sirene/publicacoes/comunicacoes-nacionais-do-brasil-a-unfccc/arquivos/4comunicacao/4_com_nac_brasil_web.pdf" TargetMode="External"/><Relationship Id="rId2551" Type="http://schemas.openxmlformats.org/officeDocument/2006/relationships/hyperlink" Target="https://www.gov.br/mcti/pt-br/acompanhe-o-mcti/sirene/publicacoes/comunicacoes-nacionais-do-brasil-a-unfccc/arquivos/4comunicacao/4_com_nac_brasil_web.pdf" TargetMode="External"/><Relationship Id="rId109" Type="http://schemas.openxmlformats.org/officeDocument/2006/relationships/hyperlink" Target="https://www.gov.br/mcti/pt-br/acompanhe-o-mcti/sirene/publicacoes/comunicacoes-nacionais-do-brasil-a-unfccc/arquivos/4comunicacao/4_com_nac_brasil_web.pdf" TargetMode="External"/><Relationship Id="rId316" Type="http://schemas.openxmlformats.org/officeDocument/2006/relationships/hyperlink" Target="https://www.gov.br/mcti/pt-br/acompanhe-o-mcti/sirene/publicacoes/comunicacoes-nacionais-do-brasil-a-unfccc/arquivos/4comunicacao/4_com_nac_brasil_web.pdf" TargetMode="External"/><Relationship Id="rId523" Type="http://schemas.openxmlformats.org/officeDocument/2006/relationships/hyperlink" Target="https://www.gov.br/mcti/pt-br/acompanhe-o-mcti/sirene/publicacoes/comunicacoes-nacionais-do-brasil-a-unfccc/arquivos/4comunicacao/4_com_nac_brasil_web.pdf" TargetMode="External"/><Relationship Id="rId1153" Type="http://schemas.openxmlformats.org/officeDocument/2006/relationships/hyperlink" Target="https://www.gov.br/mcti/pt-br/acompanhe-o-mcti/sirene/publicacoes/comunicacoes-nacionais-do-brasil-a-unfccc/arquivos/4comunicacao/4_com_nac_brasil_web.pdf" TargetMode="External"/><Relationship Id="rId2204" Type="http://schemas.openxmlformats.org/officeDocument/2006/relationships/hyperlink" Target="https://www.gov.br/mcti/pt-br/acompanhe-o-mcti/sirene/publicacoes/comunicacoes-nacionais-do-brasil-a-unfccc/arquivos/4comunicacao/4_com_nac_brasil_web.pdf" TargetMode="External"/><Relationship Id="rId3602" Type="http://schemas.openxmlformats.org/officeDocument/2006/relationships/hyperlink" Target="https://www.gov.br/mcti/pt-br/acompanhe-o-mcti/sirene/publicacoes/comunicacoes-nacionais-do-brasil-a-unfccc/arquivos/4comunicacao/4_com_nac_brasil_web.pdf" TargetMode="External"/><Relationship Id="rId730" Type="http://schemas.openxmlformats.org/officeDocument/2006/relationships/hyperlink" Target="https://www.gov.br/mcti/pt-br/acompanhe-o-mcti/sirene/publicacoes/comunicacoes-nacionais-do-brasil-a-unfccc/arquivos/4comunicacao/4_com_nac_brasil_web.pdf" TargetMode="External"/><Relationship Id="rId1013" Type="http://schemas.openxmlformats.org/officeDocument/2006/relationships/hyperlink" Target="https://www.gov.br/mcti/pt-br/acompanhe-o-mcti/sirene/publicacoes/comunicacoes-nacionais-do-brasil-a-unfccc/arquivos/4comunicacao/4_com_nac_brasil_web.pdf" TargetMode="External"/><Relationship Id="rId1360" Type="http://schemas.openxmlformats.org/officeDocument/2006/relationships/hyperlink" Target="https://www.gov.br/mcti/pt-br/acompanhe-o-mcti/sirene/publicacoes/comunicacoes-nacionais-do-brasil-a-unfccc/arquivos/4comunicacao/4_com_nac_brasil_web.pdf" TargetMode="External"/><Relationship Id="rId2411" Type="http://schemas.openxmlformats.org/officeDocument/2006/relationships/hyperlink" Target="https://www.gov.br/mcti/pt-br/acompanhe-o-mcti/sirene/publicacoes/comunicacoes-nacionais-do-brasil-a-unfccc/arquivos/4comunicacao/4_com_nac_brasil_web.pdf" TargetMode="External"/><Relationship Id="rId1220" Type="http://schemas.openxmlformats.org/officeDocument/2006/relationships/hyperlink" Target="https://www.gov.br/mcti/pt-br/acompanhe-o-mcti/sirene/publicacoes/comunicacoes-nacionais-do-brasil-a-unfccc/arquivos/4comunicacao/4_com_nac_brasil_web.pdf" TargetMode="External"/><Relationship Id="rId3185" Type="http://schemas.openxmlformats.org/officeDocument/2006/relationships/hyperlink" Target="https://www.gov.br/mcti/pt-br/acompanhe-o-mcti/sirene/publicacoes/comunicacoes-nacionais-do-brasil-a-unfccc/arquivos/4comunicacao/4_com_nac_brasil_web.pdf" TargetMode="External"/><Relationship Id="rId3392" Type="http://schemas.openxmlformats.org/officeDocument/2006/relationships/hyperlink" Target="https://www.gov.br/mcti/pt-br/acompanhe-o-mcti/sirene/publicacoes/comunicacoes-nacionais-do-brasil-a-unfccc/arquivos/4comunicacao/4_com_nac_brasil_web.pdf" TargetMode="External"/><Relationship Id="rId4029" Type="http://schemas.openxmlformats.org/officeDocument/2006/relationships/hyperlink" Target="https://www.gov.br/mcti/pt-br/acompanhe-o-mcti/sirene/publicacoes/comunicacoes-nacionais-do-brasil-a-unfccc/arquivos/4comunicacao/4_com_nac_brasil_web.pdf" TargetMode="External"/><Relationship Id="rId3045" Type="http://schemas.openxmlformats.org/officeDocument/2006/relationships/hyperlink" Target="https://www.gov.br/mcti/pt-br/acompanhe-o-mcti/sirene/publicacoes/comunicacoes-nacionais-do-brasil-a-unfccc/arquivos/4comunicacao/4_com_nac_brasil_web.pdf" TargetMode="External"/><Relationship Id="rId3252" Type="http://schemas.openxmlformats.org/officeDocument/2006/relationships/hyperlink" Target="https://www.gov.br/mcti/pt-br/acompanhe-o-mcti/sirene/publicacoes/comunicacoes-nacionais-do-brasil-a-unfccc/arquivos/4comunicacao/4_com_nac_brasil_web.pdf" TargetMode="External"/><Relationship Id="rId173" Type="http://schemas.openxmlformats.org/officeDocument/2006/relationships/hyperlink" Target="https://www.gov.br/mcti/pt-br/acompanhe-o-mcti/sirene/publicacoes/comunicacoes-nacionais-do-brasil-a-unfccc/arquivos/4comunicacao/4_com_nac_brasil_web.pdf" TargetMode="External"/><Relationship Id="rId380" Type="http://schemas.openxmlformats.org/officeDocument/2006/relationships/hyperlink" Target="https://www.gov.br/mcti/pt-br/acompanhe-o-mcti/sirene/publicacoes/comunicacoes-nacionais-do-brasil-a-unfccc/arquivos/4comunicacao/4_com_nac_brasil_web.pdf" TargetMode="External"/><Relationship Id="rId2061" Type="http://schemas.openxmlformats.org/officeDocument/2006/relationships/hyperlink" Target="https://www.gov.br/mcti/pt-br/acompanhe-o-mcti/sirene/publicacoes/comunicacoes-nacionais-do-brasil-a-unfccc/arquivos/4comunicacao/4_com_nac_brasil_web.pdf" TargetMode="External"/><Relationship Id="rId3112" Type="http://schemas.openxmlformats.org/officeDocument/2006/relationships/hyperlink" Target="https://www.gov.br/mcti/pt-br/acompanhe-o-mcti/sirene/publicacoes/comunicacoes-nacionais-do-brasil-a-unfccc/arquivos/4comunicacao/4_com_nac_brasil_web.pdf" TargetMode="External"/><Relationship Id="rId240" Type="http://schemas.openxmlformats.org/officeDocument/2006/relationships/hyperlink" Target="https://www.gov.br/mcti/pt-br/acompanhe-o-mcti/sirene/publicacoes/comunicacoes-nacionais-do-brasil-a-unfccc/arquivos/4comunicacao/4_com_nac_brasil_web.pdf" TargetMode="External"/><Relationship Id="rId100" Type="http://schemas.openxmlformats.org/officeDocument/2006/relationships/hyperlink" Target="https://www.gov.br/mcti/pt-br/acompanhe-o-mcti/sirene/publicacoes/comunicacoes-nacionais-do-brasil-a-unfccc/arquivos/4comunicacao/4_com_nac_brasil_web.pdf" TargetMode="External"/><Relationship Id="rId2878" Type="http://schemas.openxmlformats.org/officeDocument/2006/relationships/hyperlink" Target="https://www.gov.br/mcti/pt-br/acompanhe-o-mcti/sirene/publicacoes/comunicacoes-nacionais-do-brasil-a-unfccc/arquivos/4comunicacao/4_com_nac_brasil_web.pdf" TargetMode="External"/><Relationship Id="rId3929" Type="http://schemas.openxmlformats.org/officeDocument/2006/relationships/hyperlink" Target="https://www.gov.br/mcti/pt-br/acompanhe-o-mcti/sirene/publicacoes/comunicacoes-nacionais-do-brasil-a-unfccc/arquivos/4comunicacao/4_com_nac_brasil_web.pdf" TargetMode="External"/><Relationship Id="rId4093" Type="http://schemas.openxmlformats.org/officeDocument/2006/relationships/hyperlink" Target="https://www.gov.br/mcti/pt-br/acompanhe-o-mcti/sirene/publicacoes/comunicacoes-nacionais-do-brasil-a-unfccc/arquivos/4comunicacao/4_com_nac_brasil_web.pdf" TargetMode="External"/><Relationship Id="rId1687" Type="http://schemas.openxmlformats.org/officeDocument/2006/relationships/hyperlink" Target="https://www.gov.br/mcti/pt-br/acompanhe-o-mcti/sirene/publicacoes/comunicacoes-nacionais-do-brasil-a-unfccc/arquivos/4comunicacao/4_com_nac_brasil_web.pdf" TargetMode="External"/><Relationship Id="rId1894" Type="http://schemas.openxmlformats.org/officeDocument/2006/relationships/hyperlink" Target="https://www.gov.br/mcti/pt-br/acompanhe-o-mcti/sirene/publicacoes/comunicacoes-nacionais-do-brasil-a-unfccc/arquivos/4comunicacao/4_com_nac_brasil_web.pdf" TargetMode="External"/><Relationship Id="rId2738" Type="http://schemas.openxmlformats.org/officeDocument/2006/relationships/hyperlink" Target="https://www.gov.br/mcti/pt-br/acompanhe-o-mcti/sirene/publicacoes/comunicacoes-nacionais-do-brasil-a-unfccc/arquivos/4comunicacao/4_com_nac_brasil_web.pdf" TargetMode="External"/><Relationship Id="rId2945" Type="http://schemas.openxmlformats.org/officeDocument/2006/relationships/hyperlink" Target="https://www.gov.br/mcti/pt-br/acompanhe-o-mcti/sirene/publicacoes/comunicacoes-nacionais-do-brasil-a-unfccc/arquivos/4comunicacao/4_com_nac_brasil_web.pdf" TargetMode="External"/><Relationship Id="rId917" Type="http://schemas.openxmlformats.org/officeDocument/2006/relationships/hyperlink" Target="https://www.gov.br/mcti/pt-br/acompanhe-o-mcti/sirene/publicacoes/comunicacoes-nacionais-do-brasil-a-unfccc/arquivos/4comunicacao/4_com_nac_brasil_web.pdf" TargetMode="External"/><Relationship Id="rId1547" Type="http://schemas.openxmlformats.org/officeDocument/2006/relationships/hyperlink" Target="https://www.gov.br/mcti/pt-br/acompanhe-o-mcti/sirene/publicacoes/comunicacoes-nacionais-do-brasil-a-unfccc/arquivos/4comunicacao/4_com_nac_brasil_web.pdf" TargetMode="External"/><Relationship Id="rId1754" Type="http://schemas.openxmlformats.org/officeDocument/2006/relationships/hyperlink" Target="https://www.gov.br/mcti/pt-br/acompanhe-o-mcti/sirene/publicacoes/comunicacoes-nacionais-do-brasil-a-unfccc/arquivos/4comunicacao/4_com_nac_brasil_web.pdf" TargetMode="External"/><Relationship Id="rId1961" Type="http://schemas.openxmlformats.org/officeDocument/2006/relationships/hyperlink" Target="https://www.gov.br/mcti/pt-br/acompanhe-o-mcti/sirene/publicacoes/comunicacoes-nacionais-do-brasil-a-unfccc/arquivos/4comunicacao/4_com_nac_brasil_web.pdf" TargetMode="External"/><Relationship Id="rId2805" Type="http://schemas.openxmlformats.org/officeDocument/2006/relationships/hyperlink" Target="https://www.gov.br/mcti/pt-br/acompanhe-o-mcti/sirene/publicacoes/comunicacoes-nacionais-do-brasil-a-unfccc/arquivos/4comunicacao/4_com_nac_brasil_web.pdf" TargetMode="External"/><Relationship Id="rId46" Type="http://schemas.openxmlformats.org/officeDocument/2006/relationships/hyperlink" Target="https://www.gov.br/mcti/pt-br/acompanhe-o-mcti/sirene/publicacoes/comunicacoes-nacionais-do-brasil-a-unfccc/arquivos/4comunicacao/4_com_nac_brasil_web.pdf" TargetMode="External"/><Relationship Id="rId1407" Type="http://schemas.openxmlformats.org/officeDocument/2006/relationships/hyperlink" Target="https://www.gov.br/mcti/pt-br/acompanhe-o-mcti/sirene/publicacoes/comunicacoes-nacionais-do-brasil-a-unfccc/arquivos/4comunicacao/4_com_nac_brasil_web.pdf" TargetMode="External"/><Relationship Id="rId1614" Type="http://schemas.openxmlformats.org/officeDocument/2006/relationships/hyperlink" Target="https://www.gov.br/mcti/pt-br/acompanhe-o-mcti/sirene/publicacoes/comunicacoes-nacionais-do-brasil-a-unfccc/arquivos/4comunicacao/4_com_nac_brasil_web.pdf" TargetMode="External"/><Relationship Id="rId1821" Type="http://schemas.openxmlformats.org/officeDocument/2006/relationships/hyperlink" Target="https://www.gov.br/mcti/pt-br/acompanhe-o-mcti/sirene/publicacoes/comunicacoes-nacionais-do-brasil-a-unfccc/arquivos/4comunicacao/4_com_nac_brasil_web.pdf" TargetMode="External"/><Relationship Id="rId4020" Type="http://schemas.openxmlformats.org/officeDocument/2006/relationships/hyperlink" Target="https://www.gov.br/mcti/pt-br/acompanhe-o-mcti/sirene/publicacoes/comunicacoes-nacionais-do-brasil-a-unfccc/arquivos/4comunicacao/4_com_nac_brasil_web.pdf" TargetMode="External"/><Relationship Id="rId3579" Type="http://schemas.openxmlformats.org/officeDocument/2006/relationships/hyperlink" Target="https://www.gov.br/mcti/pt-br/acompanhe-o-mcti/sirene/publicacoes/comunicacoes-nacionais-do-brasil-a-unfccc/arquivos/4comunicacao/4_com_nac_brasil_web.pdf" TargetMode="External"/><Relationship Id="rId3786" Type="http://schemas.openxmlformats.org/officeDocument/2006/relationships/hyperlink" Target="https://www.gov.br/mcti/pt-br/acompanhe-o-mcti/sirene/publicacoes/comunicacoes-nacionais-do-brasil-a-unfccc/arquivos/4comunicacao/4_com_nac_brasil_web.pdf" TargetMode="External"/><Relationship Id="rId2388" Type="http://schemas.openxmlformats.org/officeDocument/2006/relationships/hyperlink" Target="https://www.gov.br/mcti/pt-br/acompanhe-o-mcti/sirene/publicacoes/comunicacoes-nacionais-do-brasil-a-unfccc/arquivos/4comunicacao/4_com_nac_brasil_web.pdf" TargetMode="External"/><Relationship Id="rId2595" Type="http://schemas.openxmlformats.org/officeDocument/2006/relationships/hyperlink" Target="https://www.gov.br/mcti/pt-br/acompanhe-o-mcti/sirene/publicacoes/comunicacoes-nacionais-do-brasil-a-unfccc/arquivos/4comunicacao/4_com_nac_brasil_web.pdf" TargetMode="External"/><Relationship Id="rId3439" Type="http://schemas.openxmlformats.org/officeDocument/2006/relationships/hyperlink" Target="https://www.gov.br/mcti/pt-br/acompanhe-o-mcti/sirene/publicacoes/comunicacoes-nacionais-do-brasil-a-unfccc/arquivos/4comunicacao/4_com_nac_brasil_web.pdf" TargetMode="External"/><Relationship Id="rId3993" Type="http://schemas.openxmlformats.org/officeDocument/2006/relationships/hyperlink" Target="https://www.gov.br/mcti/pt-br/acompanhe-o-mcti/sirene/publicacoes/comunicacoes-nacionais-do-brasil-a-unfccc/arquivos/4comunicacao/4_com_nac_brasil_web.pdf" TargetMode="External"/><Relationship Id="rId567" Type="http://schemas.openxmlformats.org/officeDocument/2006/relationships/hyperlink" Target="https://www.gov.br/mcti/pt-br/acompanhe-o-mcti/sirene/publicacoes/comunicacoes-nacionais-do-brasil-a-unfccc/arquivos/4comunicacao/4_com_nac_brasil_web.pdf" TargetMode="External"/><Relationship Id="rId1197" Type="http://schemas.openxmlformats.org/officeDocument/2006/relationships/hyperlink" Target="https://www.gov.br/mcti/pt-br/acompanhe-o-mcti/sirene/publicacoes/comunicacoes-nacionais-do-brasil-a-unfccc/arquivos/4comunicacao/4_com_nac_brasil_web.pdf" TargetMode="External"/><Relationship Id="rId2248" Type="http://schemas.openxmlformats.org/officeDocument/2006/relationships/hyperlink" Target="https://www.gov.br/mcti/pt-br/acompanhe-o-mcti/sirene/publicacoes/comunicacoes-nacionais-do-brasil-a-unfccc/arquivos/4comunicacao/4_com_nac_brasil_web.pdf" TargetMode="External"/><Relationship Id="rId3646" Type="http://schemas.openxmlformats.org/officeDocument/2006/relationships/hyperlink" Target="https://www.gov.br/mcti/pt-br/acompanhe-o-mcti/sirene/publicacoes/comunicacoes-nacionais-do-brasil-a-unfccc/arquivos/4comunicacao/4_com_nac_brasil_web.pdf" TargetMode="External"/><Relationship Id="rId3853" Type="http://schemas.openxmlformats.org/officeDocument/2006/relationships/hyperlink" Target="https://www.gov.br/mcti/pt-br/acompanhe-o-mcti/sirene/publicacoes/comunicacoes-nacionais-do-brasil-a-unfccc/arquivos/4comunicacao/4_com_nac_brasil_web.pdf" TargetMode="External"/><Relationship Id="rId774" Type="http://schemas.openxmlformats.org/officeDocument/2006/relationships/hyperlink" Target="https://www.gov.br/mcti/pt-br/acompanhe-o-mcti/sirene/publicacoes/comunicacoes-nacionais-do-brasil-a-unfccc/arquivos/4comunicacao/4_com_nac_brasil_web.pdf" TargetMode="External"/><Relationship Id="rId981" Type="http://schemas.openxmlformats.org/officeDocument/2006/relationships/hyperlink" Target="https://www.gov.br/mcti/pt-br/acompanhe-o-mcti/sirene/publicacoes/comunicacoes-nacionais-do-brasil-a-unfccc/arquivos/4comunicacao/4_com_nac_brasil_web.pdf" TargetMode="External"/><Relationship Id="rId1057" Type="http://schemas.openxmlformats.org/officeDocument/2006/relationships/hyperlink" Target="https://www.gov.br/mcti/pt-br/acompanhe-o-mcti/sirene/publicacoes/comunicacoes-nacionais-do-brasil-a-unfccc/arquivos/4comunicacao/4_com_nac_brasil_web.pdf" TargetMode="External"/><Relationship Id="rId2455" Type="http://schemas.openxmlformats.org/officeDocument/2006/relationships/hyperlink" Target="https://www.gov.br/mcti/pt-br/acompanhe-o-mcti/sirene/publicacoes/comunicacoes-nacionais-do-brasil-a-unfccc/arquivos/4comunicacao/4_com_nac_brasil_web.pdf" TargetMode="External"/><Relationship Id="rId2662" Type="http://schemas.openxmlformats.org/officeDocument/2006/relationships/hyperlink" Target="https://www.gov.br/mcti/pt-br/acompanhe-o-mcti/sirene/publicacoes/comunicacoes-nacionais-do-brasil-a-unfccc/arquivos/4comunicacao/4_com_nac_brasil_web.pdf" TargetMode="External"/><Relationship Id="rId3506" Type="http://schemas.openxmlformats.org/officeDocument/2006/relationships/hyperlink" Target="https://www.gov.br/mcti/pt-br/acompanhe-o-mcti/sirene/publicacoes/comunicacoes-nacionais-do-brasil-a-unfccc/arquivos/4comunicacao/4_com_nac_brasil_web.pdf" TargetMode="External"/><Relationship Id="rId3713" Type="http://schemas.openxmlformats.org/officeDocument/2006/relationships/hyperlink" Target="https://www.gov.br/mcti/pt-br/acompanhe-o-mcti/sirene/publicacoes/comunicacoes-nacionais-do-brasil-a-unfccc/arquivos/4comunicacao/4_com_nac_brasil_web.pdf" TargetMode="External"/><Relationship Id="rId3920" Type="http://schemas.openxmlformats.org/officeDocument/2006/relationships/hyperlink" Target="https://www.gov.br/mcti/pt-br/acompanhe-o-mcti/sirene/publicacoes/comunicacoes-nacionais-do-brasil-a-unfccc/arquivos/4comunicacao/4_com_nac_brasil_web.pdf" TargetMode="External"/><Relationship Id="rId427" Type="http://schemas.openxmlformats.org/officeDocument/2006/relationships/hyperlink" Target="https://www.gov.br/mcti/pt-br/acompanhe-o-mcti/sirene/publicacoes/comunicacoes-nacionais-do-brasil-a-unfccc/arquivos/4comunicacao/4_com_nac_brasil_web.pdf" TargetMode="External"/><Relationship Id="rId634" Type="http://schemas.openxmlformats.org/officeDocument/2006/relationships/hyperlink" Target="https://www.gov.br/mcti/pt-br/acompanhe-o-mcti/sirene/publicacoes/comunicacoes-nacionais-do-brasil-a-unfccc/arquivos/4comunicacao/4_com_nac_brasil_web.pdf" TargetMode="External"/><Relationship Id="rId841" Type="http://schemas.openxmlformats.org/officeDocument/2006/relationships/hyperlink" Target="https://www.gov.br/mcti/pt-br/acompanhe-o-mcti/sirene/publicacoes/comunicacoes-nacionais-do-brasil-a-unfccc/arquivos/4comunicacao/4_com_nac_brasil_web.pdf" TargetMode="External"/><Relationship Id="rId1264" Type="http://schemas.openxmlformats.org/officeDocument/2006/relationships/hyperlink" Target="https://www.gov.br/mcti/pt-br/acompanhe-o-mcti/sirene/publicacoes/comunicacoes-nacionais-do-brasil-a-unfccc/arquivos/4comunicacao/4_com_nac_brasil_web.pdf" TargetMode="External"/><Relationship Id="rId1471" Type="http://schemas.openxmlformats.org/officeDocument/2006/relationships/hyperlink" Target="https://www.gov.br/mcti/pt-br/acompanhe-o-mcti/sirene/publicacoes/comunicacoes-nacionais-do-brasil-a-unfccc/arquivos/4comunicacao/4_com_nac_brasil_web.pdf" TargetMode="External"/><Relationship Id="rId2108" Type="http://schemas.openxmlformats.org/officeDocument/2006/relationships/hyperlink" Target="https://www.gov.br/mcti/pt-br/acompanhe-o-mcti/sirene/publicacoes/comunicacoes-nacionais-do-brasil-a-unfccc/arquivos/4comunicacao/4_com_nac_brasil_web.pdf" TargetMode="External"/><Relationship Id="rId2315" Type="http://schemas.openxmlformats.org/officeDocument/2006/relationships/hyperlink" Target="https://www.gov.br/mcti/pt-br/acompanhe-o-mcti/sirene/publicacoes/comunicacoes-nacionais-do-brasil-a-unfccc/arquivos/4comunicacao/4_com_nac_brasil_web.pdf" TargetMode="External"/><Relationship Id="rId2522" Type="http://schemas.openxmlformats.org/officeDocument/2006/relationships/hyperlink" Target="https://www.gov.br/mcti/pt-br/acompanhe-o-mcti/sirene/publicacoes/comunicacoes-nacionais-do-brasil-a-unfccc/arquivos/4comunicacao/4_com_nac_brasil_web.pdf" TargetMode="External"/><Relationship Id="rId701" Type="http://schemas.openxmlformats.org/officeDocument/2006/relationships/hyperlink" Target="https://www.gov.br/mcti/pt-br/acompanhe-o-mcti/sirene/publicacoes/comunicacoes-nacionais-do-brasil-a-unfccc/arquivos/4comunicacao/4_com_nac_brasil_web.pdf" TargetMode="External"/><Relationship Id="rId1124" Type="http://schemas.openxmlformats.org/officeDocument/2006/relationships/hyperlink" Target="https://www.gov.br/mcti/pt-br/acompanhe-o-mcti/sirene/publicacoes/comunicacoes-nacionais-do-brasil-a-unfccc/arquivos/4comunicacao/4_com_nac_brasil_web.pdf" TargetMode="External"/><Relationship Id="rId1331" Type="http://schemas.openxmlformats.org/officeDocument/2006/relationships/hyperlink" Target="https://www.gov.br/mcti/pt-br/acompanhe-o-mcti/sirene/publicacoes/comunicacoes-nacionais-do-brasil-a-unfccc/arquivos/4comunicacao/4_com_nac_brasil_web.pdf" TargetMode="External"/><Relationship Id="rId3089" Type="http://schemas.openxmlformats.org/officeDocument/2006/relationships/hyperlink" Target="https://www.gov.br/mcti/pt-br/acompanhe-o-mcti/sirene/publicacoes/comunicacoes-nacionais-do-brasil-a-unfccc/arquivos/4comunicacao/4_com_nac_brasil_web.pdf" TargetMode="External"/><Relationship Id="rId3296" Type="http://schemas.openxmlformats.org/officeDocument/2006/relationships/hyperlink" Target="https://www.gov.br/mcti/pt-br/acompanhe-o-mcti/sirene/publicacoes/comunicacoes-nacionais-do-brasil-a-unfccc/arquivos/4comunicacao/4_com_nac_brasil_web.pdf" TargetMode="External"/><Relationship Id="rId3156" Type="http://schemas.openxmlformats.org/officeDocument/2006/relationships/hyperlink" Target="https://www.gov.br/mcti/pt-br/acompanhe-o-mcti/sirene/publicacoes/comunicacoes-nacionais-do-brasil-a-unfccc/arquivos/4comunicacao/4_com_nac_brasil_web.pdf" TargetMode="External"/><Relationship Id="rId3363" Type="http://schemas.openxmlformats.org/officeDocument/2006/relationships/hyperlink" Target="https://www.gov.br/mcti/pt-br/acompanhe-o-mcti/sirene/publicacoes/comunicacoes-nacionais-do-brasil-a-unfccc/arquivos/4comunicacao/4_com_nac_brasil_web.pdf" TargetMode="External"/><Relationship Id="rId284" Type="http://schemas.openxmlformats.org/officeDocument/2006/relationships/hyperlink" Target="https://www.gov.br/mcti/pt-br/acompanhe-o-mcti/sirene/publicacoes/comunicacoes-nacionais-do-brasil-a-unfccc/arquivos/4comunicacao/4_com_nac_brasil_web.pdf" TargetMode="External"/><Relationship Id="rId491" Type="http://schemas.openxmlformats.org/officeDocument/2006/relationships/hyperlink" Target="https://www.gov.br/mcti/pt-br/acompanhe-o-mcti/sirene/publicacoes/comunicacoes-nacionais-do-brasil-a-unfccc/arquivos/4comunicacao/4_com_nac_brasil_web.pdf" TargetMode="External"/><Relationship Id="rId2172" Type="http://schemas.openxmlformats.org/officeDocument/2006/relationships/hyperlink" Target="https://www.gov.br/mcti/pt-br/acompanhe-o-mcti/sirene/publicacoes/comunicacoes-nacionais-do-brasil-a-unfccc/arquivos/4comunicacao/4_com_nac_brasil_web.pdf" TargetMode="External"/><Relationship Id="rId3016" Type="http://schemas.openxmlformats.org/officeDocument/2006/relationships/hyperlink" Target="https://www.gov.br/mcti/pt-br/acompanhe-o-mcti/sirene/publicacoes/comunicacoes-nacionais-do-brasil-a-unfccc/arquivos/4comunicacao/4_com_nac_brasil_web.pdf" TargetMode="External"/><Relationship Id="rId3223" Type="http://schemas.openxmlformats.org/officeDocument/2006/relationships/hyperlink" Target="https://www.gov.br/mcti/pt-br/acompanhe-o-mcti/sirene/publicacoes/comunicacoes-nacionais-do-brasil-a-unfccc/arquivos/4comunicacao/4_com_nac_brasil_web.pdf" TargetMode="External"/><Relationship Id="rId3570" Type="http://schemas.openxmlformats.org/officeDocument/2006/relationships/hyperlink" Target="https://www.gov.br/mcti/pt-br/acompanhe-o-mcti/sirene/publicacoes/comunicacoes-nacionais-do-brasil-a-unfccc/arquivos/4comunicacao/4_com_nac_brasil_web.pdf" TargetMode="External"/><Relationship Id="rId144" Type="http://schemas.openxmlformats.org/officeDocument/2006/relationships/hyperlink" Target="https://www.gov.br/mcti/pt-br/acompanhe-o-mcti/sirene/publicacoes/comunicacoes-nacionais-do-brasil-a-unfccc/arquivos/4comunicacao/4_com_nac_brasil_web.pdf" TargetMode="External"/><Relationship Id="rId3430" Type="http://schemas.openxmlformats.org/officeDocument/2006/relationships/hyperlink" Target="https://www.gov.br/mcti/pt-br/acompanhe-o-mcti/sirene/publicacoes/comunicacoes-nacionais-do-brasil-a-unfccc/arquivos/4comunicacao/4_com_nac_brasil_web.pdf" TargetMode="External"/><Relationship Id="rId351" Type="http://schemas.openxmlformats.org/officeDocument/2006/relationships/hyperlink" Target="https://www.gov.br/mcti/pt-br/acompanhe-o-mcti/sirene/publicacoes/comunicacoes-nacionais-do-brasil-a-unfccc/arquivos/4comunicacao/4_com_nac_brasil_web.pdf" TargetMode="External"/><Relationship Id="rId2032" Type="http://schemas.openxmlformats.org/officeDocument/2006/relationships/hyperlink" Target="https://www.gov.br/mcti/pt-br/acompanhe-o-mcti/sirene/publicacoes/comunicacoes-nacionais-do-brasil-a-unfccc/arquivos/4comunicacao/4_com_nac_brasil_web.pdf" TargetMode="External"/><Relationship Id="rId2989" Type="http://schemas.openxmlformats.org/officeDocument/2006/relationships/hyperlink" Target="https://www.gov.br/mcti/pt-br/acompanhe-o-mcti/sirene/publicacoes/comunicacoes-nacionais-do-brasil-a-unfccc/arquivos/4comunicacao/4_com_nac_brasil_web.pdf" TargetMode="External"/><Relationship Id="rId211" Type="http://schemas.openxmlformats.org/officeDocument/2006/relationships/hyperlink" Target="https://www.gov.br/mcti/pt-br/acompanhe-o-mcti/sirene/publicacoes/comunicacoes-nacionais-do-brasil-a-unfccc/arquivos/4comunicacao/4_com_nac_brasil_web.pdf" TargetMode="External"/><Relationship Id="rId1798" Type="http://schemas.openxmlformats.org/officeDocument/2006/relationships/hyperlink" Target="https://www.gov.br/mcti/pt-br/acompanhe-o-mcti/sirene/publicacoes/comunicacoes-nacionais-do-brasil-a-unfccc/arquivos/4comunicacao/4_com_nac_brasil_web.pdf" TargetMode="External"/><Relationship Id="rId2849" Type="http://schemas.openxmlformats.org/officeDocument/2006/relationships/hyperlink" Target="https://www.gov.br/mcti/pt-br/acompanhe-o-mcti/sirene/publicacoes/comunicacoes-nacionais-do-brasil-a-unfccc/arquivos/4comunicacao/4_com_nac_brasil_web.pdf" TargetMode="External"/><Relationship Id="rId1658" Type="http://schemas.openxmlformats.org/officeDocument/2006/relationships/hyperlink" Target="https://www.gov.br/mcti/pt-br/acompanhe-o-mcti/sirene/publicacoes/comunicacoes-nacionais-do-brasil-a-unfccc/arquivos/4comunicacao/4_com_nac_brasil_web.pdf" TargetMode="External"/><Relationship Id="rId1865" Type="http://schemas.openxmlformats.org/officeDocument/2006/relationships/hyperlink" Target="https://www.gov.br/mcti/pt-br/acompanhe-o-mcti/sirene/publicacoes/comunicacoes-nacionais-do-brasil-a-unfccc/arquivos/4comunicacao/4_com_nac_brasil_web.pdf" TargetMode="External"/><Relationship Id="rId2709" Type="http://schemas.openxmlformats.org/officeDocument/2006/relationships/hyperlink" Target="https://www.gov.br/mcti/pt-br/acompanhe-o-mcti/sirene/publicacoes/comunicacoes-nacionais-do-brasil-a-unfccc/arquivos/4comunicacao/4_com_nac_brasil_web.pdf" TargetMode="External"/><Relationship Id="rId4064" Type="http://schemas.openxmlformats.org/officeDocument/2006/relationships/hyperlink" Target="https://www.gov.br/mcti/pt-br/acompanhe-o-mcti/sirene/publicacoes/comunicacoes-nacionais-do-brasil-a-unfccc/arquivos/4comunicacao/4_com_nac_brasil_web.pdf" TargetMode="External"/><Relationship Id="rId1518" Type="http://schemas.openxmlformats.org/officeDocument/2006/relationships/hyperlink" Target="https://www.gov.br/mcti/pt-br/acompanhe-o-mcti/sirene/publicacoes/comunicacoes-nacionais-do-brasil-a-unfccc/arquivos/4comunicacao/4_com_nac_brasil_web.pdf" TargetMode="External"/><Relationship Id="rId2916" Type="http://schemas.openxmlformats.org/officeDocument/2006/relationships/hyperlink" Target="https://www.gov.br/mcti/pt-br/acompanhe-o-mcti/sirene/publicacoes/comunicacoes-nacionais-do-brasil-a-unfccc/arquivos/4comunicacao/4_com_nac_brasil_web.pdf" TargetMode="External"/><Relationship Id="rId3080" Type="http://schemas.openxmlformats.org/officeDocument/2006/relationships/hyperlink" Target="https://www.gov.br/mcti/pt-br/acompanhe-o-mcti/sirene/publicacoes/comunicacoes-nacionais-do-brasil-a-unfccc/arquivos/4comunicacao/4_com_nac_brasil_web.pdf" TargetMode="External"/><Relationship Id="rId1725" Type="http://schemas.openxmlformats.org/officeDocument/2006/relationships/hyperlink" Target="https://www.gov.br/mcti/pt-br/acompanhe-o-mcti/sirene/publicacoes/comunicacoes-nacionais-do-brasil-a-unfccc/arquivos/4comunicacao/4_com_nac_brasil_web.pdf" TargetMode="External"/><Relationship Id="rId1932" Type="http://schemas.openxmlformats.org/officeDocument/2006/relationships/hyperlink" Target="https://www.gov.br/mcti/pt-br/acompanhe-o-mcti/sirene/publicacoes/comunicacoes-nacionais-do-brasil-a-unfccc/arquivos/4comunicacao/4_com_nac_brasil_web.pdf" TargetMode="External"/><Relationship Id="rId17" Type="http://schemas.openxmlformats.org/officeDocument/2006/relationships/hyperlink" Target="https://www.gov.br/mcti/pt-br/acompanhe-o-mcti/sirene/publicacoes/comunicacoes-nacionais-do-brasil-a-unfccc/arquivos/4comunicacao/4_com_nac_brasil_web.pdf" TargetMode="External"/><Relationship Id="rId3897" Type="http://schemas.openxmlformats.org/officeDocument/2006/relationships/hyperlink" Target="https://www.gov.br/mcti/pt-br/acompanhe-o-mcti/sirene/publicacoes/comunicacoes-nacionais-do-brasil-a-unfccc/arquivos/4comunicacao/4_com_nac_brasil_web.pdf" TargetMode="External"/><Relationship Id="rId2499" Type="http://schemas.openxmlformats.org/officeDocument/2006/relationships/hyperlink" Target="https://www.gov.br/mcti/pt-br/acompanhe-o-mcti/sirene/publicacoes/comunicacoes-nacionais-do-brasil-a-unfccc/arquivos/4comunicacao/4_com_nac_brasil_web.pdf" TargetMode="External"/><Relationship Id="rId3757" Type="http://schemas.openxmlformats.org/officeDocument/2006/relationships/hyperlink" Target="https://www.gov.br/mcti/pt-br/acompanhe-o-mcti/sirene/publicacoes/comunicacoes-nacionais-do-brasil-a-unfccc/arquivos/4comunicacao/4_com_nac_brasil_web.pdf" TargetMode="External"/><Relationship Id="rId3964" Type="http://schemas.openxmlformats.org/officeDocument/2006/relationships/hyperlink" Target="https://www.gov.br/mcti/pt-br/acompanhe-o-mcti/sirene/publicacoes/comunicacoes-nacionais-do-brasil-a-unfccc/arquivos/4comunicacao/4_com_nac_brasil_web.pdf" TargetMode="External"/><Relationship Id="rId1" Type="http://schemas.openxmlformats.org/officeDocument/2006/relationships/hyperlink" Target="http://www.ukcip.org.uk/bacliat/" TargetMode="External"/><Relationship Id="rId678" Type="http://schemas.openxmlformats.org/officeDocument/2006/relationships/hyperlink" Target="https://www.gov.br/mcti/pt-br/acompanhe-o-mcti/sirene/publicacoes/comunicacoes-nacionais-do-brasil-a-unfccc/arquivos/4comunicacao/4_com_nac_brasil_web.pdf" TargetMode="External"/><Relationship Id="rId885" Type="http://schemas.openxmlformats.org/officeDocument/2006/relationships/hyperlink" Target="https://www.gov.br/mcti/pt-br/acompanhe-o-mcti/sirene/publicacoes/comunicacoes-nacionais-do-brasil-a-unfccc/arquivos/4comunicacao/4_com_nac_brasil_web.pdf" TargetMode="External"/><Relationship Id="rId2359" Type="http://schemas.openxmlformats.org/officeDocument/2006/relationships/hyperlink" Target="https://www.gov.br/mcti/pt-br/acompanhe-o-mcti/sirene/publicacoes/comunicacoes-nacionais-do-brasil-a-unfccc/arquivos/4comunicacao/4_com_nac_brasil_web.pdf" TargetMode="External"/><Relationship Id="rId2566" Type="http://schemas.openxmlformats.org/officeDocument/2006/relationships/hyperlink" Target="https://www.gov.br/mcti/pt-br/acompanhe-o-mcti/sirene/publicacoes/comunicacoes-nacionais-do-brasil-a-unfccc/arquivos/4comunicacao/4_com_nac_brasil_web.pdf" TargetMode="External"/><Relationship Id="rId2773" Type="http://schemas.openxmlformats.org/officeDocument/2006/relationships/hyperlink" Target="https://www.gov.br/mcti/pt-br/acompanhe-o-mcti/sirene/publicacoes/comunicacoes-nacionais-do-brasil-a-unfccc/arquivos/4comunicacao/4_com_nac_brasil_web.pdf" TargetMode="External"/><Relationship Id="rId2980" Type="http://schemas.openxmlformats.org/officeDocument/2006/relationships/hyperlink" Target="https://www.gov.br/mcti/pt-br/acompanhe-o-mcti/sirene/publicacoes/comunicacoes-nacionais-do-brasil-a-unfccc/arquivos/4comunicacao/4_com_nac_brasil_web.pdf" TargetMode="External"/><Relationship Id="rId3617" Type="http://schemas.openxmlformats.org/officeDocument/2006/relationships/hyperlink" Target="https://www.gov.br/mcti/pt-br/acompanhe-o-mcti/sirene/publicacoes/comunicacoes-nacionais-do-brasil-a-unfccc/arquivos/4comunicacao/4_com_nac_brasil_web.pdf" TargetMode="External"/><Relationship Id="rId3824" Type="http://schemas.openxmlformats.org/officeDocument/2006/relationships/hyperlink" Target="https://www.gov.br/mcti/pt-br/acompanhe-o-mcti/sirene/publicacoes/comunicacoes-nacionais-do-brasil-a-unfccc/arquivos/4comunicacao/4_com_nac_brasil_web.pdf" TargetMode="External"/><Relationship Id="rId538" Type="http://schemas.openxmlformats.org/officeDocument/2006/relationships/hyperlink" Target="https://www.gov.br/mcti/pt-br/acompanhe-o-mcti/sirene/publicacoes/comunicacoes-nacionais-do-brasil-a-unfccc/arquivos/4comunicacao/4_com_nac_brasil_web.pdf" TargetMode="External"/><Relationship Id="rId745" Type="http://schemas.openxmlformats.org/officeDocument/2006/relationships/hyperlink" Target="https://www.gov.br/mcti/pt-br/acompanhe-o-mcti/sirene/publicacoes/comunicacoes-nacionais-do-brasil-a-unfccc/arquivos/4comunicacao/4_com_nac_brasil_web.pdf" TargetMode="External"/><Relationship Id="rId952" Type="http://schemas.openxmlformats.org/officeDocument/2006/relationships/hyperlink" Target="https://www.gov.br/mcti/pt-br/acompanhe-o-mcti/sirene/publicacoes/comunicacoes-nacionais-do-brasil-a-unfccc/arquivos/4comunicacao/4_com_nac_brasil_web.pdf" TargetMode="External"/><Relationship Id="rId1168" Type="http://schemas.openxmlformats.org/officeDocument/2006/relationships/hyperlink" Target="https://www.gov.br/mcti/pt-br/acompanhe-o-mcti/sirene/publicacoes/comunicacoes-nacionais-do-brasil-a-unfccc/arquivos/4comunicacao/4_com_nac_brasil_web.pdf" TargetMode="External"/><Relationship Id="rId1375" Type="http://schemas.openxmlformats.org/officeDocument/2006/relationships/hyperlink" Target="https://www.gov.br/mcti/pt-br/acompanhe-o-mcti/sirene/publicacoes/comunicacoes-nacionais-do-brasil-a-unfccc/arquivos/4comunicacao/4_com_nac_brasil_web.pdf" TargetMode="External"/><Relationship Id="rId1582" Type="http://schemas.openxmlformats.org/officeDocument/2006/relationships/hyperlink" Target="https://www.gov.br/mcti/pt-br/acompanhe-o-mcti/sirene/publicacoes/comunicacoes-nacionais-do-brasil-a-unfccc/arquivos/4comunicacao/4_com_nac_brasil_web.pdf" TargetMode="External"/><Relationship Id="rId2219" Type="http://schemas.openxmlformats.org/officeDocument/2006/relationships/hyperlink" Target="https://www.gov.br/mcti/pt-br/acompanhe-o-mcti/sirene/publicacoes/comunicacoes-nacionais-do-brasil-a-unfccc/arquivos/4comunicacao/4_com_nac_brasil_web.pdf" TargetMode="External"/><Relationship Id="rId2426" Type="http://schemas.openxmlformats.org/officeDocument/2006/relationships/hyperlink" Target="https://www.gov.br/mcti/pt-br/acompanhe-o-mcti/sirene/publicacoes/comunicacoes-nacionais-do-brasil-a-unfccc/arquivos/4comunicacao/4_com_nac_brasil_web.pdf" TargetMode="External"/><Relationship Id="rId2633" Type="http://schemas.openxmlformats.org/officeDocument/2006/relationships/hyperlink" Target="https://www.gov.br/mcti/pt-br/acompanhe-o-mcti/sirene/publicacoes/comunicacoes-nacionais-do-brasil-a-unfccc/arquivos/4comunicacao/4_com_nac_brasil_web.pdf" TargetMode="External"/><Relationship Id="rId81" Type="http://schemas.openxmlformats.org/officeDocument/2006/relationships/hyperlink" Target="https://www.gov.br/mcti/pt-br/acompanhe-o-mcti/sirene/publicacoes/comunicacoes-nacionais-do-brasil-a-unfccc/arquivos/4comunicacao/4_com_nac_brasil_web.pdf" TargetMode="External"/><Relationship Id="rId605" Type="http://schemas.openxmlformats.org/officeDocument/2006/relationships/hyperlink" Target="https://www.gov.br/mcti/pt-br/acompanhe-o-mcti/sirene/publicacoes/comunicacoes-nacionais-do-brasil-a-unfccc/arquivos/4comunicacao/4_com_nac_brasil_web.pdf" TargetMode="External"/><Relationship Id="rId812" Type="http://schemas.openxmlformats.org/officeDocument/2006/relationships/hyperlink" Target="https://www.gov.br/mcti/pt-br/acompanhe-o-mcti/sirene/publicacoes/comunicacoes-nacionais-do-brasil-a-unfccc/arquivos/4comunicacao/4_com_nac_brasil_web.pdf" TargetMode="External"/><Relationship Id="rId1028" Type="http://schemas.openxmlformats.org/officeDocument/2006/relationships/hyperlink" Target="https://www.gov.br/mcti/pt-br/acompanhe-o-mcti/sirene/publicacoes/comunicacoes-nacionais-do-brasil-a-unfccc/arquivos/4comunicacao/4_com_nac_brasil_web.pdf" TargetMode="External"/><Relationship Id="rId1235" Type="http://schemas.openxmlformats.org/officeDocument/2006/relationships/hyperlink" Target="https://www.gov.br/mcti/pt-br/acompanhe-o-mcti/sirene/publicacoes/comunicacoes-nacionais-do-brasil-a-unfccc/arquivos/4comunicacao/4_com_nac_brasil_web.pdf" TargetMode="External"/><Relationship Id="rId1442" Type="http://schemas.openxmlformats.org/officeDocument/2006/relationships/hyperlink" Target="https://www.gov.br/mcti/pt-br/acompanhe-o-mcti/sirene/publicacoes/comunicacoes-nacionais-do-brasil-a-unfccc/arquivos/4comunicacao/4_com_nac_brasil_web.pdf" TargetMode="External"/><Relationship Id="rId2840" Type="http://schemas.openxmlformats.org/officeDocument/2006/relationships/hyperlink" Target="https://www.gov.br/mcti/pt-br/acompanhe-o-mcti/sirene/publicacoes/comunicacoes-nacionais-do-brasil-a-unfccc/arquivos/4comunicacao/4_com_nac_brasil_web.pdf" TargetMode="External"/><Relationship Id="rId1302" Type="http://schemas.openxmlformats.org/officeDocument/2006/relationships/hyperlink" Target="https://www.gov.br/mcti/pt-br/acompanhe-o-mcti/sirene/publicacoes/comunicacoes-nacionais-do-brasil-a-unfccc/arquivos/4comunicacao/4_com_nac_brasil_web.pdf" TargetMode="External"/><Relationship Id="rId2700" Type="http://schemas.openxmlformats.org/officeDocument/2006/relationships/hyperlink" Target="https://www.gov.br/mcti/pt-br/acompanhe-o-mcti/sirene/publicacoes/comunicacoes-nacionais-do-brasil-a-unfccc/arquivos/4comunicacao/4_com_nac_brasil_web.pdf" TargetMode="External"/><Relationship Id="rId3267" Type="http://schemas.openxmlformats.org/officeDocument/2006/relationships/hyperlink" Target="https://www.gov.br/mcti/pt-br/acompanhe-o-mcti/sirene/publicacoes/comunicacoes-nacionais-do-brasil-a-unfccc/arquivos/4comunicacao/4_com_nac_brasil_web.pdf" TargetMode="External"/><Relationship Id="rId188" Type="http://schemas.openxmlformats.org/officeDocument/2006/relationships/hyperlink" Target="https://www.gov.br/mcti/pt-br/acompanhe-o-mcti/sirene/publicacoes/comunicacoes-nacionais-do-brasil-a-unfccc/arquivos/4comunicacao/4_com_nac_brasil_web.pdf" TargetMode="External"/><Relationship Id="rId395" Type="http://schemas.openxmlformats.org/officeDocument/2006/relationships/hyperlink" Target="https://www.gov.br/mcti/pt-br/acompanhe-o-mcti/sirene/publicacoes/comunicacoes-nacionais-do-brasil-a-unfccc/arquivos/4comunicacao/4_com_nac_brasil_web.pdf" TargetMode="External"/><Relationship Id="rId2076" Type="http://schemas.openxmlformats.org/officeDocument/2006/relationships/hyperlink" Target="https://www.gov.br/mcti/pt-br/acompanhe-o-mcti/sirene/publicacoes/comunicacoes-nacionais-do-brasil-a-unfccc/arquivos/4comunicacao/4_com_nac_brasil_web.pdf" TargetMode="External"/><Relationship Id="rId3474" Type="http://schemas.openxmlformats.org/officeDocument/2006/relationships/hyperlink" Target="https://www.gov.br/mcti/pt-br/acompanhe-o-mcti/sirene/publicacoes/comunicacoes-nacionais-do-brasil-a-unfccc/arquivos/4comunicacao/4_com_nac_brasil_web.pdf" TargetMode="External"/><Relationship Id="rId3681" Type="http://schemas.openxmlformats.org/officeDocument/2006/relationships/hyperlink" Target="https://www.gov.br/mcti/pt-br/acompanhe-o-mcti/sirene/publicacoes/comunicacoes-nacionais-do-brasil-a-unfccc/arquivos/4comunicacao/4_com_nac_brasil_web.pdf" TargetMode="External"/><Relationship Id="rId2283" Type="http://schemas.openxmlformats.org/officeDocument/2006/relationships/hyperlink" Target="https://www.gov.br/mcti/pt-br/acompanhe-o-mcti/sirene/publicacoes/comunicacoes-nacionais-do-brasil-a-unfccc/arquivos/4comunicacao/4_com_nac_brasil_web.pdf" TargetMode="External"/><Relationship Id="rId2490" Type="http://schemas.openxmlformats.org/officeDocument/2006/relationships/hyperlink" Target="https://www.gov.br/mcti/pt-br/acompanhe-o-mcti/sirene/publicacoes/comunicacoes-nacionais-do-brasil-a-unfccc/arquivos/4comunicacao/4_com_nac_brasil_web.pdf" TargetMode="External"/><Relationship Id="rId3127" Type="http://schemas.openxmlformats.org/officeDocument/2006/relationships/hyperlink" Target="https://www.gov.br/mcti/pt-br/acompanhe-o-mcti/sirene/publicacoes/comunicacoes-nacionais-do-brasil-a-unfccc/arquivos/4comunicacao/4_com_nac_brasil_web.pdf" TargetMode="External"/><Relationship Id="rId3334" Type="http://schemas.openxmlformats.org/officeDocument/2006/relationships/hyperlink" Target="https://www.gov.br/mcti/pt-br/acompanhe-o-mcti/sirene/publicacoes/comunicacoes-nacionais-do-brasil-a-unfccc/arquivos/4comunicacao/4_com_nac_brasil_web.pdf" TargetMode="External"/><Relationship Id="rId3541" Type="http://schemas.openxmlformats.org/officeDocument/2006/relationships/hyperlink" Target="https://www.gov.br/mcti/pt-br/acompanhe-o-mcti/sirene/publicacoes/comunicacoes-nacionais-do-brasil-a-unfccc/arquivos/4comunicacao/4_com_nac_brasil_web.pdf" TargetMode="External"/><Relationship Id="rId255" Type="http://schemas.openxmlformats.org/officeDocument/2006/relationships/hyperlink" Target="https://www.gov.br/mcti/pt-br/acompanhe-o-mcti/sirene/publicacoes/comunicacoes-nacionais-do-brasil-a-unfccc/arquivos/4comunicacao/4_com_nac_brasil_web.pdf" TargetMode="External"/><Relationship Id="rId462" Type="http://schemas.openxmlformats.org/officeDocument/2006/relationships/hyperlink" Target="https://www.gov.br/mcti/pt-br/acompanhe-o-mcti/sirene/publicacoes/comunicacoes-nacionais-do-brasil-a-unfccc/arquivos/4comunicacao/4_com_nac_brasil_web.pdf" TargetMode="External"/><Relationship Id="rId1092" Type="http://schemas.openxmlformats.org/officeDocument/2006/relationships/hyperlink" Target="https://www.gov.br/mcti/pt-br/acompanhe-o-mcti/sirene/publicacoes/comunicacoes-nacionais-do-brasil-a-unfccc/arquivos/4comunicacao/4_com_nac_brasil_web.pdf" TargetMode="External"/><Relationship Id="rId2143" Type="http://schemas.openxmlformats.org/officeDocument/2006/relationships/hyperlink" Target="https://www.gov.br/mcti/pt-br/acompanhe-o-mcti/sirene/publicacoes/comunicacoes-nacionais-do-brasil-a-unfccc/arquivos/4comunicacao/4_com_nac_brasil_web.pdf" TargetMode="External"/><Relationship Id="rId2350" Type="http://schemas.openxmlformats.org/officeDocument/2006/relationships/hyperlink" Target="https://www.gov.br/mcti/pt-br/acompanhe-o-mcti/sirene/publicacoes/comunicacoes-nacionais-do-brasil-a-unfccc/arquivos/4comunicacao/4_com_nac_brasil_web.pdf" TargetMode="External"/><Relationship Id="rId3401" Type="http://schemas.openxmlformats.org/officeDocument/2006/relationships/hyperlink" Target="https://www.gov.br/mcti/pt-br/acompanhe-o-mcti/sirene/publicacoes/comunicacoes-nacionais-do-brasil-a-unfccc/arquivos/4comunicacao/4_com_nac_brasil_web.pdf" TargetMode="External"/><Relationship Id="rId115" Type="http://schemas.openxmlformats.org/officeDocument/2006/relationships/hyperlink" Target="https://www.gov.br/mcti/pt-br/acompanhe-o-mcti/sirene/publicacoes/comunicacoes-nacionais-do-brasil-a-unfccc/arquivos/4comunicacao/4_com_nac_brasil_web.pdf" TargetMode="External"/><Relationship Id="rId322" Type="http://schemas.openxmlformats.org/officeDocument/2006/relationships/hyperlink" Target="https://www.gov.br/mcti/pt-br/acompanhe-o-mcti/sirene/publicacoes/comunicacoes-nacionais-do-brasil-a-unfccc/arquivos/4comunicacao/4_com_nac_brasil_web.pdf" TargetMode="External"/><Relationship Id="rId2003" Type="http://schemas.openxmlformats.org/officeDocument/2006/relationships/hyperlink" Target="https://www.gov.br/mcti/pt-br/acompanhe-o-mcti/sirene/publicacoes/comunicacoes-nacionais-do-brasil-a-unfccc/arquivos/4comunicacao/4_com_nac_brasil_web.pdf" TargetMode="External"/><Relationship Id="rId2210" Type="http://schemas.openxmlformats.org/officeDocument/2006/relationships/hyperlink" Target="https://www.gov.br/mcti/pt-br/acompanhe-o-mcti/sirene/publicacoes/comunicacoes-nacionais-do-brasil-a-unfccc/arquivos/4comunicacao/4_com_nac_brasil_web.pdf" TargetMode="External"/><Relationship Id="rId1769" Type="http://schemas.openxmlformats.org/officeDocument/2006/relationships/hyperlink" Target="https://www.gov.br/mcti/pt-br/acompanhe-o-mcti/sirene/publicacoes/comunicacoes-nacionais-do-brasil-a-unfccc/arquivos/4comunicacao/4_com_nac_brasil_web.pdf" TargetMode="External"/><Relationship Id="rId1976" Type="http://schemas.openxmlformats.org/officeDocument/2006/relationships/hyperlink" Target="https://www.gov.br/mcti/pt-br/acompanhe-o-mcti/sirene/publicacoes/comunicacoes-nacionais-do-brasil-a-unfccc/arquivos/4comunicacao/4_com_nac_brasil_web.pdf" TargetMode="External"/><Relationship Id="rId3191" Type="http://schemas.openxmlformats.org/officeDocument/2006/relationships/hyperlink" Target="https://www.gov.br/mcti/pt-br/acompanhe-o-mcti/sirene/publicacoes/comunicacoes-nacionais-do-brasil-a-unfccc/arquivos/4comunicacao/4_com_nac_brasil_web.pdf" TargetMode="External"/><Relationship Id="rId4035" Type="http://schemas.openxmlformats.org/officeDocument/2006/relationships/hyperlink" Target="https://www.gov.br/mcti/pt-br/acompanhe-o-mcti/sirene/publicacoes/comunicacoes-nacionais-do-brasil-a-unfccc/arquivos/4comunicacao/4_com_nac_brasil_web.pdf" TargetMode="External"/><Relationship Id="rId1629" Type="http://schemas.openxmlformats.org/officeDocument/2006/relationships/hyperlink" Target="https://www.gov.br/mcti/pt-br/acompanhe-o-mcti/sirene/publicacoes/comunicacoes-nacionais-do-brasil-a-unfccc/arquivos/4comunicacao/4_com_nac_brasil_web.pdf" TargetMode="External"/><Relationship Id="rId1836" Type="http://schemas.openxmlformats.org/officeDocument/2006/relationships/hyperlink" Target="https://www.gov.br/mcti/pt-br/acompanhe-o-mcti/sirene/publicacoes/comunicacoes-nacionais-do-brasil-a-unfccc/arquivos/4comunicacao/4_com_nac_brasil_web.pdf" TargetMode="External"/><Relationship Id="rId1903" Type="http://schemas.openxmlformats.org/officeDocument/2006/relationships/hyperlink" Target="https://www.gov.br/mcti/pt-br/acompanhe-o-mcti/sirene/publicacoes/comunicacoes-nacionais-do-brasil-a-unfccc/arquivos/4comunicacao/4_com_nac_brasil_web.pdf" TargetMode="External"/><Relationship Id="rId3051" Type="http://schemas.openxmlformats.org/officeDocument/2006/relationships/hyperlink" Target="https://www.gov.br/mcti/pt-br/acompanhe-o-mcti/sirene/publicacoes/comunicacoes-nacionais-do-brasil-a-unfccc/arquivos/4comunicacao/4_com_nac_brasil_web.pdf" TargetMode="External"/><Relationship Id="rId4102" Type="http://schemas.openxmlformats.org/officeDocument/2006/relationships/hyperlink" Target="https://interactive-atlas.ipcc.ch/" TargetMode="External"/><Relationship Id="rId3868" Type="http://schemas.openxmlformats.org/officeDocument/2006/relationships/hyperlink" Target="https://www.gov.br/mcti/pt-br/acompanhe-o-mcti/sirene/publicacoes/comunicacoes-nacionais-do-brasil-a-unfccc/arquivos/4comunicacao/4_com_nac_brasil_web.pdf" TargetMode="External"/><Relationship Id="rId789" Type="http://schemas.openxmlformats.org/officeDocument/2006/relationships/hyperlink" Target="https://www.gov.br/mcti/pt-br/acompanhe-o-mcti/sirene/publicacoes/comunicacoes-nacionais-do-brasil-a-unfccc/arquivos/4comunicacao/4_com_nac_brasil_web.pdf" TargetMode="External"/><Relationship Id="rId996" Type="http://schemas.openxmlformats.org/officeDocument/2006/relationships/hyperlink" Target="https://www.gov.br/mcti/pt-br/acompanhe-o-mcti/sirene/publicacoes/comunicacoes-nacionais-do-brasil-a-unfccc/arquivos/4comunicacao/4_com_nac_brasil_web.pdf" TargetMode="External"/><Relationship Id="rId2677" Type="http://schemas.openxmlformats.org/officeDocument/2006/relationships/hyperlink" Target="https://www.gov.br/mcti/pt-br/acompanhe-o-mcti/sirene/publicacoes/comunicacoes-nacionais-do-brasil-a-unfccc/arquivos/4comunicacao/4_com_nac_brasil_web.pdf" TargetMode="External"/><Relationship Id="rId2884" Type="http://schemas.openxmlformats.org/officeDocument/2006/relationships/hyperlink" Target="https://www.gov.br/mcti/pt-br/acompanhe-o-mcti/sirene/publicacoes/comunicacoes-nacionais-do-brasil-a-unfccc/arquivos/4comunicacao/4_com_nac_brasil_web.pdf" TargetMode="External"/><Relationship Id="rId3728" Type="http://schemas.openxmlformats.org/officeDocument/2006/relationships/hyperlink" Target="https://www.gov.br/mcti/pt-br/acompanhe-o-mcti/sirene/publicacoes/comunicacoes-nacionais-do-brasil-a-unfccc/arquivos/4comunicacao/4_com_nac_brasil_web.pdf" TargetMode="External"/><Relationship Id="rId649" Type="http://schemas.openxmlformats.org/officeDocument/2006/relationships/hyperlink" Target="https://www.gov.br/mcti/pt-br/acompanhe-o-mcti/sirene/publicacoes/comunicacoes-nacionais-do-brasil-a-unfccc/arquivos/4comunicacao/4_com_nac_brasil_web.pdf" TargetMode="External"/><Relationship Id="rId856" Type="http://schemas.openxmlformats.org/officeDocument/2006/relationships/hyperlink" Target="https://www.gov.br/mcti/pt-br/acompanhe-o-mcti/sirene/publicacoes/comunicacoes-nacionais-do-brasil-a-unfccc/arquivos/4comunicacao/4_com_nac_brasil_web.pdf" TargetMode="External"/><Relationship Id="rId1279" Type="http://schemas.openxmlformats.org/officeDocument/2006/relationships/hyperlink" Target="https://www.gov.br/mcti/pt-br/acompanhe-o-mcti/sirene/publicacoes/comunicacoes-nacionais-do-brasil-a-unfccc/arquivos/4comunicacao/4_com_nac_brasil_web.pdf" TargetMode="External"/><Relationship Id="rId1486" Type="http://schemas.openxmlformats.org/officeDocument/2006/relationships/hyperlink" Target="https://www.gov.br/mcti/pt-br/acompanhe-o-mcti/sirene/publicacoes/comunicacoes-nacionais-do-brasil-a-unfccc/arquivos/4comunicacao/4_com_nac_brasil_web.pdf" TargetMode="External"/><Relationship Id="rId2537" Type="http://schemas.openxmlformats.org/officeDocument/2006/relationships/hyperlink" Target="https://www.gov.br/mcti/pt-br/acompanhe-o-mcti/sirene/publicacoes/comunicacoes-nacionais-do-brasil-a-unfccc/arquivos/4comunicacao/4_com_nac_brasil_web.pdf" TargetMode="External"/><Relationship Id="rId3935" Type="http://schemas.openxmlformats.org/officeDocument/2006/relationships/hyperlink" Target="https://www.gov.br/mcti/pt-br/acompanhe-o-mcti/sirene/publicacoes/comunicacoes-nacionais-do-brasil-a-unfccc/arquivos/4comunicacao/4_com_nac_brasil_web.pdf" TargetMode="External"/><Relationship Id="rId509" Type="http://schemas.openxmlformats.org/officeDocument/2006/relationships/hyperlink" Target="https://www.gov.br/mcti/pt-br/acompanhe-o-mcti/sirene/publicacoes/comunicacoes-nacionais-do-brasil-a-unfccc/arquivos/4comunicacao/4_com_nac_brasil_web.pdf" TargetMode="External"/><Relationship Id="rId1139" Type="http://schemas.openxmlformats.org/officeDocument/2006/relationships/hyperlink" Target="https://www.gov.br/mcti/pt-br/acompanhe-o-mcti/sirene/publicacoes/comunicacoes-nacionais-do-brasil-a-unfccc/arquivos/4comunicacao/4_com_nac_brasil_web.pdf" TargetMode="External"/><Relationship Id="rId1346" Type="http://schemas.openxmlformats.org/officeDocument/2006/relationships/hyperlink" Target="https://www.gov.br/mcti/pt-br/acompanhe-o-mcti/sirene/publicacoes/comunicacoes-nacionais-do-brasil-a-unfccc/arquivos/4comunicacao/4_com_nac_brasil_web.pdf" TargetMode="External"/><Relationship Id="rId1693" Type="http://schemas.openxmlformats.org/officeDocument/2006/relationships/hyperlink" Target="https://www.gov.br/mcti/pt-br/acompanhe-o-mcti/sirene/publicacoes/comunicacoes-nacionais-do-brasil-a-unfccc/arquivos/4comunicacao/4_com_nac_brasil_web.pdf" TargetMode="External"/><Relationship Id="rId2744" Type="http://schemas.openxmlformats.org/officeDocument/2006/relationships/hyperlink" Target="https://www.gov.br/mcti/pt-br/acompanhe-o-mcti/sirene/publicacoes/comunicacoes-nacionais-do-brasil-a-unfccc/arquivos/4comunicacao/4_com_nac_brasil_web.pdf" TargetMode="External"/><Relationship Id="rId2951" Type="http://schemas.openxmlformats.org/officeDocument/2006/relationships/hyperlink" Target="https://www.gov.br/mcti/pt-br/acompanhe-o-mcti/sirene/publicacoes/comunicacoes-nacionais-do-brasil-a-unfccc/arquivos/4comunicacao/4_com_nac_brasil_web.pdf" TargetMode="External"/><Relationship Id="rId716" Type="http://schemas.openxmlformats.org/officeDocument/2006/relationships/hyperlink" Target="https://www.gov.br/mcti/pt-br/acompanhe-o-mcti/sirene/publicacoes/comunicacoes-nacionais-do-brasil-a-unfccc/arquivos/4comunicacao/4_com_nac_brasil_web.pdf" TargetMode="External"/><Relationship Id="rId923" Type="http://schemas.openxmlformats.org/officeDocument/2006/relationships/hyperlink" Target="https://www.gov.br/mcti/pt-br/acompanhe-o-mcti/sirene/publicacoes/comunicacoes-nacionais-do-brasil-a-unfccc/arquivos/4comunicacao/4_com_nac_brasil_web.pdf" TargetMode="External"/><Relationship Id="rId1553" Type="http://schemas.openxmlformats.org/officeDocument/2006/relationships/hyperlink" Target="https://www.gov.br/mcti/pt-br/acompanhe-o-mcti/sirene/publicacoes/comunicacoes-nacionais-do-brasil-a-unfccc/arquivos/4comunicacao/4_com_nac_brasil_web.pdf" TargetMode="External"/><Relationship Id="rId1760" Type="http://schemas.openxmlformats.org/officeDocument/2006/relationships/hyperlink" Target="https://www.gov.br/mcti/pt-br/acompanhe-o-mcti/sirene/publicacoes/comunicacoes-nacionais-do-brasil-a-unfccc/arquivos/4comunicacao/4_com_nac_brasil_web.pdf" TargetMode="External"/><Relationship Id="rId2604" Type="http://schemas.openxmlformats.org/officeDocument/2006/relationships/hyperlink" Target="https://www.gov.br/mcti/pt-br/acompanhe-o-mcti/sirene/publicacoes/comunicacoes-nacionais-do-brasil-a-unfccc/arquivos/4comunicacao/4_com_nac_brasil_web.pdf" TargetMode="External"/><Relationship Id="rId2811" Type="http://schemas.openxmlformats.org/officeDocument/2006/relationships/hyperlink" Target="https://www.gov.br/mcti/pt-br/acompanhe-o-mcti/sirene/publicacoes/comunicacoes-nacionais-do-brasil-a-unfccc/arquivos/4comunicacao/4_com_nac_brasil_web.pdf" TargetMode="External"/><Relationship Id="rId52" Type="http://schemas.openxmlformats.org/officeDocument/2006/relationships/hyperlink" Target="https://www.gov.br/mcti/pt-br/acompanhe-o-mcti/sirene/publicacoes/comunicacoes-nacionais-do-brasil-a-unfccc/arquivos/4comunicacao/4_com_nac_brasil_web.pdf" TargetMode="External"/><Relationship Id="rId1206" Type="http://schemas.openxmlformats.org/officeDocument/2006/relationships/hyperlink" Target="https://www.gov.br/mcti/pt-br/acompanhe-o-mcti/sirene/publicacoes/comunicacoes-nacionais-do-brasil-a-unfccc/arquivos/4comunicacao/4_com_nac_brasil_web.pdf" TargetMode="External"/><Relationship Id="rId1413" Type="http://schemas.openxmlformats.org/officeDocument/2006/relationships/hyperlink" Target="https://www.gov.br/mcti/pt-br/acompanhe-o-mcti/sirene/publicacoes/comunicacoes-nacionais-do-brasil-a-unfccc/arquivos/4comunicacao/4_com_nac_brasil_web.pdf" TargetMode="External"/><Relationship Id="rId1620" Type="http://schemas.openxmlformats.org/officeDocument/2006/relationships/hyperlink" Target="https://www.gov.br/mcti/pt-br/acompanhe-o-mcti/sirene/publicacoes/comunicacoes-nacionais-do-brasil-a-unfccc/arquivos/4comunicacao/4_com_nac_brasil_web.pdf" TargetMode="External"/><Relationship Id="rId3378" Type="http://schemas.openxmlformats.org/officeDocument/2006/relationships/hyperlink" Target="https://www.gov.br/mcti/pt-br/acompanhe-o-mcti/sirene/publicacoes/comunicacoes-nacionais-do-brasil-a-unfccc/arquivos/4comunicacao/4_com_nac_brasil_web.pdf" TargetMode="External"/><Relationship Id="rId3585" Type="http://schemas.openxmlformats.org/officeDocument/2006/relationships/hyperlink" Target="https://www.gov.br/mcti/pt-br/acompanhe-o-mcti/sirene/publicacoes/comunicacoes-nacionais-do-brasil-a-unfccc/arquivos/4comunicacao/4_com_nac_brasil_web.pdf" TargetMode="External"/><Relationship Id="rId3792" Type="http://schemas.openxmlformats.org/officeDocument/2006/relationships/hyperlink" Target="https://www.gov.br/mcti/pt-br/acompanhe-o-mcti/sirene/publicacoes/comunicacoes-nacionais-do-brasil-a-unfccc/arquivos/4comunicacao/4_com_nac_brasil_web.pdf" TargetMode="External"/><Relationship Id="rId299" Type="http://schemas.openxmlformats.org/officeDocument/2006/relationships/hyperlink" Target="https://www.gov.br/mcti/pt-br/acompanhe-o-mcti/sirene/publicacoes/comunicacoes-nacionais-do-brasil-a-unfccc/arquivos/4comunicacao/4_com_nac_brasil_web.pdf" TargetMode="External"/><Relationship Id="rId2187" Type="http://schemas.openxmlformats.org/officeDocument/2006/relationships/hyperlink" Target="https://www.gov.br/mcti/pt-br/acompanhe-o-mcti/sirene/publicacoes/comunicacoes-nacionais-do-brasil-a-unfccc/arquivos/4comunicacao/4_com_nac_brasil_web.pdf" TargetMode="External"/><Relationship Id="rId2394" Type="http://schemas.openxmlformats.org/officeDocument/2006/relationships/hyperlink" Target="https://www.gov.br/mcti/pt-br/acompanhe-o-mcti/sirene/publicacoes/comunicacoes-nacionais-do-brasil-a-unfccc/arquivos/4comunicacao/4_com_nac_brasil_web.pdf" TargetMode="External"/><Relationship Id="rId3238" Type="http://schemas.openxmlformats.org/officeDocument/2006/relationships/hyperlink" Target="https://www.gov.br/mcti/pt-br/acompanhe-o-mcti/sirene/publicacoes/comunicacoes-nacionais-do-brasil-a-unfccc/arquivos/4comunicacao/4_com_nac_brasil_web.pdf" TargetMode="External"/><Relationship Id="rId3445" Type="http://schemas.openxmlformats.org/officeDocument/2006/relationships/hyperlink" Target="https://www.gov.br/mcti/pt-br/acompanhe-o-mcti/sirene/publicacoes/comunicacoes-nacionais-do-brasil-a-unfccc/arquivos/4comunicacao/4_com_nac_brasil_web.pdf" TargetMode="External"/><Relationship Id="rId3652" Type="http://schemas.openxmlformats.org/officeDocument/2006/relationships/hyperlink" Target="https://www.gov.br/mcti/pt-br/acompanhe-o-mcti/sirene/publicacoes/comunicacoes-nacionais-do-brasil-a-unfccc/arquivos/4comunicacao/4_com_nac_brasil_web.pdf" TargetMode="External"/><Relationship Id="rId159" Type="http://schemas.openxmlformats.org/officeDocument/2006/relationships/hyperlink" Target="https://www.gov.br/mcti/pt-br/acompanhe-o-mcti/sirene/publicacoes/comunicacoes-nacionais-do-brasil-a-unfccc/arquivos/4comunicacao/4_com_nac_brasil_web.pdf" TargetMode="External"/><Relationship Id="rId366" Type="http://schemas.openxmlformats.org/officeDocument/2006/relationships/hyperlink" Target="https://www.gov.br/mcti/pt-br/acompanhe-o-mcti/sirene/publicacoes/comunicacoes-nacionais-do-brasil-a-unfccc/arquivos/4comunicacao/4_com_nac_brasil_web.pdf" TargetMode="External"/><Relationship Id="rId573" Type="http://schemas.openxmlformats.org/officeDocument/2006/relationships/hyperlink" Target="https://www.gov.br/mcti/pt-br/acompanhe-o-mcti/sirene/publicacoes/comunicacoes-nacionais-do-brasil-a-unfccc/arquivos/4comunicacao/4_com_nac_brasil_web.pdf" TargetMode="External"/><Relationship Id="rId780" Type="http://schemas.openxmlformats.org/officeDocument/2006/relationships/hyperlink" Target="https://www.gov.br/mcti/pt-br/acompanhe-o-mcti/sirene/publicacoes/comunicacoes-nacionais-do-brasil-a-unfccc/arquivos/4comunicacao/4_com_nac_brasil_web.pdf" TargetMode="External"/><Relationship Id="rId2047" Type="http://schemas.openxmlformats.org/officeDocument/2006/relationships/hyperlink" Target="https://www.gov.br/mcti/pt-br/acompanhe-o-mcti/sirene/publicacoes/comunicacoes-nacionais-do-brasil-a-unfccc/arquivos/4comunicacao/4_com_nac_brasil_web.pdf" TargetMode="External"/><Relationship Id="rId2254" Type="http://schemas.openxmlformats.org/officeDocument/2006/relationships/hyperlink" Target="https://www.gov.br/mcti/pt-br/acompanhe-o-mcti/sirene/publicacoes/comunicacoes-nacionais-do-brasil-a-unfccc/arquivos/4comunicacao/4_com_nac_brasil_web.pdf" TargetMode="External"/><Relationship Id="rId2461" Type="http://schemas.openxmlformats.org/officeDocument/2006/relationships/hyperlink" Target="https://www.gov.br/mcti/pt-br/acompanhe-o-mcti/sirene/publicacoes/comunicacoes-nacionais-do-brasil-a-unfccc/arquivos/4comunicacao/4_com_nac_brasil_web.pdf" TargetMode="External"/><Relationship Id="rId3305" Type="http://schemas.openxmlformats.org/officeDocument/2006/relationships/hyperlink" Target="https://www.gov.br/mcti/pt-br/acompanhe-o-mcti/sirene/publicacoes/comunicacoes-nacionais-do-brasil-a-unfccc/arquivos/4comunicacao/4_com_nac_brasil_web.pdf" TargetMode="External"/><Relationship Id="rId3512" Type="http://schemas.openxmlformats.org/officeDocument/2006/relationships/hyperlink" Target="https://www.gov.br/mcti/pt-br/acompanhe-o-mcti/sirene/publicacoes/comunicacoes-nacionais-do-brasil-a-unfccc/arquivos/4comunicacao/4_com_nac_brasil_web.pdf" TargetMode="External"/><Relationship Id="rId226" Type="http://schemas.openxmlformats.org/officeDocument/2006/relationships/hyperlink" Target="https://www.gov.br/mcti/pt-br/acompanhe-o-mcti/sirene/publicacoes/comunicacoes-nacionais-do-brasil-a-unfccc/arquivos/4comunicacao/4_com_nac_brasil_web.pdf" TargetMode="External"/><Relationship Id="rId433" Type="http://schemas.openxmlformats.org/officeDocument/2006/relationships/hyperlink" Target="https://www.gov.br/mcti/pt-br/acompanhe-o-mcti/sirene/publicacoes/comunicacoes-nacionais-do-brasil-a-unfccc/arquivos/4comunicacao/4_com_nac_brasil_web.pdf" TargetMode="External"/><Relationship Id="rId1063" Type="http://schemas.openxmlformats.org/officeDocument/2006/relationships/hyperlink" Target="https://www.gov.br/mcti/pt-br/acompanhe-o-mcti/sirene/publicacoes/comunicacoes-nacionais-do-brasil-a-unfccc/arquivos/4comunicacao/4_com_nac_brasil_web.pdf" TargetMode="External"/><Relationship Id="rId1270" Type="http://schemas.openxmlformats.org/officeDocument/2006/relationships/hyperlink" Target="https://www.gov.br/mcti/pt-br/acompanhe-o-mcti/sirene/publicacoes/comunicacoes-nacionais-do-brasil-a-unfccc/arquivos/4comunicacao/4_com_nac_brasil_web.pdf" TargetMode="External"/><Relationship Id="rId2114" Type="http://schemas.openxmlformats.org/officeDocument/2006/relationships/hyperlink" Target="https://www.gov.br/mcti/pt-br/acompanhe-o-mcti/sirene/publicacoes/comunicacoes-nacionais-do-brasil-a-unfccc/arquivos/4comunicacao/4_com_nac_brasil_web.pdf" TargetMode="External"/><Relationship Id="rId640" Type="http://schemas.openxmlformats.org/officeDocument/2006/relationships/hyperlink" Target="https://www.gov.br/mcti/pt-br/acompanhe-o-mcti/sirene/publicacoes/comunicacoes-nacionais-do-brasil-a-unfccc/arquivos/4comunicacao/4_com_nac_brasil_web.pdf" TargetMode="External"/><Relationship Id="rId2321" Type="http://schemas.openxmlformats.org/officeDocument/2006/relationships/hyperlink" Target="https://www.gov.br/mcti/pt-br/acompanhe-o-mcti/sirene/publicacoes/comunicacoes-nacionais-do-brasil-a-unfccc/arquivos/4comunicacao/4_com_nac_brasil_web.pdf" TargetMode="External"/><Relationship Id="rId4079" Type="http://schemas.openxmlformats.org/officeDocument/2006/relationships/hyperlink" Target="https://www.gov.br/mcti/pt-br/acompanhe-o-mcti/sirene/publicacoes/comunicacoes-nacionais-do-brasil-a-unfccc/arquivos/4comunicacao/4_com_nac_brasil_web.pdf" TargetMode="External"/><Relationship Id="rId500" Type="http://schemas.openxmlformats.org/officeDocument/2006/relationships/hyperlink" Target="https://www.gov.br/mcti/pt-br/acompanhe-o-mcti/sirene/publicacoes/comunicacoes-nacionais-do-brasil-a-unfccc/arquivos/4comunicacao/4_com_nac_brasil_web.pdf" TargetMode="External"/><Relationship Id="rId1130" Type="http://schemas.openxmlformats.org/officeDocument/2006/relationships/hyperlink" Target="https://www.gov.br/mcti/pt-br/acompanhe-o-mcti/sirene/publicacoes/comunicacoes-nacionais-do-brasil-a-unfccc/arquivos/4comunicacao/4_com_nac_brasil_web.pdf" TargetMode="External"/><Relationship Id="rId1947" Type="http://schemas.openxmlformats.org/officeDocument/2006/relationships/hyperlink" Target="https://www.gov.br/mcti/pt-br/acompanhe-o-mcti/sirene/publicacoes/comunicacoes-nacionais-do-brasil-a-unfccc/arquivos/4comunicacao/4_com_nac_brasil_web.pdf" TargetMode="External"/><Relationship Id="rId3095" Type="http://schemas.openxmlformats.org/officeDocument/2006/relationships/hyperlink" Target="https://www.gov.br/mcti/pt-br/acompanhe-o-mcti/sirene/publicacoes/comunicacoes-nacionais-do-brasil-a-unfccc/arquivos/4comunicacao/4_com_nac_brasil_web.pdf" TargetMode="External"/><Relationship Id="rId1807" Type="http://schemas.openxmlformats.org/officeDocument/2006/relationships/hyperlink" Target="https://www.gov.br/mcti/pt-br/acompanhe-o-mcti/sirene/publicacoes/comunicacoes-nacionais-do-brasil-a-unfccc/arquivos/4comunicacao/4_com_nac_brasil_web.pdf" TargetMode="External"/><Relationship Id="rId3162" Type="http://schemas.openxmlformats.org/officeDocument/2006/relationships/hyperlink" Target="https://www.gov.br/mcti/pt-br/acompanhe-o-mcti/sirene/publicacoes/comunicacoes-nacionais-do-brasil-a-unfccc/arquivos/4comunicacao/4_com_nac_brasil_web.pdf" TargetMode="External"/><Relationship Id="rId4006" Type="http://schemas.openxmlformats.org/officeDocument/2006/relationships/hyperlink" Target="https://www.gov.br/mcti/pt-br/acompanhe-o-mcti/sirene/publicacoes/comunicacoes-nacionais-do-brasil-a-unfccc/arquivos/4comunicacao/4_com_nac_brasil_web.pdf" TargetMode="External"/><Relationship Id="rId290" Type="http://schemas.openxmlformats.org/officeDocument/2006/relationships/hyperlink" Target="https://www.gov.br/mcti/pt-br/acompanhe-o-mcti/sirene/publicacoes/comunicacoes-nacionais-do-brasil-a-unfccc/arquivos/4comunicacao/4_com_nac_brasil_web.pdf" TargetMode="External"/><Relationship Id="rId3022" Type="http://schemas.openxmlformats.org/officeDocument/2006/relationships/hyperlink" Target="https://www.gov.br/mcti/pt-br/acompanhe-o-mcti/sirene/publicacoes/comunicacoes-nacionais-do-brasil-a-unfccc/arquivos/4comunicacao/4_com_nac_brasil_web.pdf" TargetMode="External"/><Relationship Id="rId150" Type="http://schemas.openxmlformats.org/officeDocument/2006/relationships/hyperlink" Target="https://www.gov.br/mcti/pt-br/acompanhe-o-mcti/sirene/publicacoes/comunicacoes-nacionais-do-brasil-a-unfccc/arquivos/4comunicacao/4_com_nac_brasil_web.pdf" TargetMode="External"/><Relationship Id="rId3979" Type="http://schemas.openxmlformats.org/officeDocument/2006/relationships/hyperlink" Target="https://www.gov.br/mcti/pt-br/acompanhe-o-mcti/sirene/publicacoes/comunicacoes-nacionais-do-brasil-a-unfccc/arquivos/4comunicacao/4_com_nac_brasil_web.pdf" TargetMode="External"/><Relationship Id="rId2788" Type="http://schemas.openxmlformats.org/officeDocument/2006/relationships/hyperlink" Target="https://www.gov.br/mcti/pt-br/acompanhe-o-mcti/sirene/publicacoes/comunicacoes-nacionais-do-brasil-a-unfccc/arquivos/4comunicacao/4_com_nac_brasil_web.pdf" TargetMode="External"/><Relationship Id="rId2995" Type="http://schemas.openxmlformats.org/officeDocument/2006/relationships/hyperlink" Target="https://www.gov.br/mcti/pt-br/acompanhe-o-mcti/sirene/publicacoes/comunicacoes-nacionais-do-brasil-a-unfccc/arquivos/4comunicacao/4_com_nac_brasil_web.pdf" TargetMode="External"/><Relationship Id="rId3839" Type="http://schemas.openxmlformats.org/officeDocument/2006/relationships/hyperlink" Target="https://www.gov.br/mcti/pt-br/acompanhe-o-mcti/sirene/publicacoes/comunicacoes-nacionais-do-brasil-a-unfccc/arquivos/4comunicacao/4_com_nac_brasil_web.pdf" TargetMode="External"/><Relationship Id="rId967" Type="http://schemas.openxmlformats.org/officeDocument/2006/relationships/hyperlink" Target="https://www.gov.br/mcti/pt-br/acompanhe-o-mcti/sirene/publicacoes/comunicacoes-nacionais-do-brasil-a-unfccc/arquivos/4comunicacao/4_com_nac_brasil_web.pdf" TargetMode="External"/><Relationship Id="rId1597" Type="http://schemas.openxmlformats.org/officeDocument/2006/relationships/hyperlink" Target="https://www.gov.br/mcti/pt-br/acompanhe-o-mcti/sirene/publicacoes/comunicacoes-nacionais-do-brasil-a-unfccc/arquivos/4comunicacao/4_com_nac_brasil_web.pdf" TargetMode="External"/><Relationship Id="rId2648" Type="http://schemas.openxmlformats.org/officeDocument/2006/relationships/hyperlink" Target="https://www.gov.br/mcti/pt-br/acompanhe-o-mcti/sirene/publicacoes/comunicacoes-nacionais-do-brasil-a-unfccc/arquivos/4comunicacao/4_com_nac_brasil_web.pdf" TargetMode="External"/><Relationship Id="rId2855" Type="http://schemas.openxmlformats.org/officeDocument/2006/relationships/hyperlink" Target="https://www.gov.br/mcti/pt-br/acompanhe-o-mcti/sirene/publicacoes/comunicacoes-nacionais-do-brasil-a-unfccc/arquivos/4comunicacao/4_com_nac_brasil_web.pdf" TargetMode="External"/><Relationship Id="rId3906" Type="http://schemas.openxmlformats.org/officeDocument/2006/relationships/hyperlink" Target="https://www.gov.br/mcti/pt-br/acompanhe-o-mcti/sirene/publicacoes/comunicacoes-nacionais-do-brasil-a-unfccc/arquivos/4comunicacao/4_com_nac_brasil_web.pdf" TargetMode="External"/><Relationship Id="rId96" Type="http://schemas.openxmlformats.org/officeDocument/2006/relationships/hyperlink" Target="https://www.gov.br/mcti/pt-br/acompanhe-o-mcti/sirene/publicacoes/comunicacoes-nacionais-do-brasil-a-unfccc/arquivos/4comunicacao/4_com_nac_brasil_web.pdf" TargetMode="External"/><Relationship Id="rId827" Type="http://schemas.openxmlformats.org/officeDocument/2006/relationships/hyperlink" Target="https://www.gov.br/mcti/pt-br/acompanhe-o-mcti/sirene/publicacoes/comunicacoes-nacionais-do-brasil-a-unfccc/arquivos/4comunicacao/4_com_nac_brasil_web.pdf" TargetMode="External"/><Relationship Id="rId1457" Type="http://schemas.openxmlformats.org/officeDocument/2006/relationships/hyperlink" Target="https://www.gov.br/mcti/pt-br/acompanhe-o-mcti/sirene/publicacoes/comunicacoes-nacionais-do-brasil-a-unfccc/arquivos/4comunicacao/4_com_nac_brasil_web.pdf" TargetMode="External"/><Relationship Id="rId1664" Type="http://schemas.openxmlformats.org/officeDocument/2006/relationships/hyperlink" Target="https://www.gov.br/mcti/pt-br/acompanhe-o-mcti/sirene/publicacoes/comunicacoes-nacionais-do-brasil-a-unfccc/arquivos/4comunicacao/4_com_nac_brasil_web.pdf" TargetMode="External"/><Relationship Id="rId1871" Type="http://schemas.openxmlformats.org/officeDocument/2006/relationships/hyperlink" Target="https://www.gov.br/mcti/pt-br/acompanhe-o-mcti/sirene/publicacoes/comunicacoes-nacionais-do-brasil-a-unfccc/arquivos/4comunicacao/4_com_nac_brasil_web.pdf" TargetMode="External"/><Relationship Id="rId2508" Type="http://schemas.openxmlformats.org/officeDocument/2006/relationships/hyperlink" Target="https://www.gov.br/mcti/pt-br/acompanhe-o-mcti/sirene/publicacoes/comunicacoes-nacionais-do-brasil-a-unfccc/arquivos/4comunicacao/4_com_nac_brasil_web.pdf" TargetMode="External"/><Relationship Id="rId2715" Type="http://schemas.openxmlformats.org/officeDocument/2006/relationships/hyperlink" Target="https://www.gov.br/mcti/pt-br/acompanhe-o-mcti/sirene/publicacoes/comunicacoes-nacionais-do-brasil-a-unfccc/arquivos/4comunicacao/4_com_nac_brasil_web.pdf" TargetMode="External"/><Relationship Id="rId2922" Type="http://schemas.openxmlformats.org/officeDocument/2006/relationships/hyperlink" Target="https://www.gov.br/mcti/pt-br/acompanhe-o-mcti/sirene/publicacoes/comunicacoes-nacionais-do-brasil-a-unfccc/arquivos/4comunicacao/4_com_nac_brasil_web.pdf" TargetMode="External"/><Relationship Id="rId4070" Type="http://schemas.openxmlformats.org/officeDocument/2006/relationships/hyperlink" Target="https://www.gov.br/mcti/pt-br/acompanhe-o-mcti/sirene/publicacoes/comunicacoes-nacionais-do-brasil-a-unfccc/arquivos/4comunicacao/4_com_nac_brasil_web.pdf" TargetMode="External"/><Relationship Id="rId1317" Type="http://schemas.openxmlformats.org/officeDocument/2006/relationships/hyperlink" Target="https://www.gov.br/mcti/pt-br/acompanhe-o-mcti/sirene/publicacoes/comunicacoes-nacionais-do-brasil-a-unfccc/arquivos/4comunicacao/4_com_nac_brasil_web.pdf" TargetMode="External"/><Relationship Id="rId1524" Type="http://schemas.openxmlformats.org/officeDocument/2006/relationships/hyperlink" Target="https://www.gov.br/mcti/pt-br/acompanhe-o-mcti/sirene/publicacoes/comunicacoes-nacionais-do-brasil-a-unfccc/arquivos/4comunicacao/4_com_nac_brasil_web.pdf" TargetMode="External"/><Relationship Id="rId1731" Type="http://schemas.openxmlformats.org/officeDocument/2006/relationships/hyperlink" Target="https://www.gov.br/mcti/pt-br/acompanhe-o-mcti/sirene/publicacoes/comunicacoes-nacionais-do-brasil-a-unfccc/arquivos/4comunicacao/4_com_nac_brasil_web.pdf" TargetMode="External"/><Relationship Id="rId23" Type="http://schemas.openxmlformats.org/officeDocument/2006/relationships/hyperlink" Target="https://www.gov.br/mcti/pt-br/acompanhe-o-mcti/sirene/publicacoes/comunicacoes-nacionais-do-brasil-a-unfccc/arquivos/4comunicacao/4_com_nac_brasil_web.pdf" TargetMode="External"/><Relationship Id="rId3489" Type="http://schemas.openxmlformats.org/officeDocument/2006/relationships/hyperlink" Target="https://www.gov.br/mcti/pt-br/acompanhe-o-mcti/sirene/publicacoes/comunicacoes-nacionais-do-brasil-a-unfccc/arquivos/4comunicacao/4_com_nac_brasil_web.pdf" TargetMode="External"/><Relationship Id="rId3696" Type="http://schemas.openxmlformats.org/officeDocument/2006/relationships/hyperlink" Target="https://www.gov.br/mcti/pt-br/acompanhe-o-mcti/sirene/publicacoes/comunicacoes-nacionais-do-brasil-a-unfccc/arquivos/4comunicacao/4_com_nac_brasil_web.pdf" TargetMode="External"/><Relationship Id="rId2298" Type="http://schemas.openxmlformats.org/officeDocument/2006/relationships/hyperlink" Target="https://www.gov.br/mcti/pt-br/acompanhe-o-mcti/sirene/publicacoes/comunicacoes-nacionais-do-brasil-a-unfccc/arquivos/4comunicacao/4_com_nac_brasil_web.pdf" TargetMode="External"/><Relationship Id="rId3349" Type="http://schemas.openxmlformats.org/officeDocument/2006/relationships/hyperlink" Target="https://www.gov.br/mcti/pt-br/acompanhe-o-mcti/sirene/publicacoes/comunicacoes-nacionais-do-brasil-a-unfccc/arquivos/4comunicacao/4_com_nac_brasil_web.pdf" TargetMode="External"/><Relationship Id="rId3556" Type="http://schemas.openxmlformats.org/officeDocument/2006/relationships/hyperlink" Target="https://www.gov.br/mcti/pt-br/acompanhe-o-mcti/sirene/publicacoes/comunicacoes-nacionais-do-brasil-a-unfccc/arquivos/4comunicacao/4_com_nac_brasil_web.pdf" TargetMode="External"/><Relationship Id="rId477" Type="http://schemas.openxmlformats.org/officeDocument/2006/relationships/hyperlink" Target="https://www.gov.br/mcti/pt-br/acompanhe-o-mcti/sirene/publicacoes/comunicacoes-nacionais-do-brasil-a-unfccc/arquivos/4comunicacao/4_com_nac_brasil_web.pdf" TargetMode="External"/><Relationship Id="rId684" Type="http://schemas.openxmlformats.org/officeDocument/2006/relationships/hyperlink" Target="https://www.gov.br/mcti/pt-br/acompanhe-o-mcti/sirene/publicacoes/comunicacoes-nacionais-do-brasil-a-unfccc/arquivos/4comunicacao/4_com_nac_brasil_web.pdf" TargetMode="External"/><Relationship Id="rId2158" Type="http://schemas.openxmlformats.org/officeDocument/2006/relationships/hyperlink" Target="https://www.gov.br/mcti/pt-br/acompanhe-o-mcti/sirene/publicacoes/comunicacoes-nacionais-do-brasil-a-unfccc/arquivos/4comunicacao/4_com_nac_brasil_web.pdf" TargetMode="External"/><Relationship Id="rId2365" Type="http://schemas.openxmlformats.org/officeDocument/2006/relationships/hyperlink" Target="https://www.gov.br/mcti/pt-br/acompanhe-o-mcti/sirene/publicacoes/comunicacoes-nacionais-do-brasil-a-unfccc/arquivos/4comunicacao/4_com_nac_brasil_web.pdf" TargetMode="External"/><Relationship Id="rId3209" Type="http://schemas.openxmlformats.org/officeDocument/2006/relationships/hyperlink" Target="https://www.gov.br/mcti/pt-br/acompanhe-o-mcti/sirene/publicacoes/comunicacoes-nacionais-do-brasil-a-unfccc/arquivos/4comunicacao/4_com_nac_brasil_web.pdf" TargetMode="External"/><Relationship Id="rId3763" Type="http://schemas.openxmlformats.org/officeDocument/2006/relationships/hyperlink" Target="https://www.gov.br/mcti/pt-br/acompanhe-o-mcti/sirene/publicacoes/comunicacoes-nacionais-do-brasil-a-unfccc/arquivos/4comunicacao/4_com_nac_brasil_web.pdf" TargetMode="External"/><Relationship Id="rId3970" Type="http://schemas.openxmlformats.org/officeDocument/2006/relationships/hyperlink" Target="https://www.gov.br/mcti/pt-br/acompanhe-o-mcti/sirene/publicacoes/comunicacoes-nacionais-do-brasil-a-unfccc/arquivos/4comunicacao/4_com_nac_brasil_web.pdf" TargetMode="External"/><Relationship Id="rId337" Type="http://schemas.openxmlformats.org/officeDocument/2006/relationships/hyperlink" Target="https://www.gov.br/mcti/pt-br/acompanhe-o-mcti/sirene/publicacoes/comunicacoes-nacionais-do-brasil-a-unfccc/arquivos/4comunicacao/4_com_nac_brasil_web.pdf" TargetMode="External"/><Relationship Id="rId891" Type="http://schemas.openxmlformats.org/officeDocument/2006/relationships/hyperlink" Target="https://www.gov.br/mcti/pt-br/acompanhe-o-mcti/sirene/publicacoes/comunicacoes-nacionais-do-brasil-a-unfccc/arquivos/4comunicacao/4_com_nac_brasil_web.pdf" TargetMode="External"/><Relationship Id="rId2018" Type="http://schemas.openxmlformats.org/officeDocument/2006/relationships/hyperlink" Target="https://www.gov.br/mcti/pt-br/acompanhe-o-mcti/sirene/publicacoes/comunicacoes-nacionais-do-brasil-a-unfccc/arquivos/4comunicacao/4_com_nac_brasil_web.pdf" TargetMode="External"/><Relationship Id="rId2572" Type="http://schemas.openxmlformats.org/officeDocument/2006/relationships/hyperlink" Target="https://www.gov.br/mcti/pt-br/acompanhe-o-mcti/sirene/publicacoes/comunicacoes-nacionais-do-brasil-a-unfccc/arquivos/4comunicacao/4_com_nac_brasil_web.pdf" TargetMode="External"/><Relationship Id="rId3416" Type="http://schemas.openxmlformats.org/officeDocument/2006/relationships/hyperlink" Target="https://www.gov.br/mcti/pt-br/acompanhe-o-mcti/sirene/publicacoes/comunicacoes-nacionais-do-brasil-a-unfccc/arquivos/4comunicacao/4_com_nac_brasil_web.pdf" TargetMode="External"/><Relationship Id="rId3623" Type="http://schemas.openxmlformats.org/officeDocument/2006/relationships/hyperlink" Target="https://www.gov.br/mcti/pt-br/acompanhe-o-mcti/sirene/publicacoes/comunicacoes-nacionais-do-brasil-a-unfccc/arquivos/4comunicacao/4_com_nac_brasil_web.pdf" TargetMode="External"/><Relationship Id="rId3830" Type="http://schemas.openxmlformats.org/officeDocument/2006/relationships/hyperlink" Target="https://www.gov.br/mcti/pt-br/acompanhe-o-mcti/sirene/publicacoes/comunicacoes-nacionais-do-brasil-a-unfccc/arquivos/4comunicacao/4_com_nac_brasil_web.pdf" TargetMode="External"/><Relationship Id="rId544" Type="http://schemas.openxmlformats.org/officeDocument/2006/relationships/hyperlink" Target="https://www.gov.br/mcti/pt-br/acompanhe-o-mcti/sirene/publicacoes/comunicacoes-nacionais-do-brasil-a-unfccc/arquivos/4comunicacao/4_com_nac_brasil_web.pdf" TargetMode="External"/><Relationship Id="rId751" Type="http://schemas.openxmlformats.org/officeDocument/2006/relationships/hyperlink" Target="https://www.gov.br/mcti/pt-br/acompanhe-o-mcti/sirene/publicacoes/comunicacoes-nacionais-do-brasil-a-unfccc/arquivos/4comunicacao/4_com_nac_brasil_web.pdf" TargetMode="External"/><Relationship Id="rId1174" Type="http://schemas.openxmlformats.org/officeDocument/2006/relationships/hyperlink" Target="https://www.gov.br/mcti/pt-br/acompanhe-o-mcti/sirene/publicacoes/comunicacoes-nacionais-do-brasil-a-unfccc/arquivos/4comunicacao/4_com_nac_brasil_web.pdf" TargetMode="External"/><Relationship Id="rId1381" Type="http://schemas.openxmlformats.org/officeDocument/2006/relationships/hyperlink" Target="https://www.gov.br/mcti/pt-br/acompanhe-o-mcti/sirene/publicacoes/comunicacoes-nacionais-do-brasil-a-unfccc/arquivos/4comunicacao/4_com_nac_brasil_web.pdf" TargetMode="External"/><Relationship Id="rId2225" Type="http://schemas.openxmlformats.org/officeDocument/2006/relationships/hyperlink" Target="https://www.gov.br/mcti/pt-br/acompanhe-o-mcti/sirene/publicacoes/comunicacoes-nacionais-do-brasil-a-unfccc/arquivos/4comunicacao/4_com_nac_brasil_web.pdf" TargetMode="External"/><Relationship Id="rId2432" Type="http://schemas.openxmlformats.org/officeDocument/2006/relationships/hyperlink" Target="https://www.gov.br/mcti/pt-br/acompanhe-o-mcti/sirene/publicacoes/comunicacoes-nacionais-do-brasil-a-unfccc/arquivos/4comunicacao/4_com_nac_brasil_web.pdf" TargetMode="External"/><Relationship Id="rId404" Type="http://schemas.openxmlformats.org/officeDocument/2006/relationships/hyperlink" Target="https://www.gov.br/mcti/pt-br/acompanhe-o-mcti/sirene/publicacoes/comunicacoes-nacionais-do-brasil-a-unfccc/arquivos/4comunicacao/4_com_nac_brasil_web.pdf" TargetMode="External"/><Relationship Id="rId611" Type="http://schemas.openxmlformats.org/officeDocument/2006/relationships/hyperlink" Target="https://www.gov.br/mcti/pt-br/acompanhe-o-mcti/sirene/publicacoes/comunicacoes-nacionais-do-brasil-a-unfccc/arquivos/4comunicacao/4_com_nac_brasil_web.pdf" TargetMode="External"/><Relationship Id="rId1034" Type="http://schemas.openxmlformats.org/officeDocument/2006/relationships/hyperlink" Target="https://www.gov.br/mcti/pt-br/acompanhe-o-mcti/sirene/publicacoes/comunicacoes-nacionais-do-brasil-a-unfccc/arquivos/4comunicacao/4_com_nac_brasil_web.pdf" TargetMode="External"/><Relationship Id="rId1241" Type="http://schemas.openxmlformats.org/officeDocument/2006/relationships/hyperlink" Target="https://www.gov.br/mcti/pt-br/acompanhe-o-mcti/sirene/publicacoes/comunicacoes-nacionais-do-brasil-a-unfccc/arquivos/4comunicacao/4_com_nac_brasil_web.pdf" TargetMode="External"/><Relationship Id="rId1101" Type="http://schemas.openxmlformats.org/officeDocument/2006/relationships/hyperlink" Target="https://www.gov.br/mcti/pt-br/acompanhe-o-mcti/sirene/publicacoes/comunicacoes-nacionais-do-brasil-a-unfccc/arquivos/4comunicacao/4_com_nac_brasil_web.pdf" TargetMode="External"/><Relationship Id="rId3066" Type="http://schemas.openxmlformats.org/officeDocument/2006/relationships/hyperlink" Target="https://www.gov.br/mcti/pt-br/acompanhe-o-mcti/sirene/publicacoes/comunicacoes-nacionais-do-brasil-a-unfccc/arquivos/4comunicacao/4_com_nac_brasil_web.pdf" TargetMode="External"/><Relationship Id="rId3273" Type="http://schemas.openxmlformats.org/officeDocument/2006/relationships/hyperlink" Target="https://www.gov.br/mcti/pt-br/acompanhe-o-mcti/sirene/publicacoes/comunicacoes-nacionais-do-brasil-a-unfccc/arquivos/4comunicacao/4_com_nac_brasil_web.pdf" TargetMode="External"/><Relationship Id="rId3480" Type="http://schemas.openxmlformats.org/officeDocument/2006/relationships/hyperlink" Target="https://www.gov.br/mcti/pt-br/acompanhe-o-mcti/sirene/publicacoes/comunicacoes-nacionais-do-brasil-a-unfccc/arquivos/4comunicacao/4_com_nac_brasil_web.pdf" TargetMode="External"/><Relationship Id="rId194" Type="http://schemas.openxmlformats.org/officeDocument/2006/relationships/hyperlink" Target="https://www.gov.br/mcti/pt-br/acompanhe-o-mcti/sirene/publicacoes/comunicacoes-nacionais-do-brasil-a-unfccc/arquivos/4comunicacao/4_com_nac_brasil_web.pdf" TargetMode="External"/><Relationship Id="rId1918" Type="http://schemas.openxmlformats.org/officeDocument/2006/relationships/hyperlink" Target="https://www.gov.br/mcti/pt-br/acompanhe-o-mcti/sirene/publicacoes/comunicacoes-nacionais-do-brasil-a-unfccc/arquivos/4comunicacao/4_com_nac_brasil_web.pdf" TargetMode="External"/><Relationship Id="rId2082" Type="http://schemas.openxmlformats.org/officeDocument/2006/relationships/hyperlink" Target="https://www.gov.br/mcti/pt-br/acompanhe-o-mcti/sirene/publicacoes/comunicacoes-nacionais-do-brasil-a-unfccc/arquivos/4comunicacao/4_com_nac_brasil_web.pdf" TargetMode="External"/><Relationship Id="rId3133" Type="http://schemas.openxmlformats.org/officeDocument/2006/relationships/hyperlink" Target="https://www.gov.br/mcti/pt-br/acompanhe-o-mcti/sirene/publicacoes/comunicacoes-nacionais-do-brasil-a-unfccc/arquivos/4comunicacao/4_com_nac_brasil_web.pdf" TargetMode="External"/><Relationship Id="rId261" Type="http://schemas.openxmlformats.org/officeDocument/2006/relationships/hyperlink" Target="https://www.gov.br/mcti/pt-br/acompanhe-o-mcti/sirene/publicacoes/comunicacoes-nacionais-do-brasil-a-unfccc/arquivos/4comunicacao/4_com_nac_brasil_web.pdf" TargetMode="External"/><Relationship Id="rId3340" Type="http://schemas.openxmlformats.org/officeDocument/2006/relationships/hyperlink" Target="https://www.gov.br/mcti/pt-br/acompanhe-o-mcti/sirene/publicacoes/comunicacoes-nacionais-do-brasil-a-unfccc/arquivos/4comunicacao/4_com_nac_brasil_web.pdf" TargetMode="External"/><Relationship Id="rId2899" Type="http://schemas.openxmlformats.org/officeDocument/2006/relationships/hyperlink" Target="https://www.gov.br/mcti/pt-br/acompanhe-o-mcti/sirene/publicacoes/comunicacoes-nacionais-do-brasil-a-unfccc/arquivos/4comunicacao/4_com_nac_brasil_web.pdf" TargetMode="External"/><Relationship Id="rId3200" Type="http://schemas.openxmlformats.org/officeDocument/2006/relationships/hyperlink" Target="https://www.gov.br/mcti/pt-br/acompanhe-o-mcti/sirene/publicacoes/comunicacoes-nacionais-do-brasil-a-unfccc/arquivos/4comunicacao/4_com_nac_brasil_web.pdf" TargetMode="External"/><Relationship Id="rId121" Type="http://schemas.openxmlformats.org/officeDocument/2006/relationships/hyperlink" Target="https://www.gov.br/mcti/pt-br/acompanhe-o-mcti/sirene/publicacoes/comunicacoes-nacionais-do-brasil-a-unfccc/arquivos/4comunicacao/4_com_nac_brasil_web.pdf" TargetMode="External"/><Relationship Id="rId2759" Type="http://schemas.openxmlformats.org/officeDocument/2006/relationships/hyperlink" Target="https://www.gov.br/mcti/pt-br/acompanhe-o-mcti/sirene/publicacoes/comunicacoes-nacionais-do-brasil-a-unfccc/arquivos/4comunicacao/4_com_nac_brasil_web.pdf" TargetMode="External"/><Relationship Id="rId2966" Type="http://schemas.openxmlformats.org/officeDocument/2006/relationships/hyperlink" Target="https://www.gov.br/mcti/pt-br/acompanhe-o-mcti/sirene/publicacoes/comunicacoes-nacionais-do-brasil-a-unfccc/arquivos/4comunicacao/4_com_nac_brasil_web.pdf" TargetMode="External"/><Relationship Id="rId938" Type="http://schemas.openxmlformats.org/officeDocument/2006/relationships/hyperlink" Target="https://www.gov.br/mcti/pt-br/acompanhe-o-mcti/sirene/publicacoes/comunicacoes-nacionais-do-brasil-a-unfccc/arquivos/4comunicacao/4_com_nac_brasil_web.pdf" TargetMode="External"/><Relationship Id="rId1568" Type="http://schemas.openxmlformats.org/officeDocument/2006/relationships/hyperlink" Target="https://www.gov.br/mcti/pt-br/acompanhe-o-mcti/sirene/publicacoes/comunicacoes-nacionais-do-brasil-a-unfccc/arquivos/4comunicacao/4_com_nac_brasil_web.pdf" TargetMode="External"/><Relationship Id="rId1775" Type="http://schemas.openxmlformats.org/officeDocument/2006/relationships/hyperlink" Target="https://www.gov.br/mcti/pt-br/acompanhe-o-mcti/sirene/publicacoes/comunicacoes-nacionais-do-brasil-a-unfccc/arquivos/4comunicacao/4_com_nac_brasil_web.pdf" TargetMode="External"/><Relationship Id="rId2619" Type="http://schemas.openxmlformats.org/officeDocument/2006/relationships/hyperlink" Target="https://www.gov.br/mcti/pt-br/acompanhe-o-mcti/sirene/publicacoes/comunicacoes-nacionais-do-brasil-a-unfccc/arquivos/4comunicacao/4_com_nac_brasil_web.pdf" TargetMode="External"/><Relationship Id="rId2826" Type="http://schemas.openxmlformats.org/officeDocument/2006/relationships/hyperlink" Target="https://www.gov.br/mcti/pt-br/acompanhe-o-mcti/sirene/publicacoes/comunicacoes-nacionais-do-brasil-a-unfccc/arquivos/4comunicacao/4_com_nac_brasil_web.pdf" TargetMode="External"/><Relationship Id="rId67" Type="http://schemas.openxmlformats.org/officeDocument/2006/relationships/hyperlink" Target="https://www.gov.br/mcti/pt-br/acompanhe-o-mcti/sirene/publicacoes/comunicacoes-nacionais-do-brasil-a-unfccc/arquivos/4comunicacao/4_com_nac_brasil_web.pdf" TargetMode="External"/><Relationship Id="rId1428" Type="http://schemas.openxmlformats.org/officeDocument/2006/relationships/hyperlink" Target="https://www.gov.br/mcti/pt-br/acompanhe-o-mcti/sirene/publicacoes/comunicacoes-nacionais-do-brasil-a-unfccc/arquivos/4comunicacao/4_com_nac_brasil_web.pdf" TargetMode="External"/><Relationship Id="rId1635" Type="http://schemas.openxmlformats.org/officeDocument/2006/relationships/hyperlink" Target="https://www.gov.br/mcti/pt-br/acompanhe-o-mcti/sirene/publicacoes/comunicacoes-nacionais-do-brasil-a-unfccc/arquivos/4comunicacao/4_com_nac_brasil_web.pdf" TargetMode="External"/><Relationship Id="rId1982" Type="http://schemas.openxmlformats.org/officeDocument/2006/relationships/hyperlink" Target="https://www.gov.br/mcti/pt-br/acompanhe-o-mcti/sirene/publicacoes/comunicacoes-nacionais-do-brasil-a-unfccc/arquivos/4comunicacao/4_com_nac_brasil_web.pdf" TargetMode="External"/><Relationship Id="rId4041" Type="http://schemas.openxmlformats.org/officeDocument/2006/relationships/hyperlink" Target="https://www.gov.br/mcti/pt-br/acompanhe-o-mcti/sirene/publicacoes/comunicacoes-nacionais-do-brasil-a-unfccc/arquivos/4comunicacao/4_com_nac_brasil_web.pdf" TargetMode="External"/><Relationship Id="rId1842" Type="http://schemas.openxmlformats.org/officeDocument/2006/relationships/hyperlink" Target="https://www.gov.br/mcti/pt-br/acompanhe-o-mcti/sirene/publicacoes/comunicacoes-nacionais-do-brasil-a-unfccc/arquivos/4comunicacao/4_com_nac_brasil_web.pdf" TargetMode="External"/><Relationship Id="rId1702" Type="http://schemas.openxmlformats.org/officeDocument/2006/relationships/hyperlink" Target="https://www.gov.br/mcti/pt-br/acompanhe-o-mcti/sirene/publicacoes/comunicacoes-nacionais-do-brasil-a-unfccc/arquivos/4comunicacao/4_com_nac_brasil_web.pdf" TargetMode="External"/><Relationship Id="rId3667" Type="http://schemas.openxmlformats.org/officeDocument/2006/relationships/hyperlink" Target="https://www.gov.br/mcti/pt-br/acompanhe-o-mcti/sirene/publicacoes/comunicacoes-nacionais-do-brasil-a-unfccc/arquivos/4comunicacao/4_com_nac_brasil_web.pdf" TargetMode="External"/><Relationship Id="rId3874" Type="http://schemas.openxmlformats.org/officeDocument/2006/relationships/hyperlink" Target="https://www.gov.br/mcti/pt-br/acompanhe-o-mcti/sirene/publicacoes/comunicacoes-nacionais-do-brasil-a-unfccc/arquivos/4comunicacao/4_com_nac_brasil_web.pdf" TargetMode="External"/><Relationship Id="rId588" Type="http://schemas.openxmlformats.org/officeDocument/2006/relationships/hyperlink" Target="https://www.gov.br/mcti/pt-br/acompanhe-o-mcti/sirene/publicacoes/comunicacoes-nacionais-do-brasil-a-unfccc/arquivos/4comunicacao/4_com_nac_brasil_web.pdf" TargetMode="External"/><Relationship Id="rId795" Type="http://schemas.openxmlformats.org/officeDocument/2006/relationships/hyperlink" Target="https://www.gov.br/mcti/pt-br/acompanhe-o-mcti/sirene/publicacoes/comunicacoes-nacionais-do-brasil-a-unfccc/arquivos/4comunicacao/4_com_nac_brasil_web.pdf" TargetMode="External"/><Relationship Id="rId2269" Type="http://schemas.openxmlformats.org/officeDocument/2006/relationships/hyperlink" Target="https://www.gov.br/mcti/pt-br/acompanhe-o-mcti/sirene/publicacoes/comunicacoes-nacionais-do-brasil-a-unfccc/arquivos/4comunicacao/4_com_nac_brasil_web.pdf" TargetMode="External"/><Relationship Id="rId2476" Type="http://schemas.openxmlformats.org/officeDocument/2006/relationships/hyperlink" Target="https://www.gov.br/mcti/pt-br/acompanhe-o-mcti/sirene/publicacoes/comunicacoes-nacionais-do-brasil-a-unfccc/arquivos/4comunicacao/4_com_nac_brasil_web.pdf" TargetMode="External"/><Relationship Id="rId2683" Type="http://schemas.openxmlformats.org/officeDocument/2006/relationships/hyperlink" Target="https://www.gov.br/mcti/pt-br/acompanhe-o-mcti/sirene/publicacoes/comunicacoes-nacionais-do-brasil-a-unfccc/arquivos/4comunicacao/4_com_nac_brasil_web.pdf" TargetMode="External"/><Relationship Id="rId2890" Type="http://schemas.openxmlformats.org/officeDocument/2006/relationships/hyperlink" Target="https://www.gov.br/mcti/pt-br/acompanhe-o-mcti/sirene/publicacoes/comunicacoes-nacionais-do-brasil-a-unfccc/arquivos/4comunicacao/4_com_nac_brasil_web.pdf" TargetMode="External"/><Relationship Id="rId3527" Type="http://schemas.openxmlformats.org/officeDocument/2006/relationships/hyperlink" Target="https://www.gov.br/mcti/pt-br/acompanhe-o-mcti/sirene/publicacoes/comunicacoes-nacionais-do-brasil-a-unfccc/arquivos/4comunicacao/4_com_nac_brasil_web.pdf" TargetMode="External"/><Relationship Id="rId3734" Type="http://schemas.openxmlformats.org/officeDocument/2006/relationships/hyperlink" Target="https://www.gov.br/mcti/pt-br/acompanhe-o-mcti/sirene/publicacoes/comunicacoes-nacionais-do-brasil-a-unfccc/arquivos/4comunicacao/4_com_nac_brasil_web.pdf" TargetMode="External"/><Relationship Id="rId3941" Type="http://schemas.openxmlformats.org/officeDocument/2006/relationships/hyperlink" Target="https://www.gov.br/mcti/pt-br/acompanhe-o-mcti/sirene/publicacoes/comunicacoes-nacionais-do-brasil-a-unfccc/arquivos/4comunicacao/4_com_nac_brasil_web.pdf" TargetMode="External"/><Relationship Id="rId448" Type="http://schemas.openxmlformats.org/officeDocument/2006/relationships/hyperlink" Target="https://www.gov.br/mcti/pt-br/acompanhe-o-mcti/sirene/publicacoes/comunicacoes-nacionais-do-brasil-a-unfccc/arquivos/4comunicacao/4_com_nac_brasil_web.pdf" TargetMode="External"/><Relationship Id="rId655" Type="http://schemas.openxmlformats.org/officeDocument/2006/relationships/hyperlink" Target="https://www.gov.br/mcti/pt-br/acompanhe-o-mcti/sirene/publicacoes/comunicacoes-nacionais-do-brasil-a-unfccc/arquivos/4comunicacao/4_com_nac_brasil_web.pdf" TargetMode="External"/><Relationship Id="rId862" Type="http://schemas.openxmlformats.org/officeDocument/2006/relationships/hyperlink" Target="https://www.gov.br/mcti/pt-br/acompanhe-o-mcti/sirene/publicacoes/comunicacoes-nacionais-do-brasil-a-unfccc/arquivos/4comunicacao/4_com_nac_brasil_web.pdf" TargetMode="External"/><Relationship Id="rId1078" Type="http://schemas.openxmlformats.org/officeDocument/2006/relationships/hyperlink" Target="https://www.gov.br/mcti/pt-br/acompanhe-o-mcti/sirene/publicacoes/comunicacoes-nacionais-do-brasil-a-unfccc/arquivos/4comunicacao/4_com_nac_brasil_web.pdf" TargetMode="External"/><Relationship Id="rId1285" Type="http://schemas.openxmlformats.org/officeDocument/2006/relationships/hyperlink" Target="https://www.gov.br/mcti/pt-br/acompanhe-o-mcti/sirene/publicacoes/comunicacoes-nacionais-do-brasil-a-unfccc/arquivos/4comunicacao/4_com_nac_brasil_web.pdf" TargetMode="External"/><Relationship Id="rId1492" Type="http://schemas.openxmlformats.org/officeDocument/2006/relationships/hyperlink" Target="https://www.gov.br/mcti/pt-br/acompanhe-o-mcti/sirene/publicacoes/comunicacoes-nacionais-do-brasil-a-unfccc/arquivos/4comunicacao/4_com_nac_brasil_web.pdf" TargetMode="External"/><Relationship Id="rId2129" Type="http://schemas.openxmlformats.org/officeDocument/2006/relationships/hyperlink" Target="https://www.gov.br/mcti/pt-br/acompanhe-o-mcti/sirene/publicacoes/comunicacoes-nacionais-do-brasil-a-unfccc/arquivos/4comunicacao/4_com_nac_brasil_web.pdf" TargetMode="External"/><Relationship Id="rId2336" Type="http://schemas.openxmlformats.org/officeDocument/2006/relationships/hyperlink" Target="https://www.gov.br/mcti/pt-br/acompanhe-o-mcti/sirene/publicacoes/comunicacoes-nacionais-do-brasil-a-unfccc/arquivos/4comunicacao/4_com_nac_brasil_web.pdf" TargetMode="External"/><Relationship Id="rId2543" Type="http://schemas.openxmlformats.org/officeDocument/2006/relationships/hyperlink" Target="https://www.gov.br/mcti/pt-br/acompanhe-o-mcti/sirene/publicacoes/comunicacoes-nacionais-do-brasil-a-unfccc/arquivos/4comunicacao/4_com_nac_brasil_web.pdf" TargetMode="External"/><Relationship Id="rId2750" Type="http://schemas.openxmlformats.org/officeDocument/2006/relationships/hyperlink" Target="https://www.gov.br/mcti/pt-br/acompanhe-o-mcti/sirene/publicacoes/comunicacoes-nacionais-do-brasil-a-unfccc/arquivos/4comunicacao/4_com_nac_brasil_web.pdf" TargetMode="External"/><Relationship Id="rId3801" Type="http://schemas.openxmlformats.org/officeDocument/2006/relationships/hyperlink" Target="https://www.gov.br/mcti/pt-br/acompanhe-o-mcti/sirene/publicacoes/comunicacoes-nacionais-do-brasil-a-unfccc/arquivos/4comunicacao/4_com_nac_brasil_web.pdf" TargetMode="External"/><Relationship Id="rId308" Type="http://schemas.openxmlformats.org/officeDocument/2006/relationships/hyperlink" Target="https://www.gov.br/mcti/pt-br/acompanhe-o-mcti/sirene/publicacoes/comunicacoes-nacionais-do-brasil-a-unfccc/arquivos/4comunicacao/4_com_nac_brasil_web.pdf" TargetMode="External"/><Relationship Id="rId515" Type="http://schemas.openxmlformats.org/officeDocument/2006/relationships/hyperlink" Target="https://www.gov.br/mcti/pt-br/acompanhe-o-mcti/sirene/publicacoes/comunicacoes-nacionais-do-brasil-a-unfccc/arquivos/4comunicacao/4_com_nac_brasil_web.pdf" TargetMode="External"/><Relationship Id="rId722" Type="http://schemas.openxmlformats.org/officeDocument/2006/relationships/hyperlink" Target="https://www.gov.br/mcti/pt-br/acompanhe-o-mcti/sirene/publicacoes/comunicacoes-nacionais-do-brasil-a-unfccc/arquivos/4comunicacao/4_com_nac_brasil_web.pdf" TargetMode="External"/><Relationship Id="rId1145" Type="http://schemas.openxmlformats.org/officeDocument/2006/relationships/hyperlink" Target="https://www.gov.br/mcti/pt-br/acompanhe-o-mcti/sirene/publicacoes/comunicacoes-nacionais-do-brasil-a-unfccc/arquivos/4comunicacao/4_com_nac_brasil_web.pdf" TargetMode="External"/><Relationship Id="rId1352" Type="http://schemas.openxmlformats.org/officeDocument/2006/relationships/hyperlink" Target="https://www.gov.br/mcti/pt-br/acompanhe-o-mcti/sirene/publicacoes/comunicacoes-nacionais-do-brasil-a-unfccc/arquivos/4comunicacao/4_com_nac_brasil_web.pdf" TargetMode="External"/><Relationship Id="rId2403" Type="http://schemas.openxmlformats.org/officeDocument/2006/relationships/hyperlink" Target="https://www.gov.br/mcti/pt-br/acompanhe-o-mcti/sirene/publicacoes/comunicacoes-nacionais-do-brasil-a-unfccc/arquivos/4comunicacao/4_com_nac_brasil_web.pdf" TargetMode="External"/><Relationship Id="rId1005" Type="http://schemas.openxmlformats.org/officeDocument/2006/relationships/hyperlink" Target="https://www.gov.br/mcti/pt-br/acompanhe-o-mcti/sirene/publicacoes/comunicacoes-nacionais-do-brasil-a-unfccc/arquivos/4comunicacao/4_com_nac_brasil_web.pdf" TargetMode="External"/><Relationship Id="rId1212" Type="http://schemas.openxmlformats.org/officeDocument/2006/relationships/hyperlink" Target="https://www.gov.br/mcti/pt-br/acompanhe-o-mcti/sirene/publicacoes/comunicacoes-nacionais-do-brasil-a-unfccc/arquivos/4comunicacao/4_com_nac_brasil_web.pdf" TargetMode="External"/><Relationship Id="rId2610" Type="http://schemas.openxmlformats.org/officeDocument/2006/relationships/hyperlink" Target="https://www.gov.br/mcti/pt-br/acompanhe-o-mcti/sirene/publicacoes/comunicacoes-nacionais-do-brasil-a-unfccc/arquivos/4comunicacao/4_com_nac_brasil_web.pdf" TargetMode="External"/><Relationship Id="rId3177" Type="http://schemas.openxmlformats.org/officeDocument/2006/relationships/hyperlink" Target="https://www.gov.br/mcti/pt-br/acompanhe-o-mcti/sirene/publicacoes/comunicacoes-nacionais-do-brasil-a-unfccc/arquivos/4comunicacao/4_com_nac_brasil_web.pdf" TargetMode="External"/><Relationship Id="rId3037" Type="http://schemas.openxmlformats.org/officeDocument/2006/relationships/hyperlink" Target="https://www.gov.br/mcti/pt-br/acompanhe-o-mcti/sirene/publicacoes/comunicacoes-nacionais-do-brasil-a-unfccc/arquivos/4comunicacao/4_com_nac_brasil_web.pdf" TargetMode="External"/><Relationship Id="rId3384" Type="http://schemas.openxmlformats.org/officeDocument/2006/relationships/hyperlink" Target="https://www.gov.br/mcti/pt-br/acompanhe-o-mcti/sirene/publicacoes/comunicacoes-nacionais-do-brasil-a-unfccc/arquivos/4comunicacao/4_com_nac_brasil_web.pdf" TargetMode="External"/><Relationship Id="rId3591" Type="http://schemas.openxmlformats.org/officeDocument/2006/relationships/hyperlink" Target="https://www.gov.br/mcti/pt-br/acompanhe-o-mcti/sirene/publicacoes/comunicacoes-nacionais-do-brasil-a-unfccc/arquivos/4comunicacao/4_com_nac_brasil_web.pdf" TargetMode="External"/><Relationship Id="rId2193" Type="http://schemas.openxmlformats.org/officeDocument/2006/relationships/hyperlink" Target="https://www.gov.br/mcti/pt-br/acompanhe-o-mcti/sirene/publicacoes/comunicacoes-nacionais-do-brasil-a-unfccc/arquivos/4comunicacao/4_com_nac_brasil_web.pdf" TargetMode="External"/><Relationship Id="rId3244" Type="http://schemas.openxmlformats.org/officeDocument/2006/relationships/hyperlink" Target="https://www.gov.br/mcti/pt-br/acompanhe-o-mcti/sirene/publicacoes/comunicacoes-nacionais-do-brasil-a-unfccc/arquivos/4comunicacao/4_com_nac_brasil_web.pdf" TargetMode="External"/><Relationship Id="rId3451" Type="http://schemas.openxmlformats.org/officeDocument/2006/relationships/hyperlink" Target="https://www.gov.br/mcti/pt-br/acompanhe-o-mcti/sirene/publicacoes/comunicacoes-nacionais-do-brasil-a-unfccc/arquivos/4comunicacao/4_com_nac_brasil_web.pdf" TargetMode="External"/><Relationship Id="rId165" Type="http://schemas.openxmlformats.org/officeDocument/2006/relationships/hyperlink" Target="https://www.gov.br/mcti/pt-br/acompanhe-o-mcti/sirene/publicacoes/comunicacoes-nacionais-do-brasil-a-unfccc/arquivos/4comunicacao/4_com_nac_brasil_web.pdf" TargetMode="External"/><Relationship Id="rId372" Type="http://schemas.openxmlformats.org/officeDocument/2006/relationships/hyperlink" Target="https://www.gov.br/mcti/pt-br/acompanhe-o-mcti/sirene/publicacoes/comunicacoes-nacionais-do-brasil-a-unfccc/arquivos/4comunicacao/4_com_nac_brasil_web.pdf" TargetMode="External"/><Relationship Id="rId2053" Type="http://schemas.openxmlformats.org/officeDocument/2006/relationships/hyperlink" Target="https://www.gov.br/mcti/pt-br/acompanhe-o-mcti/sirene/publicacoes/comunicacoes-nacionais-do-brasil-a-unfccc/arquivos/4comunicacao/4_com_nac_brasil_web.pdf" TargetMode="External"/><Relationship Id="rId2260" Type="http://schemas.openxmlformats.org/officeDocument/2006/relationships/hyperlink" Target="https://www.gov.br/mcti/pt-br/acompanhe-o-mcti/sirene/publicacoes/comunicacoes-nacionais-do-brasil-a-unfccc/arquivos/4comunicacao/4_com_nac_brasil_web.pdf" TargetMode="External"/><Relationship Id="rId3104" Type="http://schemas.openxmlformats.org/officeDocument/2006/relationships/hyperlink" Target="https://www.gov.br/mcti/pt-br/acompanhe-o-mcti/sirene/publicacoes/comunicacoes-nacionais-do-brasil-a-unfccc/arquivos/4comunicacao/4_com_nac_brasil_web.pdf" TargetMode="External"/><Relationship Id="rId3311" Type="http://schemas.openxmlformats.org/officeDocument/2006/relationships/hyperlink" Target="https://www.gov.br/mcti/pt-br/acompanhe-o-mcti/sirene/publicacoes/comunicacoes-nacionais-do-brasil-a-unfccc/arquivos/4comunicacao/4_com_nac_brasil_web.pdf" TargetMode="External"/><Relationship Id="rId232" Type="http://schemas.openxmlformats.org/officeDocument/2006/relationships/hyperlink" Target="https://www.gov.br/mcti/pt-br/acompanhe-o-mcti/sirene/publicacoes/comunicacoes-nacionais-do-brasil-a-unfccc/arquivos/4comunicacao/4_com_nac_brasil_web.pdf" TargetMode="External"/><Relationship Id="rId2120" Type="http://schemas.openxmlformats.org/officeDocument/2006/relationships/hyperlink" Target="https://www.gov.br/mcti/pt-br/acompanhe-o-mcti/sirene/publicacoes/comunicacoes-nacionais-do-brasil-a-unfccc/arquivos/4comunicacao/4_com_nac_brasil_web.pdf" TargetMode="External"/><Relationship Id="rId1679" Type="http://schemas.openxmlformats.org/officeDocument/2006/relationships/hyperlink" Target="https://www.gov.br/mcti/pt-br/acompanhe-o-mcti/sirene/publicacoes/comunicacoes-nacionais-do-brasil-a-unfccc/arquivos/4comunicacao/4_com_nac_brasil_web.pdf" TargetMode="External"/><Relationship Id="rId4085" Type="http://schemas.openxmlformats.org/officeDocument/2006/relationships/hyperlink" Target="https://www.gov.br/mcti/pt-br/acompanhe-o-mcti/sirene/publicacoes/comunicacoes-nacionais-do-brasil-a-unfccc/arquivos/4comunicacao/4_com_nac_brasil_web.pdf" TargetMode="External"/><Relationship Id="rId1886" Type="http://schemas.openxmlformats.org/officeDocument/2006/relationships/hyperlink" Target="https://www.gov.br/mcti/pt-br/acompanhe-o-mcti/sirene/publicacoes/comunicacoes-nacionais-do-brasil-a-unfccc/arquivos/4comunicacao/4_com_nac_brasil_web.pdf" TargetMode="External"/><Relationship Id="rId2937" Type="http://schemas.openxmlformats.org/officeDocument/2006/relationships/hyperlink" Target="https://www.gov.br/mcti/pt-br/acompanhe-o-mcti/sirene/publicacoes/comunicacoes-nacionais-do-brasil-a-unfccc/arquivos/4comunicacao/4_com_nac_brasil_web.pdf" TargetMode="External"/><Relationship Id="rId909" Type="http://schemas.openxmlformats.org/officeDocument/2006/relationships/hyperlink" Target="https://www.gov.br/mcti/pt-br/acompanhe-o-mcti/sirene/publicacoes/comunicacoes-nacionais-do-brasil-a-unfccc/arquivos/4comunicacao/4_com_nac_brasil_web.pdf" TargetMode="External"/><Relationship Id="rId1539" Type="http://schemas.openxmlformats.org/officeDocument/2006/relationships/hyperlink" Target="https://www.gov.br/mcti/pt-br/acompanhe-o-mcti/sirene/publicacoes/comunicacoes-nacionais-do-brasil-a-unfccc/arquivos/4comunicacao/4_com_nac_brasil_web.pdf" TargetMode="External"/><Relationship Id="rId1746" Type="http://schemas.openxmlformats.org/officeDocument/2006/relationships/hyperlink" Target="https://www.gov.br/mcti/pt-br/acompanhe-o-mcti/sirene/publicacoes/comunicacoes-nacionais-do-brasil-a-unfccc/arquivos/4comunicacao/4_com_nac_brasil_web.pdf" TargetMode="External"/><Relationship Id="rId1953" Type="http://schemas.openxmlformats.org/officeDocument/2006/relationships/hyperlink" Target="https://www.gov.br/mcti/pt-br/acompanhe-o-mcti/sirene/publicacoes/comunicacoes-nacionais-do-brasil-a-unfccc/arquivos/4comunicacao/4_com_nac_brasil_web.pdf" TargetMode="External"/><Relationship Id="rId38" Type="http://schemas.openxmlformats.org/officeDocument/2006/relationships/hyperlink" Target="https://www.gov.br/mcti/pt-br/acompanhe-o-mcti/sirene/publicacoes/comunicacoes-nacionais-do-brasil-a-unfccc/arquivos/4comunicacao/4_com_nac_brasil_web.pdf" TargetMode="External"/><Relationship Id="rId1606" Type="http://schemas.openxmlformats.org/officeDocument/2006/relationships/hyperlink" Target="https://www.gov.br/mcti/pt-br/acompanhe-o-mcti/sirene/publicacoes/comunicacoes-nacionais-do-brasil-a-unfccc/arquivos/4comunicacao/4_com_nac_brasil_web.pdf" TargetMode="External"/><Relationship Id="rId1813" Type="http://schemas.openxmlformats.org/officeDocument/2006/relationships/hyperlink" Target="https://www.gov.br/mcti/pt-br/acompanhe-o-mcti/sirene/publicacoes/comunicacoes-nacionais-do-brasil-a-unfccc/arquivos/4comunicacao/4_com_nac_brasil_web.pdf" TargetMode="External"/><Relationship Id="rId4012" Type="http://schemas.openxmlformats.org/officeDocument/2006/relationships/hyperlink" Target="https://www.gov.br/mcti/pt-br/acompanhe-o-mcti/sirene/publicacoes/comunicacoes-nacionais-do-brasil-a-unfccc/arquivos/4comunicacao/4_com_nac_brasil_web.pdf" TargetMode="External"/><Relationship Id="rId3778" Type="http://schemas.openxmlformats.org/officeDocument/2006/relationships/hyperlink" Target="https://www.gov.br/mcti/pt-br/acompanhe-o-mcti/sirene/publicacoes/comunicacoes-nacionais-do-brasil-a-unfccc/arquivos/4comunicacao/4_com_nac_brasil_web.pdf" TargetMode="External"/><Relationship Id="rId3985" Type="http://schemas.openxmlformats.org/officeDocument/2006/relationships/hyperlink" Target="https://www.gov.br/mcti/pt-br/acompanhe-o-mcti/sirene/publicacoes/comunicacoes-nacionais-do-brasil-a-unfccc/arquivos/4comunicacao/4_com_nac_brasil_web.pdf" TargetMode="External"/><Relationship Id="rId699" Type="http://schemas.openxmlformats.org/officeDocument/2006/relationships/hyperlink" Target="https://www.gov.br/mcti/pt-br/acompanhe-o-mcti/sirene/publicacoes/comunicacoes-nacionais-do-brasil-a-unfccc/arquivos/4comunicacao/4_com_nac_brasil_web.pdf" TargetMode="External"/><Relationship Id="rId2587" Type="http://schemas.openxmlformats.org/officeDocument/2006/relationships/hyperlink" Target="https://www.gov.br/mcti/pt-br/acompanhe-o-mcti/sirene/publicacoes/comunicacoes-nacionais-do-brasil-a-unfccc/arquivos/4comunicacao/4_com_nac_brasil_web.pdf" TargetMode="External"/><Relationship Id="rId2794" Type="http://schemas.openxmlformats.org/officeDocument/2006/relationships/hyperlink" Target="https://www.gov.br/mcti/pt-br/acompanhe-o-mcti/sirene/publicacoes/comunicacoes-nacionais-do-brasil-a-unfccc/arquivos/4comunicacao/4_com_nac_brasil_web.pdf" TargetMode="External"/><Relationship Id="rId3638" Type="http://schemas.openxmlformats.org/officeDocument/2006/relationships/hyperlink" Target="https://www.gov.br/mcti/pt-br/acompanhe-o-mcti/sirene/publicacoes/comunicacoes-nacionais-do-brasil-a-unfccc/arquivos/4comunicacao/4_com_nac_brasil_web.pdf" TargetMode="External"/><Relationship Id="rId3845" Type="http://schemas.openxmlformats.org/officeDocument/2006/relationships/hyperlink" Target="https://www.gov.br/mcti/pt-br/acompanhe-o-mcti/sirene/publicacoes/comunicacoes-nacionais-do-brasil-a-unfccc/arquivos/4comunicacao/4_com_nac_brasil_web.pdf" TargetMode="External"/><Relationship Id="rId559" Type="http://schemas.openxmlformats.org/officeDocument/2006/relationships/hyperlink" Target="https://www.gov.br/mcti/pt-br/acompanhe-o-mcti/sirene/publicacoes/comunicacoes-nacionais-do-brasil-a-unfccc/arquivos/4comunicacao/4_com_nac_brasil_web.pdf" TargetMode="External"/><Relationship Id="rId766" Type="http://schemas.openxmlformats.org/officeDocument/2006/relationships/hyperlink" Target="https://www.gov.br/mcti/pt-br/acompanhe-o-mcti/sirene/publicacoes/comunicacoes-nacionais-do-brasil-a-unfccc/arquivos/4comunicacao/4_com_nac_brasil_web.pdf" TargetMode="External"/><Relationship Id="rId1189" Type="http://schemas.openxmlformats.org/officeDocument/2006/relationships/hyperlink" Target="https://www.gov.br/mcti/pt-br/acompanhe-o-mcti/sirene/publicacoes/comunicacoes-nacionais-do-brasil-a-unfccc/arquivos/4comunicacao/4_com_nac_brasil_web.pdf" TargetMode="External"/><Relationship Id="rId1396" Type="http://schemas.openxmlformats.org/officeDocument/2006/relationships/hyperlink" Target="https://www.gov.br/mcti/pt-br/acompanhe-o-mcti/sirene/publicacoes/comunicacoes-nacionais-do-brasil-a-unfccc/arquivos/4comunicacao/4_com_nac_brasil_web.pdf" TargetMode="External"/><Relationship Id="rId2447" Type="http://schemas.openxmlformats.org/officeDocument/2006/relationships/hyperlink" Target="https://www.gov.br/mcti/pt-br/acompanhe-o-mcti/sirene/publicacoes/comunicacoes-nacionais-do-brasil-a-unfccc/arquivos/4comunicacao/4_com_nac_brasil_web.pdf" TargetMode="External"/><Relationship Id="rId419" Type="http://schemas.openxmlformats.org/officeDocument/2006/relationships/hyperlink" Target="https://www.gov.br/mcti/pt-br/acompanhe-o-mcti/sirene/publicacoes/comunicacoes-nacionais-do-brasil-a-unfccc/arquivos/4comunicacao/4_com_nac_brasil_web.pdf" TargetMode="External"/><Relationship Id="rId626" Type="http://schemas.openxmlformats.org/officeDocument/2006/relationships/hyperlink" Target="https://www.gov.br/mcti/pt-br/acompanhe-o-mcti/sirene/publicacoes/comunicacoes-nacionais-do-brasil-a-unfccc/arquivos/4comunicacao/4_com_nac_brasil_web.pdf" TargetMode="External"/><Relationship Id="rId973" Type="http://schemas.openxmlformats.org/officeDocument/2006/relationships/hyperlink" Target="https://www.gov.br/mcti/pt-br/acompanhe-o-mcti/sirene/publicacoes/comunicacoes-nacionais-do-brasil-a-unfccc/arquivos/4comunicacao/4_com_nac_brasil_web.pdf" TargetMode="External"/><Relationship Id="rId1049" Type="http://schemas.openxmlformats.org/officeDocument/2006/relationships/hyperlink" Target="https://www.gov.br/mcti/pt-br/acompanhe-o-mcti/sirene/publicacoes/comunicacoes-nacionais-do-brasil-a-unfccc/arquivos/4comunicacao/4_com_nac_brasil_web.pdf" TargetMode="External"/><Relationship Id="rId1256" Type="http://schemas.openxmlformats.org/officeDocument/2006/relationships/hyperlink" Target="https://www.gov.br/mcti/pt-br/acompanhe-o-mcti/sirene/publicacoes/comunicacoes-nacionais-do-brasil-a-unfccc/arquivos/4comunicacao/4_com_nac_brasil_web.pdf" TargetMode="External"/><Relationship Id="rId2307" Type="http://schemas.openxmlformats.org/officeDocument/2006/relationships/hyperlink" Target="https://www.gov.br/mcti/pt-br/acompanhe-o-mcti/sirene/publicacoes/comunicacoes-nacionais-do-brasil-a-unfccc/arquivos/4comunicacao/4_com_nac_brasil_web.pdf" TargetMode="External"/><Relationship Id="rId2654" Type="http://schemas.openxmlformats.org/officeDocument/2006/relationships/hyperlink" Target="https://www.gov.br/mcti/pt-br/acompanhe-o-mcti/sirene/publicacoes/comunicacoes-nacionais-do-brasil-a-unfccc/arquivos/4comunicacao/4_com_nac_brasil_web.pdf" TargetMode="External"/><Relationship Id="rId2861" Type="http://schemas.openxmlformats.org/officeDocument/2006/relationships/hyperlink" Target="https://www.gov.br/mcti/pt-br/acompanhe-o-mcti/sirene/publicacoes/comunicacoes-nacionais-do-brasil-a-unfccc/arquivos/4comunicacao/4_com_nac_brasil_web.pdf" TargetMode="External"/><Relationship Id="rId3705" Type="http://schemas.openxmlformats.org/officeDocument/2006/relationships/hyperlink" Target="https://www.gov.br/mcti/pt-br/acompanhe-o-mcti/sirene/publicacoes/comunicacoes-nacionais-do-brasil-a-unfccc/arquivos/4comunicacao/4_com_nac_brasil_web.pdf" TargetMode="External"/><Relationship Id="rId3912" Type="http://schemas.openxmlformats.org/officeDocument/2006/relationships/hyperlink" Target="https://www.gov.br/mcti/pt-br/acompanhe-o-mcti/sirene/publicacoes/comunicacoes-nacionais-do-brasil-a-unfccc/arquivos/4comunicacao/4_com_nac_brasil_web.pdf" TargetMode="External"/><Relationship Id="rId833" Type="http://schemas.openxmlformats.org/officeDocument/2006/relationships/hyperlink" Target="https://www.gov.br/mcti/pt-br/acompanhe-o-mcti/sirene/publicacoes/comunicacoes-nacionais-do-brasil-a-unfccc/arquivos/4comunicacao/4_com_nac_brasil_web.pdf" TargetMode="External"/><Relationship Id="rId1116" Type="http://schemas.openxmlformats.org/officeDocument/2006/relationships/hyperlink" Target="https://www.gov.br/mcti/pt-br/acompanhe-o-mcti/sirene/publicacoes/comunicacoes-nacionais-do-brasil-a-unfccc/arquivos/4comunicacao/4_com_nac_brasil_web.pdf" TargetMode="External"/><Relationship Id="rId1463" Type="http://schemas.openxmlformats.org/officeDocument/2006/relationships/hyperlink" Target="https://www.gov.br/mcti/pt-br/acompanhe-o-mcti/sirene/publicacoes/comunicacoes-nacionais-do-brasil-a-unfccc/arquivos/4comunicacao/4_com_nac_brasil_web.pdf" TargetMode="External"/><Relationship Id="rId1670" Type="http://schemas.openxmlformats.org/officeDocument/2006/relationships/hyperlink" Target="https://www.gov.br/mcti/pt-br/acompanhe-o-mcti/sirene/publicacoes/comunicacoes-nacionais-do-brasil-a-unfccc/arquivos/4comunicacao/4_com_nac_brasil_web.pdf" TargetMode="External"/><Relationship Id="rId2514" Type="http://schemas.openxmlformats.org/officeDocument/2006/relationships/hyperlink" Target="https://www.gov.br/mcti/pt-br/acompanhe-o-mcti/sirene/publicacoes/comunicacoes-nacionais-do-brasil-a-unfccc/arquivos/4comunicacao/4_com_nac_brasil_web.pdf" TargetMode="External"/><Relationship Id="rId2721" Type="http://schemas.openxmlformats.org/officeDocument/2006/relationships/hyperlink" Target="https://www.gov.br/mcti/pt-br/acompanhe-o-mcti/sirene/publicacoes/comunicacoes-nacionais-do-brasil-a-unfccc/arquivos/4comunicacao/4_com_nac_brasil_web.pdf" TargetMode="External"/><Relationship Id="rId900" Type="http://schemas.openxmlformats.org/officeDocument/2006/relationships/hyperlink" Target="https://www.gov.br/mcti/pt-br/acompanhe-o-mcti/sirene/publicacoes/comunicacoes-nacionais-do-brasil-a-unfccc/arquivos/4comunicacao/4_com_nac_brasil_web.pdf" TargetMode="External"/><Relationship Id="rId1323" Type="http://schemas.openxmlformats.org/officeDocument/2006/relationships/hyperlink" Target="https://www.gov.br/mcti/pt-br/acompanhe-o-mcti/sirene/publicacoes/comunicacoes-nacionais-do-brasil-a-unfccc/arquivos/4comunicacao/4_com_nac_brasil_web.pdf" TargetMode="External"/><Relationship Id="rId1530" Type="http://schemas.openxmlformats.org/officeDocument/2006/relationships/hyperlink" Target="https://www.gov.br/mcti/pt-br/acompanhe-o-mcti/sirene/publicacoes/comunicacoes-nacionais-do-brasil-a-unfccc/arquivos/4comunicacao/4_com_nac_brasil_web.pdf" TargetMode="External"/><Relationship Id="rId3288" Type="http://schemas.openxmlformats.org/officeDocument/2006/relationships/hyperlink" Target="https://www.gov.br/mcti/pt-br/acompanhe-o-mcti/sirene/publicacoes/comunicacoes-nacionais-do-brasil-a-unfccc/arquivos/4comunicacao/4_com_nac_brasil_web.pdf" TargetMode="External"/><Relationship Id="rId3495" Type="http://schemas.openxmlformats.org/officeDocument/2006/relationships/hyperlink" Target="https://www.gov.br/mcti/pt-br/acompanhe-o-mcti/sirene/publicacoes/comunicacoes-nacionais-do-brasil-a-unfccc/arquivos/4comunicacao/4_com_nac_brasil_web.pdf" TargetMode="External"/><Relationship Id="rId2097" Type="http://schemas.openxmlformats.org/officeDocument/2006/relationships/hyperlink" Target="https://www.gov.br/mcti/pt-br/acompanhe-o-mcti/sirene/publicacoes/comunicacoes-nacionais-do-brasil-a-unfccc/arquivos/4comunicacao/4_com_nac_brasil_web.pdf" TargetMode="External"/><Relationship Id="rId3148" Type="http://schemas.openxmlformats.org/officeDocument/2006/relationships/hyperlink" Target="https://www.gov.br/mcti/pt-br/acompanhe-o-mcti/sirene/publicacoes/comunicacoes-nacionais-do-brasil-a-unfccc/arquivos/4comunicacao/4_com_nac_brasil_web.pdf" TargetMode="External"/><Relationship Id="rId3355" Type="http://schemas.openxmlformats.org/officeDocument/2006/relationships/hyperlink" Target="https://www.gov.br/mcti/pt-br/acompanhe-o-mcti/sirene/publicacoes/comunicacoes-nacionais-do-brasil-a-unfccc/arquivos/4comunicacao/4_com_nac_brasil_web.pdf" TargetMode="External"/><Relationship Id="rId3562" Type="http://schemas.openxmlformats.org/officeDocument/2006/relationships/hyperlink" Target="https://www.gov.br/mcti/pt-br/acompanhe-o-mcti/sirene/publicacoes/comunicacoes-nacionais-do-brasil-a-unfccc/arquivos/4comunicacao/4_com_nac_brasil_web.pdf" TargetMode="External"/><Relationship Id="rId276" Type="http://schemas.openxmlformats.org/officeDocument/2006/relationships/hyperlink" Target="https://www.gov.br/mcti/pt-br/acompanhe-o-mcti/sirene/publicacoes/comunicacoes-nacionais-do-brasil-a-unfccc/arquivos/4comunicacao/4_com_nac_brasil_web.pdf" TargetMode="External"/><Relationship Id="rId483" Type="http://schemas.openxmlformats.org/officeDocument/2006/relationships/hyperlink" Target="https://www.gov.br/mcti/pt-br/acompanhe-o-mcti/sirene/publicacoes/comunicacoes-nacionais-do-brasil-a-unfccc/arquivos/4comunicacao/4_com_nac_brasil_web.pdf" TargetMode="External"/><Relationship Id="rId690" Type="http://schemas.openxmlformats.org/officeDocument/2006/relationships/hyperlink" Target="https://www.gov.br/mcti/pt-br/acompanhe-o-mcti/sirene/publicacoes/comunicacoes-nacionais-do-brasil-a-unfccc/arquivos/4comunicacao/4_com_nac_brasil_web.pdf" TargetMode="External"/><Relationship Id="rId2164" Type="http://schemas.openxmlformats.org/officeDocument/2006/relationships/hyperlink" Target="https://www.gov.br/mcti/pt-br/acompanhe-o-mcti/sirene/publicacoes/comunicacoes-nacionais-do-brasil-a-unfccc/arquivos/4comunicacao/4_com_nac_brasil_web.pdf" TargetMode="External"/><Relationship Id="rId2371" Type="http://schemas.openxmlformats.org/officeDocument/2006/relationships/hyperlink" Target="https://www.gov.br/mcti/pt-br/acompanhe-o-mcti/sirene/publicacoes/comunicacoes-nacionais-do-brasil-a-unfccc/arquivos/4comunicacao/4_com_nac_brasil_web.pdf" TargetMode="External"/><Relationship Id="rId3008" Type="http://schemas.openxmlformats.org/officeDocument/2006/relationships/hyperlink" Target="https://www.gov.br/mcti/pt-br/acompanhe-o-mcti/sirene/publicacoes/comunicacoes-nacionais-do-brasil-a-unfccc/arquivos/4comunicacao/4_com_nac_brasil_web.pdf" TargetMode="External"/><Relationship Id="rId3215" Type="http://schemas.openxmlformats.org/officeDocument/2006/relationships/hyperlink" Target="https://www.gov.br/mcti/pt-br/acompanhe-o-mcti/sirene/publicacoes/comunicacoes-nacionais-do-brasil-a-unfccc/arquivos/4comunicacao/4_com_nac_brasil_web.pdf" TargetMode="External"/><Relationship Id="rId3422" Type="http://schemas.openxmlformats.org/officeDocument/2006/relationships/hyperlink" Target="https://www.gov.br/mcti/pt-br/acompanhe-o-mcti/sirene/publicacoes/comunicacoes-nacionais-do-brasil-a-unfccc/arquivos/4comunicacao/4_com_nac_brasil_web.pdf" TargetMode="External"/><Relationship Id="rId136" Type="http://schemas.openxmlformats.org/officeDocument/2006/relationships/hyperlink" Target="https://www.gov.br/mcti/pt-br/acompanhe-o-mcti/sirene/publicacoes/comunicacoes-nacionais-do-brasil-a-unfccc/arquivos/4comunicacao/4_com_nac_brasil_web.pdf" TargetMode="External"/><Relationship Id="rId343" Type="http://schemas.openxmlformats.org/officeDocument/2006/relationships/hyperlink" Target="https://www.gov.br/mcti/pt-br/acompanhe-o-mcti/sirene/publicacoes/comunicacoes-nacionais-do-brasil-a-unfccc/arquivos/4comunicacao/4_com_nac_brasil_web.pdf" TargetMode="External"/><Relationship Id="rId550" Type="http://schemas.openxmlformats.org/officeDocument/2006/relationships/hyperlink" Target="https://www.gov.br/mcti/pt-br/acompanhe-o-mcti/sirene/publicacoes/comunicacoes-nacionais-do-brasil-a-unfccc/arquivos/4comunicacao/4_com_nac_brasil_web.pdf" TargetMode="External"/><Relationship Id="rId1180" Type="http://schemas.openxmlformats.org/officeDocument/2006/relationships/hyperlink" Target="https://www.gov.br/mcti/pt-br/acompanhe-o-mcti/sirene/publicacoes/comunicacoes-nacionais-do-brasil-a-unfccc/arquivos/4comunicacao/4_com_nac_brasil_web.pdf" TargetMode="External"/><Relationship Id="rId2024" Type="http://schemas.openxmlformats.org/officeDocument/2006/relationships/hyperlink" Target="https://www.gov.br/mcti/pt-br/acompanhe-o-mcti/sirene/publicacoes/comunicacoes-nacionais-do-brasil-a-unfccc/arquivos/4comunicacao/4_com_nac_brasil_web.pdf" TargetMode="External"/><Relationship Id="rId2231" Type="http://schemas.openxmlformats.org/officeDocument/2006/relationships/hyperlink" Target="https://www.gov.br/mcti/pt-br/acompanhe-o-mcti/sirene/publicacoes/comunicacoes-nacionais-do-brasil-a-unfccc/arquivos/4comunicacao/4_com_nac_brasil_web.pdf" TargetMode="External"/><Relationship Id="rId203" Type="http://schemas.openxmlformats.org/officeDocument/2006/relationships/hyperlink" Target="https://www.gov.br/mcti/pt-br/acompanhe-o-mcti/sirene/publicacoes/comunicacoes-nacionais-do-brasil-a-unfccc/arquivos/4comunicacao/4_com_nac_brasil_web.pdf" TargetMode="External"/><Relationship Id="rId1040" Type="http://schemas.openxmlformats.org/officeDocument/2006/relationships/hyperlink" Target="https://www.gov.br/mcti/pt-br/acompanhe-o-mcti/sirene/publicacoes/comunicacoes-nacionais-do-brasil-a-unfccc/arquivos/4comunicacao/4_com_nac_brasil_web.pdf" TargetMode="External"/><Relationship Id="rId410" Type="http://schemas.openxmlformats.org/officeDocument/2006/relationships/hyperlink" Target="https://www.gov.br/mcti/pt-br/acompanhe-o-mcti/sirene/publicacoes/comunicacoes-nacionais-do-brasil-a-unfccc/arquivos/4comunicacao/4_com_nac_brasil_web.pdf" TargetMode="External"/><Relationship Id="rId1997" Type="http://schemas.openxmlformats.org/officeDocument/2006/relationships/hyperlink" Target="https://www.gov.br/mcti/pt-br/acompanhe-o-mcti/sirene/publicacoes/comunicacoes-nacionais-do-brasil-a-unfccc/arquivos/4comunicacao/4_com_nac_brasil_web.pdf" TargetMode="External"/><Relationship Id="rId4056" Type="http://schemas.openxmlformats.org/officeDocument/2006/relationships/hyperlink" Target="https://www.gov.br/mcti/pt-br/acompanhe-o-mcti/sirene/publicacoes/comunicacoes-nacionais-do-brasil-a-unfccc/arquivos/4comunicacao/4_com_nac_brasil_web.pdf" TargetMode="External"/><Relationship Id="rId1857" Type="http://schemas.openxmlformats.org/officeDocument/2006/relationships/hyperlink" Target="https://www.gov.br/mcti/pt-br/acompanhe-o-mcti/sirene/publicacoes/comunicacoes-nacionais-do-brasil-a-unfccc/arquivos/4comunicacao/4_com_nac_brasil_web.pdf" TargetMode="External"/><Relationship Id="rId2908" Type="http://schemas.openxmlformats.org/officeDocument/2006/relationships/hyperlink" Target="https://www.gov.br/mcti/pt-br/acompanhe-o-mcti/sirene/publicacoes/comunicacoes-nacionais-do-brasil-a-unfccc/arquivos/4comunicacao/4_com_nac_brasil_web.pdf" TargetMode="External"/><Relationship Id="rId1717" Type="http://schemas.openxmlformats.org/officeDocument/2006/relationships/hyperlink" Target="https://www.gov.br/mcti/pt-br/acompanhe-o-mcti/sirene/publicacoes/comunicacoes-nacionais-do-brasil-a-unfccc/arquivos/4comunicacao/4_com_nac_brasil_web.pdf" TargetMode="External"/><Relationship Id="rId1924" Type="http://schemas.openxmlformats.org/officeDocument/2006/relationships/hyperlink" Target="https://www.gov.br/mcti/pt-br/acompanhe-o-mcti/sirene/publicacoes/comunicacoes-nacionais-do-brasil-a-unfccc/arquivos/4comunicacao/4_com_nac_brasil_web.pdf" TargetMode="External"/><Relationship Id="rId3072" Type="http://schemas.openxmlformats.org/officeDocument/2006/relationships/hyperlink" Target="https://www.gov.br/mcti/pt-br/acompanhe-o-mcti/sirene/publicacoes/comunicacoes-nacionais-do-brasil-a-unfccc/arquivos/4comunicacao/4_com_nac_brasil_web.pdf" TargetMode="External"/><Relationship Id="rId3889" Type="http://schemas.openxmlformats.org/officeDocument/2006/relationships/hyperlink" Target="https://www.gov.br/mcti/pt-br/acompanhe-o-mcti/sirene/publicacoes/comunicacoes-nacionais-do-brasil-a-unfccc/arquivos/4comunicacao/4_com_nac_brasil_web.pdf" TargetMode="External"/><Relationship Id="rId2698" Type="http://schemas.openxmlformats.org/officeDocument/2006/relationships/hyperlink" Target="https://www.gov.br/mcti/pt-br/acompanhe-o-mcti/sirene/publicacoes/comunicacoes-nacionais-do-brasil-a-unfccc/arquivos/4comunicacao/4_com_nac_brasil_web.pdf" TargetMode="External"/><Relationship Id="rId3749" Type="http://schemas.openxmlformats.org/officeDocument/2006/relationships/hyperlink" Target="https://www.gov.br/mcti/pt-br/acompanhe-o-mcti/sirene/publicacoes/comunicacoes-nacionais-do-brasil-a-unfccc/arquivos/4comunicacao/4_com_nac_brasil_web.pdf" TargetMode="External"/><Relationship Id="rId3956" Type="http://schemas.openxmlformats.org/officeDocument/2006/relationships/hyperlink" Target="https://www.gov.br/mcti/pt-br/acompanhe-o-mcti/sirene/publicacoes/comunicacoes-nacionais-do-brasil-a-unfccc/arquivos/4comunicacao/4_com_nac_brasil_web.pdf" TargetMode="External"/><Relationship Id="rId877" Type="http://schemas.openxmlformats.org/officeDocument/2006/relationships/hyperlink" Target="https://www.gov.br/mcti/pt-br/acompanhe-o-mcti/sirene/publicacoes/comunicacoes-nacionais-do-brasil-a-unfccc/arquivos/4comunicacao/4_com_nac_brasil_web.pdf" TargetMode="External"/><Relationship Id="rId2558" Type="http://schemas.openxmlformats.org/officeDocument/2006/relationships/hyperlink" Target="https://www.gov.br/mcti/pt-br/acompanhe-o-mcti/sirene/publicacoes/comunicacoes-nacionais-do-brasil-a-unfccc/arquivos/4comunicacao/4_com_nac_brasil_web.pdf" TargetMode="External"/><Relationship Id="rId2765" Type="http://schemas.openxmlformats.org/officeDocument/2006/relationships/hyperlink" Target="https://www.gov.br/mcti/pt-br/acompanhe-o-mcti/sirene/publicacoes/comunicacoes-nacionais-do-brasil-a-unfccc/arquivos/4comunicacao/4_com_nac_brasil_web.pdf" TargetMode="External"/><Relationship Id="rId2972" Type="http://schemas.openxmlformats.org/officeDocument/2006/relationships/hyperlink" Target="https://www.gov.br/mcti/pt-br/acompanhe-o-mcti/sirene/publicacoes/comunicacoes-nacionais-do-brasil-a-unfccc/arquivos/4comunicacao/4_com_nac_brasil_web.pdf" TargetMode="External"/><Relationship Id="rId3609" Type="http://schemas.openxmlformats.org/officeDocument/2006/relationships/hyperlink" Target="https://www.gov.br/mcti/pt-br/acompanhe-o-mcti/sirene/publicacoes/comunicacoes-nacionais-do-brasil-a-unfccc/arquivos/4comunicacao/4_com_nac_brasil_web.pdf" TargetMode="External"/><Relationship Id="rId3816" Type="http://schemas.openxmlformats.org/officeDocument/2006/relationships/hyperlink" Target="https://www.gov.br/mcti/pt-br/acompanhe-o-mcti/sirene/publicacoes/comunicacoes-nacionais-do-brasil-a-unfccc/arquivos/4comunicacao/4_com_nac_brasil_web.pdf" TargetMode="External"/><Relationship Id="rId737" Type="http://schemas.openxmlformats.org/officeDocument/2006/relationships/hyperlink" Target="https://www.gov.br/mcti/pt-br/acompanhe-o-mcti/sirene/publicacoes/comunicacoes-nacionais-do-brasil-a-unfccc/arquivos/4comunicacao/4_com_nac_brasil_web.pdf" TargetMode="External"/><Relationship Id="rId944" Type="http://schemas.openxmlformats.org/officeDocument/2006/relationships/hyperlink" Target="https://www.gov.br/mcti/pt-br/acompanhe-o-mcti/sirene/publicacoes/comunicacoes-nacionais-do-brasil-a-unfccc/arquivos/4comunicacao/4_com_nac_brasil_web.pdf" TargetMode="External"/><Relationship Id="rId1367" Type="http://schemas.openxmlformats.org/officeDocument/2006/relationships/hyperlink" Target="https://www.gov.br/mcti/pt-br/acompanhe-o-mcti/sirene/publicacoes/comunicacoes-nacionais-do-brasil-a-unfccc/arquivos/4comunicacao/4_com_nac_brasil_web.pdf" TargetMode="External"/><Relationship Id="rId1574" Type="http://schemas.openxmlformats.org/officeDocument/2006/relationships/hyperlink" Target="https://www.gov.br/mcti/pt-br/acompanhe-o-mcti/sirene/publicacoes/comunicacoes-nacionais-do-brasil-a-unfccc/arquivos/4comunicacao/4_com_nac_brasil_web.pdf" TargetMode="External"/><Relationship Id="rId1781" Type="http://schemas.openxmlformats.org/officeDocument/2006/relationships/hyperlink" Target="https://www.gov.br/mcti/pt-br/acompanhe-o-mcti/sirene/publicacoes/comunicacoes-nacionais-do-brasil-a-unfccc/arquivos/4comunicacao/4_com_nac_brasil_web.pdf" TargetMode="External"/><Relationship Id="rId2418" Type="http://schemas.openxmlformats.org/officeDocument/2006/relationships/hyperlink" Target="https://www.gov.br/mcti/pt-br/acompanhe-o-mcti/sirene/publicacoes/comunicacoes-nacionais-do-brasil-a-unfccc/arquivos/4comunicacao/4_com_nac_brasil_web.pdf" TargetMode="External"/><Relationship Id="rId2625" Type="http://schemas.openxmlformats.org/officeDocument/2006/relationships/hyperlink" Target="https://www.gov.br/mcti/pt-br/acompanhe-o-mcti/sirene/publicacoes/comunicacoes-nacionais-do-brasil-a-unfccc/arquivos/4comunicacao/4_com_nac_brasil_web.pdf" TargetMode="External"/><Relationship Id="rId2832" Type="http://schemas.openxmlformats.org/officeDocument/2006/relationships/hyperlink" Target="https://www.gov.br/mcti/pt-br/acompanhe-o-mcti/sirene/publicacoes/comunicacoes-nacionais-do-brasil-a-unfccc/arquivos/4comunicacao/4_com_nac_brasil_web.pdf" TargetMode="External"/><Relationship Id="rId73" Type="http://schemas.openxmlformats.org/officeDocument/2006/relationships/hyperlink" Target="https://www.gov.br/mcti/pt-br/acompanhe-o-mcti/sirene/publicacoes/comunicacoes-nacionais-do-brasil-a-unfccc/arquivos/4comunicacao/4_com_nac_brasil_web.pdf" TargetMode="External"/><Relationship Id="rId804" Type="http://schemas.openxmlformats.org/officeDocument/2006/relationships/hyperlink" Target="https://www.gov.br/mcti/pt-br/acompanhe-o-mcti/sirene/publicacoes/comunicacoes-nacionais-do-brasil-a-unfccc/arquivos/4comunicacao/4_com_nac_brasil_web.pdf" TargetMode="External"/><Relationship Id="rId1227" Type="http://schemas.openxmlformats.org/officeDocument/2006/relationships/hyperlink" Target="https://www.gov.br/mcti/pt-br/acompanhe-o-mcti/sirene/publicacoes/comunicacoes-nacionais-do-brasil-a-unfccc/arquivos/4comunicacao/4_com_nac_brasil_web.pdf" TargetMode="External"/><Relationship Id="rId1434" Type="http://schemas.openxmlformats.org/officeDocument/2006/relationships/hyperlink" Target="https://www.gov.br/mcti/pt-br/acompanhe-o-mcti/sirene/publicacoes/comunicacoes-nacionais-do-brasil-a-unfccc/arquivos/4comunicacao/4_com_nac_brasil_web.pdf" TargetMode="External"/><Relationship Id="rId1641" Type="http://schemas.openxmlformats.org/officeDocument/2006/relationships/hyperlink" Target="https://www.gov.br/mcti/pt-br/acompanhe-o-mcti/sirene/publicacoes/comunicacoes-nacionais-do-brasil-a-unfccc/arquivos/4comunicacao/4_com_nac_brasil_web.pdf" TargetMode="External"/><Relationship Id="rId1501" Type="http://schemas.openxmlformats.org/officeDocument/2006/relationships/hyperlink" Target="https://www.gov.br/mcti/pt-br/acompanhe-o-mcti/sirene/publicacoes/comunicacoes-nacionais-do-brasil-a-unfccc/arquivos/4comunicacao/4_com_nac_brasil_web.pdf" TargetMode="External"/><Relationship Id="rId3399" Type="http://schemas.openxmlformats.org/officeDocument/2006/relationships/hyperlink" Target="https://www.gov.br/mcti/pt-br/acompanhe-o-mcti/sirene/publicacoes/comunicacoes-nacionais-do-brasil-a-unfccc/arquivos/4comunicacao/4_com_nac_brasil_web.pdf" TargetMode="External"/><Relationship Id="rId3259" Type="http://schemas.openxmlformats.org/officeDocument/2006/relationships/hyperlink" Target="https://www.gov.br/mcti/pt-br/acompanhe-o-mcti/sirene/publicacoes/comunicacoes-nacionais-do-brasil-a-unfccc/arquivos/4comunicacao/4_com_nac_brasil_web.pdf" TargetMode="External"/><Relationship Id="rId3466" Type="http://schemas.openxmlformats.org/officeDocument/2006/relationships/hyperlink" Target="https://www.gov.br/mcti/pt-br/acompanhe-o-mcti/sirene/publicacoes/comunicacoes-nacionais-do-brasil-a-unfccc/arquivos/4comunicacao/4_com_nac_brasil_web.pdf" TargetMode="External"/><Relationship Id="rId387" Type="http://schemas.openxmlformats.org/officeDocument/2006/relationships/hyperlink" Target="https://www.gov.br/mcti/pt-br/acompanhe-o-mcti/sirene/publicacoes/comunicacoes-nacionais-do-brasil-a-unfccc/arquivos/4comunicacao/4_com_nac_brasil_web.pdf" TargetMode="External"/><Relationship Id="rId594" Type="http://schemas.openxmlformats.org/officeDocument/2006/relationships/hyperlink" Target="https://www.gov.br/mcti/pt-br/acompanhe-o-mcti/sirene/publicacoes/comunicacoes-nacionais-do-brasil-a-unfccc/arquivos/4comunicacao/4_com_nac_brasil_web.pdf" TargetMode="External"/><Relationship Id="rId2068" Type="http://schemas.openxmlformats.org/officeDocument/2006/relationships/hyperlink" Target="https://www.gov.br/mcti/pt-br/acompanhe-o-mcti/sirene/publicacoes/comunicacoes-nacionais-do-brasil-a-unfccc/arquivos/4comunicacao/4_com_nac_brasil_web.pdf" TargetMode="External"/><Relationship Id="rId2275" Type="http://schemas.openxmlformats.org/officeDocument/2006/relationships/hyperlink" Target="https://www.gov.br/mcti/pt-br/acompanhe-o-mcti/sirene/publicacoes/comunicacoes-nacionais-do-brasil-a-unfccc/arquivos/4comunicacao/4_com_nac_brasil_web.pdf" TargetMode="External"/><Relationship Id="rId3119" Type="http://schemas.openxmlformats.org/officeDocument/2006/relationships/hyperlink" Target="https://www.gov.br/mcti/pt-br/acompanhe-o-mcti/sirene/publicacoes/comunicacoes-nacionais-do-brasil-a-unfccc/arquivos/4comunicacao/4_com_nac_brasil_web.pdf" TargetMode="External"/><Relationship Id="rId3326" Type="http://schemas.openxmlformats.org/officeDocument/2006/relationships/hyperlink" Target="https://www.gov.br/mcti/pt-br/acompanhe-o-mcti/sirene/publicacoes/comunicacoes-nacionais-do-brasil-a-unfccc/arquivos/4comunicacao/4_com_nac_brasil_web.pdf" TargetMode="External"/><Relationship Id="rId3673" Type="http://schemas.openxmlformats.org/officeDocument/2006/relationships/hyperlink" Target="https://www.gov.br/mcti/pt-br/acompanhe-o-mcti/sirene/publicacoes/comunicacoes-nacionais-do-brasil-a-unfccc/arquivos/4comunicacao/4_com_nac_brasil_web.pdf" TargetMode="External"/><Relationship Id="rId3880" Type="http://schemas.openxmlformats.org/officeDocument/2006/relationships/hyperlink" Target="https://www.gov.br/mcti/pt-br/acompanhe-o-mcti/sirene/publicacoes/comunicacoes-nacionais-do-brasil-a-unfccc/arquivos/4comunicacao/4_com_nac_brasil_web.pdf" TargetMode="External"/><Relationship Id="rId247" Type="http://schemas.openxmlformats.org/officeDocument/2006/relationships/hyperlink" Target="https://www.gov.br/mcti/pt-br/acompanhe-o-mcti/sirene/publicacoes/comunicacoes-nacionais-do-brasil-a-unfccc/arquivos/4comunicacao/4_com_nac_brasil_web.pdf" TargetMode="External"/><Relationship Id="rId1084" Type="http://schemas.openxmlformats.org/officeDocument/2006/relationships/hyperlink" Target="https://www.gov.br/mcti/pt-br/acompanhe-o-mcti/sirene/publicacoes/comunicacoes-nacionais-do-brasil-a-unfccc/arquivos/4comunicacao/4_com_nac_brasil_web.pdf" TargetMode="External"/><Relationship Id="rId2482" Type="http://schemas.openxmlformats.org/officeDocument/2006/relationships/hyperlink" Target="https://www.gov.br/mcti/pt-br/acompanhe-o-mcti/sirene/publicacoes/comunicacoes-nacionais-do-brasil-a-unfccc/arquivos/4comunicacao/4_com_nac_brasil_web.pdf" TargetMode="External"/><Relationship Id="rId3533" Type="http://schemas.openxmlformats.org/officeDocument/2006/relationships/hyperlink" Target="https://www.gov.br/mcti/pt-br/acompanhe-o-mcti/sirene/publicacoes/comunicacoes-nacionais-do-brasil-a-unfccc/arquivos/4comunicacao/4_com_nac_brasil_web.pdf" TargetMode="External"/><Relationship Id="rId3740" Type="http://schemas.openxmlformats.org/officeDocument/2006/relationships/hyperlink" Target="https://www.gov.br/mcti/pt-br/acompanhe-o-mcti/sirene/publicacoes/comunicacoes-nacionais-do-brasil-a-unfccc/arquivos/4comunicacao/4_com_nac_brasil_web.pdf" TargetMode="External"/><Relationship Id="rId107" Type="http://schemas.openxmlformats.org/officeDocument/2006/relationships/hyperlink" Target="https://www.gov.br/mcti/pt-br/acompanhe-o-mcti/sirene/publicacoes/comunicacoes-nacionais-do-brasil-a-unfccc/arquivos/4comunicacao/4_com_nac_brasil_web.pdf" TargetMode="External"/><Relationship Id="rId454" Type="http://schemas.openxmlformats.org/officeDocument/2006/relationships/hyperlink" Target="https://www.gov.br/mcti/pt-br/acompanhe-o-mcti/sirene/publicacoes/comunicacoes-nacionais-do-brasil-a-unfccc/arquivos/4comunicacao/4_com_nac_brasil_web.pdf" TargetMode="External"/><Relationship Id="rId661" Type="http://schemas.openxmlformats.org/officeDocument/2006/relationships/hyperlink" Target="https://www.gov.br/mcti/pt-br/acompanhe-o-mcti/sirene/publicacoes/comunicacoes-nacionais-do-brasil-a-unfccc/arquivos/4comunicacao/4_com_nac_brasil_web.pdf" TargetMode="External"/><Relationship Id="rId1291" Type="http://schemas.openxmlformats.org/officeDocument/2006/relationships/hyperlink" Target="https://www.gov.br/mcti/pt-br/acompanhe-o-mcti/sirene/publicacoes/comunicacoes-nacionais-do-brasil-a-unfccc/arquivos/4comunicacao/4_com_nac_brasil_web.pdf" TargetMode="External"/><Relationship Id="rId2135" Type="http://schemas.openxmlformats.org/officeDocument/2006/relationships/hyperlink" Target="https://www.gov.br/mcti/pt-br/acompanhe-o-mcti/sirene/publicacoes/comunicacoes-nacionais-do-brasil-a-unfccc/arquivos/4comunicacao/4_com_nac_brasil_web.pdf" TargetMode="External"/><Relationship Id="rId2342" Type="http://schemas.openxmlformats.org/officeDocument/2006/relationships/hyperlink" Target="https://www.gov.br/mcti/pt-br/acompanhe-o-mcti/sirene/publicacoes/comunicacoes-nacionais-do-brasil-a-unfccc/arquivos/4comunicacao/4_com_nac_brasil_web.pdf" TargetMode="External"/><Relationship Id="rId3600" Type="http://schemas.openxmlformats.org/officeDocument/2006/relationships/hyperlink" Target="https://www.gov.br/mcti/pt-br/acompanhe-o-mcti/sirene/publicacoes/comunicacoes-nacionais-do-brasil-a-unfccc/arquivos/4comunicacao/4_com_nac_brasil_web.pdf" TargetMode="External"/><Relationship Id="rId314" Type="http://schemas.openxmlformats.org/officeDocument/2006/relationships/hyperlink" Target="https://www.gov.br/mcti/pt-br/acompanhe-o-mcti/sirene/publicacoes/comunicacoes-nacionais-do-brasil-a-unfccc/arquivos/4comunicacao/4_com_nac_brasil_web.pdf" TargetMode="External"/><Relationship Id="rId521" Type="http://schemas.openxmlformats.org/officeDocument/2006/relationships/hyperlink" Target="https://www.gov.br/mcti/pt-br/acompanhe-o-mcti/sirene/publicacoes/comunicacoes-nacionais-do-brasil-a-unfccc/arquivos/4comunicacao/4_com_nac_brasil_web.pdf" TargetMode="External"/><Relationship Id="rId1151" Type="http://schemas.openxmlformats.org/officeDocument/2006/relationships/hyperlink" Target="https://www.gov.br/mcti/pt-br/acompanhe-o-mcti/sirene/publicacoes/comunicacoes-nacionais-do-brasil-a-unfccc/arquivos/4comunicacao/4_com_nac_brasil_web.pdf" TargetMode="External"/><Relationship Id="rId2202" Type="http://schemas.openxmlformats.org/officeDocument/2006/relationships/hyperlink" Target="https://www.gov.br/mcti/pt-br/acompanhe-o-mcti/sirene/publicacoes/comunicacoes-nacionais-do-brasil-a-unfccc/arquivos/4comunicacao/4_com_nac_brasil_web.pdf" TargetMode="External"/><Relationship Id="rId1011" Type="http://schemas.openxmlformats.org/officeDocument/2006/relationships/hyperlink" Target="https://www.gov.br/mcti/pt-br/acompanhe-o-mcti/sirene/publicacoes/comunicacoes-nacionais-do-brasil-a-unfccc/arquivos/4comunicacao/4_com_nac_brasil_web.pdf" TargetMode="External"/><Relationship Id="rId1968" Type="http://schemas.openxmlformats.org/officeDocument/2006/relationships/hyperlink" Target="https://www.gov.br/mcti/pt-br/acompanhe-o-mcti/sirene/publicacoes/comunicacoes-nacionais-do-brasil-a-unfccc/arquivos/4comunicacao/4_com_nac_brasil_web.pdf" TargetMode="External"/><Relationship Id="rId3183" Type="http://schemas.openxmlformats.org/officeDocument/2006/relationships/hyperlink" Target="https://www.gov.br/mcti/pt-br/acompanhe-o-mcti/sirene/publicacoes/comunicacoes-nacionais-do-brasil-a-unfccc/arquivos/4comunicacao/4_com_nac_brasil_web.pdf" TargetMode="External"/><Relationship Id="rId3390" Type="http://schemas.openxmlformats.org/officeDocument/2006/relationships/hyperlink" Target="https://www.gov.br/mcti/pt-br/acompanhe-o-mcti/sirene/publicacoes/comunicacoes-nacionais-do-brasil-a-unfccc/arquivos/4comunicacao/4_com_nac_brasil_web.pdf" TargetMode="External"/><Relationship Id="rId4027" Type="http://schemas.openxmlformats.org/officeDocument/2006/relationships/hyperlink" Target="https://www.gov.br/mcti/pt-br/acompanhe-o-mcti/sirene/publicacoes/comunicacoes-nacionais-do-brasil-a-unfccc/arquivos/4comunicacao/4_com_nac_brasil_web.pdf" TargetMode="External"/><Relationship Id="rId1828" Type="http://schemas.openxmlformats.org/officeDocument/2006/relationships/hyperlink" Target="https://www.gov.br/mcti/pt-br/acompanhe-o-mcti/sirene/publicacoes/comunicacoes-nacionais-do-brasil-a-unfccc/arquivos/4comunicacao/4_com_nac_brasil_web.pdf" TargetMode="External"/><Relationship Id="rId3043" Type="http://schemas.openxmlformats.org/officeDocument/2006/relationships/hyperlink" Target="https://www.gov.br/mcti/pt-br/acompanhe-o-mcti/sirene/publicacoes/comunicacoes-nacionais-do-brasil-a-unfccc/arquivos/4comunicacao/4_com_nac_brasil_web.pdf" TargetMode="External"/><Relationship Id="rId3250" Type="http://schemas.openxmlformats.org/officeDocument/2006/relationships/hyperlink" Target="https://www.gov.br/mcti/pt-br/acompanhe-o-mcti/sirene/publicacoes/comunicacoes-nacionais-do-brasil-a-unfccc/arquivos/4comunicacao/4_com_nac_brasil_web.pdf" TargetMode="External"/><Relationship Id="rId171" Type="http://schemas.openxmlformats.org/officeDocument/2006/relationships/hyperlink" Target="https://www.gov.br/mcti/pt-br/acompanhe-o-mcti/sirene/publicacoes/comunicacoes-nacionais-do-brasil-a-unfccc/arquivos/4comunicacao/4_com_nac_brasil_web.pdf" TargetMode="External"/><Relationship Id="rId3110" Type="http://schemas.openxmlformats.org/officeDocument/2006/relationships/hyperlink" Target="https://www.gov.br/mcti/pt-br/acompanhe-o-mcti/sirene/publicacoes/comunicacoes-nacionais-do-brasil-a-unfccc/arquivos/4comunicacao/4_com_nac_brasil_web.pdf" TargetMode="External"/><Relationship Id="rId988" Type="http://schemas.openxmlformats.org/officeDocument/2006/relationships/hyperlink" Target="https://www.gov.br/mcti/pt-br/acompanhe-o-mcti/sirene/publicacoes/comunicacoes-nacionais-do-brasil-a-unfccc/arquivos/4comunicacao/4_com_nac_brasil_web.pdf" TargetMode="External"/><Relationship Id="rId2669" Type="http://schemas.openxmlformats.org/officeDocument/2006/relationships/hyperlink" Target="https://www.gov.br/mcti/pt-br/acompanhe-o-mcti/sirene/publicacoes/comunicacoes-nacionais-do-brasil-a-unfccc/arquivos/4comunicacao/4_com_nac_brasil_web.pdf" TargetMode="External"/><Relationship Id="rId2876" Type="http://schemas.openxmlformats.org/officeDocument/2006/relationships/hyperlink" Target="https://www.gov.br/mcti/pt-br/acompanhe-o-mcti/sirene/publicacoes/comunicacoes-nacionais-do-brasil-a-unfccc/arquivos/4comunicacao/4_com_nac_brasil_web.pdf" TargetMode="External"/><Relationship Id="rId3927" Type="http://schemas.openxmlformats.org/officeDocument/2006/relationships/hyperlink" Target="https://www.gov.br/mcti/pt-br/acompanhe-o-mcti/sirene/publicacoes/comunicacoes-nacionais-do-brasil-a-unfccc/arquivos/4comunicacao/4_com_nac_brasil_web.pdf" TargetMode="External"/><Relationship Id="rId848" Type="http://schemas.openxmlformats.org/officeDocument/2006/relationships/hyperlink" Target="https://www.gov.br/mcti/pt-br/acompanhe-o-mcti/sirene/publicacoes/comunicacoes-nacionais-do-brasil-a-unfccc/arquivos/4comunicacao/4_com_nac_brasil_web.pdf" TargetMode="External"/><Relationship Id="rId1478" Type="http://schemas.openxmlformats.org/officeDocument/2006/relationships/hyperlink" Target="https://www.gov.br/mcti/pt-br/acompanhe-o-mcti/sirene/publicacoes/comunicacoes-nacionais-do-brasil-a-unfccc/arquivos/4comunicacao/4_com_nac_brasil_web.pdf" TargetMode="External"/><Relationship Id="rId1685" Type="http://schemas.openxmlformats.org/officeDocument/2006/relationships/hyperlink" Target="https://www.gov.br/mcti/pt-br/acompanhe-o-mcti/sirene/publicacoes/comunicacoes-nacionais-do-brasil-a-unfccc/arquivos/4comunicacao/4_com_nac_brasil_web.pdf" TargetMode="External"/><Relationship Id="rId1892" Type="http://schemas.openxmlformats.org/officeDocument/2006/relationships/hyperlink" Target="https://www.gov.br/mcti/pt-br/acompanhe-o-mcti/sirene/publicacoes/comunicacoes-nacionais-do-brasil-a-unfccc/arquivos/4comunicacao/4_com_nac_brasil_web.pdf" TargetMode="External"/><Relationship Id="rId2529" Type="http://schemas.openxmlformats.org/officeDocument/2006/relationships/hyperlink" Target="https://www.gov.br/mcti/pt-br/acompanhe-o-mcti/sirene/publicacoes/comunicacoes-nacionais-do-brasil-a-unfccc/arquivos/4comunicacao/4_com_nac_brasil_web.pdf" TargetMode="External"/><Relationship Id="rId2736" Type="http://schemas.openxmlformats.org/officeDocument/2006/relationships/hyperlink" Target="https://www.gov.br/mcti/pt-br/acompanhe-o-mcti/sirene/publicacoes/comunicacoes-nacionais-do-brasil-a-unfccc/arquivos/4comunicacao/4_com_nac_brasil_web.pdf" TargetMode="External"/><Relationship Id="rId4091" Type="http://schemas.openxmlformats.org/officeDocument/2006/relationships/hyperlink" Target="https://www.gov.br/mcti/pt-br/acompanhe-o-mcti/sirene/publicacoes/comunicacoes-nacionais-do-brasil-a-unfccc/arquivos/4comunicacao/4_com_nac_brasil_web.pdf" TargetMode="External"/><Relationship Id="rId708" Type="http://schemas.openxmlformats.org/officeDocument/2006/relationships/hyperlink" Target="https://www.gov.br/mcti/pt-br/acompanhe-o-mcti/sirene/publicacoes/comunicacoes-nacionais-do-brasil-a-unfccc/arquivos/4comunicacao/4_com_nac_brasil_web.pdf" TargetMode="External"/><Relationship Id="rId915" Type="http://schemas.openxmlformats.org/officeDocument/2006/relationships/hyperlink" Target="https://www.gov.br/mcti/pt-br/acompanhe-o-mcti/sirene/publicacoes/comunicacoes-nacionais-do-brasil-a-unfccc/arquivos/4comunicacao/4_com_nac_brasil_web.pdf" TargetMode="External"/><Relationship Id="rId1338" Type="http://schemas.openxmlformats.org/officeDocument/2006/relationships/hyperlink" Target="https://www.gov.br/mcti/pt-br/acompanhe-o-mcti/sirene/publicacoes/comunicacoes-nacionais-do-brasil-a-unfccc/arquivos/4comunicacao/4_com_nac_brasil_web.pdf" TargetMode="External"/><Relationship Id="rId1545" Type="http://schemas.openxmlformats.org/officeDocument/2006/relationships/hyperlink" Target="https://www.gov.br/mcti/pt-br/acompanhe-o-mcti/sirene/publicacoes/comunicacoes-nacionais-do-brasil-a-unfccc/arquivos/4comunicacao/4_com_nac_brasil_web.pdf" TargetMode="External"/><Relationship Id="rId2943" Type="http://schemas.openxmlformats.org/officeDocument/2006/relationships/hyperlink" Target="https://www.gov.br/mcti/pt-br/acompanhe-o-mcti/sirene/publicacoes/comunicacoes-nacionais-do-brasil-a-unfccc/arquivos/4comunicacao/4_com_nac_brasil_web.pdf" TargetMode="External"/><Relationship Id="rId1405" Type="http://schemas.openxmlformats.org/officeDocument/2006/relationships/hyperlink" Target="https://www.gov.br/mcti/pt-br/acompanhe-o-mcti/sirene/publicacoes/comunicacoes-nacionais-do-brasil-a-unfccc/arquivos/4comunicacao/4_com_nac_brasil_web.pdf" TargetMode="External"/><Relationship Id="rId1752" Type="http://schemas.openxmlformats.org/officeDocument/2006/relationships/hyperlink" Target="https://www.gov.br/mcti/pt-br/acompanhe-o-mcti/sirene/publicacoes/comunicacoes-nacionais-do-brasil-a-unfccc/arquivos/4comunicacao/4_com_nac_brasil_web.pdf" TargetMode="External"/><Relationship Id="rId2803" Type="http://schemas.openxmlformats.org/officeDocument/2006/relationships/hyperlink" Target="https://www.gov.br/mcti/pt-br/acompanhe-o-mcti/sirene/publicacoes/comunicacoes-nacionais-do-brasil-a-unfccc/arquivos/4comunicacao/4_com_nac_brasil_web.pdf" TargetMode="External"/><Relationship Id="rId44" Type="http://schemas.openxmlformats.org/officeDocument/2006/relationships/hyperlink" Target="https://www.gov.br/mcti/pt-br/acompanhe-o-mcti/sirene/publicacoes/comunicacoes-nacionais-do-brasil-a-unfccc/arquivos/4comunicacao/4_com_nac_brasil_web.pdf" TargetMode="External"/><Relationship Id="rId1612" Type="http://schemas.openxmlformats.org/officeDocument/2006/relationships/hyperlink" Target="https://www.gov.br/mcti/pt-br/acompanhe-o-mcti/sirene/publicacoes/comunicacoes-nacionais-do-brasil-a-unfccc/arquivos/4comunicacao/4_com_nac_brasil_web.pdf" TargetMode="External"/><Relationship Id="rId498" Type="http://schemas.openxmlformats.org/officeDocument/2006/relationships/hyperlink" Target="https://www.gov.br/mcti/pt-br/acompanhe-o-mcti/sirene/publicacoes/comunicacoes-nacionais-do-brasil-a-unfccc/arquivos/4comunicacao/4_com_nac_brasil_web.pdf" TargetMode="External"/><Relationship Id="rId2179" Type="http://schemas.openxmlformats.org/officeDocument/2006/relationships/hyperlink" Target="https://www.gov.br/mcti/pt-br/acompanhe-o-mcti/sirene/publicacoes/comunicacoes-nacionais-do-brasil-a-unfccc/arquivos/4comunicacao/4_com_nac_brasil_web.pdf" TargetMode="External"/><Relationship Id="rId3577" Type="http://schemas.openxmlformats.org/officeDocument/2006/relationships/hyperlink" Target="https://www.gov.br/mcti/pt-br/acompanhe-o-mcti/sirene/publicacoes/comunicacoes-nacionais-do-brasil-a-unfccc/arquivos/4comunicacao/4_com_nac_brasil_web.pdf" TargetMode="External"/><Relationship Id="rId3784" Type="http://schemas.openxmlformats.org/officeDocument/2006/relationships/hyperlink" Target="https://www.gov.br/mcti/pt-br/acompanhe-o-mcti/sirene/publicacoes/comunicacoes-nacionais-do-brasil-a-unfccc/arquivos/4comunicacao/4_com_nac_brasil_web.pdf" TargetMode="External"/><Relationship Id="rId3991" Type="http://schemas.openxmlformats.org/officeDocument/2006/relationships/hyperlink" Target="https://www.gov.br/mcti/pt-br/acompanhe-o-mcti/sirene/publicacoes/comunicacoes-nacionais-do-brasil-a-unfccc/arquivos/4comunicacao/4_com_nac_brasil_web.pdf" TargetMode="External"/><Relationship Id="rId2386" Type="http://schemas.openxmlformats.org/officeDocument/2006/relationships/hyperlink" Target="https://www.gov.br/mcti/pt-br/acompanhe-o-mcti/sirene/publicacoes/comunicacoes-nacionais-do-brasil-a-unfccc/arquivos/4comunicacao/4_com_nac_brasil_web.pdf" TargetMode="External"/><Relationship Id="rId2593" Type="http://schemas.openxmlformats.org/officeDocument/2006/relationships/hyperlink" Target="https://www.gov.br/mcti/pt-br/acompanhe-o-mcti/sirene/publicacoes/comunicacoes-nacionais-do-brasil-a-unfccc/arquivos/4comunicacao/4_com_nac_brasil_web.pdf" TargetMode="External"/><Relationship Id="rId3437" Type="http://schemas.openxmlformats.org/officeDocument/2006/relationships/hyperlink" Target="https://www.gov.br/mcti/pt-br/acompanhe-o-mcti/sirene/publicacoes/comunicacoes-nacionais-do-brasil-a-unfccc/arquivos/4comunicacao/4_com_nac_brasil_web.pdf" TargetMode="External"/><Relationship Id="rId3644" Type="http://schemas.openxmlformats.org/officeDocument/2006/relationships/hyperlink" Target="https://www.gov.br/mcti/pt-br/acompanhe-o-mcti/sirene/publicacoes/comunicacoes-nacionais-do-brasil-a-unfccc/arquivos/4comunicacao/4_com_nac_brasil_web.pdf" TargetMode="External"/><Relationship Id="rId3851" Type="http://schemas.openxmlformats.org/officeDocument/2006/relationships/hyperlink" Target="https://www.gov.br/mcti/pt-br/acompanhe-o-mcti/sirene/publicacoes/comunicacoes-nacionais-do-brasil-a-unfccc/arquivos/4comunicacao/4_com_nac_brasil_web.pdf" TargetMode="External"/><Relationship Id="rId358" Type="http://schemas.openxmlformats.org/officeDocument/2006/relationships/hyperlink" Target="https://www.gov.br/mcti/pt-br/acompanhe-o-mcti/sirene/publicacoes/comunicacoes-nacionais-do-brasil-a-unfccc/arquivos/4comunicacao/4_com_nac_brasil_web.pdf" TargetMode="External"/><Relationship Id="rId565" Type="http://schemas.openxmlformats.org/officeDocument/2006/relationships/hyperlink" Target="https://www.gov.br/mcti/pt-br/acompanhe-o-mcti/sirene/publicacoes/comunicacoes-nacionais-do-brasil-a-unfccc/arquivos/4comunicacao/4_com_nac_brasil_web.pdf" TargetMode="External"/><Relationship Id="rId772" Type="http://schemas.openxmlformats.org/officeDocument/2006/relationships/hyperlink" Target="https://www.gov.br/mcti/pt-br/acompanhe-o-mcti/sirene/publicacoes/comunicacoes-nacionais-do-brasil-a-unfccc/arquivos/4comunicacao/4_com_nac_brasil_web.pdf" TargetMode="External"/><Relationship Id="rId1195" Type="http://schemas.openxmlformats.org/officeDocument/2006/relationships/hyperlink" Target="https://www.gov.br/mcti/pt-br/acompanhe-o-mcti/sirene/publicacoes/comunicacoes-nacionais-do-brasil-a-unfccc/arquivos/4comunicacao/4_com_nac_brasil_web.pdf" TargetMode="External"/><Relationship Id="rId2039" Type="http://schemas.openxmlformats.org/officeDocument/2006/relationships/hyperlink" Target="https://www.gov.br/mcti/pt-br/acompanhe-o-mcti/sirene/publicacoes/comunicacoes-nacionais-do-brasil-a-unfccc/arquivos/4comunicacao/4_com_nac_brasil_web.pdf" TargetMode="External"/><Relationship Id="rId2246" Type="http://schemas.openxmlformats.org/officeDocument/2006/relationships/hyperlink" Target="https://www.gov.br/mcti/pt-br/acompanhe-o-mcti/sirene/publicacoes/comunicacoes-nacionais-do-brasil-a-unfccc/arquivos/4comunicacao/4_com_nac_brasil_web.pdf" TargetMode="External"/><Relationship Id="rId2453" Type="http://schemas.openxmlformats.org/officeDocument/2006/relationships/hyperlink" Target="https://www.gov.br/mcti/pt-br/acompanhe-o-mcti/sirene/publicacoes/comunicacoes-nacionais-do-brasil-a-unfccc/arquivos/4comunicacao/4_com_nac_brasil_web.pdf" TargetMode="External"/><Relationship Id="rId2660" Type="http://schemas.openxmlformats.org/officeDocument/2006/relationships/hyperlink" Target="https://www.gov.br/mcti/pt-br/acompanhe-o-mcti/sirene/publicacoes/comunicacoes-nacionais-do-brasil-a-unfccc/arquivos/4comunicacao/4_com_nac_brasil_web.pdf" TargetMode="External"/><Relationship Id="rId3504" Type="http://schemas.openxmlformats.org/officeDocument/2006/relationships/hyperlink" Target="https://www.gov.br/mcti/pt-br/acompanhe-o-mcti/sirene/publicacoes/comunicacoes-nacionais-do-brasil-a-unfccc/arquivos/4comunicacao/4_com_nac_brasil_web.pdf" TargetMode="External"/><Relationship Id="rId3711" Type="http://schemas.openxmlformats.org/officeDocument/2006/relationships/hyperlink" Target="https://www.gov.br/mcti/pt-br/acompanhe-o-mcti/sirene/publicacoes/comunicacoes-nacionais-do-brasil-a-unfccc/arquivos/4comunicacao/4_com_nac_brasil_web.pdf" TargetMode="External"/><Relationship Id="rId218" Type="http://schemas.openxmlformats.org/officeDocument/2006/relationships/hyperlink" Target="https://www.gov.br/mcti/pt-br/acompanhe-o-mcti/sirene/publicacoes/comunicacoes-nacionais-do-brasil-a-unfccc/arquivos/4comunicacao/4_com_nac_brasil_web.pdf" TargetMode="External"/><Relationship Id="rId425" Type="http://schemas.openxmlformats.org/officeDocument/2006/relationships/hyperlink" Target="https://www.gov.br/mcti/pt-br/acompanhe-o-mcti/sirene/publicacoes/comunicacoes-nacionais-do-brasil-a-unfccc/arquivos/4comunicacao/4_com_nac_brasil_web.pdf" TargetMode="External"/><Relationship Id="rId632" Type="http://schemas.openxmlformats.org/officeDocument/2006/relationships/hyperlink" Target="https://www.gov.br/mcti/pt-br/acompanhe-o-mcti/sirene/publicacoes/comunicacoes-nacionais-do-brasil-a-unfccc/arquivos/4comunicacao/4_com_nac_brasil_web.pdf" TargetMode="External"/><Relationship Id="rId1055" Type="http://schemas.openxmlformats.org/officeDocument/2006/relationships/hyperlink" Target="https://www.gov.br/mcti/pt-br/acompanhe-o-mcti/sirene/publicacoes/comunicacoes-nacionais-do-brasil-a-unfccc/arquivos/4comunicacao/4_com_nac_brasil_web.pdf" TargetMode="External"/><Relationship Id="rId1262" Type="http://schemas.openxmlformats.org/officeDocument/2006/relationships/hyperlink" Target="https://www.gov.br/mcti/pt-br/acompanhe-o-mcti/sirene/publicacoes/comunicacoes-nacionais-do-brasil-a-unfccc/arquivos/4comunicacao/4_com_nac_brasil_web.pdf" TargetMode="External"/><Relationship Id="rId2106" Type="http://schemas.openxmlformats.org/officeDocument/2006/relationships/hyperlink" Target="https://www.gov.br/mcti/pt-br/acompanhe-o-mcti/sirene/publicacoes/comunicacoes-nacionais-do-brasil-a-unfccc/arquivos/4comunicacao/4_com_nac_brasil_web.pdf" TargetMode="External"/><Relationship Id="rId2313" Type="http://schemas.openxmlformats.org/officeDocument/2006/relationships/hyperlink" Target="https://www.gov.br/mcti/pt-br/acompanhe-o-mcti/sirene/publicacoes/comunicacoes-nacionais-do-brasil-a-unfccc/arquivos/4comunicacao/4_com_nac_brasil_web.pdf" TargetMode="External"/><Relationship Id="rId2520" Type="http://schemas.openxmlformats.org/officeDocument/2006/relationships/hyperlink" Target="https://www.gov.br/mcti/pt-br/acompanhe-o-mcti/sirene/publicacoes/comunicacoes-nacionais-do-brasil-a-unfccc/arquivos/4comunicacao/4_com_nac_brasil_web.pdf" TargetMode="External"/><Relationship Id="rId1122" Type="http://schemas.openxmlformats.org/officeDocument/2006/relationships/hyperlink" Target="https://www.gov.br/mcti/pt-br/acompanhe-o-mcti/sirene/publicacoes/comunicacoes-nacionais-do-brasil-a-unfccc/arquivos/4comunicacao/4_com_nac_brasil_web.pdf" TargetMode="External"/><Relationship Id="rId3087" Type="http://schemas.openxmlformats.org/officeDocument/2006/relationships/hyperlink" Target="https://www.gov.br/mcti/pt-br/acompanhe-o-mcti/sirene/publicacoes/comunicacoes-nacionais-do-brasil-a-unfccc/arquivos/4comunicacao/4_com_nac_brasil_web.pdf" TargetMode="External"/><Relationship Id="rId3294" Type="http://schemas.openxmlformats.org/officeDocument/2006/relationships/hyperlink" Target="https://www.gov.br/mcti/pt-br/acompanhe-o-mcti/sirene/publicacoes/comunicacoes-nacionais-do-brasil-a-unfccc/arquivos/4comunicacao/4_com_nac_brasil_web.pdf" TargetMode="External"/><Relationship Id="rId1939" Type="http://schemas.openxmlformats.org/officeDocument/2006/relationships/hyperlink" Target="https://www.gov.br/mcti/pt-br/acompanhe-o-mcti/sirene/publicacoes/comunicacoes-nacionais-do-brasil-a-unfccc/arquivos/4comunicacao/4_com_nac_brasil_web.pdf" TargetMode="External"/><Relationship Id="rId3154" Type="http://schemas.openxmlformats.org/officeDocument/2006/relationships/hyperlink" Target="https://www.gov.br/mcti/pt-br/acompanhe-o-mcti/sirene/publicacoes/comunicacoes-nacionais-do-brasil-a-unfccc/arquivos/4comunicacao/4_com_nac_brasil_web.pdf" TargetMode="External"/><Relationship Id="rId3361" Type="http://schemas.openxmlformats.org/officeDocument/2006/relationships/hyperlink" Target="https://www.gov.br/mcti/pt-br/acompanhe-o-mcti/sirene/publicacoes/comunicacoes-nacionais-do-brasil-a-unfccc/arquivos/4comunicacao/4_com_nac_brasil_web.pdf" TargetMode="External"/><Relationship Id="rId282" Type="http://schemas.openxmlformats.org/officeDocument/2006/relationships/hyperlink" Target="https://www.gov.br/mcti/pt-br/acompanhe-o-mcti/sirene/publicacoes/comunicacoes-nacionais-do-brasil-a-unfccc/arquivos/4comunicacao/4_com_nac_brasil_web.pdf" TargetMode="External"/><Relationship Id="rId2170" Type="http://schemas.openxmlformats.org/officeDocument/2006/relationships/hyperlink" Target="https://www.gov.br/mcti/pt-br/acompanhe-o-mcti/sirene/publicacoes/comunicacoes-nacionais-do-brasil-a-unfccc/arquivos/4comunicacao/4_com_nac_brasil_web.pdf" TargetMode="External"/><Relationship Id="rId3014" Type="http://schemas.openxmlformats.org/officeDocument/2006/relationships/hyperlink" Target="https://www.gov.br/mcti/pt-br/acompanhe-o-mcti/sirene/publicacoes/comunicacoes-nacionais-do-brasil-a-unfccc/arquivos/4comunicacao/4_com_nac_brasil_web.pdf" TargetMode="External"/><Relationship Id="rId3221" Type="http://schemas.openxmlformats.org/officeDocument/2006/relationships/hyperlink" Target="https://www.gov.br/mcti/pt-br/acompanhe-o-mcti/sirene/publicacoes/comunicacoes-nacionais-do-brasil-a-unfccc/arquivos/4comunicacao/4_com_nac_brasil_web.pdf" TargetMode="External"/><Relationship Id="rId8" Type="http://schemas.openxmlformats.org/officeDocument/2006/relationships/hyperlink" Target="https://adaptabrasil.mcti.gov.br/" TargetMode="External"/><Relationship Id="rId142" Type="http://schemas.openxmlformats.org/officeDocument/2006/relationships/hyperlink" Target="https://www.gov.br/mcti/pt-br/acompanhe-o-mcti/sirene/publicacoes/comunicacoes-nacionais-do-brasil-a-unfccc/arquivos/4comunicacao/4_com_nac_brasil_web.pdf" TargetMode="External"/><Relationship Id="rId2030" Type="http://schemas.openxmlformats.org/officeDocument/2006/relationships/hyperlink" Target="https://www.gov.br/mcti/pt-br/acompanhe-o-mcti/sirene/publicacoes/comunicacoes-nacionais-do-brasil-a-unfccc/arquivos/4comunicacao/4_com_nac_brasil_web.pdf" TargetMode="External"/><Relationship Id="rId2987" Type="http://schemas.openxmlformats.org/officeDocument/2006/relationships/hyperlink" Target="https://www.gov.br/mcti/pt-br/acompanhe-o-mcti/sirene/publicacoes/comunicacoes-nacionais-do-brasil-a-unfccc/arquivos/4comunicacao/4_com_nac_brasil_web.pdf" TargetMode="External"/><Relationship Id="rId959" Type="http://schemas.openxmlformats.org/officeDocument/2006/relationships/hyperlink" Target="https://www.gov.br/mcti/pt-br/acompanhe-o-mcti/sirene/publicacoes/comunicacoes-nacionais-do-brasil-a-unfccc/arquivos/4comunicacao/4_com_nac_brasil_web.pdf" TargetMode="External"/><Relationship Id="rId1589" Type="http://schemas.openxmlformats.org/officeDocument/2006/relationships/hyperlink" Target="https://www.gov.br/mcti/pt-br/acompanhe-o-mcti/sirene/publicacoes/comunicacoes-nacionais-do-brasil-a-unfccc/arquivos/4comunicacao/4_com_nac_brasil_web.pdf" TargetMode="External"/><Relationship Id="rId1449" Type="http://schemas.openxmlformats.org/officeDocument/2006/relationships/hyperlink" Target="https://www.gov.br/mcti/pt-br/acompanhe-o-mcti/sirene/publicacoes/comunicacoes-nacionais-do-brasil-a-unfccc/arquivos/4comunicacao/4_com_nac_brasil_web.pdf" TargetMode="External"/><Relationship Id="rId1796" Type="http://schemas.openxmlformats.org/officeDocument/2006/relationships/hyperlink" Target="https://www.gov.br/mcti/pt-br/acompanhe-o-mcti/sirene/publicacoes/comunicacoes-nacionais-do-brasil-a-unfccc/arquivos/4comunicacao/4_com_nac_brasil_web.pdf" TargetMode="External"/><Relationship Id="rId2847" Type="http://schemas.openxmlformats.org/officeDocument/2006/relationships/hyperlink" Target="https://www.gov.br/mcti/pt-br/acompanhe-o-mcti/sirene/publicacoes/comunicacoes-nacionais-do-brasil-a-unfccc/arquivos/4comunicacao/4_com_nac_brasil_web.pdf" TargetMode="External"/><Relationship Id="rId4062" Type="http://schemas.openxmlformats.org/officeDocument/2006/relationships/hyperlink" Target="https://www.gov.br/mcti/pt-br/acompanhe-o-mcti/sirene/publicacoes/comunicacoes-nacionais-do-brasil-a-unfccc/arquivos/4comunicacao/4_com_nac_brasil_web.pdf" TargetMode="External"/><Relationship Id="rId88" Type="http://schemas.openxmlformats.org/officeDocument/2006/relationships/hyperlink" Target="https://www.gov.br/mcti/pt-br/acompanhe-o-mcti/sirene/publicacoes/comunicacoes-nacionais-do-brasil-a-unfccc/arquivos/4comunicacao/4_com_nac_brasil_web.pdf" TargetMode="External"/><Relationship Id="rId819" Type="http://schemas.openxmlformats.org/officeDocument/2006/relationships/hyperlink" Target="https://www.gov.br/mcti/pt-br/acompanhe-o-mcti/sirene/publicacoes/comunicacoes-nacionais-do-brasil-a-unfccc/arquivos/4comunicacao/4_com_nac_brasil_web.pdf" TargetMode="External"/><Relationship Id="rId1656" Type="http://schemas.openxmlformats.org/officeDocument/2006/relationships/hyperlink" Target="https://www.gov.br/mcti/pt-br/acompanhe-o-mcti/sirene/publicacoes/comunicacoes-nacionais-do-brasil-a-unfccc/arquivos/4comunicacao/4_com_nac_brasil_web.pdf" TargetMode="External"/><Relationship Id="rId1863" Type="http://schemas.openxmlformats.org/officeDocument/2006/relationships/hyperlink" Target="https://www.gov.br/mcti/pt-br/acompanhe-o-mcti/sirene/publicacoes/comunicacoes-nacionais-do-brasil-a-unfccc/arquivos/4comunicacao/4_com_nac_brasil_web.pdf" TargetMode="External"/><Relationship Id="rId2707" Type="http://schemas.openxmlformats.org/officeDocument/2006/relationships/hyperlink" Target="https://www.gov.br/mcti/pt-br/acompanhe-o-mcti/sirene/publicacoes/comunicacoes-nacionais-do-brasil-a-unfccc/arquivos/4comunicacao/4_com_nac_brasil_web.pdf" TargetMode="External"/><Relationship Id="rId2914" Type="http://schemas.openxmlformats.org/officeDocument/2006/relationships/hyperlink" Target="https://www.gov.br/mcti/pt-br/acompanhe-o-mcti/sirene/publicacoes/comunicacoes-nacionais-do-brasil-a-unfccc/arquivos/4comunicacao/4_com_nac_brasil_web.pdf" TargetMode="External"/><Relationship Id="rId1309" Type="http://schemas.openxmlformats.org/officeDocument/2006/relationships/hyperlink" Target="https://www.gov.br/mcti/pt-br/acompanhe-o-mcti/sirene/publicacoes/comunicacoes-nacionais-do-brasil-a-unfccc/arquivos/4comunicacao/4_com_nac_brasil_web.pdf" TargetMode="External"/><Relationship Id="rId1516" Type="http://schemas.openxmlformats.org/officeDocument/2006/relationships/hyperlink" Target="https://www.gov.br/mcti/pt-br/acompanhe-o-mcti/sirene/publicacoes/comunicacoes-nacionais-do-brasil-a-unfccc/arquivos/4comunicacao/4_com_nac_brasil_web.pdf" TargetMode="External"/><Relationship Id="rId1723" Type="http://schemas.openxmlformats.org/officeDocument/2006/relationships/hyperlink" Target="https://www.gov.br/mcti/pt-br/acompanhe-o-mcti/sirene/publicacoes/comunicacoes-nacionais-do-brasil-a-unfccc/arquivos/4comunicacao/4_com_nac_brasil_web.pdf" TargetMode="External"/><Relationship Id="rId1930" Type="http://schemas.openxmlformats.org/officeDocument/2006/relationships/hyperlink" Target="https://www.gov.br/mcti/pt-br/acompanhe-o-mcti/sirene/publicacoes/comunicacoes-nacionais-do-brasil-a-unfccc/arquivos/4comunicacao/4_com_nac_brasil_web.pdf" TargetMode="External"/><Relationship Id="rId15" Type="http://schemas.openxmlformats.org/officeDocument/2006/relationships/hyperlink" Target="https://www.gov.br/mcti/pt-br/acompanhe-o-mcti/sirene/publicacoes/comunicacoes-nacionais-do-brasil-a-unfccc/arquivos/4comunicacao/4_com_nac_brasil_web.pdf" TargetMode="External"/><Relationship Id="rId3688" Type="http://schemas.openxmlformats.org/officeDocument/2006/relationships/hyperlink" Target="https://www.gov.br/mcti/pt-br/acompanhe-o-mcti/sirene/publicacoes/comunicacoes-nacionais-do-brasil-a-unfccc/arquivos/4comunicacao/4_com_nac_brasil_web.pdf" TargetMode="External"/><Relationship Id="rId3895" Type="http://schemas.openxmlformats.org/officeDocument/2006/relationships/hyperlink" Target="https://www.gov.br/mcti/pt-br/acompanhe-o-mcti/sirene/publicacoes/comunicacoes-nacionais-do-brasil-a-unfccc/arquivos/4comunicacao/4_com_nac_brasil_web.pdf" TargetMode="External"/><Relationship Id="rId2497" Type="http://schemas.openxmlformats.org/officeDocument/2006/relationships/hyperlink" Target="https://www.gov.br/mcti/pt-br/acompanhe-o-mcti/sirene/publicacoes/comunicacoes-nacionais-do-brasil-a-unfccc/arquivos/4comunicacao/4_com_nac_brasil_web.pdf" TargetMode="External"/><Relationship Id="rId3548" Type="http://schemas.openxmlformats.org/officeDocument/2006/relationships/hyperlink" Target="https://www.gov.br/mcti/pt-br/acompanhe-o-mcti/sirene/publicacoes/comunicacoes-nacionais-do-brasil-a-unfccc/arquivos/4comunicacao/4_com_nac_brasil_web.pdf" TargetMode="External"/><Relationship Id="rId3755" Type="http://schemas.openxmlformats.org/officeDocument/2006/relationships/hyperlink" Target="https://www.gov.br/mcti/pt-br/acompanhe-o-mcti/sirene/publicacoes/comunicacoes-nacionais-do-brasil-a-unfccc/arquivos/4comunicacao/4_com_nac_brasil_web.pdf" TargetMode="External"/><Relationship Id="rId469" Type="http://schemas.openxmlformats.org/officeDocument/2006/relationships/hyperlink" Target="https://www.gov.br/mcti/pt-br/acompanhe-o-mcti/sirene/publicacoes/comunicacoes-nacionais-do-brasil-a-unfccc/arquivos/4comunicacao/4_com_nac_brasil_web.pdf" TargetMode="External"/><Relationship Id="rId676" Type="http://schemas.openxmlformats.org/officeDocument/2006/relationships/hyperlink" Target="https://www.gov.br/mcti/pt-br/acompanhe-o-mcti/sirene/publicacoes/comunicacoes-nacionais-do-brasil-a-unfccc/arquivos/4comunicacao/4_com_nac_brasil_web.pdf" TargetMode="External"/><Relationship Id="rId883" Type="http://schemas.openxmlformats.org/officeDocument/2006/relationships/hyperlink" Target="https://www.gov.br/mcti/pt-br/acompanhe-o-mcti/sirene/publicacoes/comunicacoes-nacionais-do-brasil-a-unfccc/arquivos/4comunicacao/4_com_nac_brasil_web.pdf" TargetMode="External"/><Relationship Id="rId1099" Type="http://schemas.openxmlformats.org/officeDocument/2006/relationships/hyperlink" Target="https://www.gov.br/mcti/pt-br/acompanhe-o-mcti/sirene/publicacoes/comunicacoes-nacionais-do-brasil-a-unfccc/arquivos/4comunicacao/4_com_nac_brasil_web.pdf" TargetMode="External"/><Relationship Id="rId2357" Type="http://schemas.openxmlformats.org/officeDocument/2006/relationships/hyperlink" Target="https://www.gov.br/mcti/pt-br/acompanhe-o-mcti/sirene/publicacoes/comunicacoes-nacionais-do-brasil-a-unfccc/arquivos/4comunicacao/4_com_nac_brasil_web.pdf" TargetMode="External"/><Relationship Id="rId2564" Type="http://schemas.openxmlformats.org/officeDocument/2006/relationships/hyperlink" Target="https://www.gov.br/mcti/pt-br/acompanhe-o-mcti/sirene/publicacoes/comunicacoes-nacionais-do-brasil-a-unfccc/arquivos/4comunicacao/4_com_nac_brasil_web.pdf" TargetMode="External"/><Relationship Id="rId3408" Type="http://schemas.openxmlformats.org/officeDocument/2006/relationships/hyperlink" Target="https://www.gov.br/mcti/pt-br/acompanhe-o-mcti/sirene/publicacoes/comunicacoes-nacionais-do-brasil-a-unfccc/arquivos/4comunicacao/4_com_nac_brasil_web.pdf" TargetMode="External"/><Relationship Id="rId3615" Type="http://schemas.openxmlformats.org/officeDocument/2006/relationships/hyperlink" Target="https://www.gov.br/mcti/pt-br/acompanhe-o-mcti/sirene/publicacoes/comunicacoes-nacionais-do-brasil-a-unfccc/arquivos/4comunicacao/4_com_nac_brasil_web.pdf" TargetMode="External"/><Relationship Id="rId3962" Type="http://schemas.openxmlformats.org/officeDocument/2006/relationships/hyperlink" Target="https://www.gov.br/mcti/pt-br/acompanhe-o-mcti/sirene/publicacoes/comunicacoes-nacionais-do-brasil-a-unfccc/arquivos/4comunicacao/4_com_nac_brasil_web.pdf" TargetMode="External"/><Relationship Id="rId329" Type="http://schemas.openxmlformats.org/officeDocument/2006/relationships/hyperlink" Target="https://www.gov.br/mcti/pt-br/acompanhe-o-mcti/sirene/publicacoes/comunicacoes-nacionais-do-brasil-a-unfccc/arquivos/4comunicacao/4_com_nac_brasil_web.pdf" TargetMode="External"/><Relationship Id="rId536" Type="http://schemas.openxmlformats.org/officeDocument/2006/relationships/hyperlink" Target="https://www.gov.br/mcti/pt-br/acompanhe-o-mcti/sirene/publicacoes/comunicacoes-nacionais-do-brasil-a-unfccc/arquivos/4comunicacao/4_com_nac_brasil_web.pdf" TargetMode="External"/><Relationship Id="rId1166" Type="http://schemas.openxmlformats.org/officeDocument/2006/relationships/hyperlink" Target="https://www.gov.br/mcti/pt-br/acompanhe-o-mcti/sirene/publicacoes/comunicacoes-nacionais-do-brasil-a-unfccc/arquivos/4comunicacao/4_com_nac_brasil_web.pdf" TargetMode="External"/><Relationship Id="rId1373" Type="http://schemas.openxmlformats.org/officeDocument/2006/relationships/hyperlink" Target="https://www.gov.br/mcti/pt-br/acompanhe-o-mcti/sirene/publicacoes/comunicacoes-nacionais-do-brasil-a-unfccc/arquivos/4comunicacao/4_com_nac_brasil_web.pdf" TargetMode="External"/><Relationship Id="rId2217" Type="http://schemas.openxmlformats.org/officeDocument/2006/relationships/hyperlink" Target="https://www.gov.br/mcti/pt-br/acompanhe-o-mcti/sirene/publicacoes/comunicacoes-nacionais-do-brasil-a-unfccc/arquivos/4comunicacao/4_com_nac_brasil_web.pdf" TargetMode="External"/><Relationship Id="rId2771" Type="http://schemas.openxmlformats.org/officeDocument/2006/relationships/hyperlink" Target="https://www.gov.br/mcti/pt-br/acompanhe-o-mcti/sirene/publicacoes/comunicacoes-nacionais-do-brasil-a-unfccc/arquivos/4comunicacao/4_com_nac_brasil_web.pdf" TargetMode="External"/><Relationship Id="rId3822" Type="http://schemas.openxmlformats.org/officeDocument/2006/relationships/hyperlink" Target="https://www.gov.br/mcti/pt-br/acompanhe-o-mcti/sirene/publicacoes/comunicacoes-nacionais-do-brasil-a-unfccc/arquivos/4comunicacao/4_com_nac_brasil_web.pdf" TargetMode="External"/><Relationship Id="rId743" Type="http://schemas.openxmlformats.org/officeDocument/2006/relationships/hyperlink" Target="https://www.gov.br/mcti/pt-br/acompanhe-o-mcti/sirene/publicacoes/comunicacoes-nacionais-do-brasil-a-unfccc/arquivos/4comunicacao/4_com_nac_brasil_web.pdf" TargetMode="External"/><Relationship Id="rId950" Type="http://schemas.openxmlformats.org/officeDocument/2006/relationships/hyperlink" Target="https://www.gov.br/mcti/pt-br/acompanhe-o-mcti/sirene/publicacoes/comunicacoes-nacionais-do-brasil-a-unfccc/arquivos/4comunicacao/4_com_nac_brasil_web.pdf" TargetMode="External"/><Relationship Id="rId1026" Type="http://schemas.openxmlformats.org/officeDocument/2006/relationships/hyperlink" Target="https://www.gov.br/mcti/pt-br/acompanhe-o-mcti/sirene/publicacoes/comunicacoes-nacionais-do-brasil-a-unfccc/arquivos/4comunicacao/4_com_nac_brasil_web.pdf" TargetMode="External"/><Relationship Id="rId1580" Type="http://schemas.openxmlformats.org/officeDocument/2006/relationships/hyperlink" Target="https://www.gov.br/mcti/pt-br/acompanhe-o-mcti/sirene/publicacoes/comunicacoes-nacionais-do-brasil-a-unfccc/arquivos/4comunicacao/4_com_nac_brasil_web.pdf" TargetMode="External"/><Relationship Id="rId2424" Type="http://schemas.openxmlformats.org/officeDocument/2006/relationships/hyperlink" Target="https://www.gov.br/mcti/pt-br/acompanhe-o-mcti/sirene/publicacoes/comunicacoes-nacionais-do-brasil-a-unfccc/arquivos/4comunicacao/4_com_nac_brasil_web.pdf" TargetMode="External"/><Relationship Id="rId2631" Type="http://schemas.openxmlformats.org/officeDocument/2006/relationships/hyperlink" Target="https://www.gov.br/mcti/pt-br/acompanhe-o-mcti/sirene/publicacoes/comunicacoes-nacionais-do-brasil-a-unfccc/arquivos/4comunicacao/4_com_nac_brasil_web.pdf" TargetMode="External"/><Relationship Id="rId603" Type="http://schemas.openxmlformats.org/officeDocument/2006/relationships/hyperlink" Target="https://www.gov.br/mcti/pt-br/acompanhe-o-mcti/sirene/publicacoes/comunicacoes-nacionais-do-brasil-a-unfccc/arquivos/4comunicacao/4_com_nac_brasil_web.pdf" TargetMode="External"/><Relationship Id="rId810" Type="http://schemas.openxmlformats.org/officeDocument/2006/relationships/hyperlink" Target="https://www.gov.br/mcti/pt-br/acompanhe-o-mcti/sirene/publicacoes/comunicacoes-nacionais-do-brasil-a-unfccc/arquivos/4comunicacao/4_com_nac_brasil_web.pdf" TargetMode="External"/><Relationship Id="rId1233" Type="http://schemas.openxmlformats.org/officeDocument/2006/relationships/hyperlink" Target="https://www.gov.br/mcti/pt-br/acompanhe-o-mcti/sirene/publicacoes/comunicacoes-nacionais-do-brasil-a-unfccc/arquivos/4comunicacao/4_com_nac_brasil_web.pdf" TargetMode="External"/><Relationship Id="rId1440" Type="http://schemas.openxmlformats.org/officeDocument/2006/relationships/hyperlink" Target="https://www.gov.br/mcti/pt-br/acompanhe-o-mcti/sirene/publicacoes/comunicacoes-nacionais-do-brasil-a-unfccc/arquivos/4comunicacao/4_com_nac_brasil_web.pdf" TargetMode="External"/><Relationship Id="rId1300" Type="http://schemas.openxmlformats.org/officeDocument/2006/relationships/hyperlink" Target="https://www.gov.br/mcti/pt-br/acompanhe-o-mcti/sirene/publicacoes/comunicacoes-nacionais-do-brasil-a-unfccc/arquivos/4comunicacao/4_com_nac_brasil_web.pdf" TargetMode="External"/><Relationship Id="rId3198" Type="http://schemas.openxmlformats.org/officeDocument/2006/relationships/hyperlink" Target="https://www.gov.br/mcti/pt-br/acompanhe-o-mcti/sirene/publicacoes/comunicacoes-nacionais-do-brasil-a-unfccc/arquivos/4comunicacao/4_com_nac_brasil_web.pdf" TargetMode="External"/><Relationship Id="rId3058" Type="http://schemas.openxmlformats.org/officeDocument/2006/relationships/hyperlink" Target="https://www.gov.br/mcti/pt-br/acompanhe-o-mcti/sirene/publicacoes/comunicacoes-nacionais-do-brasil-a-unfccc/arquivos/4comunicacao/4_com_nac_brasil_web.pdf" TargetMode="External"/><Relationship Id="rId3265" Type="http://schemas.openxmlformats.org/officeDocument/2006/relationships/hyperlink" Target="https://www.gov.br/mcti/pt-br/acompanhe-o-mcti/sirene/publicacoes/comunicacoes-nacionais-do-brasil-a-unfccc/arquivos/4comunicacao/4_com_nac_brasil_web.pdf" TargetMode="External"/><Relationship Id="rId3472" Type="http://schemas.openxmlformats.org/officeDocument/2006/relationships/hyperlink" Target="https://www.gov.br/mcti/pt-br/acompanhe-o-mcti/sirene/publicacoes/comunicacoes-nacionais-do-brasil-a-unfccc/arquivos/4comunicacao/4_com_nac_brasil_web.pdf" TargetMode="External"/><Relationship Id="rId186" Type="http://schemas.openxmlformats.org/officeDocument/2006/relationships/hyperlink" Target="https://www.gov.br/mcti/pt-br/acompanhe-o-mcti/sirene/publicacoes/comunicacoes-nacionais-do-brasil-a-unfccc/arquivos/4comunicacao/4_com_nac_brasil_web.pdf" TargetMode="External"/><Relationship Id="rId393" Type="http://schemas.openxmlformats.org/officeDocument/2006/relationships/hyperlink" Target="https://www.gov.br/mcti/pt-br/acompanhe-o-mcti/sirene/publicacoes/comunicacoes-nacionais-do-brasil-a-unfccc/arquivos/4comunicacao/4_com_nac_brasil_web.pdf" TargetMode="External"/><Relationship Id="rId2074" Type="http://schemas.openxmlformats.org/officeDocument/2006/relationships/hyperlink" Target="https://www.gov.br/mcti/pt-br/acompanhe-o-mcti/sirene/publicacoes/comunicacoes-nacionais-do-brasil-a-unfccc/arquivos/4comunicacao/4_com_nac_brasil_web.pdf" TargetMode="External"/><Relationship Id="rId2281" Type="http://schemas.openxmlformats.org/officeDocument/2006/relationships/hyperlink" Target="https://www.gov.br/mcti/pt-br/acompanhe-o-mcti/sirene/publicacoes/comunicacoes-nacionais-do-brasil-a-unfccc/arquivos/4comunicacao/4_com_nac_brasil_web.pdf" TargetMode="External"/><Relationship Id="rId3125" Type="http://schemas.openxmlformats.org/officeDocument/2006/relationships/hyperlink" Target="https://www.gov.br/mcti/pt-br/acompanhe-o-mcti/sirene/publicacoes/comunicacoes-nacionais-do-brasil-a-unfccc/arquivos/4comunicacao/4_com_nac_brasil_web.pdf" TargetMode="External"/><Relationship Id="rId3332" Type="http://schemas.openxmlformats.org/officeDocument/2006/relationships/hyperlink" Target="https://www.gov.br/mcti/pt-br/acompanhe-o-mcti/sirene/publicacoes/comunicacoes-nacionais-do-brasil-a-unfccc/arquivos/4comunicacao/4_com_nac_brasil_web.pdf" TargetMode="External"/><Relationship Id="rId253" Type="http://schemas.openxmlformats.org/officeDocument/2006/relationships/hyperlink" Target="https://www.gov.br/mcti/pt-br/acompanhe-o-mcti/sirene/publicacoes/comunicacoes-nacionais-do-brasil-a-unfccc/arquivos/4comunicacao/4_com_nac_brasil_web.pdf" TargetMode="External"/><Relationship Id="rId460" Type="http://schemas.openxmlformats.org/officeDocument/2006/relationships/hyperlink" Target="https://www.gov.br/mcti/pt-br/acompanhe-o-mcti/sirene/publicacoes/comunicacoes-nacionais-do-brasil-a-unfccc/arquivos/4comunicacao/4_com_nac_brasil_web.pdf" TargetMode="External"/><Relationship Id="rId1090" Type="http://schemas.openxmlformats.org/officeDocument/2006/relationships/hyperlink" Target="https://www.gov.br/mcti/pt-br/acompanhe-o-mcti/sirene/publicacoes/comunicacoes-nacionais-do-brasil-a-unfccc/arquivos/4comunicacao/4_com_nac_brasil_web.pdf" TargetMode="External"/><Relationship Id="rId2141" Type="http://schemas.openxmlformats.org/officeDocument/2006/relationships/hyperlink" Target="https://www.gov.br/mcti/pt-br/acompanhe-o-mcti/sirene/publicacoes/comunicacoes-nacionais-do-brasil-a-unfccc/arquivos/4comunicacao/4_com_nac_brasil_web.pdf" TargetMode="External"/><Relationship Id="rId113" Type="http://schemas.openxmlformats.org/officeDocument/2006/relationships/hyperlink" Target="https://www.gov.br/mcti/pt-br/acompanhe-o-mcti/sirene/publicacoes/comunicacoes-nacionais-do-brasil-a-unfccc/arquivos/4comunicacao/4_com_nac_brasil_web.pdf" TargetMode="External"/><Relationship Id="rId320" Type="http://schemas.openxmlformats.org/officeDocument/2006/relationships/hyperlink" Target="https://www.gov.br/mcti/pt-br/acompanhe-o-mcti/sirene/publicacoes/comunicacoes-nacionais-do-brasil-a-unfccc/arquivos/4comunicacao/4_com_nac_brasil_web.pdf" TargetMode="External"/><Relationship Id="rId2001" Type="http://schemas.openxmlformats.org/officeDocument/2006/relationships/hyperlink" Target="https://www.gov.br/mcti/pt-br/acompanhe-o-mcti/sirene/publicacoes/comunicacoes-nacionais-do-brasil-a-unfccc/arquivos/4comunicacao/4_com_nac_brasil_web.pdf" TargetMode="External"/><Relationship Id="rId2958" Type="http://schemas.openxmlformats.org/officeDocument/2006/relationships/hyperlink" Target="https://www.gov.br/mcti/pt-br/acompanhe-o-mcti/sirene/publicacoes/comunicacoes-nacionais-do-brasil-a-unfccc/arquivos/4comunicacao/4_com_nac_brasil_web.pdf" TargetMode="External"/><Relationship Id="rId1767" Type="http://schemas.openxmlformats.org/officeDocument/2006/relationships/hyperlink" Target="https://www.gov.br/mcti/pt-br/acompanhe-o-mcti/sirene/publicacoes/comunicacoes-nacionais-do-brasil-a-unfccc/arquivos/4comunicacao/4_com_nac_brasil_web.pdf" TargetMode="External"/><Relationship Id="rId1974" Type="http://schemas.openxmlformats.org/officeDocument/2006/relationships/hyperlink" Target="https://www.gov.br/mcti/pt-br/acompanhe-o-mcti/sirene/publicacoes/comunicacoes-nacionais-do-brasil-a-unfccc/arquivos/4comunicacao/4_com_nac_brasil_web.pdf" TargetMode="External"/><Relationship Id="rId2818" Type="http://schemas.openxmlformats.org/officeDocument/2006/relationships/hyperlink" Target="https://www.gov.br/mcti/pt-br/acompanhe-o-mcti/sirene/publicacoes/comunicacoes-nacionais-do-brasil-a-unfccc/arquivos/4comunicacao/4_com_nac_brasil_web.pdf" TargetMode="External"/><Relationship Id="rId59" Type="http://schemas.openxmlformats.org/officeDocument/2006/relationships/hyperlink" Target="https://www.gov.br/mcti/pt-br/acompanhe-o-mcti/sirene/publicacoes/comunicacoes-nacionais-do-brasil-a-unfccc/arquivos/4comunicacao/4_com_nac_brasil_web.pdf" TargetMode="External"/><Relationship Id="rId1627" Type="http://schemas.openxmlformats.org/officeDocument/2006/relationships/hyperlink" Target="https://www.gov.br/mcti/pt-br/acompanhe-o-mcti/sirene/publicacoes/comunicacoes-nacionais-do-brasil-a-unfccc/arquivos/4comunicacao/4_com_nac_brasil_web.pdf" TargetMode="External"/><Relationship Id="rId1834" Type="http://schemas.openxmlformats.org/officeDocument/2006/relationships/hyperlink" Target="https://www.gov.br/mcti/pt-br/acompanhe-o-mcti/sirene/publicacoes/comunicacoes-nacionais-do-brasil-a-unfccc/arquivos/4comunicacao/4_com_nac_brasil_web.pdf" TargetMode="External"/><Relationship Id="rId4033" Type="http://schemas.openxmlformats.org/officeDocument/2006/relationships/hyperlink" Target="https://www.gov.br/mcti/pt-br/acompanhe-o-mcti/sirene/publicacoes/comunicacoes-nacionais-do-brasil-a-unfccc/arquivos/4comunicacao/4_com_nac_brasil_web.pdf" TargetMode="External"/><Relationship Id="rId3799" Type="http://schemas.openxmlformats.org/officeDocument/2006/relationships/hyperlink" Target="https://www.gov.br/mcti/pt-br/acompanhe-o-mcti/sirene/publicacoes/comunicacoes-nacionais-do-brasil-a-unfccc/arquivos/4comunicacao/4_com_nac_brasil_web.pdf" TargetMode="External"/><Relationship Id="rId4100" Type="http://schemas.openxmlformats.org/officeDocument/2006/relationships/hyperlink" Target="https://www.gov.br/mcti/pt-br/acompanhe-o-mcti/sirene/publicacoes/comunicacoes-nacionais-do-brasil-a-unfccc/arquivos/4comunicacao/4_com_nac_brasil_web.pdf" TargetMode="External"/><Relationship Id="rId1901" Type="http://schemas.openxmlformats.org/officeDocument/2006/relationships/hyperlink" Target="https://www.gov.br/mcti/pt-br/acompanhe-o-mcti/sirene/publicacoes/comunicacoes-nacionais-do-brasil-a-unfccc/arquivos/4comunicacao/4_com_nac_brasil_web.pdf" TargetMode="External"/><Relationship Id="rId3659" Type="http://schemas.openxmlformats.org/officeDocument/2006/relationships/hyperlink" Target="https://www.gov.br/mcti/pt-br/acompanhe-o-mcti/sirene/publicacoes/comunicacoes-nacionais-do-brasil-a-unfccc/arquivos/4comunicacao/4_com_nac_brasil_web.pdf" TargetMode="External"/><Relationship Id="rId3866" Type="http://schemas.openxmlformats.org/officeDocument/2006/relationships/hyperlink" Target="https://www.gov.br/mcti/pt-br/acompanhe-o-mcti/sirene/publicacoes/comunicacoes-nacionais-do-brasil-a-unfccc/arquivos/4comunicacao/4_com_nac_brasil_web.pdf" TargetMode="External"/><Relationship Id="rId787" Type="http://schemas.openxmlformats.org/officeDocument/2006/relationships/hyperlink" Target="https://www.gov.br/mcti/pt-br/acompanhe-o-mcti/sirene/publicacoes/comunicacoes-nacionais-do-brasil-a-unfccc/arquivos/4comunicacao/4_com_nac_brasil_web.pdf" TargetMode="External"/><Relationship Id="rId994" Type="http://schemas.openxmlformats.org/officeDocument/2006/relationships/hyperlink" Target="https://www.gov.br/mcti/pt-br/acompanhe-o-mcti/sirene/publicacoes/comunicacoes-nacionais-do-brasil-a-unfccc/arquivos/4comunicacao/4_com_nac_brasil_web.pdf" TargetMode="External"/><Relationship Id="rId2468" Type="http://schemas.openxmlformats.org/officeDocument/2006/relationships/hyperlink" Target="https://www.gov.br/mcti/pt-br/acompanhe-o-mcti/sirene/publicacoes/comunicacoes-nacionais-do-brasil-a-unfccc/arquivos/4comunicacao/4_com_nac_brasil_web.pdf" TargetMode="External"/><Relationship Id="rId2675" Type="http://schemas.openxmlformats.org/officeDocument/2006/relationships/hyperlink" Target="https://www.gov.br/mcti/pt-br/acompanhe-o-mcti/sirene/publicacoes/comunicacoes-nacionais-do-brasil-a-unfccc/arquivos/4comunicacao/4_com_nac_brasil_web.pdf" TargetMode="External"/><Relationship Id="rId2882" Type="http://schemas.openxmlformats.org/officeDocument/2006/relationships/hyperlink" Target="https://www.gov.br/mcti/pt-br/acompanhe-o-mcti/sirene/publicacoes/comunicacoes-nacionais-do-brasil-a-unfccc/arquivos/4comunicacao/4_com_nac_brasil_web.pdf" TargetMode="External"/><Relationship Id="rId3519" Type="http://schemas.openxmlformats.org/officeDocument/2006/relationships/hyperlink" Target="https://www.gov.br/mcti/pt-br/acompanhe-o-mcti/sirene/publicacoes/comunicacoes-nacionais-do-brasil-a-unfccc/arquivos/4comunicacao/4_com_nac_brasil_web.pdf" TargetMode="External"/><Relationship Id="rId3726" Type="http://schemas.openxmlformats.org/officeDocument/2006/relationships/hyperlink" Target="https://www.gov.br/mcti/pt-br/acompanhe-o-mcti/sirene/publicacoes/comunicacoes-nacionais-do-brasil-a-unfccc/arquivos/4comunicacao/4_com_nac_brasil_web.pdf" TargetMode="External"/><Relationship Id="rId3933" Type="http://schemas.openxmlformats.org/officeDocument/2006/relationships/hyperlink" Target="https://www.gov.br/mcti/pt-br/acompanhe-o-mcti/sirene/publicacoes/comunicacoes-nacionais-do-brasil-a-unfccc/arquivos/4comunicacao/4_com_nac_brasil_web.pdf" TargetMode="External"/><Relationship Id="rId647" Type="http://schemas.openxmlformats.org/officeDocument/2006/relationships/hyperlink" Target="https://www.gov.br/mcti/pt-br/acompanhe-o-mcti/sirene/publicacoes/comunicacoes-nacionais-do-brasil-a-unfccc/arquivos/4comunicacao/4_com_nac_brasil_web.pdf" TargetMode="External"/><Relationship Id="rId854" Type="http://schemas.openxmlformats.org/officeDocument/2006/relationships/hyperlink" Target="https://www.gov.br/mcti/pt-br/acompanhe-o-mcti/sirene/publicacoes/comunicacoes-nacionais-do-brasil-a-unfccc/arquivos/4comunicacao/4_com_nac_brasil_web.pdf" TargetMode="External"/><Relationship Id="rId1277" Type="http://schemas.openxmlformats.org/officeDocument/2006/relationships/hyperlink" Target="https://www.gov.br/mcti/pt-br/acompanhe-o-mcti/sirene/publicacoes/comunicacoes-nacionais-do-brasil-a-unfccc/arquivos/4comunicacao/4_com_nac_brasil_web.pdf" TargetMode="External"/><Relationship Id="rId1484" Type="http://schemas.openxmlformats.org/officeDocument/2006/relationships/hyperlink" Target="https://www.gov.br/mcti/pt-br/acompanhe-o-mcti/sirene/publicacoes/comunicacoes-nacionais-do-brasil-a-unfccc/arquivos/4comunicacao/4_com_nac_brasil_web.pdf" TargetMode="External"/><Relationship Id="rId1691" Type="http://schemas.openxmlformats.org/officeDocument/2006/relationships/hyperlink" Target="https://www.gov.br/mcti/pt-br/acompanhe-o-mcti/sirene/publicacoes/comunicacoes-nacionais-do-brasil-a-unfccc/arquivos/4comunicacao/4_com_nac_brasil_web.pdf" TargetMode="External"/><Relationship Id="rId2328" Type="http://schemas.openxmlformats.org/officeDocument/2006/relationships/hyperlink" Target="https://www.gov.br/mcti/pt-br/acompanhe-o-mcti/sirene/publicacoes/comunicacoes-nacionais-do-brasil-a-unfccc/arquivos/4comunicacao/4_com_nac_brasil_web.pdf" TargetMode="External"/><Relationship Id="rId2535" Type="http://schemas.openxmlformats.org/officeDocument/2006/relationships/hyperlink" Target="https://www.gov.br/mcti/pt-br/acompanhe-o-mcti/sirene/publicacoes/comunicacoes-nacionais-do-brasil-a-unfccc/arquivos/4comunicacao/4_com_nac_brasil_web.pdf" TargetMode="External"/><Relationship Id="rId2742" Type="http://schemas.openxmlformats.org/officeDocument/2006/relationships/hyperlink" Target="https://www.gov.br/mcti/pt-br/acompanhe-o-mcti/sirene/publicacoes/comunicacoes-nacionais-do-brasil-a-unfccc/arquivos/4comunicacao/4_com_nac_brasil_web.pdf" TargetMode="External"/><Relationship Id="rId507" Type="http://schemas.openxmlformats.org/officeDocument/2006/relationships/hyperlink" Target="https://www.gov.br/mcti/pt-br/acompanhe-o-mcti/sirene/publicacoes/comunicacoes-nacionais-do-brasil-a-unfccc/arquivos/4comunicacao/4_com_nac_brasil_web.pdf" TargetMode="External"/><Relationship Id="rId714" Type="http://schemas.openxmlformats.org/officeDocument/2006/relationships/hyperlink" Target="https://www.gov.br/mcti/pt-br/acompanhe-o-mcti/sirene/publicacoes/comunicacoes-nacionais-do-brasil-a-unfccc/arquivos/4comunicacao/4_com_nac_brasil_web.pdf" TargetMode="External"/><Relationship Id="rId921" Type="http://schemas.openxmlformats.org/officeDocument/2006/relationships/hyperlink" Target="https://www.gov.br/mcti/pt-br/acompanhe-o-mcti/sirene/publicacoes/comunicacoes-nacionais-do-brasil-a-unfccc/arquivos/4comunicacao/4_com_nac_brasil_web.pdf" TargetMode="External"/><Relationship Id="rId1137" Type="http://schemas.openxmlformats.org/officeDocument/2006/relationships/hyperlink" Target="https://www.gov.br/mcti/pt-br/acompanhe-o-mcti/sirene/publicacoes/comunicacoes-nacionais-do-brasil-a-unfccc/arquivos/4comunicacao/4_com_nac_brasil_web.pdf" TargetMode="External"/><Relationship Id="rId1344" Type="http://schemas.openxmlformats.org/officeDocument/2006/relationships/hyperlink" Target="https://www.gov.br/mcti/pt-br/acompanhe-o-mcti/sirene/publicacoes/comunicacoes-nacionais-do-brasil-a-unfccc/arquivos/4comunicacao/4_com_nac_brasil_web.pdf" TargetMode="External"/><Relationship Id="rId1551" Type="http://schemas.openxmlformats.org/officeDocument/2006/relationships/hyperlink" Target="https://www.gov.br/mcti/pt-br/acompanhe-o-mcti/sirene/publicacoes/comunicacoes-nacionais-do-brasil-a-unfccc/arquivos/4comunicacao/4_com_nac_brasil_web.pdf" TargetMode="External"/><Relationship Id="rId2602" Type="http://schemas.openxmlformats.org/officeDocument/2006/relationships/hyperlink" Target="https://www.gov.br/mcti/pt-br/acompanhe-o-mcti/sirene/publicacoes/comunicacoes-nacionais-do-brasil-a-unfccc/arquivos/4comunicacao/4_com_nac_brasil_web.pdf" TargetMode="External"/><Relationship Id="rId50" Type="http://schemas.openxmlformats.org/officeDocument/2006/relationships/hyperlink" Target="https://www.gov.br/mcti/pt-br/acompanhe-o-mcti/sirene/publicacoes/comunicacoes-nacionais-do-brasil-a-unfccc/arquivos/4comunicacao/4_com_nac_brasil_web.pdf" TargetMode="External"/><Relationship Id="rId1204" Type="http://schemas.openxmlformats.org/officeDocument/2006/relationships/hyperlink" Target="https://www.gov.br/mcti/pt-br/acompanhe-o-mcti/sirene/publicacoes/comunicacoes-nacionais-do-brasil-a-unfccc/arquivos/4comunicacao/4_com_nac_brasil_web.pdf" TargetMode="External"/><Relationship Id="rId1411" Type="http://schemas.openxmlformats.org/officeDocument/2006/relationships/hyperlink" Target="https://www.gov.br/mcti/pt-br/acompanhe-o-mcti/sirene/publicacoes/comunicacoes-nacionais-do-brasil-a-unfccc/arquivos/4comunicacao/4_com_nac_brasil_web.pdf" TargetMode="External"/><Relationship Id="rId3169" Type="http://schemas.openxmlformats.org/officeDocument/2006/relationships/hyperlink" Target="https://www.gov.br/mcti/pt-br/acompanhe-o-mcti/sirene/publicacoes/comunicacoes-nacionais-do-brasil-a-unfccc/arquivos/4comunicacao/4_com_nac_brasil_web.pdf" TargetMode="External"/><Relationship Id="rId3376" Type="http://schemas.openxmlformats.org/officeDocument/2006/relationships/hyperlink" Target="https://www.gov.br/mcti/pt-br/acompanhe-o-mcti/sirene/publicacoes/comunicacoes-nacionais-do-brasil-a-unfccc/arquivos/4comunicacao/4_com_nac_brasil_web.pdf" TargetMode="External"/><Relationship Id="rId3583" Type="http://schemas.openxmlformats.org/officeDocument/2006/relationships/hyperlink" Target="https://www.gov.br/mcti/pt-br/acompanhe-o-mcti/sirene/publicacoes/comunicacoes-nacionais-do-brasil-a-unfccc/arquivos/4comunicacao/4_com_nac_brasil_web.pdf" TargetMode="External"/><Relationship Id="rId297" Type="http://schemas.openxmlformats.org/officeDocument/2006/relationships/hyperlink" Target="https://www.gov.br/mcti/pt-br/acompanhe-o-mcti/sirene/publicacoes/comunicacoes-nacionais-do-brasil-a-unfccc/arquivos/4comunicacao/4_com_nac_brasil_web.pdf" TargetMode="External"/><Relationship Id="rId2185" Type="http://schemas.openxmlformats.org/officeDocument/2006/relationships/hyperlink" Target="https://www.gov.br/mcti/pt-br/acompanhe-o-mcti/sirene/publicacoes/comunicacoes-nacionais-do-brasil-a-unfccc/arquivos/4comunicacao/4_com_nac_brasil_web.pdf" TargetMode="External"/><Relationship Id="rId2392" Type="http://schemas.openxmlformats.org/officeDocument/2006/relationships/hyperlink" Target="https://www.gov.br/mcti/pt-br/acompanhe-o-mcti/sirene/publicacoes/comunicacoes-nacionais-do-brasil-a-unfccc/arquivos/4comunicacao/4_com_nac_brasil_web.pdf" TargetMode="External"/><Relationship Id="rId3029" Type="http://schemas.openxmlformats.org/officeDocument/2006/relationships/hyperlink" Target="https://www.gov.br/mcti/pt-br/acompanhe-o-mcti/sirene/publicacoes/comunicacoes-nacionais-do-brasil-a-unfccc/arquivos/4comunicacao/4_com_nac_brasil_web.pdf" TargetMode="External"/><Relationship Id="rId3236" Type="http://schemas.openxmlformats.org/officeDocument/2006/relationships/hyperlink" Target="https://www.gov.br/mcti/pt-br/acompanhe-o-mcti/sirene/publicacoes/comunicacoes-nacionais-do-brasil-a-unfccc/arquivos/4comunicacao/4_com_nac_brasil_web.pdf" TargetMode="External"/><Relationship Id="rId3790" Type="http://schemas.openxmlformats.org/officeDocument/2006/relationships/hyperlink" Target="https://www.gov.br/mcti/pt-br/acompanhe-o-mcti/sirene/publicacoes/comunicacoes-nacionais-do-brasil-a-unfccc/arquivos/4comunicacao/4_com_nac_brasil_web.pdf" TargetMode="External"/><Relationship Id="rId157" Type="http://schemas.openxmlformats.org/officeDocument/2006/relationships/hyperlink" Target="https://www.gov.br/mcti/pt-br/acompanhe-o-mcti/sirene/publicacoes/comunicacoes-nacionais-do-brasil-a-unfccc/arquivos/4comunicacao/4_com_nac_brasil_web.pdf" TargetMode="External"/><Relationship Id="rId364" Type="http://schemas.openxmlformats.org/officeDocument/2006/relationships/hyperlink" Target="https://www.gov.br/mcti/pt-br/acompanhe-o-mcti/sirene/publicacoes/comunicacoes-nacionais-do-brasil-a-unfccc/arquivos/4comunicacao/4_com_nac_brasil_web.pdf" TargetMode="External"/><Relationship Id="rId2045" Type="http://schemas.openxmlformats.org/officeDocument/2006/relationships/hyperlink" Target="https://www.gov.br/mcti/pt-br/acompanhe-o-mcti/sirene/publicacoes/comunicacoes-nacionais-do-brasil-a-unfccc/arquivos/4comunicacao/4_com_nac_brasil_web.pdf" TargetMode="External"/><Relationship Id="rId3443" Type="http://schemas.openxmlformats.org/officeDocument/2006/relationships/hyperlink" Target="https://www.gov.br/mcti/pt-br/acompanhe-o-mcti/sirene/publicacoes/comunicacoes-nacionais-do-brasil-a-unfccc/arquivos/4comunicacao/4_com_nac_brasil_web.pdf" TargetMode="External"/><Relationship Id="rId3650" Type="http://schemas.openxmlformats.org/officeDocument/2006/relationships/hyperlink" Target="https://www.gov.br/mcti/pt-br/acompanhe-o-mcti/sirene/publicacoes/comunicacoes-nacionais-do-brasil-a-unfccc/arquivos/4comunicacao/4_com_nac_brasil_web.pdf" TargetMode="External"/><Relationship Id="rId571" Type="http://schemas.openxmlformats.org/officeDocument/2006/relationships/hyperlink" Target="https://www.gov.br/mcti/pt-br/acompanhe-o-mcti/sirene/publicacoes/comunicacoes-nacionais-do-brasil-a-unfccc/arquivos/4comunicacao/4_com_nac_brasil_web.pdf" TargetMode="External"/><Relationship Id="rId2252" Type="http://schemas.openxmlformats.org/officeDocument/2006/relationships/hyperlink" Target="https://www.gov.br/mcti/pt-br/acompanhe-o-mcti/sirene/publicacoes/comunicacoes-nacionais-do-brasil-a-unfccc/arquivos/4comunicacao/4_com_nac_brasil_web.pdf" TargetMode="External"/><Relationship Id="rId3303" Type="http://schemas.openxmlformats.org/officeDocument/2006/relationships/hyperlink" Target="https://www.gov.br/mcti/pt-br/acompanhe-o-mcti/sirene/publicacoes/comunicacoes-nacionais-do-brasil-a-unfccc/arquivos/4comunicacao/4_com_nac_brasil_web.pdf" TargetMode="External"/><Relationship Id="rId3510" Type="http://schemas.openxmlformats.org/officeDocument/2006/relationships/hyperlink" Target="https://www.gov.br/mcti/pt-br/acompanhe-o-mcti/sirene/publicacoes/comunicacoes-nacionais-do-brasil-a-unfccc/arquivos/4comunicacao/4_com_nac_brasil_web.pdf" TargetMode="External"/><Relationship Id="rId224" Type="http://schemas.openxmlformats.org/officeDocument/2006/relationships/hyperlink" Target="https://www.gov.br/mcti/pt-br/acompanhe-o-mcti/sirene/publicacoes/comunicacoes-nacionais-do-brasil-a-unfccc/arquivos/4comunicacao/4_com_nac_brasil_web.pdf" TargetMode="External"/><Relationship Id="rId431" Type="http://schemas.openxmlformats.org/officeDocument/2006/relationships/hyperlink" Target="https://www.gov.br/mcti/pt-br/acompanhe-o-mcti/sirene/publicacoes/comunicacoes-nacionais-do-brasil-a-unfccc/arquivos/4comunicacao/4_com_nac_brasil_web.pdf" TargetMode="External"/><Relationship Id="rId1061" Type="http://schemas.openxmlformats.org/officeDocument/2006/relationships/hyperlink" Target="https://www.gov.br/mcti/pt-br/acompanhe-o-mcti/sirene/publicacoes/comunicacoes-nacionais-do-brasil-a-unfccc/arquivos/4comunicacao/4_com_nac_brasil_web.pdf" TargetMode="External"/><Relationship Id="rId2112" Type="http://schemas.openxmlformats.org/officeDocument/2006/relationships/hyperlink" Target="https://www.gov.br/mcti/pt-br/acompanhe-o-mcti/sirene/publicacoes/comunicacoes-nacionais-do-brasil-a-unfccc/arquivos/4comunicacao/4_com_nac_brasil_web.pdf" TargetMode="External"/><Relationship Id="rId1878" Type="http://schemas.openxmlformats.org/officeDocument/2006/relationships/hyperlink" Target="https://www.gov.br/mcti/pt-br/acompanhe-o-mcti/sirene/publicacoes/comunicacoes-nacionais-do-brasil-a-unfccc/arquivos/4comunicacao/4_com_nac_brasil_web.pdf" TargetMode="External"/><Relationship Id="rId2929" Type="http://schemas.openxmlformats.org/officeDocument/2006/relationships/hyperlink" Target="https://www.gov.br/mcti/pt-br/acompanhe-o-mcti/sirene/publicacoes/comunicacoes-nacionais-do-brasil-a-unfccc/arquivos/4comunicacao/4_com_nac_brasil_web.pdf" TargetMode="External"/><Relationship Id="rId4077" Type="http://schemas.openxmlformats.org/officeDocument/2006/relationships/hyperlink" Target="https://www.gov.br/mcti/pt-br/acompanhe-o-mcti/sirene/publicacoes/comunicacoes-nacionais-do-brasil-a-unfccc/arquivos/4comunicacao/4_com_nac_brasil_web.pdf" TargetMode="External"/><Relationship Id="rId1738" Type="http://schemas.openxmlformats.org/officeDocument/2006/relationships/hyperlink" Target="https://www.gov.br/mcti/pt-br/acompanhe-o-mcti/sirene/publicacoes/comunicacoes-nacionais-do-brasil-a-unfccc/arquivos/4comunicacao/4_com_nac_brasil_web.pdf" TargetMode="External"/><Relationship Id="rId3093" Type="http://schemas.openxmlformats.org/officeDocument/2006/relationships/hyperlink" Target="https://www.gov.br/mcti/pt-br/acompanhe-o-mcti/sirene/publicacoes/comunicacoes-nacionais-do-brasil-a-unfccc/arquivos/4comunicacao/4_com_nac_brasil_web.pdf" TargetMode="External"/><Relationship Id="rId1945" Type="http://schemas.openxmlformats.org/officeDocument/2006/relationships/hyperlink" Target="https://www.gov.br/mcti/pt-br/acompanhe-o-mcti/sirene/publicacoes/comunicacoes-nacionais-do-brasil-a-unfccc/arquivos/4comunicacao/4_com_nac_brasil_web.pdf" TargetMode="External"/><Relationship Id="rId3160" Type="http://schemas.openxmlformats.org/officeDocument/2006/relationships/hyperlink" Target="https://www.gov.br/mcti/pt-br/acompanhe-o-mcti/sirene/publicacoes/comunicacoes-nacionais-do-brasil-a-unfccc/arquivos/4comunicacao/4_com_nac_brasil_web.pdf" TargetMode="External"/><Relationship Id="rId4004" Type="http://schemas.openxmlformats.org/officeDocument/2006/relationships/hyperlink" Target="https://www.gov.br/mcti/pt-br/acompanhe-o-mcti/sirene/publicacoes/comunicacoes-nacionais-do-brasil-a-unfccc/arquivos/4comunicacao/4_com_nac_brasil_web.pdf" TargetMode="External"/><Relationship Id="rId1805" Type="http://schemas.openxmlformats.org/officeDocument/2006/relationships/hyperlink" Target="https://www.gov.br/mcti/pt-br/acompanhe-o-mcti/sirene/publicacoes/comunicacoes-nacionais-do-brasil-a-unfccc/arquivos/4comunicacao/4_com_nac_brasil_web.pdf" TargetMode="External"/><Relationship Id="rId3020" Type="http://schemas.openxmlformats.org/officeDocument/2006/relationships/hyperlink" Target="https://www.gov.br/mcti/pt-br/acompanhe-o-mcti/sirene/publicacoes/comunicacoes-nacionais-do-brasil-a-unfccc/arquivos/4comunicacao/4_com_nac_brasil_web.pdf" TargetMode="External"/><Relationship Id="rId3977" Type="http://schemas.openxmlformats.org/officeDocument/2006/relationships/hyperlink" Target="https://www.gov.br/mcti/pt-br/acompanhe-o-mcti/sirene/publicacoes/comunicacoes-nacionais-do-brasil-a-unfccc/arquivos/4comunicacao/4_com_nac_brasil_web.pdf" TargetMode="External"/><Relationship Id="rId898" Type="http://schemas.openxmlformats.org/officeDocument/2006/relationships/hyperlink" Target="https://www.gov.br/mcti/pt-br/acompanhe-o-mcti/sirene/publicacoes/comunicacoes-nacionais-do-brasil-a-unfccc/arquivos/4comunicacao/4_com_nac_brasil_web.pdf" TargetMode="External"/><Relationship Id="rId2579" Type="http://schemas.openxmlformats.org/officeDocument/2006/relationships/hyperlink" Target="https://www.gov.br/mcti/pt-br/acompanhe-o-mcti/sirene/publicacoes/comunicacoes-nacionais-do-brasil-a-unfccc/arquivos/4comunicacao/4_com_nac_brasil_web.pdf" TargetMode="External"/><Relationship Id="rId2786" Type="http://schemas.openxmlformats.org/officeDocument/2006/relationships/hyperlink" Target="https://www.gov.br/mcti/pt-br/acompanhe-o-mcti/sirene/publicacoes/comunicacoes-nacionais-do-brasil-a-unfccc/arquivos/4comunicacao/4_com_nac_brasil_web.pdf" TargetMode="External"/><Relationship Id="rId2993" Type="http://schemas.openxmlformats.org/officeDocument/2006/relationships/hyperlink" Target="https://www.gov.br/mcti/pt-br/acompanhe-o-mcti/sirene/publicacoes/comunicacoes-nacionais-do-brasil-a-unfccc/arquivos/4comunicacao/4_com_nac_brasil_web.pdf" TargetMode="External"/><Relationship Id="rId3837" Type="http://schemas.openxmlformats.org/officeDocument/2006/relationships/hyperlink" Target="https://www.gov.br/mcti/pt-br/acompanhe-o-mcti/sirene/publicacoes/comunicacoes-nacionais-do-brasil-a-unfccc/arquivos/4comunicacao/4_com_nac_brasil_web.pdf" TargetMode="External"/><Relationship Id="rId758" Type="http://schemas.openxmlformats.org/officeDocument/2006/relationships/hyperlink" Target="https://www.gov.br/mcti/pt-br/acompanhe-o-mcti/sirene/publicacoes/comunicacoes-nacionais-do-brasil-a-unfccc/arquivos/4comunicacao/4_com_nac_brasil_web.pdf" TargetMode="External"/><Relationship Id="rId965" Type="http://schemas.openxmlformats.org/officeDocument/2006/relationships/hyperlink" Target="https://www.gov.br/mcti/pt-br/acompanhe-o-mcti/sirene/publicacoes/comunicacoes-nacionais-do-brasil-a-unfccc/arquivos/4comunicacao/4_com_nac_brasil_web.pdf" TargetMode="External"/><Relationship Id="rId1388" Type="http://schemas.openxmlformats.org/officeDocument/2006/relationships/hyperlink" Target="https://www.gov.br/mcti/pt-br/acompanhe-o-mcti/sirene/publicacoes/comunicacoes-nacionais-do-brasil-a-unfccc/arquivos/4comunicacao/4_com_nac_brasil_web.pdf" TargetMode="External"/><Relationship Id="rId1595" Type="http://schemas.openxmlformats.org/officeDocument/2006/relationships/hyperlink" Target="https://www.gov.br/mcti/pt-br/acompanhe-o-mcti/sirene/publicacoes/comunicacoes-nacionais-do-brasil-a-unfccc/arquivos/4comunicacao/4_com_nac_brasil_web.pdf" TargetMode="External"/><Relationship Id="rId2439" Type="http://schemas.openxmlformats.org/officeDocument/2006/relationships/hyperlink" Target="https://www.gov.br/mcti/pt-br/acompanhe-o-mcti/sirene/publicacoes/comunicacoes-nacionais-do-brasil-a-unfccc/arquivos/4comunicacao/4_com_nac_brasil_web.pdf" TargetMode="External"/><Relationship Id="rId2646" Type="http://schemas.openxmlformats.org/officeDocument/2006/relationships/hyperlink" Target="https://www.gov.br/mcti/pt-br/acompanhe-o-mcti/sirene/publicacoes/comunicacoes-nacionais-do-brasil-a-unfccc/arquivos/4comunicacao/4_com_nac_brasil_web.pdf" TargetMode="External"/><Relationship Id="rId2853" Type="http://schemas.openxmlformats.org/officeDocument/2006/relationships/hyperlink" Target="https://www.gov.br/mcti/pt-br/acompanhe-o-mcti/sirene/publicacoes/comunicacoes-nacionais-do-brasil-a-unfccc/arquivos/4comunicacao/4_com_nac_brasil_web.pdf" TargetMode="External"/><Relationship Id="rId3904" Type="http://schemas.openxmlformats.org/officeDocument/2006/relationships/hyperlink" Target="https://www.gov.br/mcti/pt-br/acompanhe-o-mcti/sirene/publicacoes/comunicacoes-nacionais-do-brasil-a-unfccc/arquivos/4comunicacao/4_com_nac_brasil_web.pdf" TargetMode="External"/><Relationship Id="rId94" Type="http://schemas.openxmlformats.org/officeDocument/2006/relationships/hyperlink" Target="https://www.gov.br/mcti/pt-br/acompanhe-o-mcti/sirene/publicacoes/comunicacoes-nacionais-do-brasil-a-unfccc/arquivos/4comunicacao/4_com_nac_brasil_web.pdf" TargetMode="External"/><Relationship Id="rId618" Type="http://schemas.openxmlformats.org/officeDocument/2006/relationships/hyperlink" Target="https://www.gov.br/mcti/pt-br/acompanhe-o-mcti/sirene/publicacoes/comunicacoes-nacionais-do-brasil-a-unfccc/arquivos/4comunicacao/4_com_nac_brasil_web.pdf" TargetMode="External"/><Relationship Id="rId825" Type="http://schemas.openxmlformats.org/officeDocument/2006/relationships/hyperlink" Target="https://www.gov.br/mcti/pt-br/acompanhe-o-mcti/sirene/publicacoes/comunicacoes-nacionais-do-brasil-a-unfccc/arquivos/4comunicacao/4_com_nac_brasil_web.pdf" TargetMode="External"/><Relationship Id="rId1248" Type="http://schemas.openxmlformats.org/officeDocument/2006/relationships/hyperlink" Target="https://www.gov.br/mcti/pt-br/acompanhe-o-mcti/sirene/publicacoes/comunicacoes-nacionais-do-brasil-a-unfccc/arquivos/4comunicacao/4_com_nac_brasil_web.pdf" TargetMode="External"/><Relationship Id="rId1455" Type="http://schemas.openxmlformats.org/officeDocument/2006/relationships/hyperlink" Target="https://www.gov.br/mcti/pt-br/acompanhe-o-mcti/sirene/publicacoes/comunicacoes-nacionais-do-brasil-a-unfccc/arquivos/4comunicacao/4_com_nac_brasil_web.pdf" TargetMode="External"/><Relationship Id="rId1662" Type="http://schemas.openxmlformats.org/officeDocument/2006/relationships/hyperlink" Target="https://www.gov.br/mcti/pt-br/acompanhe-o-mcti/sirene/publicacoes/comunicacoes-nacionais-do-brasil-a-unfccc/arquivos/4comunicacao/4_com_nac_brasil_web.pdf" TargetMode="External"/><Relationship Id="rId2506" Type="http://schemas.openxmlformats.org/officeDocument/2006/relationships/hyperlink" Target="https://www.gov.br/mcti/pt-br/acompanhe-o-mcti/sirene/publicacoes/comunicacoes-nacionais-do-brasil-a-unfccc/arquivos/4comunicacao/4_com_nac_brasil_web.pdf" TargetMode="External"/><Relationship Id="rId1108" Type="http://schemas.openxmlformats.org/officeDocument/2006/relationships/hyperlink" Target="https://www.gov.br/mcti/pt-br/acompanhe-o-mcti/sirene/publicacoes/comunicacoes-nacionais-do-brasil-a-unfccc/arquivos/4comunicacao/4_com_nac_brasil_web.pdf" TargetMode="External"/><Relationship Id="rId1315" Type="http://schemas.openxmlformats.org/officeDocument/2006/relationships/hyperlink" Target="https://www.gov.br/mcti/pt-br/acompanhe-o-mcti/sirene/publicacoes/comunicacoes-nacionais-do-brasil-a-unfccc/arquivos/4comunicacao/4_com_nac_brasil_web.pdf" TargetMode="External"/><Relationship Id="rId2713" Type="http://schemas.openxmlformats.org/officeDocument/2006/relationships/hyperlink" Target="https://www.gov.br/mcti/pt-br/acompanhe-o-mcti/sirene/publicacoes/comunicacoes-nacionais-do-brasil-a-unfccc/arquivos/4comunicacao/4_com_nac_brasil_web.pdf" TargetMode="External"/><Relationship Id="rId2920" Type="http://schemas.openxmlformats.org/officeDocument/2006/relationships/hyperlink" Target="https://www.gov.br/mcti/pt-br/acompanhe-o-mcti/sirene/publicacoes/comunicacoes-nacionais-do-brasil-a-unfccc/arquivos/4comunicacao/4_com_nac_brasil_web.pdf" TargetMode="External"/><Relationship Id="rId1522" Type="http://schemas.openxmlformats.org/officeDocument/2006/relationships/hyperlink" Target="https://www.gov.br/mcti/pt-br/acompanhe-o-mcti/sirene/publicacoes/comunicacoes-nacionais-do-brasil-a-unfccc/arquivos/4comunicacao/4_com_nac_brasil_web.pdf" TargetMode="External"/><Relationship Id="rId21" Type="http://schemas.openxmlformats.org/officeDocument/2006/relationships/hyperlink" Target="https://www.gov.br/mcti/pt-br/acompanhe-o-mcti/sirene/publicacoes/comunicacoes-nacionais-do-brasil-a-unfccc/arquivos/4comunicacao/4_com_nac_brasil_web.pdf" TargetMode="External"/><Relationship Id="rId2089" Type="http://schemas.openxmlformats.org/officeDocument/2006/relationships/hyperlink" Target="https://www.gov.br/mcti/pt-br/acompanhe-o-mcti/sirene/publicacoes/comunicacoes-nacionais-do-brasil-a-unfccc/arquivos/4comunicacao/4_com_nac_brasil_web.pdf" TargetMode="External"/><Relationship Id="rId3487" Type="http://schemas.openxmlformats.org/officeDocument/2006/relationships/hyperlink" Target="https://www.gov.br/mcti/pt-br/acompanhe-o-mcti/sirene/publicacoes/comunicacoes-nacionais-do-brasil-a-unfccc/arquivos/4comunicacao/4_com_nac_brasil_web.pdf" TargetMode="External"/><Relationship Id="rId3694" Type="http://schemas.openxmlformats.org/officeDocument/2006/relationships/hyperlink" Target="https://www.gov.br/mcti/pt-br/acompanhe-o-mcti/sirene/publicacoes/comunicacoes-nacionais-do-brasil-a-unfccc/arquivos/4comunicacao/4_com_nac_brasil_web.pdf" TargetMode="External"/><Relationship Id="rId2296" Type="http://schemas.openxmlformats.org/officeDocument/2006/relationships/hyperlink" Target="https://www.gov.br/mcti/pt-br/acompanhe-o-mcti/sirene/publicacoes/comunicacoes-nacionais-do-brasil-a-unfccc/arquivos/4comunicacao/4_com_nac_brasil_web.pdf" TargetMode="External"/><Relationship Id="rId3347" Type="http://schemas.openxmlformats.org/officeDocument/2006/relationships/hyperlink" Target="https://www.gov.br/mcti/pt-br/acompanhe-o-mcti/sirene/publicacoes/comunicacoes-nacionais-do-brasil-a-unfccc/arquivos/4comunicacao/4_com_nac_brasil_web.pdf" TargetMode="External"/><Relationship Id="rId3554" Type="http://schemas.openxmlformats.org/officeDocument/2006/relationships/hyperlink" Target="https://www.gov.br/mcti/pt-br/acompanhe-o-mcti/sirene/publicacoes/comunicacoes-nacionais-do-brasil-a-unfccc/arquivos/4comunicacao/4_com_nac_brasil_web.pdf" TargetMode="External"/><Relationship Id="rId3761" Type="http://schemas.openxmlformats.org/officeDocument/2006/relationships/hyperlink" Target="https://www.gov.br/mcti/pt-br/acompanhe-o-mcti/sirene/publicacoes/comunicacoes-nacionais-do-brasil-a-unfccc/arquivos/4comunicacao/4_com_nac_brasil_web.pdf" TargetMode="External"/><Relationship Id="rId268" Type="http://schemas.openxmlformats.org/officeDocument/2006/relationships/hyperlink" Target="https://www.gov.br/mcti/pt-br/acompanhe-o-mcti/sirene/publicacoes/comunicacoes-nacionais-do-brasil-a-unfccc/arquivos/4comunicacao/4_com_nac_brasil_web.pdf" TargetMode="External"/><Relationship Id="rId475" Type="http://schemas.openxmlformats.org/officeDocument/2006/relationships/hyperlink" Target="https://www.gov.br/mcti/pt-br/acompanhe-o-mcti/sirene/publicacoes/comunicacoes-nacionais-do-brasil-a-unfccc/arquivos/4comunicacao/4_com_nac_brasil_web.pdf" TargetMode="External"/><Relationship Id="rId682" Type="http://schemas.openxmlformats.org/officeDocument/2006/relationships/hyperlink" Target="https://www.gov.br/mcti/pt-br/acompanhe-o-mcti/sirene/publicacoes/comunicacoes-nacionais-do-brasil-a-unfccc/arquivos/4comunicacao/4_com_nac_brasil_web.pdf" TargetMode="External"/><Relationship Id="rId2156" Type="http://schemas.openxmlformats.org/officeDocument/2006/relationships/hyperlink" Target="https://www.gov.br/mcti/pt-br/acompanhe-o-mcti/sirene/publicacoes/comunicacoes-nacionais-do-brasil-a-unfccc/arquivos/4comunicacao/4_com_nac_brasil_web.pdf" TargetMode="External"/><Relationship Id="rId2363" Type="http://schemas.openxmlformats.org/officeDocument/2006/relationships/hyperlink" Target="https://www.gov.br/mcti/pt-br/acompanhe-o-mcti/sirene/publicacoes/comunicacoes-nacionais-do-brasil-a-unfccc/arquivos/4comunicacao/4_com_nac_brasil_web.pdf" TargetMode="External"/><Relationship Id="rId2570" Type="http://schemas.openxmlformats.org/officeDocument/2006/relationships/hyperlink" Target="https://www.gov.br/mcti/pt-br/acompanhe-o-mcti/sirene/publicacoes/comunicacoes-nacionais-do-brasil-a-unfccc/arquivos/4comunicacao/4_com_nac_brasil_web.pdf" TargetMode="External"/><Relationship Id="rId3207" Type="http://schemas.openxmlformats.org/officeDocument/2006/relationships/hyperlink" Target="https://www.gov.br/mcti/pt-br/acompanhe-o-mcti/sirene/publicacoes/comunicacoes-nacionais-do-brasil-a-unfccc/arquivos/4comunicacao/4_com_nac_brasil_web.pdf" TargetMode="External"/><Relationship Id="rId3414" Type="http://schemas.openxmlformats.org/officeDocument/2006/relationships/hyperlink" Target="https://www.gov.br/mcti/pt-br/acompanhe-o-mcti/sirene/publicacoes/comunicacoes-nacionais-do-brasil-a-unfccc/arquivos/4comunicacao/4_com_nac_brasil_web.pdf" TargetMode="External"/><Relationship Id="rId3621" Type="http://schemas.openxmlformats.org/officeDocument/2006/relationships/hyperlink" Target="https://www.gov.br/mcti/pt-br/acompanhe-o-mcti/sirene/publicacoes/comunicacoes-nacionais-do-brasil-a-unfccc/arquivos/4comunicacao/4_com_nac_brasil_web.pdf" TargetMode="External"/><Relationship Id="rId128" Type="http://schemas.openxmlformats.org/officeDocument/2006/relationships/hyperlink" Target="https://www.gov.br/mcti/pt-br/acompanhe-o-mcti/sirene/publicacoes/comunicacoes-nacionais-do-brasil-a-unfccc/arquivos/4comunicacao/4_com_nac_brasil_web.pdf" TargetMode="External"/><Relationship Id="rId335" Type="http://schemas.openxmlformats.org/officeDocument/2006/relationships/hyperlink" Target="https://www.gov.br/mcti/pt-br/acompanhe-o-mcti/sirene/publicacoes/comunicacoes-nacionais-do-brasil-a-unfccc/arquivos/4comunicacao/4_com_nac_brasil_web.pdf" TargetMode="External"/><Relationship Id="rId542" Type="http://schemas.openxmlformats.org/officeDocument/2006/relationships/hyperlink" Target="https://www.gov.br/mcti/pt-br/acompanhe-o-mcti/sirene/publicacoes/comunicacoes-nacionais-do-brasil-a-unfccc/arquivos/4comunicacao/4_com_nac_brasil_web.pdf" TargetMode="External"/><Relationship Id="rId1172" Type="http://schemas.openxmlformats.org/officeDocument/2006/relationships/hyperlink" Target="https://www.gov.br/mcti/pt-br/acompanhe-o-mcti/sirene/publicacoes/comunicacoes-nacionais-do-brasil-a-unfccc/arquivos/4comunicacao/4_com_nac_brasil_web.pdf" TargetMode="External"/><Relationship Id="rId2016" Type="http://schemas.openxmlformats.org/officeDocument/2006/relationships/hyperlink" Target="https://www.gov.br/mcti/pt-br/acompanhe-o-mcti/sirene/publicacoes/comunicacoes-nacionais-do-brasil-a-unfccc/arquivos/4comunicacao/4_com_nac_brasil_web.pdf" TargetMode="External"/><Relationship Id="rId2223" Type="http://schemas.openxmlformats.org/officeDocument/2006/relationships/hyperlink" Target="https://www.gov.br/mcti/pt-br/acompanhe-o-mcti/sirene/publicacoes/comunicacoes-nacionais-do-brasil-a-unfccc/arquivos/4comunicacao/4_com_nac_brasil_web.pdf" TargetMode="External"/><Relationship Id="rId2430" Type="http://schemas.openxmlformats.org/officeDocument/2006/relationships/hyperlink" Target="https://www.gov.br/mcti/pt-br/acompanhe-o-mcti/sirene/publicacoes/comunicacoes-nacionais-do-brasil-a-unfccc/arquivos/4comunicacao/4_com_nac_brasil_web.pdf" TargetMode="External"/><Relationship Id="rId402" Type="http://schemas.openxmlformats.org/officeDocument/2006/relationships/hyperlink" Target="https://www.gov.br/mcti/pt-br/acompanhe-o-mcti/sirene/publicacoes/comunicacoes-nacionais-do-brasil-a-unfccc/arquivos/4comunicacao/4_com_nac_brasil_web.pdf" TargetMode="External"/><Relationship Id="rId1032" Type="http://schemas.openxmlformats.org/officeDocument/2006/relationships/hyperlink" Target="https://www.gov.br/mcti/pt-br/acompanhe-o-mcti/sirene/publicacoes/comunicacoes-nacionais-do-brasil-a-unfccc/arquivos/4comunicacao/4_com_nac_brasil_web.pdf" TargetMode="External"/><Relationship Id="rId1989" Type="http://schemas.openxmlformats.org/officeDocument/2006/relationships/hyperlink" Target="https://www.gov.br/mcti/pt-br/acompanhe-o-mcti/sirene/publicacoes/comunicacoes-nacionais-do-brasil-a-unfccc/arquivos/4comunicacao/4_com_nac_brasil_web.pdf" TargetMode="External"/><Relationship Id="rId4048" Type="http://schemas.openxmlformats.org/officeDocument/2006/relationships/hyperlink" Target="https://www.gov.br/mcti/pt-br/acompanhe-o-mcti/sirene/publicacoes/comunicacoes-nacionais-do-brasil-a-unfccc/arquivos/4comunicacao/4_com_nac_brasil_web.pdf" TargetMode="External"/><Relationship Id="rId1849" Type="http://schemas.openxmlformats.org/officeDocument/2006/relationships/hyperlink" Target="https://www.gov.br/mcti/pt-br/acompanhe-o-mcti/sirene/publicacoes/comunicacoes-nacionais-do-brasil-a-unfccc/arquivos/4comunicacao/4_com_nac_brasil_web.pdf" TargetMode="External"/><Relationship Id="rId3064" Type="http://schemas.openxmlformats.org/officeDocument/2006/relationships/hyperlink" Target="https://www.gov.br/mcti/pt-br/acompanhe-o-mcti/sirene/publicacoes/comunicacoes-nacionais-do-brasil-a-unfccc/arquivos/4comunicacao/4_com_nac_brasil_web.pdf" TargetMode="External"/><Relationship Id="rId192" Type="http://schemas.openxmlformats.org/officeDocument/2006/relationships/hyperlink" Target="https://www.gov.br/mcti/pt-br/acompanhe-o-mcti/sirene/publicacoes/comunicacoes-nacionais-do-brasil-a-unfccc/arquivos/4comunicacao/4_com_nac_brasil_web.pdf" TargetMode="External"/><Relationship Id="rId1709" Type="http://schemas.openxmlformats.org/officeDocument/2006/relationships/hyperlink" Target="https://www.gov.br/mcti/pt-br/acompanhe-o-mcti/sirene/publicacoes/comunicacoes-nacionais-do-brasil-a-unfccc/arquivos/4comunicacao/4_com_nac_brasil_web.pdf" TargetMode="External"/><Relationship Id="rId1916" Type="http://schemas.openxmlformats.org/officeDocument/2006/relationships/hyperlink" Target="https://www.gov.br/mcti/pt-br/acompanhe-o-mcti/sirene/publicacoes/comunicacoes-nacionais-do-brasil-a-unfccc/arquivos/4comunicacao/4_com_nac_brasil_web.pdf" TargetMode="External"/><Relationship Id="rId3271" Type="http://schemas.openxmlformats.org/officeDocument/2006/relationships/hyperlink" Target="https://www.gov.br/mcti/pt-br/acompanhe-o-mcti/sirene/publicacoes/comunicacoes-nacionais-do-brasil-a-unfccc/arquivos/4comunicacao/4_com_nac_brasil_web.pdf" TargetMode="External"/><Relationship Id="rId2080" Type="http://schemas.openxmlformats.org/officeDocument/2006/relationships/hyperlink" Target="https://www.gov.br/mcti/pt-br/acompanhe-o-mcti/sirene/publicacoes/comunicacoes-nacionais-do-brasil-a-unfccc/arquivos/4comunicacao/4_com_nac_brasil_web.pdf" TargetMode="External"/><Relationship Id="rId3131" Type="http://schemas.openxmlformats.org/officeDocument/2006/relationships/hyperlink" Target="https://www.gov.br/mcti/pt-br/acompanhe-o-mcti/sirene/publicacoes/comunicacoes-nacionais-do-brasil-a-unfccc/arquivos/4comunicacao/4_com_nac_brasil_web.pdf" TargetMode="External"/><Relationship Id="rId2897" Type="http://schemas.openxmlformats.org/officeDocument/2006/relationships/hyperlink" Target="https://www.gov.br/mcti/pt-br/acompanhe-o-mcti/sirene/publicacoes/comunicacoes-nacionais-do-brasil-a-unfccc/arquivos/4comunicacao/4_com_nac_brasil_web.pdf" TargetMode="External"/><Relationship Id="rId3948" Type="http://schemas.openxmlformats.org/officeDocument/2006/relationships/hyperlink" Target="https://www.gov.br/mcti/pt-br/acompanhe-o-mcti/sirene/publicacoes/comunicacoes-nacionais-do-brasil-a-unfccc/arquivos/4comunicacao/4_com_nac_brasil_web.pdf" TargetMode="External"/><Relationship Id="rId869" Type="http://schemas.openxmlformats.org/officeDocument/2006/relationships/hyperlink" Target="https://www.gov.br/mcti/pt-br/acompanhe-o-mcti/sirene/publicacoes/comunicacoes-nacionais-do-brasil-a-unfccc/arquivos/4comunicacao/4_com_nac_brasil_web.pdf" TargetMode="External"/><Relationship Id="rId1499" Type="http://schemas.openxmlformats.org/officeDocument/2006/relationships/hyperlink" Target="https://www.gov.br/mcti/pt-br/acompanhe-o-mcti/sirene/publicacoes/comunicacoes-nacionais-do-brasil-a-unfccc/arquivos/4comunicacao/4_com_nac_brasil_web.pdf" TargetMode="External"/><Relationship Id="rId729" Type="http://schemas.openxmlformats.org/officeDocument/2006/relationships/hyperlink" Target="https://www.gov.br/mcti/pt-br/acompanhe-o-mcti/sirene/publicacoes/comunicacoes-nacionais-do-brasil-a-unfccc/arquivos/4comunicacao/4_com_nac_brasil_web.pdf" TargetMode="External"/><Relationship Id="rId1359" Type="http://schemas.openxmlformats.org/officeDocument/2006/relationships/hyperlink" Target="https://www.gov.br/mcti/pt-br/acompanhe-o-mcti/sirene/publicacoes/comunicacoes-nacionais-do-brasil-a-unfccc/arquivos/4comunicacao/4_com_nac_brasil_web.pdf" TargetMode="External"/><Relationship Id="rId2757" Type="http://schemas.openxmlformats.org/officeDocument/2006/relationships/hyperlink" Target="https://www.gov.br/mcti/pt-br/acompanhe-o-mcti/sirene/publicacoes/comunicacoes-nacionais-do-brasil-a-unfccc/arquivos/4comunicacao/4_com_nac_brasil_web.pdf" TargetMode="External"/><Relationship Id="rId2964" Type="http://schemas.openxmlformats.org/officeDocument/2006/relationships/hyperlink" Target="https://www.gov.br/mcti/pt-br/acompanhe-o-mcti/sirene/publicacoes/comunicacoes-nacionais-do-brasil-a-unfccc/arquivos/4comunicacao/4_com_nac_brasil_web.pdf" TargetMode="External"/><Relationship Id="rId3808" Type="http://schemas.openxmlformats.org/officeDocument/2006/relationships/hyperlink" Target="https://www.gov.br/mcti/pt-br/acompanhe-o-mcti/sirene/publicacoes/comunicacoes-nacionais-do-brasil-a-unfccc/arquivos/4comunicacao/4_com_nac_brasil_web.pdf" TargetMode="External"/><Relationship Id="rId936" Type="http://schemas.openxmlformats.org/officeDocument/2006/relationships/hyperlink" Target="https://www.gov.br/mcti/pt-br/acompanhe-o-mcti/sirene/publicacoes/comunicacoes-nacionais-do-brasil-a-unfccc/arquivos/4comunicacao/4_com_nac_brasil_web.pdf" TargetMode="External"/><Relationship Id="rId1219" Type="http://schemas.openxmlformats.org/officeDocument/2006/relationships/hyperlink" Target="https://www.gov.br/mcti/pt-br/acompanhe-o-mcti/sirene/publicacoes/comunicacoes-nacionais-do-brasil-a-unfccc/arquivos/4comunicacao/4_com_nac_brasil_web.pdf" TargetMode="External"/><Relationship Id="rId1566" Type="http://schemas.openxmlformats.org/officeDocument/2006/relationships/hyperlink" Target="https://www.gov.br/mcti/pt-br/acompanhe-o-mcti/sirene/publicacoes/comunicacoes-nacionais-do-brasil-a-unfccc/arquivos/4comunicacao/4_com_nac_brasil_web.pdf" TargetMode="External"/><Relationship Id="rId1773" Type="http://schemas.openxmlformats.org/officeDocument/2006/relationships/hyperlink" Target="https://www.gov.br/mcti/pt-br/acompanhe-o-mcti/sirene/publicacoes/comunicacoes-nacionais-do-brasil-a-unfccc/arquivos/4comunicacao/4_com_nac_brasil_web.pdf" TargetMode="External"/><Relationship Id="rId1980" Type="http://schemas.openxmlformats.org/officeDocument/2006/relationships/hyperlink" Target="https://www.gov.br/mcti/pt-br/acompanhe-o-mcti/sirene/publicacoes/comunicacoes-nacionais-do-brasil-a-unfccc/arquivos/4comunicacao/4_com_nac_brasil_web.pdf" TargetMode="External"/><Relationship Id="rId2617" Type="http://schemas.openxmlformats.org/officeDocument/2006/relationships/hyperlink" Target="https://www.gov.br/mcti/pt-br/acompanhe-o-mcti/sirene/publicacoes/comunicacoes-nacionais-do-brasil-a-unfccc/arquivos/4comunicacao/4_com_nac_brasil_web.pdf" TargetMode="External"/><Relationship Id="rId2824" Type="http://schemas.openxmlformats.org/officeDocument/2006/relationships/hyperlink" Target="https://www.gov.br/mcti/pt-br/acompanhe-o-mcti/sirene/publicacoes/comunicacoes-nacionais-do-brasil-a-unfccc/arquivos/4comunicacao/4_com_nac_brasil_web.pdf" TargetMode="External"/><Relationship Id="rId65" Type="http://schemas.openxmlformats.org/officeDocument/2006/relationships/hyperlink" Target="https://www.gov.br/mcti/pt-br/acompanhe-o-mcti/sirene/publicacoes/comunicacoes-nacionais-do-brasil-a-unfccc/arquivos/4comunicacao/4_com_nac_brasil_web.pdf" TargetMode="External"/><Relationship Id="rId1426" Type="http://schemas.openxmlformats.org/officeDocument/2006/relationships/hyperlink" Target="https://www.gov.br/mcti/pt-br/acompanhe-o-mcti/sirene/publicacoes/comunicacoes-nacionais-do-brasil-a-unfccc/arquivos/4comunicacao/4_com_nac_brasil_web.pdf" TargetMode="External"/><Relationship Id="rId1633" Type="http://schemas.openxmlformats.org/officeDocument/2006/relationships/hyperlink" Target="https://www.gov.br/mcti/pt-br/acompanhe-o-mcti/sirene/publicacoes/comunicacoes-nacionais-do-brasil-a-unfccc/arquivos/4comunicacao/4_com_nac_brasil_web.pdf" TargetMode="External"/><Relationship Id="rId1840" Type="http://schemas.openxmlformats.org/officeDocument/2006/relationships/hyperlink" Target="https://www.gov.br/mcti/pt-br/acompanhe-o-mcti/sirene/publicacoes/comunicacoes-nacionais-do-brasil-a-unfccc/arquivos/4comunicacao/4_com_nac_brasil_web.pdf" TargetMode="External"/><Relationship Id="rId1700" Type="http://schemas.openxmlformats.org/officeDocument/2006/relationships/hyperlink" Target="https://www.gov.br/mcti/pt-br/acompanhe-o-mcti/sirene/publicacoes/comunicacoes-nacionais-do-brasil-a-unfccc/arquivos/4comunicacao/4_com_nac_brasil_web.pdf" TargetMode="External"/><Relationship Id="rId3598" Type="http://schemas.openxmlformats.org/officeDocument/2006/relationships/hyperlink" Target="https://www.gov.br/mcti/pt-br/acompanhe-o-mcti/sirene/publicacoes/comunicacoes-nacionais-do-brasil-a-unfccc/arquivos/4comunicacao/4_com_nac_brasil_web.pdf" TargetMode="External"/><Relationship Id="rId3458" Type="http://schemas.openxmlformats.org/officeDocument/2006/relationships/hyperlink" Target="https://www.gov.br/mcti/pt-br/acompanhe-o-mcti/sirene/publicacoes/comunicacoes-nacionais-do-brasil-a-unfccc/arquivos/4comunicacao/4_com_nac_brasil_web.pdf" TargetMode="External"/><Relationship Id="rId3665" Type="http://schemas.openxmlformats.org/officeDocument/2006/relationships/hyperlink" Target="https://www.gov.br/mcti/pt-br/acompanhe-o-mcti/sirene/publicacoes/comunicacoes-nacionais-do-brasil-a-unfccc/arquivos/4comunicacao/4_com_nac_brasil_web.pdf" TargetMode="External"/><Relationship Id="rId3872" Type="http://schemas.openxmlformats.org/officeDocument/2006/relationships/hyperlink" Target="https://www.gov.br/mcti/pt-br/acompanhe-o-mcti/sirene/publicacoes/comunicacoes-nacionais-do-brasil-a-unfccc/arquivos/4comunicacao/4_com_nac_brasil_web.pdf" TargetMode="External"/><Relationship Id="rId379" Type="http://schemas.openxmlformats.org/officeDocument/2006/relationships/hyperlink" Target="https://www.gov.br/mcti/pt-br/acompanhe-o-mcti/sirene/publicacoes/comunicacoes-nacionais-do-brasil-a-unfccc/arquivos/4comunicacao/4_com_nac_brasil_web.pdf" TargetMode="External"/><Relationship Id="rId586" Type="http://schemas.openxmlformats.org/officeDocument/2006/relationships/hyperlink" Target="https://www.gov.br/mcti/pt-br/acompanhe-o-mcti/sirene/publicacoes/comunicacoes-nacionais-do-brasil-a-unfccc/arquivos/4comunicacao/4_com_nac_brasil_web.pdf" TargetMode="External"/><Relationship Id="rId793" Type="http://schemas.openxmlformats.org/officeDocument/2006/relationships/hyperlink" Target="https://www.gov.br/mcti/pt-br/acompanhe-o-mcti/sirene/publicacoes/comunicacoes-nacionais-do-brasil-a-unfccc/arquivos/4comunicacao/4_com_nac_brasil_web.pdf" TargetMode="External"/><Relationship Id="rId2267" Type="http://schemas.openxmlformats.org/officeDocument/2006/relationships/hyperlink" Target="https://www.gov.br/mcti/pt-br/acompanhe-o-mcti/sirene/publicacoes/comunicacoes-nacionais-do-brasil-a-unfccc/arquivos/4comunicacao/4_com_nac_brasil_web.pdf" TargetMode="External"/><Relationship Id="rId2474" Type="http://schemas.openxmlformats.org/officeDocument/2006/relationships/hyperlink" Target="https://www.gov.br/mcti/pt-br/acompanhe-o-mcti/sirene/publicacoes/comunicacoes-nacionais-do-brasil-a-unfccc/arquivos/4comunicacao/4_com_nac_brasil_web.pdf" TargetMode="External"/><Relationship Id="rId2681" Type="http://schemas.openxmlformats.org/officeDocument/2006/relationships/hyperlink" Target="https://www.gov.br/mcti/pt-br/acompanhe-o-mcti/sirene/publicacoes/comunicacoes-nacionais-do-brasil-a-unfccc/arquivos/4comunicacao/4_com_nac_brasil_web.pdf" TargetMode="External"/><Relationship Id="rId3318" Type="http://schemas.openxmlformats.org/officeDocument/2006/relationships/hyperlink" Target="https://www.gov.br/mcti/pt-br/acompanhe-o-mcti/sirene/publicacoes/comunicacoes-nacionais-do-brasil-a-unfccc/arquivos/4comunicacao/4_com_nac_brasil_web.pdf" TargetMode="External"/><Relationship Id="rId3525" Type="http://schemas.openxmlformats.org/officeDocument/2006/relationships/hyperlink" Target="https://www.gov.br/mcti/pt-br/acompanhe-o-mcti/sirene/publicacoes/comunicacoes-nacionais-do-brasil-a-unfccc/arquivos/4comunicacao/4_com_nac_brasil_web.pdf" TargetMode="External"/><Relationship Id="rId239" Type="http://schemas.openxmlformats.org/officeDocument/2006/relationships/hyperlink" Target="https://www.gov.br/mcti/pt-br/acompanhe-o-mcti/sirene/publicacoes/comunicacoes-nacionais-do-brasil-a-unfccc/arquivos/4comunicacao/4_com_nac_brasil_web.pdf" TargetMode="External"/><Relationship Id="rId446" Type="http://schemas.openxmlformats.org/officeDocument/2006/relationships/hyperlink" Target="https://www.gov.br/mcti/pt-br/acompanhe-o-mcti/sirene/publicacoes/comunicacoes-nacionais-do-brasil-a-unfccc/arquivos/4comunicacao/4_com_nac_brasil_web.pdf" TargetMode="External"/><Relationship Id="rId653" Type="http://schemas.openxmlformats.org/officeDocument/2006/relationships/hyperlink" Target="https://www.gov.br/mcti/pt-br/acompanhe-o-mcti/sirene/publicacoes/comunicacoes-nacionais-do-brasil-a-unfccc/arquivos/4comunicacao/4_com_nac_brasil_web.pdf" TargetMode="External"/><Relationship Id="rId1076" Type="http://schemas.openxmlformats.org/officeDocument/2006/relationships/hyperlink" Target="https://www.gov.br/mcti/pt-br/acompanhe-o-mcti/sirene/publicacoes/comunicacoes-nacionais-do-brasil-a-unfccc/arquivos/4comunicacao/4_com_nac_brasil_web.pdf" TargetMode="External"/><Relationship Id="rId1283" Type="http://schemas.openxmlformats.org/officeDocument/2006/relationships/hyperlink" Target="https://www.gov.br/mcti/pt-br/acompanhe-o-mcti/sirene/publicacoes/comunicacoes-nacionais-do-brasil-a-unfccc/arquivos/4comunicacao/4_com_nac_brasil_web.pdf" TargetMode="External"/><Relationship Id="rId1490" Type="http://schemas.openxmlformats.org/officeDocument/2006/relationships/hyperlink" Target="https://www.gov.br/mcti/pt-br/acompanhe-o-mcti/sirene/publicacoes/comunicacoes-nacionais-do-brasil-a-unfccc/arquivos/4comunicacao/4_com_nac_brasil_web.pdf" TargetMode="External"/><Relationship Id="rId2127" Type="http://schemas.openxmlformats.org/officeDocument/2006/relationships/hyperlink" Target="https://www.gov.br/mcti/pt-br/acompanhe-o-mcti/sirene/publicacoes/comunicacoes-nacionais-do-brasil-a-unfccc/arquivos/4comunicacao/4_com_nac_brasil_web.pdf" TargetMode="External"/><Relationship Id="rId2334" Type="http://schemas.openxmlformats.org/officeDocument/2006/relationships/hyperlink" Target="https://www.gov.br/mcti/pt-br/acompanhe-o-mcti/sirene/publicacoes/comunicacoes-nacionais-do-brasil-a-unfccc/arquivos/4comunicacao/4_com_nac_brasil_web.pdf" TargetMode="External"/><Relationship Id="rId3732" Type="http://schemas.openxmlformats.org/officeDocument/2006/relationships/hyperlink" Target="https://www.gov.br/mcti/pt-br/acompanhe-o-mcti/sirene/publicacoes/comunicacoes-nacionais-do-brasil-a-unfccc/arquivos/4comunicacao/4_com_nac_brasil_web.pdf" TargetMode="External"/><Relationship Id="rId306" Type="http://schemas.openxmlformats.org/officeDocument/2006/relationships/hyperlink" Target="https://www.gov.br/mcti/pt-br/acompanhe-o-mcti/sirene/publicacoes/comunicacoes-nacionais-do-brasil-a-unfccc/arquivos/4comunicacao/4_com_nac_brasil_web.pdf" TargetMode="External"/><Relationship Id="rId860" Type="http://schemas.openxmlformats.org/officeDocument/2006/relationships/hyperlink" Target="https://www.gov.br/mcti/pt-br/acompanhe-o-mcti/sirene/publicacoes/comunicacoes-nacionais-do-brasil-a-unfccc/arquivos/4comunicacao/4_com_nac_brasil_web.pdf" TargetMode="External"/><Relationship Id="rId1143" Type="http://schemas.openxmlformats.org/officeDocument/2006/relationships/hyperlink" Target="https://www.gov.br/mcti/pt-br/acompanhe-o-mcti/sirene/publicacoes/comunicacoes-nacionais-do-brasil-a-unfccc/arquivos/4comunicacao/4_com_nac_brasil_web.pdf" TargetMode="External"/><Relationship Id="rId2541" Type="http://schemas.openxmlformats.org/officeDocument/2006/relationships/hyperlink" Target="https://www.gov.br/mcti/pt-br/acompanhe-o-mcti/sirene/publicacoes/comunicacoes-nacionais-do-brasil-a-unfccc/arquivos/4comunicacao/4_com_nac_brasil_web.pdf" TargetMode="External"/><Relationship Id="rId513" Type="http://schemas.openxmlformats.org/officeDocument/2006/relationships/hyperlink" Target="https://www.gov.br/mcti/pt-br/acompanhe-o-mcti/sirene/publicacoes/comunicacoes-nacionais-do-brasil-a-unfccc/arquivos/4comunicacao/4_com_nac_brasil_web.pdf" TargetMode="External"/><Relationship Id="rId720" Type="http://schemas.openxmlformats.org/officeDocument/2006/relationships/hyperlink" Target="https://www.gov.br/mcti/pt-br/acompanhe-o-mcti/sirene/publicacoes/comunicacoes-nacionais-do-brasil-a-unfccc/arquivos/4comunicacao/4_com_nac_brasil_web.pdf" TargetMode="External"/><Relationship Id="rId1350" Type="http://schemas.openxmlformats.org/officeDocument/2006/relationships/hyperlink" Target="https://www.gov.br/mcti/pt-br/acompanhe-o-mcti/sirene/publicacoes/comunicacoes-nacionais-do-brasil-a-unfccc/arquivos/4comunicacao/4_com_nac_brasil_web.pdf" TargetMode="External"/><Relationship Id="rId2401" Type="http://schemas.openxmlformats.org/officeDocument/2006/relationships/hyperlink" Target="https://www.gov.br/mcti/pt-br/acompanhe-o-mcti/sirene/publicacoes/comunicacoes-nacionais-do-brasil-a-unfccc/arquivos/4comunicacao/4_com_nac_brasil_web.pdf" TargetMode="External"/><Relationship Id="rId1003" Type="http://schemas.openxmlformats.org/officeDocument/2006/relationships/hyperlink" Target="https://www.gov.br/mcti/pt-br/acompanhe-o-mcti/sirene/publicacoes/comunicacoes-nacionais-do-brasil-a-unfccc/arquivos/4comunicacao/4_com_nac_brasil_web.pdf" TargetMode="External"/><Relationship Id="rId1210" Type="http://schemas.openxmlformats.org/officeDocument/2006/relationships/hyperlink" Target="https://www.gov.br/mcti/pt-br/acompanhe-o-mcti/sirene/publicacoes/comunicacoes-nacionais-do-brasil-a-unfccc/arquivos/4comunicacao/4_com_nac_brasil_web.pdf" TargetMode="External"/><Relationship Id="rId3175" Type="http://schemas.openxmlformats.org/officeDocument/2006/relationships/hyperlink" Target="https://www.gov.br/mcti/pt-br/acompanhe-o-mcti/sirene/publicacoes/comunicacoes-nacionais-do-brasil-a-unfccc/arquivos/4comunicacao/4_com_nac_brasil_web.pdf" TargetMode="External"/><Relationship Id="rId3382" Type="http://schemas.openxmlformats.org/officeDocument/2006/relationships/hyperlink" Target="https://www.gov.br/mcti/pt-br/acompanhe-o-mcti/sirene/publicacoes/comunicacoes-nacionais-do-brasil-a-unfccc/arquivos/4comunicacao/4_com_nac_brasil_web.pdf" TargetMode="External"/><Relationship Id="rId4019" Type="http://schemas.openxmlformats.org/officeDocument/2006/relationships/hyperlink" Target="https://www.gov.br/mcti/pt-br/acompanhe-o-mcti/sirene/publicacoes/comunicacoes-nacionais-do-brasil-a-unfccc/arquivos/4comunicacao/4_com_nac_brasil_web.pdf" TargetMode="External"/><Relationship Id="rId2191" Type="http://schemas.openxmlformats.org/officeDocument/2006/relationships/hyperlink" Target="https://www.gov.br/mcti/pt-br/acompanhe-o-mcti/sirene/publicacoes/comunicacoes-nacionais-do-brasil-a-unfccc/arquivos/4comunicacao/4_com_nac_brasil_web.pdf" TargetMode="External"/><Relationship Id="rId3035" Type="http://schemas.openxmlformats.org/officeDocument/2006/relationships/hyperlink" Target="https://www.gov.br/mcti/pt-br/acompanhe-o-mcti/sirene/publicacoes/comunicacoes-nacionais-do-brasil-a-unfccc/arquivos/4comunicacao/4_com_nac_brasil_web.pdf" TargetMode="External"/><Relationship Id="rId3242" Type="http://schemas.openxmlformats.org/officeDocument/2006/relationships/hyperlink" Target="https://www.gov.br/mcti/pt-br/acompanhe-o-mcti/sirene/publicacoes/comunicacoes-nacionais-do-brasil-a-unfccc/arquivos/4comunicacao/4_com_nac_brasil_web.pdf" TargetMode="External"/><Relationship Id="rId163" Type="http://schemas.openxmlformats.org/officeDocument/2006/relationships/hyperlink" Target="https://www.gov.br/mcti/pt-br/acompanhe-o-mcti/sirene/publicacoes/comunicacoes-nacionais-do-brasil-a-unfccc/arquivos/4comunicacao/4_com_nac_brasil_web.pdf" TargetMode="External"/><Relationship Id="rId370" Type="http://schemas.openxmlformats.org/officeDocument/2006/relationships/hyperlink" Target="https://www.gov.br/mcti/pt-br/acompanhe-o-mcti/sirene/publicacoes/comunicacoes-nacionais-do-brasil-a-unfccc/arquivos/4comunicacao/4_com_nac_brasil_web.pdf" TargetMode="External"/><Relationship Id="rId2051" Type="http://schemas.openxmlformats.org/officeDocument/2006/relationships/hyperlink" Target="https://www.gov.br/mcti/pt-br/acompanhe-o-mcti/sirene/publicacoes/comunicacoes-nacionais-do-brasil-a-unfccc/arquivos/4comunicacao/4_com_nac_brasil_web.pdf" TargetMode="External"/><Relationship Id="rId3102" Type="http://schemas.openxmlformats.org/officeDocument/2006/relationships/hyperlink" Target="https://www.gov.br/mcti/pt-br/acompanhe-o-mcti/sirene/publicacoes/comunicacoes-nacionais-do-brasil-a-unfccc/arquivos/4comunicacao/4_com_nac_brasil_web.pdf" TargetMode="External"/><Relationship Id="rId230" Type="http://schemas.openxmlformats.org/officeDocument/2006/relationships/hyperlink" Target="https://www.gov.br/mcti/pt-br/acompanhe-o-mcti/sirene/publicacoes/comunicacoes-nacionais-do-brasil-a-unfccc/arquivos/4comunicacao/4_com_nac_brasil_web.pdf" TargetMode="External"/><Relationship Id="rId2868" Type="http://schemas.openxmlformats.org/officeDocument/2006/relationships/hyperlink" Target="https://www.gov.br/mcti/pt-br/acompanhe-o-mcti/sirene/publicacoes/comunicacoes-nacionais-do-brasil-a-unfccc/arquivos/4comunicacao/4_com_nac_brasil_web.pdf" TargetMode="External"/><Relationship Id="rId3919" Type="http://schemas.openxmlformats.org/officeDocument/2006/relationships/hyperlink" Target="https://www.gov.br/mcti/pt-br/acompanhe-o-mcti/sirene/publicacoes/comunicacoes-nacionais-do-brasil-a-unfccc/arquivos/4comunicacao/4_com_nac_brasil_web.pdf" TargetMode="External"/><Relationship Id="rId4083" Type="http://schemas.openxmlformats.org/officeDocument/2006/relationships/hyperlink" Target="https://www.gov.br/mcti/pt-br/acompanhe-o-mcti/sirene/publicacoes/comunicacoes-nacionais-do-brasil-a-unfccc/arquivos/4comunicacao/4_com_nac_brasil_web.pdf" TargetMode="External"/><Relationship Id="rId1677" Type="http://schemas.openxmlformats.org/officeDocument/2006/relationships/hyperlink" Target="https://www.gov.br/mcti/pt-br/acompanhe-o-mcti/sirene/publicacoes/comunicacoes-nacionais-do-brasil-a-unfccc/arquivos/4comunicacao/4_com_nac_brasil_web.pdf" TargetMode="External"/><Relationship Id="rId1884" Type="http://schemas.openxmlformats.org/officeDocument/2006/relationships/hyperlink" Target="https://www.gov.br/mcti/pt-br/acompanhe-o-mcti/sirene/publicacoes/comunicacoes-nacionais-do-brasil-a-unfccc/arquivos/4comunicacao/4_com_nac_brasil_web.pdf" TargetMode="External"/><Relationship Id="rId2728" Type="http://schemas.openxmlformats.org/officeDocument/2006/relationships/hyperlink" Target="https://www.gov.br/mcti/pt-br/acompanhe-o-mcti/sirene/publicacoes/comunicacoes-nacionais-do-brasil-a-unfccc/arquivos/4comunicacao/4_com_nac_brasil_web.pdf" TargetMode="External"/><Relationship Id="rId2935" Type="http://schemas.openxmlformats.org/officeDocument/2006/relationships/hyperlink" Target="https://www.gov.br/mcti/pt-br/acompanhe-o-mcti/sirene/publicacoes/comunicacoes-nacionais-do-brasil-a-unfccc/arquivos/4comunicacao/4_com_nac_brasil_web.pdf" TargetMode="External"/><Relationship Id="rId907" Type="http://schemas.openxmlformats.org/officeDocument/2006/relationships/hyperlink" Target="https://www.gov.br/mcti/pt-br/acompanhe-o-mcti/sirene/publicacoes/comunicacoes-nacionais-do-brasil-a-unfccc/arquivos/4comunicacao/4_com_nac_brasil_web.pdf" TargetMode="External"/><Relationship Id="rId1537" Type="http://schemas.openxmlformats.org/officeDocument/2006/relationships/hyperlink" Target="https://www.gov.br/mcti/pt-br/acompanhe-o-mcti/sirene/publicacoes/comunicacoes-nacionais-do-brasil-a-unfccc/arquivos/4comunicacao/4_com_nac_brasil_web.pdf" TargetMode="External"/><Relationship Id="rId1744" Type="http://schemas.openxmlformats.org/officeDocument/2006/relationships/hyperlink" Target="https://www.gov.br/mcti/pt-br/acompanhe-o-mcti/sirene/publicacoes/comunicacoes-nacionais-do-brasil-a-unfccc/arquivos/4comunicacao/4_com_nac_brasil_web.pdf" TargetMode="External"/><Relationship Id="rId1951" Type="http://schemas.openxmlformats.org/officeDocument/2006/relationships/hyperlink" Target="https://www.gov.br/mcti/pt-br/acompanhe-o-mcti/sirene/publicacoes/comunicacoes-nacionais-do-brasil-a-unfccc/arquivos/4comunicacao/4_com_nac_brasil_web.pdf" TargetMode="External"/><Relationship Id="rId36" Type="http://schemas.openxmlformats.org/officeDocument/2006/relationships/hyperlink" Target="https://www.gov.br/mcti/pt-br/acompanhe-o-mcti/sirene/publicacoes/comunicacoes-nacionais-do-brasil-a-unfccc/arquivos/4comunicacao/4_com_nac_brasil_web.pdf" TargetMode="External"/><Relationship Id="rId1604" Type="http://schemas.openxmlformats.org/officeDocument/2006/relationships/hyperlink" Target="https://www.gov.br/mcti/pt-br/acompanhe-o-mcti/sirene/publicacoes/comunicacoes-nacionais-do-brasil-a-unfccc/arquivos/4comunicacao/4_com_nac_brasil_web.pdf" TargetMode="External"/><Relationship Id="rId4010" Type="http://schemas.openxmlformats.org/officeDocument/2006/relationships/hyperlink" Target="https://www.gov.br/mcti/pt-br/acompanhe-o-mcti/sirene/publicacoes/comunicacoes-nacionais-do-brasil-a-unfccc/arquivos/4comunicacao/4_com_nac_brasil_web.pdf" TargetMode="External"/><Relationship Id="rId1811" Type="http://schemas.openxmlformats.org/officeDocument/2006/relationships/hyperlink" Target="https://www.gov.br/mcti/pt-br/acompanhe-o-mcti/sirene/publicacoes/comunicacoes-nacionais-do-brasil-a-unfccc/arquivos/4comunicacao/4_com_nac_brasil_web.pdf" TargetMode="External"/><Relationship Id="rId3569" Type="http://schemas.openxmlformats.org/officeDocument/2006/relationships/hyperlink" Target="https://www.gov.br/mcti/pt-br/acompanhe-o-mcti/sirene/publicacoes/comunicacoes-nacionais-do-brasil-a-unfccc/arquivos/4comunicacao/4_com_nac_brasil_web.pdf" TargetMode="External"/><Relationship Id="rId697" Type="http://schemas.openxmlformats.org/officeDocument/2006/relationships/hyperlink" Target="https://www.gov.br/mcti/pt-br/acompanhe-o-mcti/sirene/publicacoes/comunicacoes-nacionais-do-brasil-a-unfccc/arquivos/4comunicacao/4_com_nac_brasil_web.pdf" TargetMode="External"/><Relationship Id="rId2378" Type="http://schemas.openxmlformats.org/officeDocument/2006/relationships/hyperlink" Target="https://www.gov.br/mcti/pt-br/acompanhe-o-mcti/sirene/publicacoes/comunicacoes-nacionais-do-brasil-a-unfccc/arquivos/4comunicacao/4_com_nac_brasil_web.pdf" TargetMode="External"/><Relationship Id="rId3429" Type="http://schemas.openxmlformats.org/officeDocument/2006/relationships/hyperlink" Target="https://www.gov.br/mcti/pt-br/acompanhe-o-mcti/sirene/publicacoes/comunicacoes-nacionais-do-brasil-a-unfccc/arquivos/4comunicacao/4_com_nac_brasil_web.pdf" TargetMode="External"/><Relationship Id="rId3776" Type="http://schemas.openxmlformats.org/officeDocument/2006/relationships/hyperlink" Target="https://www.gov.br/mcti/pt-br/acompanhe-o-mcti/sirene/publicacoes/comunicacoes-nacionais-do-brasil-a-unfccc/arquivos/4comunicacao/4_com_nac_brasil_web.pdf" TargetMode="External"/><Relationship Id="rId3983" Type="http://schemas.openxmlformats.org/officeDocument/2006/relationships/hyperlink" Target="https://www.gov.br/mcti/pt-br/acompanhe-o-mcti/sirene/publicacoes/comunicacoes-nacionais-do-brasil-a-unfccc/arquivos/4comunicacao/4_com_nac_brasil_web.pdf" TargetMode="External"/><Relationship Id="rId1187" Type="http://schemas.openxmlformats.org/officeDocument/2006/relationships/hyperlink" Target="https://www.gov.br/mcti/pt-br/acompanhe-o-mcti/sirene/publicacoes/comunicacoes-nacionais-do-brasil-a-unfccc/arquivos/4comunicacao/4_com_nac_brasil_web.pdf" TargetMode="External"/><Relationship Id="rId2585" Type="http://schemas.openxmlformats.org/officeDocument/2006/relationships/hyperlink" Target="https://www.gov.br/mcti/pt-br/acompanhe-o-mcti/sirene/publicacoes/comunicacoes-nacionais-do-brasil-a-unfccc/arquivos/4comunicacao/4_com_nac_brasil_web.pdf" TargetMode="External"/><Relationship Id="rId2792" Type="http://schemas.openxmlformats.org/officeDocument/2006/relationships/hyperlink" Target="https://www.gov.br/mcti/pt-br/acompanhe-o-mcti/sirene/publicacoes/comunicacoes-nacionais-do-brasil-a-unfccc/arquivos/4comunicacao/4_com_nac_brasil_web.pdf" TargetMode="External"/><Relationship Id="rId3636" Type="http://schemas.openxmlformats.org/officeDocument/2006/relationships/hyperlink" Target="https://www.gov.br/mcti/pt-br/acompanhe-o-mcti/sirene/publicacoes/comunicacoes-nacionais-do-brasil-a-unfccc/arquivos/4comunicacao/4_com_nac_brasil_web.pdf" TargetMode="External"/><Relationship Id="rId3843" Type="http://schemas.openxmlformats.org/officeDocument/2006/relationships/hyperlink" Target="https://www.gov.br/mcti/pt-br/acompanhe-o-mcti/sirene/publicacoes/comunicacoes-nacionais-do-brasil-a-unfccc/arquivos/4comunicacao/4_com_nac_brasil_web.pdf" TargetMode="External"/><Relationship Id="rId557" Type="http://schemas.openxmlformats.org/officeDocument/2006/relationships/hyperlink" Target="https://www.gov.br/mcti/pt-br/acompanhe-o-mcti/sirene/publicacoes/comunicacoes-nacionais-do-brasil-a-unfccc/arquivos/4comunicacao/4_com_nac_brasil_web.pdf" TargetMode="External"/><Relationship Id="rId764" Type="http://schemas.openxmlformats.org/officeDocument/2006/relationships/hyperlink" Target="https://www.gov.br/mcti/pt-br/acompanhe-o-mcti/sirene/publicacoes/comunicacoes-nacionais-do-brasil-a-unfccc/arquivos/4comunicacao/4_com_nac_brasil_web.pdf" TargetMode="External"/><Relationship Id="rId971" Type="http://schemas.openxmlformats.org/officeDocument/2006/relationships/hyperlink" Target="https://www.gov.br/mcti/pt-br/acompanhe-o-mcti/sirene/publicacoes/comunicacoes-nacionais-do-brasil-a-unfccc/arquivos/4comunicacao/4_com_nac_brasil_web.pdf" TargetMode="External"/><Relationship Id="rId1394" Type="http://schemas.openxmlformats.org/officeDocument/2006/relationships/hyperlink" Target="https://www.gov.br/mcti/pt-br/acompanhe-o-mcti/sirene/publicacoes/comunicacoes-nacionais-do-brasil-a-unfccc/arquivos/4comunicacao/4_com_nac_brasil_web.pdf" TargetMode="External"/><Relationship Id="rId2238" Type="http://schemas.openxmlformats.org/officeDocument/2006/relationships/hyperlink" Target="https://www.gov.br/mcti/pt-br/acompanhe-o-mcti/sirene/publicacoes/comunicacoes-nacionais-do-brasil-a-unfccc/arquivos/4comunicacao/4_com_nac_brasil_web.pdf" TargetMode="External"/><Relationship Id="rId2445" Type="http://schemas.openxmlformats.org/officeDocument/2006/relationships/hyperlink" Target="https://www.gov.br/mcti/pt-br/acompanhe-o-mcti/sirene/publicacoes/comunicacoes-nacionais-do-brasil-a-unfccc/arquivos/4comunicacao/4_com_nac_brasil_web.pdf" TargetMode="External"/><Relationship Id="rId2652" Type="http://schemas.openxmlformats.org/officeDocument/2006/relationships/hyperlink" Target="https://www.gov.br/mcti/pt-br/acompanhe-o-mcti/sirene/publicacoes/comunicacoes-nacionais-do-brasil-a-unfccc/arquivos/4comunicacao/4_com_nac_brasil_web.pdf" TargetMode="External"/><Relationship Id="rId3703" Type="http://schemas.openxmlformats.org/officeDocument/2006/relationships/hyperlink" Target="https://www.gov.br/mcti/pt-br/acompanhe-o-mcti/sirene/publicacoes/comunicacoes-nacionais-do-brasil-a-unfccc/arquivos/4comunicacao/4_com_nac_brasil_web.pdf" TargetMode="External"/><Relationship Id="rId3910" Type="http://schemas.openxmlformats.org/officeDocument/2006/relationships/hyperlink" Target="https://www.gov.br/mcti/pt-br/acompanhe-o-mcti/sirene/publicacoes/comunicacoes-nacionais-do-brasil-a-unfccc/arquivos/4comunicacao/4_com_nac_brasil_web.pdf" TargetMode="External"/><Relationship Id="rId417" Type="http://schemas.openxmlformats.org/officeDocument/2006/relationships/hyperlink" Target="https://www.gov.br/mcti/pt-br/acompanhe-o-mcti/sirene/publicacoes/comunicacoes-nacionais-do-brasil-a-unfccc/arquivos/4comunicacao/4_com_nac_brasil_web.pdf" TargetMode="External"/><Relationship Id="rId624" Type="http://schemas.openxmlformats.org/officeDocument/2006/relationships/hyperlink" Target="https://www.gov.br/mcti/pt-br/acompanhe-o-mcti/sirene/publicacoes/comunicacoes-nacionais-do-brasil-a-unfccc/arquivos/4comunicacao/4_com_nac_brasil_web.pdf" TargetMode="External"/><Relationship Id="rId831" Type="http://schemas.openxmlformats.org/officeDocument/2006/relationships/hyperlink" Target="https://www.gov.br/mcti/pt-br/acompanhe-o-mcti/sirene/publicacoes/comunicacoes-nacionais-do-brasil-a-unfccc/arquivos/4comunicacao/4_com_nac_brasil_web.pdf" TargetMode="External"/><Relationship Id="rId1047" Type="http://schemas.openxmlformats.org/officeDocument/2006/relationships/hyperlink" Target="https://www.gov.br/mcti/pt-br/acompanhe-o-mcti/sirene/publicacoes/comunicacoes-nacionais-do-brasil-a-unfccc/arquivos/4comunicacao/4_com_nac_brasil_web.pdf" TargetMode="External"/><Relationship Id="rId1254" Type="http://schemas.openxmlformats.org/officeDocument/2006/relationships/hyperlink" Target="https://www.gov.br/mcti/pt-br/acompanhe-o-mcti/sirene/publicacoes/comunicacoes-nacionais-do-brasil-a-unfccc/arquivos/4comunicacao/4_com_nac_brasil_web.pdf" TargetMode="External"/><Relationship Id="rId1461" Type="http://schemas.openxmlformats.org/officeDocument/2006/relationships/hyperlink" Target="https://www.gov.br/mcti/pt-br/acompanhe-o-mcti/sirene/publicacoes/comunicacoes-nacionais-do-brasil-a-unfccc/arquivos/4comunicacao/4_com_nac_brasil_web.pdf" TargetMode="External"/><Relationship Id="rId2305" Type="http://schemas.openxmlformats.org/officeDocument/2006/relationships/hyperlink" Target="https://www.gov.br/mcti/pt-br/acompanhe-o-mcti/sirene/publicacoes/comunicacoes-nacionais-do-brasil-a-unfccc/arquivos/4comunicacao/4_com_nac_brasil_web.pdf" TargetMode="External"/><Relationship Id="rId2512" Type="http://schemas.openxmlformats.org/officeDocument/2006/relationships/hyperlink" Target="https://www.gov.br/mcti/pt-br/acompanhe-o-mcti/sirene/publicacoes/comunicacoes-nacionais-do-brasil-a-unfccc/arquivos/4comunicacao/4_com_nac_brasil_web.pdf" TargetMode="External"/><Relationship Id="rId1114" Type="http://schemas.openxmlformats.org/officeDocument/2006/relationships/hyperlink" Target="https://www.gov.br/mcti/pt-br/acompanhe-o-mcti/sirene/publicacoes/comunicacoes-nacionais-do-brasil-a-unfccc/arquivos/4comunicacao/4_com_nac_brasil_web.pdf" TargetMode="External"/><Relationship Id="rId1321" Type="http://schemas.openxmlformats.org/officeDocument/2006/relationships/hyperlink" Target="https://www.gov.br/mcti/pt-br/acompanhe-o-mcti/sirene/publicacoes/comunicacoes-nacionais-do-brasil-a-unfccc/arquivos/4comunicacao/4_com_nac_brasil_web.pdf" TargetMode="External"/><Relationship Id="rId3079" Type="http://schemas.openxmlformats.org/officeDocument/2006/relationships/hyperlink" Target="https://www.gov.br/mcti/pt-br/acompanhe-o-mcti/sirene/publicacoes/comunicacoes-nacionais-do-brasil-a-unfccc/arquivos/4comunicacao/4_com_nac_brasil_web.pdf" TargetMode="External"/><Relationship Id="rId3286" Type="http://schemas.openxmlformats.org/officeDocument/2006/relationships/hyperlink" Target="https://www.gov.br/mcti/pt-br/acompanhe-o-mcti/sirene/publicacoes/comunicacoes-nacionais-do-brasil-a-unfccc/arquivos/4comunicacao/4_com_nac_brasil_web.pdf" TargetMode="External"/><Relationship Id="rId3493" Type="http://schemas.openxmlformats.org/officeDocument/2006/relationships/hyperlink" Target="https://www.gov.br/mcti/pt-br/acompanhe-o-mcti/sirene/publicacoes/comunicacoes-nacionais-do-brasil-a-unfccc/arquivos/4comunicacao/4_com_nac_brasil_web.pdf" TargetMode="External"/><Relationship Id="rId2095" Type="http://schemas.openxmlformats.org/officeDocument/2006/relationships/hyperlink" Target="https://www.gov.br/mcti/pt-br/acompanhe-o-mcti/sirene/publicacoes/comunicacoes-nacionais-do-brasil-a-unfccc/arquivos/4comunicacao/4_com_nac_brasil_web.pdf" TargetMode="External"/><Relationship Id="rId3146" Type="http://schemas.openxmlformats.org/officeDocument/2006/relationships/hyperlink" Target="https://www.gov.br/mcti/pt-br/acompanhe-o-mcti/sirene/publicacoes/comunicacoes-nacionais-do-brasil-a-unfccc/arquivos/4comunicacao/4_com_nac_brasil_web.pdf" TargetMode="External"/><Relationship Id="rId3353" Type="http://schemas.openxmlformats.org/officeDocument/2006/relationships/hyperlink" Target="https://www.gov.br/mcti/pt-br/acompanhe-o-mcti/sirene/publicacoes/comunicacoes-nacionais-do-brasil-a-unfccc/arquivos/4comunicacao/4_com_nac_brasil_web.pdf" TargetMode="External"/><Relationship Id="rId274" Type="http://schemas.openxmlformats.org/officeDocument/2006/relationships/hyperlink" Target="https://www.gov.br/mcti/pt-br/acompanhe-o-mcti/sirene/publicacoes/comunicacoes-nacionais-do-brasil-a-unfccc/arquivos/4comunicacao/4_com_nac_brasil_web.pdf" TargetMode="External"/><Relationship Id="rId481" Type="http://schemas.openxmlformats.org/officeDocument/2006/relationships/hyperlink" Target="https://www.gov.br/mcti/pt-br/acompanhe-o-mcti/sirene/publicacoes/comunicacoes-nacionais-do-brasil-a-unfccc/arquivos/4comunicacao/4_com_nac_brasil_web.pdf" TargetMode="External"/><Relationship Id="rId2162" Type="http://schemas.openxmlformats.org/officeDocument/2006/relationships/hyperlink" Target="https://www.gov.br/mcti/pt-br/acompanhe-o-mcti/sirene/publicacoes/comunicacoes-nacionais-do-brasil-a-unfccc/arquivos/4comunicacao/4_com_nac_brasil_web.pdf" TargetMode="External"/><Relationship Id="rId3006" Type="http://schemas.openxmlformats.org/officeDocument/2006/relationships/hyperlink" Target="https://www.gov.br/mcti/pt-br/acompanhe-o-mcti/sirene/publicacoes/comunicacoes-nacionais-do-brasil-a-unfccc/arquivos/4comunicacao/4_com_nac_brasil_web.pdf" TargetMode="External"/><Relationship Id="rId3560" Type="http://schemas.openxmlformats.org/officeDocument/2006/relationships/hyperlink" Target="https://www.gov.br/mcti/pt-br/acompanhe-o-mcti/sirene/publicacoes/comunicacoes-nacionais-do-brasil-a-unfccc/arquivos/4comunicacao/4_com_nac_brasil_web.pdf" TargetMode="External"/><Relationship Id="rId134" Type="http://schemas.openxmlformats.org/officeDocument/2006/relationships/hyperlink" Target="https://www.gov.br/mcti/pt-br/acompanhe-o-mcti/sirene/publicacoes/comunicacoes-nacionais-do-brasil-a-unfccc/arquivos/4comunicacao/4_com_nac_brasil_web.pdf" TargetMode="External"/><Relationship Id="rId3213" Type="http://schemas.openxmlformats.org/officeDocument/2006/relationships/hyperlink" Target="https://www.gov.br/mcti/pt-br/acompanhe-o-mcti/sirene/publicacoes/comunicacoes-nacionais-do-brasil-a-unfccc/arquivos/4comunicacao/4_com_nac_brasil_web.pdf" TargetMode="External"/><Relationship Id="rId3420" Type="http://schemas.openxmlformats.org/officeDocument/2006/relationships/hyperlink" Target="https://www.gov.br/mcti/pt-br/acompanhe-o-mcti/sirene/publicacoes/comunicacoes-nacionais-do-brasil-a-unfccc/arquivos/4comunicacao/4_com_nac_brasil_web.pdf" TargetMode="External"/><Relationship Id="rId341" Type="http://schemas.openxmlformats.org/officeDocument/2006/relationships/hyperlink" Target="https://www.gov.br/mcti/pt-br/acompanhe-o-mcti/sirene/publicacoes/comunicacoes-nacionais-do-brasil-a-unfccc/arquivos/4comunicacao/4_com_nac_brasil_web.pdf" TargetMode="External"/><Relationship Id="rId2022" Type="http://schemas.openxmlformats.org/officeDocument/2006/relationships/hyperlink" Target="https://www.gov.br/mcti/pt-br/acompanhe-o-mcti/sirene/publicacoes/comunicacoes-nacionais-do-brasil-a-unfccc/arquivos/4comunicacao/4_com_nac_brasil_web.pdf" TargetMode="External"/><Relationship Id="rId2979" Type="http://schemas.openxmlformats.org/officeDocument/2006/relationships/hyperlink" Target="https://www.gov.br/mcti/pt-br/acompanhe-o-mcti/sirene/publicacoes/comunicacoes-nacionais-do-brasil-a-unfccc/arquivos/4comunicacao/4_com_nac_brasil_web.pdf" TargetMode="External"/><Relationship Id="rId201" Type="http://schemas.openxmlformats.org/officeDocument/2006/relationships/hyperlink" Target="https://www.gov.br/mcti/pt-br/acompanhe-o-mcti/sirene/publicacoes/comunicacoes-nacionais-do-brasil-a-unfccc/arquivos/4comunicacao/4_com_nac_brasil_web.pdf" TargetMode="External"/><Relationship Id="rId1788" Type="http://schemas.openxmlformats.org/officeDocument/2006/relationships/hyperlink" Target="https://www.gov.br/mcti/pt-br/acompanhe-o-mcti/sirene/publicacoes/comunicacoes-nacionais-do-brasil-a-unfccc/arquivos/4comunicacao/4_com_nac_brasil_web.pdf" TargetMode="External"/><Relationship Id="rId1995" Type="http://schemas.openxmlformats.org/officeDocument/2006/relationships/hyperlink" Target="https://www.gov.br/mcti/pt-br/acompanhe-o-mcti/sirene/publicacoes/comunicacoes-nacionais-do-brasil-a-unfccc/arquivos/4comunicacao/4_com_nac_brasil_web.pdf" TargetMode="External"/><Relationship Id="rId2839" Type="http://schemas.openxmlformats.org/officeDocument/2006/relationships/hyperlink" Target="https://www.gov.br/mcti/pt-br/acompanhe-o-mcti/sirene/publicacoes/comunicacoes-nacionais-do-brasil-a-unfccc/arquivos/4comunicacao/4_com_nac_brasil_web.pdf" TargetMode="External"/><Relationship Id="rId1648" Type="http://schemas.openxmlformats.org/officeDocument/2006/relationships/hyperlink" Target="https://www.gov.br/mcti/pt-br/acompanhe-o-mcti/sirene/publicacoes/comunicacoes-nacionais-do-brasil-a-unfccc/arquivos/4comunicacao/4_com_nac_brasil_web.pdf" TargetMode="External"/><Relationship Id="rId4054" Type="http://schemas.openxmlformats.org/officeDocument/2006/relationships/hyperlink" Target="https://www.gov.br/mcti/pt-br/acompanhe-o-mcti/sirene/publicacoes/comunicacoes-nacionais-do-brasil-a-unfccc/arquivos/4comunicacao/4_com_nac_brasil_web.pdf" TargetMode="External"/><Relationship Id="rId1508" Type="http://schemas.openxmlformats.org/officeDocument/2006/relationships/hyperlink" Target="https://www.gov.br/mcti/pt-br/acompanhe-o-mcti/sirene/publicacoes/comunicacoes-nacionais-do-brasil-a-unfccc/arquivos/4comunicacao/4_com_nac_brasil_web.pdf" TargetMode="External"/><Relationship Id="rId1855" Type="http://schemas.openxmlformats.org/officeDocument/2006/relationships/hyperlink" Target="https://www.gov.br/mcti/pt-br/acompanhe-o-mcti/sirene/publicacoes/comunicacoes-nacionais-do-brasil-a-unfccc/arquivos/4comunicacao/4_com_nac_brasil_web.pdf" TargetMode="External"/><Relationship Id="rId2906" Type="http://schemas.openxmlformats.org/officeDocument/2006/relationships/hyperlink" Target="https://www.gov.br/mcti/pt-br/acompanhe-o-mcti/sirene/publicacoes/comunicacoes-nacionais-do-brasil-a-unfccc/arquivos/4comunicacao/4_com_nac_brasil_web.pdf" TargetMode="External"/><Relationship Id="rId3070" Type="http://schemas.openxmlformats.org/officeDocument/2006/relationships/hyperlink" Target="https://www.gov.br/mcti/pt-br/acompanhe-o-mcti/sirene/publicacoes/comunicacoes-nacionais-do-brasil-a-unfccc/arquivos/4comunicacao/4_com_nac_brasil_web.pdf" TargetMode="External"/><Relationship Id="rId1715" Type="http://schemas.openxmlformats.org/officeDocument/2006/relationships/hyperlink" Target="https://www.gov.br/mcti/pt-br/acompanhe-o-mcti/sirene/publicacoes/comunicacoes-nacionais-do-brasil-a-unfccc/arquivos/4comunicacao/4_com_nac_brasil_web.pdf" TargetMode="External"/><Relationship Id="rId1922" Type="http://schemas.openxmlformats.org/officeDocument/2006/relationships/hyperlink" Target="https://www.gov.br/mcti/pt-br/acompanhe-o-mcti/sirene/publicacoes/comunicacoes-nacionais-do-brasil-a-unfccc/arquivos/4comunicacao/4_com_nac_brasil_web.pdf" TargetMode="External"/><Relationship Id="rId3887" Type="http://schemas.openxmlformats.org/officeDocument/2006/relationships/hyperlink" Target="https://www.gov.br/mcti/pt-br/acompanhe-o-mcti/sirene/publicacoes/comunicacoes-nacionais-do-brasil-a-unfccc/arquivos/4comunicacao/4_com_nac_brasil_web.pdf" TargetMode="External"/><Relationship Id="rId2489" Type="http://schemas.openxmlformats.org/officeDocument/2006/relationships/hyperlink" Target="https://www.gov.br/mcti/pt-br/acompanhe-o-mcti/sirene/publicacoes/comunicacoes-nacionais-do-brasil-a-unfccc/arquivos/4comunicacao/4_com_nac_brasil_web.pdf" TargetMode="External"/><Relationship Id="rId2696" Type="http://schemas.openxmlformats.org/officeDocument/2006/relationships/hyperlink" Target="https://www.gov.br/mcti/pt-br/acompanhe-o-mcti/sirene/publicacoes/comunicacoes-nacionais-do-brasil-a-unfccc/arquivos/4comunicacao/4_com_nac_brasil_web.pdf" TargetMode="External"/><Relationship Id="rId3747" Type="http://schemas.openxmlformats.org/officeDocument/2006/relationships/hyperlink" Target="https://www.gov.br/mcti/pt-br/acompanhe-o-mcti/sirene/publicacoes/comunicacoes-nacionais-do-brasil-a-unfccc/arquivos/4comunicacao/4_com_nac_brasil_web.pdf" TargetMode="External"/><Relationship Id="rId3954" Type="http://schemas.openxmlformats.org/officeDocument/2006/relationships/hyperlink" Target="https://www.gov.br/mcti/pt-br/acompanhe-o-mcti/sirene/publicacoes/comunicacoes-nacionais-do-brasil-a-unfccc/arquivos/4comunicacao/4_com_nac_brasil_web.pdf" TargetMode="External"/><Relationship Id="rId668" Type="http://schemas.openxmlformats.org/officeDocument/2006/relationships/hyperlink" Target="https://www.gov.br/mcti/pt-br/acompanhe-o-mcti/sirene/publicacoes/comunicacoes-nacionais-do-brasil-a-unfccc/arquivos/4comunicacao/4_com_nac_brasil_web.pdf" TargetMode="External"/><Relationship Id="rId875" Type="http://schemas.openxmlformats.org/officeDocument/2006/relationships/hyperlink" Target="https://www.gov.br/mcti/pt-br/acompanhe-o-mcti/sirene/publicacoes/comunicacoes-nacionais-do-brasil-a-unfccc/arquivos/4comunicacao/4_com_nac_brasil_web.pdf" TargetMode="External"/><Relationship Id="rId1298" Type="http://schemas.openxmlformats.org/officeDocument/2006/relationships/hyperlink" Target="https://www.gov.br/mcti/pt-br/acompanhe-o-mcti/sirene/publicacoes/comunicacoes-nacionais-do-brasil-a-unfccc/arquivos/4comunicacao/4_com_nac_brasil_web.pdf" TargetMode="External"/><Relationship Id="rId2349" Type="http://schemas.openxmlformats.org/officeDocument/2006/relationships/hyperlink" Target="https://www.gov.br/mcti/pt-br/acompanhe-o-mcti/sirene/publicacoes/comunicacoes-nacionais-do-brasil-a-unfccc/arquivos/4comunicacao/4_com_nac_brasil_web.pdf" TargetMode="External"/><Relationship Id="rId2556" Type="http://schemas.openxmlformats.org/officeDocument/2006/relationships/hyperlink" Target="https://www.gov.br/mcti/pt-br/acompanhe-o-mcti/sirene/publicacoes/comunicacoes-nacionais-do-brasil-a-unfccc/arquivos/4comunicacao/4_com_nac_brasil_web.pdf" TargetMode="External"/><Relationship Id="rId2763" Type="http://schemas.openxmlformats.org/officeDocument/2006/relationships/hyperlink" Target="https://www.gov.br/mcti/pt-br/acompanhe-o-mcti/sirene/publicacoes/comunicacoes-nacionais-do-brasil-a-unfccc/arquivos/4comunicacao/4_com_nac_brasil_web.pdf" TargetMode="External"/><Relationship Id="rId2970" Type="http://schemas.openxmlformats.org/officeDocument/2006/relationships/hyperlink" Target="https://www.gov.br/mcti/pt-br/acompanhe-o-mcti/sirene/publicacoes/comunicacoes-nacionais-do-brasil-a-unfccc/arquivos/4comunicacao/4_com_nac_brasil_web.pdf" TargetMode="External"/><Relationship Id="rId3607" Type="http://schemas.openxmlformats.org/officeDocument/2006/relationships/hyperlink" Target="https://www.gov.br/mcti/pt-br/acompanhe-o-mcti/sirene/publicacoes/comunicacoes-nacionais-do-brasil-a-unfccc/arquivos/4comunicacao/4_com_nac_brasil_web.pdf" TargetMode="External"/><Relationship Id="rId3814" Type="http://schemas.openxmlformats.org/officeDocument/2006/relationships/hyperlink" Target="https://www.gov.br/mcti/pt-br/acompanhe-o-mcti/sirene/publicacoes/comunicacoes-nacionais-do-brasil-a-unfccc/arquivos/4comunicacao/4_com_nac_brasil_web.pdf" TargetMode="External"/><Relationship Id="rId528" Type="http://schemas.openxmlformats.org/officeDocument/2006/relationships/hyperlink" Target="https://www.gov.br/mcti/pt-br/acompanhe-o-mcti/sirene/publicacoes/comunicacoes-nacionais-do-brasil-a-unfccc/arquivos/4comunicacao/4_com_nac_brasil_web.pdf" TargetMode="External"/><Relationship Id="rId735" Type="http://schemas.openxmlformats.org/officeDocument/2006/relationships/hyperlink" Target="https://www.gov.br/mcti/pt-br/acompanhe-o-mcti/sirene/publicacoes/comunicacoes-nacionais-do-brasil-a-unfccc/arquivos/4comunicacao/4_com_nac_brasil_web.pdf" TargetMode="External"/><Relationship Id="rId942" Type="http://schemas.openxmlformats.org/officeDocument/2006/relationships/hyperlink" Target="https://www.gov.br/mcti/pt-br/acompanhe-o-mcti/sirene/publicacoes/comunicacoes-nacionais-do-brasil-a-unfccc/arquivos/4comunicacao/4_com_nac_brasil_web.pdf" TargetMode="External"/><Relationship Id="rId1158" Type="http://schemas.openxmlformats.org/officeDocument/2006/relationships/hyperlink" Target="https://www.gov.br/mcti/pt-br/acompanhe-o-mcti/sirene/publicacoes/comunicacoes-nacionais-do-brasil-a-unfccc/arquivos/4comunicacao/4_com_nac_brasil_web.pdf" TargetMode="External"/><Relationship Id="rId1365" Type="http://schemas.openxmlformats.org/officeDocument/2006/relationships/hyperlink" Target="https://www.gov.br/mcti/pt-br/acompanhe-o-mcti/sirene/publicacoes/comunicacoes-nacionais-do-brasil-a-unfccc/arquivos/4comunicacao/4_com_nac_brasil_web.pdf" TargetMode="External"/><Relationship Id="rId1572" Type="http://schemas.openxmlformats.org/officeDocument/2006/relationships/hyperlink" Target="https://www.gov.br/mcti/pt-br/acompanhe-o-mcti/sirene/publicacoes/comunicacoes-nacionais-do-brasil-a-unfccc/arquivos/4comunicacao/4_com_nac_brasil_web.pdf" TargetMode="External"/><Relationship Id="rId2209" Type="http://schemas.openxmlformats.org/officeDocument/2006/relationships/hyperlink" Target="https://www.gov.br/mcti/pt-br/acompanhe-o-mcti/sirene/publicacoes/comunicacoes-nacionais-do-brasil-a-unfccc/arquivos/4comunicacao/4_com_nac_brasil_web.pdf" TargetMode="External"/><Relationship Id="rId2416" Type="http://schemas.openxmlformats.org/officeDocument/2006/relationships/hyperlink" Target="https://www.gov.br/mcti/pt-br/acompanhe-o-mcti/sirene/publicacoes/comunicacoes-nacionais-do-brasil-a-unfccc/arquivos/4comunicacao/4_com_nac_brasil_web.pdf" TargetMode="External"/><Relationship Id="rId2623" Type="http://schemas.openxmlformats.org/officeDocument/2006/relationships/hyperlink" Target="https://www.gov.br/mcti/pt-br/acompanhe-o-mcti/sirene/publicacoes/comunicacoes-nacionais-do-brasil-a-unfccc/arquivos/4comunicacao/4_com_nac_brasil_web.pdf" TargetMode="External"/><Relationship Id="rId1018" Type="http://schemas.openxmlformats.org/officeDocument/2006/relationships/hyperlink" Target="https://www.gov.br/mcti/pt-br/acompanhe-o-mcti/sirene/publicacoes/comunicacoes-nacionais-do-brasil-a-unfccc/arquivos/4comunicacao/4_com_nac_brasil_web.pdf" TargetMode="External"/><Relationship Id="rId1225" Type="http://schemas.openxmlformats.org/officeDocument/2006/relationships/hyperlink" Target="https://www.gov.br/mcti/pt-br/acompanhe-o-mcti/sirene/publicacoes/comunicacoes-nacionais-do-brasil-a-unfccc/arquivos/4comunicacao/4_com_nac_brasil_web.pdf" TargetMode="External"/><Relationship Id="rId1432" Type="http://schemas.openxmlformats.org/officeDocument/2006/relationships/hyperlink" Target="https://www.gov.br/mcti/pt-br/acompanhe-o-mcti/sirene/publicacoes/comunicacoes-nacionais-do-brasil-a-unfccc/arquivos/4comunicacao/4_com_nac_brasil_web.pdf" TargetMode="External"/><Relationship Id="rId2830" Type="http://schemas.openxmlformats.org/officeDocument/2006/relationships/hyperlink" Target="https://www.gov.br/mcti/pt-br/acompanhe-o-mcti/sirene/publicacoes/comunicacoes-nacionais-do-brasil-a-unfccc/arquivos/4comunicacao/4_com_nac_brasil_web.pdf" TargetMode="External"/><Relationship Id="rId71" Type="http://schemas.openxmlformats.org/officeDocument/2006/relationships/hyperlink" Target="https://www.gov.br/mcti/pt-br/acompanhe-o-mcti/sirene/publicacoes/comunicacoes-nacionais-do-brasil-a-unfccc/arquivos/4comunicacao/4_com_nac_brasil_web.pdf" TargetMode="External"/><Relationship Id="rId802" Type="http://schemas.openxmlformats.org/officeDocument/2006/relationships/hyperlink" Target="https://www.gov.br/mcti/pt-br/acompanhe-o-mcti/sirene/publicacoes/comunicacoes-nacionais-do-brasil-a-unfccc/arquivos/4comunicacao/4_com_nac_brasil_web.pdf" TargetMode="External"/><Relationship Id="rId3397" Type="http://schemas.openxmlformats.org/officeDocument/2006/relationships/hyperlink" Target="https://www.gov.br/mcti/pt-br/acompanhe-o-mcti/sirene/publicacoes/comunicacoes-nacionais-do-brasil-a-unfccc/arquivos/4comunicacao/4_com_nac_brasil_web.pdf" TargetMode="External"/><Relationship Id="rId178" Type="http://schemas.openxmlformats.org/officeDocument/2006/relationships/hyperlink" Target="https://www.gov.br/mcti/pt-br/acompanhe-o-mcti/sirene/publicacoes/comunicacoes-nacionais-do-brasil-a-unfccc/arquivos/4comunicacao/4_com_nac_brasil_web.pdf" TargetMode="External"/><Relationship Id="rId3257" Type="http://schemas.openxmlformats.org/officeDocument/2006/relationships/hyperlink" Target="https://www.gov.br/mcti/pt-br/acompanhe-o-mcti/sirene/publicacoes/comunicacoes-nacionais-do-brasil-a-unfccc/arquivos/4comunicacao/4_com_nac_brasil_web.pdf" TargetMode="External"/><Relationship Id="rId3464" Type="http://schemas.openxmlformats.org/officeDocument/2006/relationships/hyperlink" Target="https://www.gov.br/mcti/pt-br/acompanhe-o-mcti/sirene/publicacoes/comunicacoes-nacionais-do-brasil-a-unfccc/arquivos/4comunicacao/4_com_nac_brasil_web.pdf" TargetMode="External"/><Relationship Id="rId3671" Type="http://schemas.openxmlformats.org/officeDocument/2006/relationships/hyperlink" Target="https://www.gov.br/mcti/pt-br/acompanhe-o-mcti/sirene/publicacoes/comunicacoes-nacionais-do-brasil-a-unfccc/arquivos/4comunicacao/4_com_nac_brasil_web.pdf" TargetMode="External"/><Relationship Id="rId385" Type="http://schemas.openxmlformats.org/officeDocument/2006/relationships/hyperlink" Target="https://www.gov.br/mcti/pt-br/acompanhe-o-mcti/sirene/publicacoes/comunicacoes-nacionais-do-brasil-a-unfccc/arquivos/4comunicacao/4_com_nac_brasil_web.pdf" TargetMode="External"/><Relationship Id="rId592" Type="http://schemas.openxmlformats.org/officeDocument/2006/relationships/hyperlink" Target="https://www.gov.br/mcti/pt-br/acompanhe-o-mcti/sirene/publicacoes/comunicacoes-nacionais-do-brasil-a-unfccc/arquivos/4comunicacao/4_com_nac_brasil_web.pdf" TargetMode="External"/><Relationship Id="rId2066" Type="http://schemas.openxmlformats.org/officeDocument/2006/relationships/hyperlink" Target="https://www.gov.br/mcti/pt-br/acompanhe-o-mcti/sirene/publicacoes/comunicacoes-nacionais-do-brasil-a-unfccc/arquivos/4comunicacao/4_com_nac_brasil_web.pdf" TargetMode="External"/><Relationship Id="rId2273" Type="http://schemas.openxmlformats.org/officeDocument/2006/relationships/hyperlink" Target="https://www.gov.br/mcti/pt-br/acompanhe-o-mcti/sirene/publicacoes/comunicacoes-nacionais-do-brasil-a-unfccc/arquivos/4comunicacao/4_com_nac_brasil_web.pdf" TargetMode="External"/><Relationship Id="rId2480" Type="http://schemas.openxmlformats.org/officeDocument/2006/relationships/hyperlink" Target="https://www.gov.br/mcti/pt-br/acompanhe-o-mcti/sirene/publicacoes/comunicacoes-nacionais-do-brasil-a-unfccc/arquivos/4comunicacao/4_com_nac_brasil_web.pdf" TargetMode="External"/><Relationship Id="rId3117" Type="http://schemas.openxmlformats.org/officeDocument/2006/relationships/hyperlink" Target="https://www.gov.br/mcti/pt-br/acompanhe-o-mcti/sirene/publicacoes/comunicacoes-nacionais-do-brasil-a-unfccc/arquivos/4comunicacao/4_com_nac_brasil_web.pdf" TargetMode="External"/><Relationship Id="rId3324" Type="http://schemas.openxmlformats.org/officeDocument/2006/relationships/hyperlink" Target="https://www.gov.br/mcti/pt-br/acompanhe-o-mcti/sirene/publicacoes/comunicacoes-nacionais-do-brasil-a-unfccc/arquivos/4comunicacao/4_com_nac_brasil_web.pdf" TargetMode="External"/><Relationship Id="rId3531" Type="http://schemas.openxmlformats.org/officeDocument/2006/relationships/hyperlink" Target="https://www.gov.br/mcti/pt-br/acompanhe-o-mcti/sirene/publicacoes/comunicacoes-nacionais-do-brasil-a-unfccc/arquivos/4comunicacao/4_com_nac_brasil_web.pdf" TargetMode="External"/><Relationship Id="rId245" Type="http://schemas.openxmlformats.org/officeDocument/2006/relationships/hyperlink" Target="https://www.gov.br/mcti/pt-br/acompanhe-o-mcti/sirene/publicacoes/comunicacoes-nacionais-do-brasil-a-unfccc/arquivos/4comunicacao/4_com_nac_brasil_web.pdf" TargetMode="External"/><Relationship Id="rId452" Type="http://schemas.openxmlformats.org/officeDocument/2006/relationships/hyperlink" Target="https://www.gov.br/mcti/pt-br/acompanhe-o-mcti/sirene/publicacoes/comunicacoes-nacionais-do-brasil-a-unfccc/arquivos/4comunicacao/4_com_nac_brasil_web.pdf" TargetMode="External"/><Relationship Id="rId1082" Type="http://schemas.openxmlformats.org/officeDocument/2006/relationships/hyperlink" Target="https://www.gov.br/mcti/pt-br/acompanhe-o-mcti/sirene/publicacoes/comunicacoes-nacionais-do-brasil-a-unfccc/arquivos/4comunicacao/4_com_nac_brasil_web.pdf" TargetMode="External"/><Relationship Id="rId2133" Type="http://schemas.openxmlformats.org/officeDocument/2006/relationships/hyperlink" Target="https://www.gov.br/mcti/pt-br/acompanhe-o-mcti/sirene/publicacoes/comunicacoes-nacionais-do-brasil-a-unfccc/arquivos/4comunicacao/4_com_nac_brasil_web.pdf" TargetMode="External"/><Relationship Id="rId2340" Type="http://schemas.openxmlformats.org/officeDocument/2006/relationships/hyperlink" Target="https://www.gov.br/mcti/pt-br/acompanhe-o-mcti/sirene/publicacoes/comunicacoes-nacionais-do-brasil-a-unfccc/arquivos/4comunicacao/4_com_nac_brasil_web.pdf" TargetMode="External"/><Relationship Id="rId105" Type="http://schemas.openxmlformats.org/officeDocument/2006/relationships/hyperlink" Target="https://www.gov.br/mcti/pt-br/acompanhe-o-mcti/sirene/publicacoes/comunicacoes-nacionais-do-brasil-a-unfccc/arquivos/4comunicacao/4_com_nac_brasil_web.pdf" TargetMode="External"/><Relationship Id="rId312" Type="http://schemas.openxmlformats.org/officeDocument/2006/relationships/hyperlink" Target="https://www.gov.br/mcti/pt-br/acompanhe-o-mcti/sirene/publicacoes/comunicacoes-nacionais-do-brasil-a-unfccc/arquivos/4comunicacao/4_com_nac_brasil_web.pdf" TargetMode="External"/><Relationship Id="rId2200" Type="http://schemas.openxmlformats.org/officeDocument/2006/relationships/hyperlink" Target="https://www.gov.br/mcti/pt-br/acompanhe-o-mcti/sirene/publicacoes/comunicacoes-nacionais-do-brasil-a-unfccc/arquivos/4comunicacao/4_com_nac_brasil_web.pdf" TargetMode="External"/><Relationship Id="rId4098" Type="http://schemas.openxmlformats.org/officeDocument/2006/relationships/hyperlink" Target="https://www.gov.br/mcti/pt-br/acompanhe-o-mcti/sirene/publicacoes/comunicacoes-nacionais-do-brasil-a-unfccc/arquivos/4comunicacao/4_com_nac_brasil_web.pdf" TargetMode="External"/><Relationship Id="rId1899" Type="http://schemas.openxmlformats.org/officeDocument/2006/relationships/hyperlink" Target="https://www.gov.br/mcti/pt-br/acompanhe-o-mcti/sirene/publicacoes/comunicacoes-nacionais-do-brasil-a-unfccc/arquivos/4comunicacao/4_com_nac_brasil_web.pdf" TargetMode="External"/><Relationship Id="rId1759" Type="http://schemas.openxmlformats.org/officeDocument/2006/relationships/hyperlink" Target="https://www.gov.br/mcti/pt-br/acompanhe-o-mcti/sirene/publicacoes/comunicacoes-nacionais-do-brasil-a-unfccc/arquivos/4comunicacao/4_com_nac_brasil_web.pdf" TargetMode="External"/><Relationship Id="rId1966" Type="http://schemas.openxmlformats.org/officeDocument/2006/relationships/hyperlink" Target="https://www.gov.br/mcti/pt-br/acompanhe-o-mcti/sirene/publicacoes/comunicacoes-nacionais-do-brasil-a-unfccc/arquivos/4comunicacao/4_com_nac_brasil_web.pdf" TargetMode="External"/><Relationship Id="rId3181" Type="http://schemas.openxmlformats.org/officeDocument/2006/relationships/hyperlink" Target="https://www.gov.br/mcti/pt-br/acompanhe-o-mcti/sirene/publicacoes/comunicacoes-nacionais-do-brasil-a-unfccc/arquivos/4comunicacao/4_com_nac_brasil_web.pdf" TargetMode="External"/><Relationship Id="rId4025" Type="http://schemas.openxmlformats.org/officeDocument/2006/relationships/hyperlink" Target="https://www.gov.br/mcti/pt-br/acompanhe-o-mcti/sirene/publicacoes/comunicacoes-nacionais-do-brasil-a-unfccc/arquivos/4comunicacao/4_com_nac_brasil_web.pdf" TargetMode="External"/><Relationship Id="rId1619" Type="http://schemas.openxmlformats.org/officeDocument/2006/relationships/hyperlink" Target="https://www.gov.br/mcti/pt-br/acompanhe-o-mcti/sirene/publicacoes/comunicacoes-nacionais-do-brasil-a-unfccc/arquivos/4comunicacao/4_com_nac_brasil_web.pdf" TargetMode="External"/><Relationship Id="rId1826" Type="http://schemas.openxmlformats.org/officeDocument/2006/relationships/hyperlink" Target="https://www.gov.br/mcti/pt-br/acompanhe-o-mcti/sirene/publicacoes/comunicacoes-nacionais-do-brasil-a-unfccc/arquivos/4comunicacao/4_com_nac_brasil_web.pdf" TargetMode="External"/><Relationship Id="rId3041" Type="http://schemas.openxmlformats.org/officeDocument/2006/relationships/hyperlink" Target="https://www.gov.br/mcti/pt-br/acompanhe-o-mcti/sirene/publicacoes/comunicacoes-nacionais-do-brasil-a-unfccc/arquivos/4comunicacao/4_com_nac_brasil_web.pdf" TargetMode="External"/><Relationship Id="rId3998" Type="http://schemas.openxmlformats.org/officeDocument/2006/relationships/hyperlink" Target="https://www.gov.br/mcti/pt-br/acompanhe-o-mcti/sirene/publicacoes/comunicacoes-nacionais-do-brasil-a-unfccc/arquivos/4comunicacao/4_com_nac_brasil_web.pdf" TargetMode="External"/><Relationship Id="rId3858" Type="http://schemas.openxmlformats.org/officeDocument/2006/relationships/hyperlink" Target="https://www.gov.br/mcti/pt-br/acompanhe-o-mcti/sirene/publicacoes/comunicacoes-nacionais-do-brasil-a-unfccc/arquivos/4comunicacao/4_com_nac_brasil_web.pdf" TargetMode="External"/><Relationship Id="rId779" Type="http://schemas.openxmlformats.org/officeDocument/2006/relationships/hyperlink" Target="https://www.gov.br/mcti/pt-br/acompanhe-o-mcti/sirene/publicacoes/comunicacoes-nacionais-do-brasil-a-unfccc/arquivos/4comunicacao/4_com_nac_brasil_web.pdf" TargetMode="External"/><Relationship Id="rId986" Type="http://schemas.openxmlformats.org/officeDocument/2006/relationships/hyperlink" Target="https://www.gov.br/mcti/pt-br/acompanhe-o-mcti/sirene/publicacoes/comunicacoes-nacionais-do-brasil-a-unfccc/arquivos/4comunicacao/4_com_nac_brasil_web.pdf" TargetMode="External"/><Relationship Id="rId2667" Type="http://schemas.openxmlformats.org/officeDocument/2006/relationships/hyperlink" Target="https://www.gov.br/mcti/pt-br/acompanhe-o-mcti/sirene/publicacoes/comunicacoes-nacionais-do-brasil-a-unfccc/arquivos/4comunicacao/4_com_nac_brasil_web.pdf" TargetMode="External"/><Relationship Id="rId3718" Type="http://schemas.openxmlformats.org/officeDocument/2006/relationships/hyperlink" Target="https://www.gov.br/mcti/pt-br/acompanhe-o-mcti/sirene/publicacoes/comunicacoes-nacionais-do-brasil-a-unfccc/arquivos/4comunicacao/4_com_nac_brasil_web.pdf" TargetMode="External"/><Relationship Id="rId639" Type="http://schemas.openxmlformats.org/officeDocument/2006/relationships/hyperlink" Target="https://www.gov.br/mcti/pt-br/acompanhe-o-mcti/sirene/publicacoes/comunicacoes-nacionais-do-brasil-a-unfccc/arquivos/4comunicacao/4_com_nac_brasil_web.pdf" TargetMode="External"/><Relationship Id="rId1269" Type="http://schemas.openxmlformats.org/officeDocument/2006/relationships/hyperlink" Target="https://www.gov.br/mcti/pt-br/acompanhe-o-mcti/sirene/publicacoes/comunicacoes-nacionais-do-brasil-a-unfccc/arquivos/4comunicacao/4_com_nac_brasil_web.pdf" TargetMode="External"/><Relationship Id="rId1476" Type="http://schemas.openxmlformats.org/officeDocument/2006/relationships/hyperlink" Target="https://www.gov.br/mcti/pt-br/acompanhe-o-mcti/sirene/publicacoes/comunicacoes-nacionais-do-brasil-a-unfccc/arquivos/4comunicacao/4_com_nac_brasil_web.pdf" TargetMode="External"/><Relationship Id="rId2874" Type="http://schemas.openxmlformats.org/officeDocument/2006/relationships/hyperlink" Target="https://www.gov.br/mcti/pt-br/acompanhe-o-mcti/sirene/publicacoes/comunicacoes-nacionais-do-brasil-a-unfccc/arquivos/4comunicacao/4_com_nac_brasil_web.pdf" TargetMode="External"/><Relationship Id="rId3925" Type="http://schemas.openxmlformats.org/officeDocument/2006/relationships/hyperlink" Target="https://www.gov.br/mcti/pt-br/acompanhe-o-mcti/sirene/publicacoes/comunicacoes-nacionais-do-brasil-a-unfccc/arquivos/4comunicacao/4_com_nac_brasil_web.pdf" TargetMode="External"/><Relationship Id="rId846" Type="http://schemas.openxmlformats.org/officeDocument/2006/relationships/hyperlink" Target="https://www.gov.br/mcti/pt-br/acompanhe-o-mcti/sirene/publicacoes/comunicacoes-nacionais-do-brasil-a-unfccc/arquivos/4comunicacao/4_com_nac_brasil_web.pdf" TargetMode="External"/><Relationship Id="rId1129" Type="http://schemas.openxmlformats.org/officeDocument/2006/relationships/hyperlink" Target="https://www.gov.br/mcti/pt-br/acompanhe-o-mcti/sirene/publicacoes/comunicacoes-nacionais-do-brasil-a-unfccc/arquivos/4comunicacao/4_com_nac_brasil_web.pdf" TargetMode="External"/><Relationship Id="rId1683" Type="http://schemas.openxmlformats.org/officeDocument/2006/relationships/hyperlink" Target="https://www.gov.br/mcti/pt-br/acompanhe-o-mcti/sirene/publicacoes/comunicacoes-nacionais-do-brasil-a-unfccc/arquivos/4comunicacao/4_com_nac_brasil_web.pdf" TargetMode="External"/><Relationship Id="rId1890" Type="http://schemas.openxmlformats.org/officeDocument/2006/relationships/hyperlink" Target="https://www.gov.br/mcti/pt-br/acompanhe-o-mcti/sirene/publicacoes/comunicacoes-nacionais-do-brasil-a-unfccc/arquivos/4comunicacao/4_com_nac_brasil_web.pdf" TargetMode="External"/><Relationship Id="rId2527" Type="http://schemas.openxmlformats.org/officeDocument/2006/relationships/hyperlink" Target="https://www.gov.br/mcti/pt-br/acompanhe-o-mcti/sirene/publicacoes/comunicacoes-nacionais-do-brasil-a-unfccc/arquivos/4comunicacao/4_com_nac_brasil_web.pdf" TargetMode="External"/><Relationship Id="rId2734" Type="http://schemas.openxmlformats.org/officeDocument/2006/relationships/hyperlink" Target="https://www.gov.br/mcti/pt-br/acompanhe-o-mcti/sirene/publicacoes/comunicacoes-nacionais-do-brasil-a-unfccc/arquivos/4comunicacao/4_com_nac_brasil_web.pdf" TargetMode="External"/><Relationship Id="rId2941" Type="http://schemas.openxmlformats.org/officeDocument/2006/relationships/hyperlink" Target="https://www.gov.br/mcti/pt-br/acompanhe-o-mcti/sirene/publicacoes/comunicacoes-nacionais-do-brasil-a-unfccc/arquivos/4comunicacao/4_com_nac_brasil_web.pdf" TargetMode="External"/><Relationship Id="rId706" Type="http://schemas.openxmlformats.org/officeDocument/2006/relationships/hyperlink" Target="https://www.gov.br/mcti/pt-br/acompanhe-o-mcti/sirene/publicacoes/comunicacoes-nacionais-do-brasil-a-unfccc/arquivos/4comunicacao/4_com_nac_brasil_web.pdf" TargetMode="External"/><Relationship Id="rId913" Type="http://schemas.openxmlformats.org/officeDocument/2006/relationships/hyperlink" Target="https://www.gov.br/mcti/pt-br/acompanhe-o-mcti/sirene/publicacoes/comunicacoes-nacionais-do-brasil-a-unfccc/arquivos/4comunicacao/4_com_nac_brasil_web.pdf" TargetMode="External"/><Relationship Id="rId1336" Type="http://schemas.openxmlformats.org/officeDocument/2006/relationships/hyperlink" Target="https://www.gov.br/mcti/pt-br/acompanhe-o-mcti/sirene/publicacoes/comunicacoes-nacionais-do-brasil-a-unfccc/arquivos/4comunicacao/4_com_nac_brasil_web.pdf" TargetMode="External"/><Relationship Id="rId1543" Type="http://schemas.openxmlformats.org/officeDocument/2006/relationships/hyperlink" Target="https://www.gov.br/mcti/pt-br/acompanhe-o-mcti/sirene/publicacoes/comunicacoes-nacionais-do-brasil-a-unfccc/arquivos/4comunicacao/4_com_nac_brasil_web.pdf" TargetMode="External"/><Relationship Id="rId1750" Type="http://schemas.openxmlformats.org/officeDocument/2006/relationships/hyperlink" Target="https://www.gov.br/mcti/pt-br/acompanhe-o-mcti/sirene/publicacoes/comunicacoes-nacionais-do-brasil-a-unfccc/arquivos/4comunicacao/4_com_nac_brasil_web.pdf" TargetMode="External"/><Relationship Id="rId2801" Type="http://schemas.openxmlformats.org/officeDocument/2006/relationships/hyperlink" Target="https://www.gov.br/mcti/pt-br/acompanhe-o-mcti/sirene/publicacoes/comunicacoes-nacionais-do-brasil-a-unfccc/arquivos/4comunicacao/4_com_nac_brasil_web.pdf" TargetMode="External"/><Relationship Id="rId42" Type="http://schemas.openxmlformats.org/officeDocument/2006/relationships/hyperlink" Target="https://www.gov.br/mcti/pt-br/acompanhe-o-mcti/sirene/publicacoes/comunicacoes-nacionais-do-brasil-a-unfccc/arquivos/4comunicacao/4_com_nac_brasil_web.pdf" TargetMode="External"/><Relationship Id="rId1403" Type="http://schemas.openxmlformats.org/officeDocument/2006/relationships/hyperlink" Target="https://www.gov.br/mcti/pt-br/acompanhe-o-mcti/sirene/publicacoes/comunicacoes-nacionais-do-brasil-a-unfccc/arquivos/4comunicacao/4_com_nac_brasil_web.pdf" TargetMode="External"/><Relationship Id="rId1610" Type="http://schemas.openxmlformats.org/officeDocument/2006/relationships/hyperlink" Target="https://www.gov.br/mcti/pt-br/acompanhe-o-mcti/sirene/publicacoes/comunicacoes-nacionais-do-brasil-a-unfccc/arquivos/4comunicacao/4_com_nac_brasil_web.pdf" TargetMode="External"/><Relationship Id="rId3368" Type="http://schemas.openxmlformats.org/officeDocument/2006/relationships/hyperlink" Target="https://www.gov.br/mcti/pt-br/acompanhe-o-mcti/sirene/publicacoes/comunicacoes-nacionais-do-brasil-a-unfccc/arquivos/4comunicacao/4_com_nac_brasil_web.pdf" TargetMode="External"/><Relationship Id="rId3575" Type="http://schemas.openxmlformats.org/officeDocument/2006/relationships/hyperlink" Target="https://www.gov.br/mcti/pt-br/acompanhe-o-mcti/sirene/publicacoes/comunicacoes-nacionais-do-brasil-a-unfccc/arquivos/4comunicacao/4_com_nac_brasil_web.pdf" TargetMode="External"/><Relationship Id="rId3782" Type="http://schemas.openxmlformats.org/officeDocument/2006/relationships/hyperlink" Target="https://www.gov.br/mcti/pt-br/acompanhe-o-mcti/sirene/publicacoes/comunicacoes-nacionais-do-brasil-a-unfccc/arquivos/4comunicacao/4_com_nac_brasil_web.pdf" TargetMode="External"/><Relationship Id="rId289" Type="http://schemas.openxmlformats.org/officeDocument/2006/relationships/hyperlink" Target="https://www.gov.br/mcti/pt-br/acompanhe-o-mcti/sirene/publicacoes/comunicacoes-nacionais-do-brasil-a-unfccc/arquivos/4comunicacao/4_com_nac_brasil_web.pdf" TargetMode="External"/><Relationship Id="rId496" Type="http://schemas.openxmlformats.org/officeDocument/2006/relationships/hyperlink" Target="https://www.gov.br/mcti/pt-br/acompanhe-o-mcti/sirene/publicacoes/comunicacoes-nacionais-do-brasil-a-unfccc/arquivos/4comunicacao/4_com_nac_brasil_web.pdf" TargetMode="External"/><Relationship Id="rId2177" Type="http://schemas.openxmlformats.org/officeDocument/2006/relationships/hyperlink" Target="https://www.gov.br/mcti/pt-br/acompanhe-o-mcti/sirene/publicacoes/comunicacoes-nacionais-do-brasil-a-unfccc/arquivos/4comunicacao/4_com_nac_brasil_web.pdf" TargetMode="External"/><Relationship Id="rId2384" Type="http://schemas.openxmlformats.org/officeDocument/2006/relationships/hyperlink" Target="https://www.gov.br/mcti/pt-br/acompanhe-o-mcti/sirene/publicacoes/comunicacoes-nacionais-do-brasil-a-unfccc/arquivos/4comunicacao/4_com_nac_brasil_web.pdf" TargetMode="External"/><Relationship Id="rId2591" Type="http://schemas.openxmlformats.org/officeDocument/2006/relationships/hyperlink" Target="https://www.gov.br/mcti/pt-br/acompanhe-o-mcti/sirene/publicacoes/comunicacoes-nacionais-do-brasil-a-unfccc/arquivos/4comunicacao/4_com_nac_brasil_web.pdf" TargetMode="External"/><Relationship Id="rId3228" Type="http://schemas.openxmlformats.org/officeDocument/2006/relationships/hyperlink" Target="https://www.gov.br/mcti/pt-br/acompanhe-o-mcti/sirene/publicacoes/comunicacoes-nacionais-do-brasil-a-unfccc/arquivos/4comunicacao/4_com_nac_brasil_web.pdf" TargetMode="External"/><Relationship Id="rId3435" Type="http://schemas.openxmlformats.org/officeDocument/2006/relationships/hyperlink" Target="https://www.gov.br/mcti/pt-br/acompanhe-o-mcti/sirene/publicacoes/comunicacoes-nacionais-do-brasil-a-unfccc/arquivos/4comunicacao/4_com_nac_brasil_web.pdf" TargetMode="External"/><Relationship Id="rId3642" Type="http://schemas.openxmlformats.org/officeDocument/2006/relationships/hyperlink" Target="https://www.gov.br/mcti/pt-br/acompanhe-o-mcti/sirene/publicacoes/comunicacoes-nacionais-do-brasil-a-unfccc/arquivos/4comunicacao/4_com_nac_brasil_web.pdf" TargetMode="External"/><Relationship Id="rId149" Type="http://schemas.openxmlformats.org/officeDocument/2006/relationships/hyperlink" Target="https://www.gov.br/mcti/pt-br/acompanhe-o-mcti/sirene/publicacoes/comunicacoes-nacionais-do-brasil-a-unfccc/arquivos/4comunicacao/4_com_nac_brasil_web.pdf" TargetMode="External"/><Relationship Id="rId356" Type="http://schemas.openxmlformats.org/officeDocument/2006/relationships/hyperlink" Target="https://www.gov.br/mcti/pt-br/acompanhe-o-mcti/sirene/publicacoes/comunicacoes-nacionais-do-brasil-a-unfccc/arquivos/4comunicacao/4_com_nac_brasil_web.pdf" TargetMode="External"/><Relationship Id="rId563" Type="http://schemas.openxmlformats.org/officeDocument/2006/relationships/hyperlink" Target="https://www.gov.br/mcti/pt-br/acompanhe-o-mcti/sirene/publicacoes/comunicacoes-nacionais-do-brasil-a-unfccc/arquivos/4comunicacao/4_com_nac_brasil_web.pdf" TargetMode="External"/><Relationship Id="rId770" Type="http://schemas.openxmlformats.org/officeDocument/2006/relationships/hyperlink" Target="https://www.gov.br/mcti/pt-br/acompanhe-o-mcti/sirene/publicacoes/comunicacoes-nacionais-do-brasil-a-unfccc/arquivos/4comunicacao/4_com_nac_brasil_web.pdf" TargetMode="External"/><Relationship Id="rId1193" Type="http://schemas.openxmlformats.org/officeDocument/2006/relationships/hyperlink" Target="https://www.gov.br/mcti/pt-br/acompanhe-o-mcti/sirene/publicacoes/comunicacoes-nacionais-do-brasil-a-unfccc/arquivos/4comunicacao/4_com_nac_brasil_web.pdf" TargetMode="External"/><Relationship Id="rId2037" Type="http://schemas.openxmlformats.org/officeDocument/2006/relationships/hyperlink" Target="https://www.gov.br/mcti/pt-br/acompanhe-o-mcti/sirene/publicacoes/comunicacoes-nacionais-do-brasil-a-unfccc/arquivos/4comunicacao/4_com_nac_brasil_web.pdf" TargetMode="External"/><Relationship Id="rId2244" Type="http://schemas.openxmlformats.org/officeDocument/2006/relationships/hyperlink" Target="https://www.gov.br/mcti/pt-br/acompanhe-o-mcti/sirene/publicacoes/comunicacoes-nacionais-do-brasil-a-unfccc/arquivos/4comunicacao/4_com_nac_brasil_web.pdf" TargetMode="External"/><Relationship Id="rId2451" Type="http://schemas.openxmlformats.org/officeDocument/2006/relationships/hyperlink" Target="https://www.gov.br/mcti/pt-br/acompanhe-o-mcti/sirene/publicacoes/comunicacoes-nacionais-do-brasil-a-unfccc/arquivos/4comunicacao/4_com_nac_brasil_web.pdf" TargetMode="External"/><Relationship Id="rId216" Type="http://schemas.openxmlformats.org/officeDocument/2006/relationships/hyperlink" Target="https://www.gov.br/mcti/pt-br/acompanhe-o-mcti/sirene/publicacoes/comunicacoes-nacionais-do-brasil-a-unfccc/arquivos/4comunicacao/4_com_nac_brasil_web.pdf" TargetMode="External"/><Relationship Id="rId423" Type="http://schemas.openxmlformats.org/officeDocument/2006/relationships/hyperlink" Target="https://www.gov.br/mcti/pt-br/acompanhe-o-mcti/sirene/publicacoes/comunicacoes-nacionais-do-brasil-a-unfccc/arquivos/4comunicacao/4_com_nac_brasil_web.pdf" TargetMode="External"/><Relationship Id="rId1053" Type="http://schemas.openxmlformats.org/officeDocument/2006/relationships/hyperlink" Target="https://www.gov.br/mcti/pt-br/acompanhe-o-mcti/sirene/publicacoes/comunicacoes-nacionais-do-brasil-a-unfccc/arquivos/4comunicacao/4_com_nac_brasil_web.pdf" TargetMode="External"/><Relationship Id="rId1260" Type="http://schemas.openxmlformats.org/officeDocument/2006/relationships/hyperlink" Target="https://www.gov.br/mcti/pt-br/acompanhe-o-mcti/sirene/publicacoes/comunicacoes-nacionais-do-brasil-a-unfccc/arquivos/4comunicacao/4_com_nac_brasil_web.pdf" TargetMode="External"/><Relationship Id="rId2104" Type="http://schemas.openxmlformats.org/officeDocument/2006/relationships/hyperlink" Target="https://www.gov.br/mcti/pt-br/acompanhe-o-mcti/sirene/publicacoes/comunicacoes-nacionais-do-brasil-a-unfccc/arquivos/4comunicacao/4_com_nac_brasil_web.pdf" TargetMode="External"/><Relationship Id="rId3502" Type="http://schemas.openxmlformats.org/officeDocument/2006/relationships/hyperlink" Target="https://www.gov.br/mcti/pt-br/acompanhe-o-mcti/sirene/publicacoes/comunicacoes-nacionais-do-brasil-a-unfccc/arquivos/4comunicacao/4_com_nac_brasil_web.pdf" TargetMode="External"/><Relationship Id="rId630" Type="http://schemas.openxmlformats.org/officeDocument/2006/relationships/hyperlink" Target="https://www.gov.br/mcti/pt-br/acompanhe-o-mcti/sirene/publicacoes/comunicacoes-nacionais-do-brasil-a-unfccc/arquivos/4comunicacao/4_com_nac_brasil_web.pdf" TargetMode="External"/><Relationship Id="rId2311" Type="http://schemas.openxmlformats.org/officeDocument/2006/relationships/hyperlink" Target="https://www.gov.br/mcti/pt-br/acompanhe-o-mcti/sirene/publicacoes/comunicacoes-nacionais-do-brasil-a-unfccc/arquivos/4comunicacao/4_com_nac_brasil_web.pdf" TargetMode="External"/><Relationship Id="rId4069" Type="http://schemas.openxmlformats.org/officeDocument/2006/relationships/hyperlink" Target="https://www.gov.br/mcti/pt-br/acompanhe-o-mcti/sirene/publicacoes/comunicacoes-nacionais-do-brasil-a-unfccc/arquivos/4comunicacao/4_com_nac_brasil_web.pdf" TargetMode="External"/><Relationship Id="rId1120" Type="http://schemas.openxmlformats.org/officeDocument/2006/relationships/hyperlink" Target="https://www.gov.br/mcti/pt-br/acompanhe-o-mcti/sirene/publicacoes/comunicacoes-nacionais-do-brasil-a-unfccc/arquivos/4comunicacao/4_com_nac_brasil_web.pdf" TargetMode="External"/><Relationship Id="rId1937" Type="http://schemas.openxmlformats.org/officeDocument/2006/relationships/hyperlink" Target="https://www.gov.br/mcti/pt-br/acompanhe-o-mcti/sirene/publicacoes/comunicacoes-nacionais-do-brasil-a-unfccc/arquivos/4comunicacao/4_com_nac_brasil_web.pdf" TargetMode="External"/><Relationship Id="rId3085" Type="http://schemas.openxmlformats.org/officeDocument/2006/relationships/hyperlink" Target="https://www.gov.br/mcti/pt-br/acompanhe-o-mcti/sirene/publicacoes/comunicacoes-nacionais-do-brasil-a-unfccc/arquivos/4comunicacao/4_com_nac_brasil_web.pdf" TargetMode="External"/><Relationship Id="rId3292" Type="http://schemas.openxmlformats.org/officeDocument/2006/relationships/hyperlink" Target="https://www.gov.br/mcti/pt-br/acompanhe-o-mcti/sirene/publicacoes/comunicacoes-nacionais-do-brasil-a-unfccc/arquivos/4comunicacao/4_com_nac_brasil_web.pdf" TargetMode="External"/><Relationship Id="rId3152" Type="http://schemas.openxmlformats.org/officeDocument/2006/relationships/hyperlink" Target="https://www.gov.br/mcti/pt-br/acompanhe-o-mcti/sirene/publicacoes/comunicacoes-nacionais-do-brasil-a-unfccc/arquivos/4comunicacao/4_com_nac_brasil_web.pdf" TargetMode="External"/><Relationship Id="rId280" Type="http://schemas.openxmlformats.org/officeDocument/2006/relationships/hyperlink" Target="https://www.gov.br/mcti/pt-br/acompanhe-o-mcti/sirene/publicacoes/comunicacoes-nacionais-do-brasil-a-unfccc/arquivos/4comunicacao/4_com_nac_brasil_web.pdf" TargetMode="External"/><Relationship Id="rId3012" Type="http://schemas.openxmlformats.org/officeDocument/2006/relationships/hyperlink" Target="https://www.gov.br/mcti/pt-br/acompanhe-o-mcti/sirene/publicacoes/comunicacoes-nacionais-do-brasil-a-unfccc/arquivos/4comunicacao/4_com_nac_brasil_web.pdf" TargetMode="External"/><Relationship Id="rId140" Type="http://schemas.openxmlformats.org/officeDocument/2006/relationships/hyperlink" Target="https://www.gov.br/mcti/pt-br/acompanhe-o-mcti/sirene/publicacoes/comunicacoes-nacionais-do-brasil-a-unfccc/arquivos/4comunicacao/4_com_nac_brasil_web.pdf" TargetMode="External"/><Relationship Id="rId3969" Type="http://schemas.openxmlformats.org/officeDocument/2006/relationships/hyperlink" Target="https://www.gov.br/mcti/pt-br/acompanhe-o-mcti/sirene/publicacoes/comunicacoes-nacionais-do-brasil-a-unfccc/arquivos/4comunicacao/4_com_nac_brasil_web.pdf" TargetMode="External"/><Relationship Id="rId6" Type="http://schemas.openxmlformats.org/officeDocument/2006/relationships/hyperlink" Target="http://www.cnpma.embrapa.br/climapest/atlasdigital4r/" TargetMode="External"/><Relationship Id="rId2778" Type="http://schemas.openxmlformats.org/officeDocument/2006/relationships/hyperlink" Target="https://www.gov.br/mcti/pt-br/acompanhe-o-mcti/sirene/publicacoes/comunicacoes-nacionais-do-brasil-a-unfccc/arquivos/4comunicacao/4_com_nac_brasil_web.pdf" TargetMode="External"/><Relationship Id="rId2985" Type="http://schemas.openxmlformats.org/officeDocument/2006/relationships/hyperlink" Target="https://www.gov.br/mcti/pt-br/acompanhe-o-mcti/sirene/publicacoes/comunicacoes-nacionais-do-brasil-a-unfccc/arquivos/4comunicacao/4_com_nac_brasil_web.pdf" TargetMode="External"/><Relationship Id="rId3829" Type="http://schemas.openxmlformats.org/officeDocument/2006/relationships/hyperlink" Target="https://www.gov.br/mcti/pt-br/acompanhe-o-mcti/sirene/publicacoes/comunicacoes-nacionais-do-brasil-a-unfccc/arquivos/4comunicacao/4_com_nac_brasil_web.pdf" TargetMode="External"/><Relationship Id="rId957" Type="http://schemas.openxmlformats.org/officeDocument/2006/relationships/hyperlink" Target="https://www.gov.br/mcti/pt-br/acompanhe-o-mcti/sirene/publicacoes/comunicacoes-nacionais-do-brasil-a-unfccc/arquivos/4comunicacao/4_com_nac_brasil_web.pdf" TargetMode="External"/><Relationship Id="rId1587" Type="http://schemas.openxmlformats.org/officeDocument/2006/relationships/hyperlink" Target="https://www.gov.br/mcti/pt-br/acompanhe-o-mcti/sirene/publicacoes/comunicacoes-nacionais-do-brasil-a-unfccc/arquivos/4comunicacao/4_com_nac_brasil_web.pdf" TargetMode="External"/><Relationship Id="rId1794" Type="http://schemas.openxmlformats.org/officeDocument/2006/relationships/hyperlink" Target="https://www.gov.br/mcti/pt-br/acompanhe-o-mcti/sirene/publicacoes/comunicacoes-nacionais-do-brasil-a-unfccc/arquivos/4comunicacao/4_com_nac_brasil_web.pdf" TargetMode="External"/><Relationship Id="rId2638" Type="http://schemas.openxmlformats.org/officeDocument/2006/relationships/hyperlink" Target="https://www.gov.br/mcti/pt-br/acompanhe-o-mcti/sirene/publicacoes/comunicacoes-nacionais-do-brasil-a-unfccc/arquivos/4comunicacao/4_com_nac_brasil_web.pdf" TargetMode="External"/><Relationship Id="rId2845" Type="http://schemas.openxmlformats.org/officeDocument/2006/relationships/hyperlink" Target="https://www.gov.br/mcti/pt-br/acompanhe-o-mcti/sirene/publicacoes/comunicacoes-nacionais-do-brasil-a-unfccc/arquivos/4comunicacao/4_com_nac_brasil_web.pdf" TargetMode="External"/><Relationship Id="rId86" Type="http://schemas.openxmlformats.org/officeDocument/2006/relationships/hyperlink" Target="https://www.gov.br/mcti/pt-br/acompanhe-o-mcti/sirene/publicacoes/comunicacoes-nacionais-do-brasil-a-unfccc/arquivos/4comunicacao/4_com_nac_brasil_web.pdf" TargetMode="External"/><Relationship Id="rId817" Type="http://schemas.openxmlformats.org/officeDocument/2006/relationships/hyperlink" Target="https://www.gov.br/mcti/pt-br/acompanhe-o-mcti/sirene/publicacoes/comunicacoes-nacionais-do-brasil-a-unfccc/arquivos/4comunicacao/4_com_nac_brasil_web.pdf" TargetMode="External"/><Relationship Id="rId1447" Type="http://schemas.openxmlformats.org/officeDocument/2006/relationships/hyperlink" Target="https://www.gov.br/mcti/pt-br/acompanhe-o-mcti/sirene/publicacoes/comunicacoes-nacionais-do-brasil-a-unfccc/arquivos/4comunicacao/4_com_nac_brasil_web.pdf" TargetMode="External"/><Relationship Id="rId1654" Type="http://schemas.openxmlformats.org/officeDocument/2006/relationships/hyperlink" Target="https://www.gov.br/mcti/pt-br/acompanhe-o-mcti/sirene/publicacoes/comunicacoes-nacionais-do-brasil-a-unfccc/arquivos/4comunicacao/4_com_nac_brasil_web.pdf" TargetMode="External"/><Relationship Id="rId1861" Type="http://schemas.openxmlformats.org/officeDocument/2006/relationships/hyperlink" Target="https://www.gov.br/mcti/pt-br/acompanhe-o-mcti/sirene/publicacoes/comunicacoes-nacionais-do-brasil-a-unfccc/arquivos/4comunicacao/4_com_nac_brasil_web.pdf" TargetMode="External"/><Relationship Id="rId2705" Type="http://schemas.openxmlformats.org/officeDocument/2006/relationships/hyperlink" Target="https://www.gov.br/mcti/pt-br/acompanhe-o-mcti/sirene/publicacoes/comunicacoes-nacionais-do-brasil-a-unfccc/arquivos/4comunicacao/4_com_nac_brasil_web.pdf" TargetMode="External"/><Relationship Id="rId2912" Type="http://schemas.openxmlformats.org/officeDocument/2006/relationships/hyperlink" Target="https://www.gov.br/mcti/pt-br/acompanhe-o-mcti/sirene/publicacoes/comunicacoes-nacionais-do-brasil-a-unfccc/arquivos/4comunicacao/4_com_nac_brasil_web.pdf" TargetMode="External"/><Relationship Id="rId4060" Type="http://schemas.openxmlformats.org/officeDocument/2006/relationships/hyperlink" Target="https://www.gov.br/mcti/pt-br/acompanhe-o-mcti/sirene/publicacoes/comunicacoes-nacionais-do-brasil-a-unfccc/arquivos/4comunicacao/4_com_nac_brasil_web.pdf" TargetMode="External"/><Relationship Id="rId1307" Type="http://schemas.openxmlformats.org/officeDocument/2006/relationships/hyperlink" Target="https://www.gov.br/mcti/pt-br/acompanhe-o-mcti/sirene/publicacoes/comunicacoes-nacionais-do-brasil-a-unfccc/arquivos/4comunicacao/4_com_nac_brasil_web.pdf" TargetMode="External"/><Relationship Id="rId1514" Type="http://schemas.openxmlformats.org/officeDocument/2006/relationships/hyperlink" Target="https://www.gov.br/mcti/pt-br/acompanhe-o-mcti/sirene/publicacoes/comunicacoes-nacionais-do-brasil-a-unfccc/arquivos/4comunicacao/4_com_nac_brasil_web.pdf" TargetMode="External"/><Relationship Id="rId1721" Type="http://schemas.openxmlformats.org/officeDocument/2006/relationships/hyperlink" Target="https://www.gov.br/mcti/pt-br/acompanhe-o-mcti/sirene/publicacoes/comunicacoes-nacionais-do-brasil-a-unfccc/arquivos/4comunicacao/4_com_nac_brasil_web.pdf" TargetMode="External"/><Relationship Id="rId13" Type="http://schemas.openxmlformats.org/officeDocument/2006/relationships/hyperlink" Target="https://www.gov.br/mcti/pt-br/acompanhe-o-mcti/sirene/publicacoes/comunicacoes-nacionais-do-brasil-a-unfccc/arquivos/4comunicacao/4_com_nac_brasil_web.pdf" TargetMode="External"/><Relationship Id="rId3479" Type="http://schemas.openxmlformats.org/officeDocument/2006/relationships/hyperlink" Target="https://www.gov.br/mcti/pt-br/acompanhe-o-mcti/sirene/publicacoes/comunicacoes-nacionais-do-brasil-a-unfccc/arquivos/4comunicacao/4_com_nac_brasil_web.pdf" TargetMode="External"/><Relationship Id="rId3686" Type="http://schemas.openxmlformats.org/officeDocument/2006/relationships/hyperlink" Target="https://www.gov.br/mcti/pt-br/acompanhe-o-mcti/sirene/publicacoes/comunicacoes-nacionais-do-brasil-a-unfccc/arquivos/4comunicacao/4_com_nac_brasil_web.pdf" TargetMode="External"/><Relationship Id="rId2288" Type="http://schemas.openxmlformats.org/officeDocument/2006/relationships/hyperlink" Target="https://www.gov.br/mcti/pt-br/acompanhe-o-mcti/sirene/publicacoes/comunicacoes-nacionais-do-brasil-a-unfccc/arquivos/4comunicacao/4_com_nac_brasil_web.pdf" TargetMode="External"/><Relationship Id="rId2495" Type="http://schemas.openxmlformats.org/officeDocument/2006/relationships/hyperlink" Target="https://www.gov.br/mcti/pt-br/acompanhe-o-mcti/sirene/publicacoes/comunicacoes-nacionais-do-brasil-a-unfccc/arquivos/4comunicacao/4_com_nac_brasil_web.pdf" TargetMode="External"/><Relationship Id="rId3339" Type="http://schemas.openxmlformats.org/officeDocument/2006/relationships/hyperlink" Target="https://www.gov.br/mcti/pt-br/acompanhe-o-mcti/sirene/publicacoes/comunicacoes-nacionais-do-brasil-a-unfccc/arquivos/4comunicacao/4_com_nac_brasil_web.pdf" TargetMode="External"/><Relationship Id="rId3893" Type="http://schemas.openxmlformats.org/officeDocument/2006/relationships/hyperlink" Target="https://www.gov.br/mcti/pt-br/acompanhe-o-mcti/sirene/publicacoes/comunicacoes-nacionais-do-brasil-a-unfccc/arquivos/4comunicacao/4_com_nac_brasil_web.pdf" TargetMode="External"/><Relationship Id="rId467" Type="http://schemas.openxmlformats.org/officeDocument/2006/relationships/hyperlink" Target="https://www.gov.br/mcti/pt-br/acompanhe-o-mcti/sirene/publicacoes/comunicacoes-nacionais-do-brasil-a-unfccc/arquivos/4comunicacao/4_com_nac_brasil_web.pdf" TargetMode="External"/><Relationship Id="rId1097" Type="http://schemas.openxmlformats.org/officeDocument/2006/relationships/hyperlink" Target="https://www.gov.br/mcti/pt-br/acompanhe-o-mcti/sirene/publicacoes/comunicacoes-nacionais-do-brasil-a-unfccc/arquivos/4comunicacao/4_com_nac_brasil_web.pdf" TargetMode="External"/><Relationship Id="rId2148" Type="http://schemas.openxmlformats.org/officeDocument/2006/relationships/hyperlink" Target="https://www.gov.br/mcti/pt-br/acompanhe-o-mcti/sirene/publicacoes/comunicacoes-nacionais-do-brasil-a-unfccc/arquivos/4comunicacao/4_com_nac_brasil_web.pdf" TargetMode="External"/><Relationship Id="rId3546" Type="http://schemas.openxmlformats.org/officeDocument/2006/relationships/hyperlink" Target="https://www.gov.br/mcti/pt-br/acompanhe-o-mcti/sirene/publicacoes/comunicacoes-nacionais-do-brasil-a-unfccc/arquivos/4comunicacao/4_com_nac_brasil_web.pdf" TargetMode="External"/><Relationship Id="rId3753" Type="http://schemas.openxmlformats.org/officeDocument/2006/relationships/hyperlink" Target="https://www.gov.br/mcti/pt-br/acompanhe-o-mcti/sirene/publicacoes/comunicacoes-nacionais-do-brasil-a-unfccc/arquivos/4comunicacao/4_com_nac_brasil_web.pdf" TargetMode="External"/><Relationship Id="rId3960" Type="http://schemas.openxmlformats.org/officeDocument/2006/relationships/hyperlink" Target="https://www.gov.br/mcti/pt-br/acompanhe-o-mcti/sirene/publicacoes/comunicacoes-nacionais-do-brasil-a-unfccc/arquivos/4comunicacao/4_com_nac_brasil_web.pdf" TargetMode="External"/><Relationship Id="rId674" Type="http://schemas.openxmlformats.org/officeDocument/2006/relationships/hyperlink" Target="https://www.gov.br/mcti/pt-br/acompanhe-o-mcti/sirene/publicacoes/comunicacoes-nacionais-do-brasil-a-unfccc/arquivos/4comunicacao/4_com_nac_brasil_web.pdf" TargetMode="External"/><Relationship Id="rId881" Type="http://schemas.openxmlformats.org/officeDocument/2006/relationships/hyperlink" Target="https://www.gov.br/mcti/pt-br/acompanhe-o-mcti/sirene/publicacoes/comunicacoes-nacionais-do-brasil-a-unfccc/arquivos/4comunicacao/4_com_nac_brasil_web.pdf" TargetMode="External"/><Relationship Id="rId2355" Type="http://schemas.openxmlformats.org/officeDocument/2006/relationships/hyperlink" Target="https://www.gov.br/mcti/pt-br/acompanhe-o-mcti/sirene/publicacoes/comunicacoes-nacionais-do-brasil-a-unfccc/arquivos/4comunicacao/4_com_nac_brasil_web.pdf" TargetMode="External"/><Relationship Id="rId2562" Type="http://schemas.openxmlformats.org/officeDocument/2006/relationships/hyperlink" Target="https://www.gov.br/mcti/pt-br/acompanhe-o-mcti/sirene/publicacoes/comunicacoes-nacionais-do-brasil-a-unfccc/arquivos/4comunicacao/4_com_nac_brasil_web.pdf" TargetMode="External"/><Relationship Id="rId3406" Type="http://schemas.openxmlformats.org/officeDocument/2006/relationships/hyperlink" Target="https://www.gov.br/mcti/pt-br/acompanhe-o-mcti/sirene/publicacoes/comunicacoes-nacionais-do-brasil-a-unfccc/arquivos/4comunicacao/4_com_nac_brasil_web.pdf" TargetMode="External"/><Relationship Id="rId3613" Type="http://schemas.openxmlformats.org/officeDocument/2006/relationships/hyperlink" Target="https://www.gov.br/mcti/pt-br/acompanhe-o-mcti/sirene/publicacoes/comunicacoes-nacionais-do-brasil-a-unfccc/arquivos/4comunicacao/4_com_nac_brasil_web.pdf" TargetMode="External"/><Relationship Id="rId3820" Type="http://schemas.openxmlformats.org/officeDocument/2006/relationships/hyperlink" Target="https://www.gov.br/mcti/pt-br/acompanhe-o-mcti/sirene/publicacoes/comunicacoes-nacionais-do-brasil-a-unfccc/arquivos/4comunicacao/4_com_nac_brasil_web.pdf" TargetMode="External"/><Relationship Id="rId327" Type="http://schemas.openxmlformats.org/officeDocument/2006/relationships/hyperlink" Target="https://www.gov.br/mcti/pt-br/acompanhe-o-mcti/sirene/publicacoes/comunicacoes-nacionais-do-brasil-a-unfccc/arquivos/4comunicacao/4_com_nac_brasil_web.pdf" TargetMode="External"/><Relationship Id="rId534" Type="http://schemas.openxmlformats.org/officeDocument/2006/relationships/hyperlink" Target="https://www.gov.br/mcti/pt-br/acompanhe-o-mcti/sirene/publicacoes/comunicacoes-nacionais-do-brasil-a-unfccc/arquivos/4comunicacao/4_com_nac_brasil_web.pdf" TargetMode="External"/><Relationship Id="rId741" Type="http://schemas.openxmlformats.org/officeDocument/2006/relationships/hyperlink" Target="https://www.gov.br/mcti/pt-br/acompanhe-o-mcti/sirene/publicacoes/comunicacoes-nacionais-do-brasil-a-unfccc/arquivos/4comunicacao/4_com_nac_brasil_web.pdf" TargetMode="External"/><Relationship Id="rId1164" Type="http://schemas.openxmlformats.org/officeDocument/2006/relationships/hyperlink" Target="https://www.gov.br/mcti/pt-br/acompanhe-o-mcti/sirene/publicacoes/comunicacoes-nacionais-do-brasil-a-unfccc/arquivos/4comunicacao/4_com_nac_brasil_web.pdf" TargetMode="External"/><Relationship Id="rId1371" Type="http://schemas.openxmlformats.org/officeDocument/2006/relationships/hyperlink" Target="https://www.gov.br/mcti/pt-br/acompanhe-o-mcti/sirene/publicacoes/comunicacoes-nacionais-do-brasil-a-unfccc/arquivos/4comunicacao/4_com_nac_brasil_web.pdf" TargetMode="External"/><Relationship Id="rId2008" Type="http://schemas.openxmlformats.org/officeDocument/2006/relationships/hyperlink" Target="https://www.gov.br/mcti/pt-br/acompanhe-o-mcti/sirene/publicacoes/comunicacoes-nacionais-do-brasil-a-unfccc/arquivos/4comunicacao/4_com_nac_brasil_web.pdf" TargetMode="External"/><Relationship Id="rId2215" Type="http://schemas.openxmlformats.org/officeDocument/2006/relationships/hyperlink" Target="https://www.gov.br/mcti/pt-br/acompanhe-o-mcti/sirene/publicacoes/comunicacoes-nacionais-do-brasil-a-unfccc/arquivos/4comunicacao/4_com_nac_brasil_web.pdf" TargetMode="External"/><Relationship Id="rId2422" Type="http://schemas.openxmlformats.org/officeDocument/2006/relationships/hyperlink" Target="https://www.gov.br/mcti/pt-br/acompanhe-o-mcti/sirene/publicacoes/comunicacoes-nacionais-do-brasil-a-unfccc/arquivos/4comunicacao/4_com_nac_brasil_web.pdf" TargetMode="External"/><Relationship Id="rId601" Type="http://schemas.openxmlformats.org/officeDocument/2006/relationships/hyperlink" Target="https://www.gov.br/mcti/pt-br/acompanhe-o-mcti/sirene/publicacoes/comunicacoes-nacionais-do-brasil-a-unfccc/arquivos/4comunicacao/4_com_nac_brasil_web.pdf" TargetMode="External"/><Relationship Id="rId1024" Type="http://schemas.openxmlformats.org/officeDocument/2006/relationships/hyperlink" Target="https://www.gov.br/mcti/pt-br/acompanhe-o-mcti/sirene/publicacoes/comunicacoes-nacionais-do-brasil-a-unfccc/arquivos/4comunicacao/4_com_nac_brasil_web.pdf" TargetMode="External"/><Relationship Id="rId1231" Type="http://schemas.openxmlformats.org/officeDocument/2006/relationships/hyperlink" Target="https://www.gov.br/mcti/pt-br/acompanhe-o-mcti/sirene/publicacoes/comunicacoes-nacionais-do-brasil-a-unfccc/arquivos/4comunicacao/4_com_nac_brasil_web.pdf" TargetMode="External"/><Relationship Id="rId3196" Type="http://schemas.openxmlformats.org/officeDocument/2006/relationships/hyperlink" Target="https://www.gov.br/mcti/pt-br/acompanhe-o-mcti/sirene/publicacoes/comunicacoes-nacionais-do-brasil-a-unfccc/arquivos/4comunicacao/4_com_nac_brasil_web.pdf" TargetMode="External"/><Relationship Id="rId3056" Type="http://schemas.openxmlformats.org/officeDocument/2006/relationships/hyperlink" Target="https://www.gov.br/mcti/pt-br/acompanhe-o-mcti/sirene/publicacoes/comunicacoes-nacionais-do-brasil-a-unfccc/arquivos/4comunicacao/4_com_nac_brasil_web.pdf" TargetMode="External"/><Relationship Id="rId3263" Type="http://schemas.openxmlformats.org/officeDocument/2006/relationships/hyperlink" Target="https://www.gov.br/mcti/pt-br/acompanhe-o-mcti/sirene/publicacoes/comunicacoes-nacionais-do-brasil-a-unfccc/arquivos/4comunicacao/4_com_nac_brasil_web.pdf" TargetMode="External"/><Relationship Id="rId3470" Type="http://schemas.openxmlformats.org/officeDocument/2006/relationships/hyperlink" Target="https://www.gov.br/mcti/pt-br/acompanhe-o-mcti/sirene/publicacoes/comunicacoes-nacionais-do-brasil-a-unfccc/arquivos/4comunicacao/4_com_nac_brasil_web.pdf" TargetMode="External"/><Relationship Id="rId184" Type="http://schemas.openxmlformats.org/officeDocument/2006/relationships/hyperlink" Target="https://www.gov.br/mcti/pt-br/acompanhe-o-mcti/sirene/publicacoes/comunicacoes-nacionais-do-brasil-a-unfccc/arquivos/4comunicacao/4_com_nac_brasil_web.pdf" TargetMode="External"/><Relationship Id="rId391" Type="http://schemas.openxmlformats.org/officeDocument/2006/relationships/hyperlink" Target="https://www.gov.br/mcti/pt-br/acompanhe-o-mcti/sirene/publicacoes/comunicacoes-nacionais-do-brasil-a-unfccc/arquivos/4comunicacao/4_com_nac_brasil_web.pdf" TargetMode="External"/><Relationship Id="rId1908" Type="http://schemas.openxmlformats.org/officeDocument/2006/relationships/hyperlink" Target="https://www.gov.br/mcti/pt-br/acompanhe-o-mcti/sirene/publicacoes/comunicacoes-nacionais-do-brasil-a-unfccc/arquivos/4comunicacao/4_com_nac_brasil_web.pdf" TargetMode="External"/><Relationship Id="rId2072" Type="http://schemas.openxmlformats.org/officeDocument/2006/relationships/hyperlink" Target="https://www.gov.br/mcti/pt-br/acompanhe-o-mcti/sirene/publicacoes/comunicacoes-nacionais-do-brasil-a-unfccc/arquivos/4comunicacao/4_com_nac_brasil_web.pdf" TargetMode="External"/><Relationship Id="rId3123" Type="http://schemas.openxmlformats.org/officeDocument/2006/relationships/hyperlink" Target="https://www.gov.br/mcti/pt-br/acompanhe-o-mcti/sirene/publicacoes/comunicacoes-nacionais-do-brasil-a-unfccc/arquivos/4comunicacao/4_com_nac_brasil_web.pdf" TargetMode="External"/><Relationship Id="rId251" Type="http://schemas.openxmlformats.org/officeDocument/2006/relationships/hyperlink" Target="https://www.gov.br/mcti/pt-br/acompanhe-o-mcti/sirene/publicacoes/comunicacoes-nacionais-do-brasil-a-unfccc/arquivos/4comunicacao/4_com_nac_brasil_web.pdf" TargetMode="External"/><Relationship Id="rId3330" Type="http://schemas.openxmlformats.org/officeDocument/2006/relationships/hyperlink" Target="https://www.gov.br/mcti/pt-br/acompanhe-o-mcti/sirene/publicacoes/comunicacoes-nacionais-do-brasil-a-unfccc/arquivos/4comunicacao/4_com_nac_brasil_web.pdf" TargetMode="External"/><Relationship Id="rId2889" Type="http://schemas.openxmlformats.org/officeDocument/2006/relationships/hyperlink" Target="https://www.gov.br/mcti/pt-br/acompanhe-o-mcti/sirene/publicacoes/comunicacoes-nacionais-do-brasil-a-unfccc/arquivos/4comunicacao/4_com_nac_brasil_web.pdf" TargetMode="External"/><Relationship Id="rId111" Type="http://schemas.openxmlformats.org/officeDocument/2006/relationships/hyperlink" Target="https://www.gov.br/mcti/pt-br/acompanhe-o-mcti/sirene/publicacoes/comunicacoes-nacionais-do-brasil-a-unfccc/arquivos/4comunicacao/4_com_nac_brasil_web.pdf" TargetMode="External"/><Relationship Id="rId1698" Type="http://schemas.openxmlformats.org/officeDocument/2006/relationships/hyperlink" Target="https://www.gov.br/mcti/pt-br/acompanhe-o-mcti/sirene/publicacoes/comunicacoes-nacionais-do-brasil-a-unfccc/arquivos/4comunicacao/4_com_nac_brasil_web.pdf" TargetMode="External"/><Relationship Id="rId2749" Type="http://schemas.openxmlformats.org/officeDocument/2006/relationships/hyperlink" Target="https://www.gov.br/mcti/pt-br/acompanhe-o-mcti/sirene/publicacoes/comunicacoes-nacionais-do-brasil-a-unfccc/arquivos/4comunicacao/4_com_nac_brasil_web.pdf" TargetMode="External"/><Relationship Id="rId2956" Type="http://schemas.openxmlformats.org/officeDocument/2006/relationships/hyperlink" Target="https://www.gov.br/mcti/pt-br/acompanhe-o-mcti/sirene/publicacoes/comunicacoes-nacionais-do-brasil-a-unfccc/arquivos/4comunicacao/4_com_nac_brasil_web.pdf" TargetMode="External"/><Relationship Id="rId928" Type="http://schemas.openxmlformats.org/officeDocument/2006/relationships/hyperlink" Target="https://www.gov.br/mcti/pt-br/acompanhe-o-mcti/sirene/publicacoes/comunicacoes-nacionais-do-brasil-a-unfccc/arquivos/4comunicacao/4_com_nac_brasil_web.pdf" TargetMode="External"/><Relationship Id="rId1558" Type="http://schemas.openxmlformats.org/officeDocument/2006/relationships/hyperlink" Target="https://www.gov.br/mcti/pt-br/acompanhe-o-mcti/sirene/publicacoes/comunicacoes-nacionais-do-brasil-a-unfccc/arquivos/4comunicacao/4_com_nac_brasil_web.pdf" TargetMode="External"/><Relationship Id="rId1765" Type="http://schemas.openxmlformats.org/officeDocument/2006/relationships/hyperlink" Target="https://www.gov.br/mcti/pt-br/acompanhe-o-mcti/sirene/publicacoes/comunicacoes-nacionais-do-brasil-a-unfccc/arquivos/4comunicacao/4_com_nac_brasil_web.pdf" TargetMode="External"/><Relationship Id="rId2609" Type="http://schemas.openxmlformats.org/officeDocument/2006/relationships/hyperlink" Target="https://www.gov.br/mcti/pt-br/acompanhe-o-mcti/sirene/publicacoes/comunicacoes-nacionais-do-brasil-a-unfccc/arquivos/4comunicacao/4_com_nac_brasil_web.pdf" TargetMode="External"/><Relationship Id="rId57" Type="http://schemas.openxmlformats.org/officeDocument/2006/relationships/hyperlink" Target="https://www.gov.br/mcti/pt-br/acompanhe-o-mcti/sirene/publicacoes/comunicacoes-nacionais-do-brasil-a-unfccc/arquivos/4comunicacao/4_com_nac_brasil_web.pdf" TargetMode="External"/><Relationship Id="rId1418" Type="http://schemas.openxmlformats.org/officeDocument/2006/relationships/hyperlink" Target="https://www.gov.br/mcti/pt-br/acompanhe-o-mcti/sirene/publicacoes/comunicacoes-nacionais-do-brasil-a-unfccc/arquivos/4comunicacao/4_com_nac_brasil_web.pdf" TargetMode="External"/><Relationship Id="rId1972" Type="http://schemas.openxmlformats.org/officeDocument/2006/relationships/hyperlink" Target="https://www.gov.br/mcti/pt-br/acompanhe-o-mcti/sirene/publicacoes/comunicacoes-nacionais-do-brasil-a-unfccc/arquivos/4comunicacao/4_com_nac_brasil_web.pdf" TargetMode="External"/><Relationship Id="rId2816" Type="http://schemas.openxmlformats.org/officeDocument/2006/relationships/hyperlink" Target="https://www.gov.br/mcti/pt-br/acompanhe-o-mcti/sirene/publicacoes/comunicacoes-nacionais-do-brasil-a-unfccc/arquivos/4comunicacao/4_com_nac_brasil_web.pdf" TargetMode="External"/><Relationship Id="rId4031" Type="http://schemas.openxmlformats.org/officeDocument/2006/relationships/hyperlink" Target="https://www.gov.br/mcti/pt-br/acompanhe-o-mcti/sirene/publicacoes/comunicacoes-nacionais-do-brasil-a-unfccc/arquivos/4comunicacao/4_com_nac_brasil_web.pdf" TargetMode="External"/><Relationship Id="rId1625" Type="http://schemas.openxmlformats.org/officeDocument/2006/relationships/hyperlink" Target="https://www.gov.br/mcti/pt-br/acompanhe-o-mcti/sirene/publicacoes/comunicacoes-nacionais-do-brasil-a-unfccc/arquivos/4comunicacao/4_com_nac_brasil_web.pdf" TargetMode="External"/><Relationship Id="rId1832" Type="http://schemas.openxmlformats.org/officeDocument/2006/relationships/hyperlink" Target="https://www.gov.br/mcti/pt-br/acompanhe-o-mcti/sirene/publicacoes/comunicacoes-nacionais-do-brasil-a-unfccc/arquivos/4comunicacao/4_com_nac_brasil_web.pdf" TargetMode="External"/><Relationship Id="rId3797" Type="http://schemas.openxmlformats.org/officeDocument/2006/relationships/hyperlink" Target="https://www.gov.br/mcti/pt-br/acompanhe-o-mcti/sirene/publicacoes/comunicacoes-nacionais-do-brasil-a-unfccc/arquivos/4comunicacao/4_com_nac_brasil_web.pdf" TargetMode="External"/><Relationship Id="rId2399" Type="http://schemas.openxmlformats.org/officeDocument/2006/relationships/hyperlink" Target="https://www.gov.br/mcti/pt-br/acompanhe-o-mcti/sirene/publicacoes/comunicacoes-nacionais-do-brasil-a-unfccc/arquivos/4comunicacao/4_com_nac_brasil_web.pdf" TargetMode="External"/><Relationship Id="rId3657" Type="http://schemas.openxmlformats.org/officeDocument/2006/relationships/hyperlink" Target="https://www.gov.br/mcti/pt-br/acompanhe-o-mcti/sirene/publicacoes/comunicacoes-nacionais-do-brasil-a-unfccc/arquivos/4comunicacao/4_com_nac_brasil_web.pdf" TargetMode="External"/><Relationship Id="rId3864" Type="http://schemas.openxmlformats.org/officeDocument/2006/relationships/hyperlink" Target="https://www.gov.br/mcti/pt-br/acompanhe-o-mcti/sirene/publicacoes/comunicacoes-nacionais-do-brasil-a-unfccc/arquivos/4comunicacao/4_com_nac_brasil_web.pdf" TargetMode="External"/><Relationship Id="rId578" Type="http://schemas.openxmlformats.org/officeDocument/2006/relationships/hyperlink" Target="https://www.gov.br/mcti/pt-br/acompanhe-o-mcti/sirene/publicacoes/comunicacoes-nacionais-do-brasil-a-unfccc/arquivos/4comunicacao/4_com_nac_brasil_web.pdf" TargetMode="External"/><Relationship Id="rId785" Type="http://schemas.openxmlformats.org/officeDocument/2006/relationships/hyperlink" Target="https://www.gov.br/mcti/pt-br/acompanhe-o-mcti/sirene/publicacoes/comunicacoes-nacionais-do-brasil-a-unfccc/arquivos/4comunicacao/4_com_nac_brasil_web.pdf" TargetMode="External"/><Relationship Id="rId992" Type="http://schemas.openxmlformats.org/officeDocument/2006/relationships/hyperlink" Target="https://www.gov.br/mcti/pt-br/acompanhe-o-mcti/sirene/publicacoes/comunicacoes-nacionais-do-brasil-a-unfccc/arquivos/4comunicacao/4_com_nac_brasil_web.pdf" TargetMode="External"/><Relationship Id="rId2259" Type="http://schemas.openxmlformats.org/officeDocument/2006/relationships/hyperlink" Target="https://www.gov.br/mcti/pt-br/acompanhe-o-mcti/sirene/publicacoes/comunicacoes-nacionais-do-brasil-a-unfccc/arquivos/4comunicacao/4_com_nac_brasil_web.pdf" TargetMode="External"/><Relationship Id="rId2466" Type="http://schemas.openxmlformats.org/officeDocument/2006/relationships/hyperlink" Target="https://www.gov.br/mcti/pt-br/acompanhe-o-mcti/sirene/publicacoes/comunicacoes-nacionais-do-brasil-a-unfccc/arquivos/4comunicacao/4_com_nac_brasil_web.pdf" TargetMode="External"/><Relationship Id="rId2673" Type="http://schemas.openxmlformats.org/officeDocument/2006/relationships/hyperlink" Target="https://www.gov.br/mcti/pt-br/acompanhe-o-mcti/sirene/publicacoes/comunicacoes-nacionais-do-brasil-a-unfccc/arquivos/4comunicacao/4_com_nac_brasil_web.pdf" TargetMode="External"/><Relationship Id="rId2880" Type="http://schemas.openxmlformats.org/officeDocument/2006/relationships/hyperlink" Target="https://www.gov.br/mcti/pt-br/acompanhe-o-mcti/sirene/publicacoes/comunicacoes-nacionais-do-brasil-a-unfccc/arquivos/4comunicacao/4_com_nac_brasil_web.pdf" TargetMode="External"/><Relationship Id="rId3517" Type="http://schemas.openxmlformats.org/officeDocument/2006/relationships/hyperlink" Target="https://www.gov.br/mcti/pt-br/acompanhe-o-mcti/sirene/publicacoes/comunicacoes-nacionais-do-brasil-a-unfccc/arquivos/4comunicacao/4_com_nac_brasil_web.pdf" TargetMode="External"/><Relationship Id="rId3724" Type="http://schemas.openxmlformats.org/officeDocument/2006/relationships/hyperlink" Target="https://www.gov.br/mcti/pt-br/acompanhe-o-mcti/sirene/publicacoes/comunicacoes-nacionais-do-brasil-a-unfccc/arquivos/4comunicacao/4_com_nac_brasil_web.pdf" TargetMode="External"/><Relationship Id="rId3931" Type="http://schemas.openxmlformats.org/officeDocument/2006/relationships/hyperlink" Target="https://www.gov.br/mcti/pt-br/acompanhe-o-mcti/sirene/publicacoes/comunicacoes-nacionais-do-brasil-a-unfccc/arquivos/4comunicacao/4_com_nac_brasil_web.pdf" TargetMode="External"/><Relationship Id="rId438" Type="http://schemas.openxmlformats.org/officeDocument/2006/relationships/hyperlink" Target="https://www.gov.br/mcti/pt-br/acompanhe-o-mcti/sirene/publicacoes/comunicacoes-nacionais-do-brasil-a-unfccc/arquivos/4comunicacao/4_com_nac_brasil_web.pdf" TargetMode="External"/><Relationship Id="rId645" Type="http://schemas.openxmlformats.org/officeDocument/2006/relationships/hyperlink" Target="https://www.gov.br/mcti/pt-br/acompanhe-o-mcti/sirene/publicacoes/comunicacoes-nacionais-do-brasil-a-unfccc/arquivos/4comunicacao/4_com_nac_brasil_web.pdf" TargetMode="External"/><Relationship Id="rId852" Type="http://schemas.openxmlformats.org/officeDocument/2006/relationships/hyperlink" Target="https://www.gov.br/mcti/pt-br/acompanhe-o-mcti/sirene/publicacoes/comunicacoes-nacionais-do-brasil-a-unfccc/arquivos/4comunicacao/4_com_nac_brasil_web.pdf" TargetMode="External"/><Relationship Id="rId1068" Type="http://schemas.openxmlformats.org/officeDocument/2006/relationships/hyperlink" Target="https://www.gov.br/mcti/pt-br/acompanhe-o-mcti/sirene/publicacoes/comunicacoes-nacionais-do-brasil-a-unfccc/arquivos/4comunicacao/4_com_nac_brasil_web.pdf" TargetMode="External"/><Relationship Id="rId1275" Type="http://schemas.openxmlformats.org/officeDocument/2006/relationships/hyperlink" Target="https://www.gov.br/mcti/pt-br/acompanhe-o-mcti/sirene/publicacoes/comunicacoes-nacionais-do-brasil-a-unfccc/arquivos/4comunicacao/4_com_nac_brasil_web.pdf" TargetMode="External"/><Relationship Id="rId1482" Type="http://schemas.openxmlformats.org/officeDocument/2006/relationships/hyperlink" Target="https://www.gov.br/mcti/pt-br/acompanhe-o-mcti/sirene/publicacoes/comunicacoes-nacionais-do-brasil-a-unfccc/arquivos/4comunicacao/4_com_nac_brasil_web.pdf" TargetMode="External"/><Relationship Id="rId2119" Type="http://schemas.openxmlformats.org/officeDocument/2006/relationships/hyperlink" Target="https://www.gov.br/mcti/pt-br/acompanhe-o-mcti/sirene/publicacoes/comunicacoes-nacionais-do-brasil-a-unfccc/arquivos/4comunicacao/4_com_nac_brasil_web.pdf" TargetMode="External"/><Relationship Id="rId2326" Type="http://schemas.openxmlformats.org/officeDocument/2006/relationships/hyperlink" Target="https://www.gov.br/mcti/pt-br/acompanhe-o-mcti/sirene/publicacoes/comunicacoes-nacionais-do-brasil-a-unfccc/arquivos/4comunicacao/4_com_nac_brasil_web.pdf" TargetMode="External"/><Relationship Id="rId2533" Type="http://schemas.openxmlformats.org/officeDocument/2006/relationships/hyperlink" Target="https://www.gov.br/mcti/pt-br/acompanhe-o-mcti/sirene/publicacoes/comunicacoes-nacionais-do-brasil-a-unfccc/arquivos/4comunicacao/4_com_nac_brasil_web.pdf" TargetMode="External"/><Relationship Id="rId2740" Type="http://schemas.openxmlformats.org/officeDocument/2006/relationships/hyperlink" Target="https://www.gov.br/mcti/pt-br/acompanhe-o-mcti/sirene/publicacoes/comunicacoes-nacionais-do-brasil-a-unfccc/arquivos/4comunicacao/4_com_nac_brasil_web.pdf" TargetMode="External"/><Relationship Id="rId505" Type="http://schemas.openxmlformats.org/officeDocument/2006/relationships/hyperlink" Target="https://www.gov.br/mcti/pt-br/acompanhe-o-mcti/sirene/publicacoes/comunicacoes-nacionais-do-brasil-a-unfccc/arquivos/4comunicacao/4_com_nac_brasil_web.pdf" TargetMode="External"/><Relationship Id="rId712" Type="http://schemas.openxmlformats.org/officeDocument/2006/relationships/hyperlink" Target="https://www.gov.br/mcti/pt-br/acompanhe-o-mcti/sirene/publicacoes/comunicacoes-nacionais-do-brasil-a-unfccc/arquivos/4comunicacao/4_com_nac_brasil_web.pdf" TargetMode="External"/><Relationship Id="rId1135" Type="http://schemas.openxmlformats.org/officeDocument/2006/relationships/hyperlink" Target="https://www.gov.br/mcti/pt-br/acompanhe-o-mcti/sirene/publicacoes/comunicacoes-nacionais-do-brasil-a-unfccc/arquivos/4comunicacao/4_com_nac_brasil_web.pdf" TargetMode="External"/><Relationship Id="rId1342" Type="http://schemas.openxmlformats.org/officeDocument/2006/relationships/hyperlink" Target="https://www.gov.br/mcti/pt-br/acompanhe-o-mcti/sirene/publicacoes/comunicacoes-nacionais-do-brasil-a-unfccc/arquivos/4comunicacao/4_com_nac_brasil_web.pdf" TargetMode="External"/><Relationship Id="rId1202" Type="http://schemas.openxmlformats.org/officeDocument/2006/relationships/hyperlink" Target="https://www.gov.br/mcti/pt-br/acompanhe-o-mcti/sirene/publicacoes/comunicacoes-nacionais-do-brasil-a-unfccc/arquivos/4comunicacao/4_com_nac_brasil_web.pdf" TargetMode="External"/><Relationship Id="rId2600" Type="http://schemas.openxmlformats.org/officeDocument/2006/relationships/hyperlink" Target="https://www.gov.br/mcti/pt-br/acompanhe-o-mcti/sirene/publicacoes/comunicacoes-nacionais-do-brasil-a-unfccc/arquivos/4comunicacao/4_com_nac_brasil_web.pdf" TargetMode="External"/><Relationship Id="rId3167" Type="http://schemas.openxmlformats.org/officeDocument/2006/relationships/hyperlink" Target="https://www.gov.br/mcti/pt-br/acompanhe-o-mcti/sirene/publicacoes/comunicacoes-nacionais-do-brasil-a-unfccc/arquivos/4comunicacao/4_com_nac_brasil_web.pdf" TargetMode="External"/><Relationship Id="rId295" Type="http://schemas.openxmlformats.org/officeDocument/2006/relationships/hyperlink" Target="https://www.gov.br/mcti/pt-br/acompanhe-o-mcti/sirene/publicacoes/comunicacoes-nacionais-do-brasil-a-unfccc/arquivos/4comunicacao/4_com_nac_brasil_web.pdf" TargetMode="External"/><Relationship Id="rId3374" Type="http://schemas.openxmlformats.org/officeDocument/2006/relationships/hyperlink" Target="https://www.gov.br/mcti/pt-br/acompanhe-o-mcti/sirene/publicacoes/comunicacoes-nacionais-do-brasil-a-unfccc/arquivos/4comunicacao/4_com_nac_brasil_web.pdf" TargetMode="External"/><Relationship Id="rId3581" Type="http://schemas.openxmlformats.org/officeDocument/2006/relationships/hyperlink" Target="https://www.gov.br/mcti/pt-br/acompanhe-o-mcti/sirene/publicacoes/comunicacoes-nacionais-do-brasil-a-unfccc/arquivos/4comunicacao/4_com_nac_brasil_web.pdf" TargetMode="External"/><Relationship Id="rId2183" Type="http://schemas.openxmlformats.org/officeDocument/2006/relationships/hyperlink" Target="https://www.gov.br/mcti/pt-br/acompanhe-o-mcti/sirene/publicacoes/comunicacoes-nacionais-do-brasil-a-unfccc/arquivos/4comunicacao/4_com_nac_brasil_web.pdf" TargetMode="External"/><Relationship Id="rId2390" Type="http://schemas.openxmlformats.org/officeDocument/2006/relationships/hyperlink" Target="https://www.gov.br/mcti/pt-br/acompanhe-o-mcti/sirene/publicacoes/comunicacoes-nacionais-do-brasil-a-unfccc/arquivos/4comunicacao/4_com_nac_brasil_web.pdf" TargetMode="External"/><Relationship Id="rId3027" Type="http://schemas.openxmlformats.org/officeDocument/2006/relationships/hyperlink" Target="https://www.gov.br/mcti/pt-br/acompanhe-o-mcti/sirene/publicacoes/comunicacoes-nacionais-do-brasil-a-unfccc/arquivos/4comunicacao/4_com_nac_brasil_web.pdf" TargetMode="External"/><Relationship Id="rId3234" Type="http://schemas.openxmlformats.org/officeDocument/2006/relationships/hyperlink" Target="https://www.gov.br/mcti/pt-br/acompanhe-o-mcti/sirene/publicacoes/comunicacoes-nacionais-do-brasil-a-unfccc/arquivos/4comunicacao/4_com_nac_brasil_web.pdf" TargetMode="External"/><Relationship Id="rId3441" Type="http://schemas.openxmlformats.org/officeDocument/2006/relationships/hyperlink" Target="https://www.gov.br/mcti/pt-br/acompanhe-o-mcti/sirene/publicacoes/comunicacoes-nacionais-do-brasil-a-unfccc/arquivos/4comunicacao/4_com_nac_brasil_web.pdf" TargetMode="External"/><Relationship Id="rId155" Type="http://schemas.openxmlformats.org/officeDocument/2006/relationships/hyperlink" Target="https://www.gov.br/mcti/pt-br/acompanhe-o-mcti/sirene/publicacoes/comunicacoes-nacionais-do-brasil-a-unfccc/arquivos/4comunicacao/4_com_nac_brasil_web.pdf" TargetMode="External"/><Relationship Id="rId362" Type="http://schemas.openxmlformats.org/officeDocument/2006/relationships/hyperlink" Target="https://www.gov.br/mcti/pt-br/acompanhe-o-mcti/sirene/publicacoes/comunicacoes-nacionais-do-brasil-a-unfccc/arquivos/4comunicacao/4_com_nac_brasil_web.pdf" TargetMode="External"/><Relationship Id="rId2043" Type="http://schemas.openxmlformats.org/officeDocument/2006/relationships/hyperlink" Target="https://www.gov.br/mcti/pt-br/acompanhe-o-mcti/sirene/publicacoes/comunicacoes-nacionais-do-brasil-a-unfccc/arquivos/4comunicacao/4_com_nac_brasil_web.pdf" TargetMode="External"/><Relationship Id="rId2250" Type="http://schemas.openxmlformats.org/officeDocument/2006/relationships/hyperlink" Target="https://www.gov.br/mcti/pt-br/acompanhe-o-mcti/sirene/publicacoes/comunicacoes-nacionais-do-brasil-a-unfccc/arquivos/4comunicacao/4_com_nac_brasil_web.pdf" TargetMode="External"/><Relationship Id="rId3301" Type="http://schemas.openxmlformats.org/officeDocument/2006/relationships/hyperlink" Target="https://www.gov.br/mcti/pt-br/acompanhe-o-mcti/sirene/publicacoes/comunicacoes-nacionais-do-brasil-a-unfccc/arquivos/4comunicacao/4_com_nac_brasil_web.pdf" TargetMode="External"/><Relationship Id="rId222" Type="http://schemas.openxmlformats.org/officeDocument/2006/relationships/hyperlink" Target="https://www.gov.br/mcti/pt-br/acompanhe-o-mcti/sirene/publicacoes/comunicacoes-nacionais-do-brasil-a-unfccc/arquivos/4comunicacao/4_com_nac_brasil_web.pdf" TargetMode="External"/><Relationship Id="rId2110" Type="http://schemas.openxmlformats.org/officeDocument/2006/relationships/hyperlink" Target="https://www.gov.br/mcti/pt-br/acompanhe-o-mcti/sirene/publicacoes/comunicacoes-nacionais-do-brasil-a-unfccc/arquivos/4comunicacao/4_com_nac_brasil_web.pdf" TargetMode="External"/><Relationship Id="rId4075" Type="http://schemas.openxmlformats.org/officeDocument/2006/relationships/hyperlink" Target="https://www.gov.br/mcti/pt-br/acompanhe-o-mcti/sirene/publicacoes/comunicacoes-nacionais-do-brasil-a-unfccc/arquivos/4comunicacao/4_com_nac_brasil_web.pdf" TargetMode="External"/><Relationship Id="rId1669" Type="http://schemas.openxmlformats.org/officeDocument/2006/relationships/hyperlink" Target="https://www.gov.br/mcti/pt-br/acompanhe-o-mcti/sirene/publicacoes/comunicacoes-nacionais-do-brasil-a-unfccc/arquivos/4comunicacao/4_com_nac_brasil_web.pdf" TargetMode="External"/><Relationship Id="rId1876" Type="http://schemas.openxmlformats.org/officeDocument/2006/relationships/hyperlink" Target="https://www.gov.br/mcti/pt-br/acompanhe-o-mcti/sirene/publicacoes/comunicacoes-nacionais-do-brasil-a-unfccc/arquivos/4comunicacao/4_com_nac_brasil_web.pdf" TargetMode="External"/><Relationship Id="rId2927" Type="http://schemas.openxmlformats.org/officeDocument/2006/relationships/hyperlink" Target="https://www.gov.br/mcti/pt-br/acompanhe-o-mcti/sirene/publicacoes/comunicacoes-nacionais-do-brasil-a-unfccc/arquivos/4comunicacao/4_com_nac_brasil_web.pdf" TargetMode="External"/><Relationship Id="rId3091" Type="http://schemas.openxmlformats.org/officeDocument/2006/relationships/hyperlink" Target="https://www.gov.br/mcti/pt-br/acompanhe-o-mcti/sirene/publicacoes/comunicacoes-nacionais-do-brasil-a-unfccc/arquivos/4comunicacao/4_com_nac_brasil_web.pdf" TargetMode="External"/><Relationship Id="rId1529" Type="http://schemas.openxmlformats.org/officeDocument/2006/relationships/hyperlink" Target="https://www.gov.br/mcti/pt-br/acompanhe-o-mcti/sirene/publicacoes/comunicacoes-nacionais-do-brasil-a-unfccc/arquivos/4comunicacao/4_com_nac_brasil_web.pdf" TargetMode="External"/><Relationship Id="rId1736" Type="http://schemas.openxmlformats.org/officeDocument/2006/relationships/hyperlink" Target="https://www.gov.br/mcti/pt-br/acompanhe-o-mcti/sirene/publicacoes/comunicacoes-nacionais-do-brasil-a-unfccc/arquivos/4comunicacao/4_com_nac_brasil_web.pdf" TargetMode="External"/><Relationship Id="rId1943" Type="http://schemas.openxmlformats.org/officeDocument/2006/relationships/hyperlink" Target="https://www.gov.br/mcti/pt-br/acompanhe-o-mcti/sirene/publicacoes/comunicacoes-nacionais-do-brasil-a-unfccc/arquivos/4comunicacao/4_com_nac_brasil_web.pdf" TargetMode="External"/><Relationship Id="rId28" Type="http://schemas.openxmlformats.org/officeDocument/2006/relationships/hyperlink" Target="https://www.gov.br/mcti/pt-br/acompanhe-o-mcti/sirene/publicacoes/comunicacoes-nacionais-do-brasil-a-unfccc/arquivos/4comunicacao/4_com_nac_brasil_web.pdf" TargetMode="External"/><Relationship Id="rId1803" Type="http://schemas.openxmlformats.org/officeDocument/2006/relationships/hyperlink" Target="https://www.gov.br/mcti/pt-br/acompanhe-o-mcti/sirene/publicacoes/comunicacoes-nacionais-do-brasil-a-unfccc/arquivos/4comunicacao/4_com_nac_brasil_web.pdf" TargetMode="External"/><Relationship Id="rId4002" Type="http://schemas.openxmlformats.org/officeDocument/2006/relationships/hyperlink" Target="https://www.gov.br/mcti/pt-br/acompanhe-o-mcti/sirene/publicacoes/comunicacoes-nacionais-do-brasil-a-unfccc/arquivos/4comunicacao/4_com_nac_brasil_web.pdf" TargetMode="External"/><Relationship Id="rId3768" Type="http://schemas.openxmlformats.org/officeDocument/2006/relationships/hyperlink" Target="https://www.gov.br/mcti/pt-br/acompanhe-o-mcti/sirene/publicacoes/comunicacoes-nacionais-do-brasil-a-unfccc/arquivos/4comunicacao/4_com_nac_brasil_web.pdf" TargetMode="External"/><Relationship Id="rId3975" Type="http://schemas.openxmlformats.org/officeDocument/2006/relationships/hyperlink" Target="https://www.gov.br/mcti/pt-br/acompanhe-o-mcti/sirene/publicacoes/comunicacoes-nacionais-do-brasil-a-unfccc/arquivos/4comunicacao/4_com_nac_brasil_web.pdf" TargetMode="External"/><Relationship Id="rId689" Type="http://schemas.openxmlformats.org/officeDocument/2006/relationships/hyperlink" Target="https://www.gov.br/mcti/pt-br/acompanhe-o-mcti/sirene/publicacoes/comunicacoes-nacionais-do-brasil-a-unfccc/arquivos/4comunicacao/4_com_nac_brasil_web.pdf" TargetMode="External"/><Relationship Id="rId896" Type="http://schemas.openxmlformats.org/officeDocument/2006/relationships/hyperlink" Target="https://www.gov.br/mcti/pt-br/acompanhe-o-mcti/sirene/publicacoes/comunicacoes-nacionais-do-brasil-a-unfccc/arquivos/4comunicacao/4_com_nac_brasil_web.pdf" TargetMode="External"/><Relationship Id="rId2577" Type="http://schemas.openxmlformats.org/officeDocument/2006/relationships/hyperlink" Target="https://www.gov.br/mcti/pt-br/acompanhe-o-mcti/sirene/publicacoes/comunicacoes-nacionais-do-brasil-a-unfccc/arquivos/4comunicacao/4_com_nac_brasil_web.pdf" TargetMode="External"/><Relationship Id="rId2784" Type="http://schemas.openxmlformats.org/officeDocument/2006/relationships/hyperlink" Target="https://www.gov.br/mcti/pt-br/acompanhe-o-mcti/sirene/publicacoes/comunicacoes-nacionais-do-brasil-a-unfccc/arquivos/4comunicacao/4_com_nac_brasil_web.pdf" TargetMode="External"/><Relationship Id="rId3628" Type="http://schemas.openxmlformats.org/officeDocument/2006/relationships/hyperlink" Target="https://www.gov.br/mcti/pt-br/acompanhe-o-mcti/sirene/publicacoes/comunicacoes-nacionais-do-brasil-a-unfccc/arquivos/4comunicacao/4_com_nac_brasil_web.pdf" TargetMode="External"/><Relationship Id="rId549" Type="http://schemas.openxmlformats.org/officeDocument/2006/relationships/hyperlink" Target="https://www.gov.br/mcti/pt-br/acompanhe-o-mcti/sirene/publicacoes/comunicacoes-nacionais-do-brasil-a-unfccc/arquivos/4comunicacao/4_com_nac_brasil_web.pdf" TargetMode="External"/><Relationship Id="rId756" Type="http://schemas.openxmlformats.org/officeDocument/2006/relationships/hyperlink" Target="https://www.gov.br/mcti/pt-br/acompanhe-o-mcti/sirene/publicacoes/comunicacoes-nacionais-do-brasil-a-unfccc/arquivos/4comunicacao/4_com_nac_brasil_web.pdf" TargetMode="External"/><Relationship Id="rId1179" Type="http://schemas.openxmlformats.org/officeDocument/2006/relationships/hyperlink" Target="https://www.gov.br/mcti/pt-br/acompanhe-o-mcti/sirene/publicacoes/comunicacoes-nacionais-do-brasil-a-unfccc/arquivos/4comunicacao/4_com_nac_brasil_web.pdf" TargetMode="External"/><Relationship Id="rId1386" Type="http://schemas.openxmlformats.org/officeDocument/2006/relationships/hyperlink" Target="https://www.gov.br/mcti/pt-br/acompanhe-o-mcti/sirene/publicacoes/comunicacoes-nacionais-do-brasil-a-unfccc/arquivos/4comunicacao/4_com_nac_brasil_web.pdf" TargetMode="External"/><Relationship Id="rId1593" Type="http://schemas.openxmlformats.org/officeDocument/2006/relationships/hyperlink" Target="https://www.gov.br/mcti/pt-br/acompanhe-o-mcti/sirene/publicacoes/comunicacoes-nacionais-do-brasil-a-unfccc/arquivos/4comunicacao/4_com_nac_brasil_web.pdf" TargetMode="External"/><Relationship Id="rId2437" Type="http://schemas.openxmlformats.org/officeDocument/2006/relationships/hyperlink" Target="https://www.gov.br/mcti/pt-br/acompanhe-o-mcti/sirene/publicacoes/comunicacoes-nacionais-do-brasil-a-unfccc/arquivos/4comunicacao/4_com_nac_brasil_web.pdf" TargetMode="External"/><Relationship Id="rId2991" Type="http://schemas.openxmlformats.org/officeDocument/2006/relationships/hyperlink" Target="https://www.gov.br/mcti/pt-br/acompanhe-o-mcti/sirene/publicacoes/comunicacoes-nacionais-do-brasil-a-unfccc/arquivos/4comunicacao/4_com_nac_brasil_web.pdf" TargetMode="External"/><Relationship Id="rId3835" Type="http://schemas.openxmlformats.org/officeDocument/2006/relationships/hyperlink" Target="https://www.gov.br/mcti/pt-br/acompanhe-o-mcti/sirene/publicacoes/comunicacoes-nacionais-do-brasil-a-unfccc/arquivos/4comunicacao/4_com_nac_brasil_web.pdf" TargetMode="External"/><Relationship Id="rId409" Type="http://schemas.openxmlformats.org/officeDocument/2006/relationships/hyperlink" Target="https://www.gov.br/mcti/pt-br/acompanhe-o-mcti/sirene/publicacoes/comunicacoes-nacionais-do-brasil-a-unfccc/arquivos/4comunicacao/4_com_nac_brasil_web.pdf" TargetMode="External"/><Relationship Id="rId963" Type="http://schemas.openxmlformats.org/officeDocument/2006/relationships/hyperlink" Target="https://www.gov.br/mcti/pt-br/acompanhe-o-mcti/sirene/publicacoes/comunicacoes-nacionais-do-brasil-a-unfccc/arquivos/4comunicacao/4_com_nac_brasil_web.pdf" TargetMode="External"/><Relationship Id="rId1039" Type="http://schemas.openxmlformats.org/officeDocument/2006/relationships/hyperlink" Target="https://www.gov.br/mcti/pt-br/acompanhe-o-mcti/sirene/publicacoes/comunicacoes-nacionais-do-brasil-a-unfccc/arquivos/4comunicacao/4_com_nac_brasil_web.pdf" TargetMode="External"/><Relationship Id="rId1246" Type="http://schemas.openxmlformats.org/officeDocument/2006/relationships/hyperlink" Target="https://www.gov.br/mcti/pt-br/acompanhe-o-mcti/sirene/publicacoes/comunicacoes-nacionais-do-brasil-a-unfccc/arquivos/4comunicacao/4_com_nac_brasil_web.pdf" TargetMode="External"/><Relationship Id="rId2644" Type="http://schemas.openxmlformats.org/officeDocument/2006/relationships/hyperlink" Target="https://www.gov.br/mcti/pt-br/acompanhe-o-mcti/sirene/publicacoes/comunicacoes-nacionais-do-brasil-a-unfccc/arquivos/4comunicacao/4_com_nac_brasil_web.pdf" TargetMode="External"/><Relationship Id="rId2851" Type="http://schemas.openxmlformats.org/officeDocument/2006/relationships/hyperlink" Target="https://www.gov.br/mcti/pt-br/acompanhe-o-mcti/sirene/publicacoes/comunicacoes-nacionais-do-brasil-a-unfccc/arquivos/4comunicacao/4_com_nac_brasil_web.pdf" TargetMode="External"/><Relationship Id="rId3902" Type="http://schemas.openxmlformats.org/officeDocument/2006/relationships/hyperlink" Target="https://www.gov.br/mcti/pt-br/acompanhe-o-mcti/sirene/publicacoes/comunicacoes-nacionais-do-brasil-a-unfccc/arquivos/4comunicacao/4_com_nac_brasil_web.pdf" TargetMode="External"/><Relationship Id="rId92" Type="http://schemas.openxmlformats.org/officeDocument/2006/relationships/hyperlink" Target="https://www.gov.br/mcti/pt-br/acompanhe-o-mcti/sirene/publicacoes/comunicacoes-nacionais-do-brasil-a-unfccc/arquivos/4comunicacao/4_com_nac_brasil_web.pdf" TargetMode="External"/><Relationship Id="rId616" Type="http://schemas.openxmlformats.org/officeDocument/2006/relationships/hyperlink" Target="https://www.gov.br/mcti/pt-br/acompanhe-o-mcti/sirene/publicacoes/comunicacoes-nacionais-do-brasil-a-unfccc/arquivos/4comunicacao/4_com_nac_brasil_web.pdf" TargetMode="External"/><Relationship Id="rId823" Type="http://schemas.openxmlformats.org/officeDocument/2006/relationships/hyperlink" Target="https://www.gov.br/mcti/pt-br/acompanhe-o-mcti/sirene/publicacoes/comunicacoes-nacionais-do-brasil-a-unfccc/arquivos/4comunicacao/4_com_nac_brasil_web.pdf" TargetMode="External"/><Relationship Id="rId1453" Type="http://schemas.openxmlformats.org/officeDocument/2006/relationships/hyperlink" Target="https://www.gov.br/mcti/pt-br/acompanhe-o-mcti/sirene/publicacoes/comunicacoes-nacionais-do-brasil-a-unfccc/arquivos/4comunicacao/4_com_nac_brasil_web.pdf" TargetMode="External"/><Relationship Id="rId1660" Type="http://schemas.openxmlformats.org/officeDocument/2006/relationships/hyperlink" Target="https://www.gov.br/mcti/pt-br/acompanhe-o-mcti/sirene/publicacoes/comunicacoes-nacionais-do-brasil-a-unfccc/arquivos/4comunicacao/4_com_nac_brasil_web.pdf" TargetMode="External"/><Relationship Id="rId2504" Type="http://schemas.openxmlformats.org/officeDocument/2006/relationships/hyperlink" Target="https://www.gov.br/mcti/pt-br/acompanhe-o-mcti/sirene/publicacoes/comunicacoes-nacionais-do-brasil-a-unfccc/arquivos/4comunicacao/4_com_nac_brasil_web.pdf" TargetMode="External"/><Relationship Id="rId2711" Type="http://schemas.openxmlformats.org/officeDocument/2006/relationships/hyperlink" Target="https://www.gov.br/mcti/pt-br/acompanhe-o-mcti/sirene/publicacoes/comunicacoes-nacionais-do-brasil-a-unfccc/arquivos/4comunicacao/4_com_nac_brasil_web.pdf" TargetMode="External"/><Relationship Id="rId1106" Type="http://schemas.openxmlformats.org/officeDocument/2006/relationships/hyperlink" Target="https://www.gov.br/mcti/pt-br/acompanhe-o-mcti/sirene/publicacoes/comunicacoes-nacionais-do-brasil-a-unfccc/arquivos/4comunicacao/4_com_nac_brasil_web.pdf" TargetMode="External"/><Relationship Id="rId1313" Type="http://schemas.openxmlformats.org/officeDocument/2006/relationships/hyperlink" Target="https://www.gov.br/mcti/pt-br/acompanhe-o-mcti/sirene/publicacoes/comunicacoes-nacionais-do-brasil-a-unfccc/arquivos/4comunicacao/4_com_nac_brasil_web.pdf" TargetMode="External"/><Relationship Id="rId1520" Type="http://schemas.openxmlformats.org/officeDocument/2006/relationships/hyperlink" Target="https://www.gov.br/mcti/pt-br/acompanhe-o-mcti/sirene/publicacoes/comunicacoes-nacionais-do-brasil-a-unfccc/arquivos/4comunicacao/4_com_nac_brasil_web.pdf" TargetMode="External"/><Relationship Id="rId3278" Type="http://schemas.openxmlformats.org/officeDocument/2006/relationships/hyperlink" Target="https://www.gov.br/mcti/pt-br/acompanhe-o-mcti/sirene/publicacoes/comunicacoes-nacionais-do-brasil-a-unfccc/arquivos/4comunicacao/4_com_nac_brasil_web.pdf" TargetMode="External"/><Relationship Id="rId3485" Type="http://schemas.openxmlformats.org/officeDocument/2006/relationships/hyperlink" Target="https://www.gov.br/mcti/pt-br/acompanhe-o-mcti/sirene/publicacoes/comunicacoes-nacionais-do-brasil-a-unfccc/arquivos/4comunicacao/4_com_nac_brasil_web.pdf" TargetMode="External"/><Relationship Id="rId3692" Type="http://schemas.openxmlformats.org/officeDocument/2006/relationships/hyperlink" Target="https://www.gov.br/mcti/pt-br/acompanhe-o-mcti/sirene/publicacoes/comunicacoes-nacionais-do-brasil-a-unfccc/arquivos/4comunicacao/4_com_nac_brasil_web.pdf" TargetMode="External"/><Relationship Id="rId199" Type="http://schemas.openxmlformats.org/officeDocument/2006/relationships/hyperlink" Target="https://www.gov.br/mcti/pt-br/acompanhe-o-mcti/sirene/publicacoes/comunicacoes-nacionais-do-brasil-a-unfccc/arquivos/4comunicacao/4_com_nac_brasil_web.pdf" TargetMode="External"/><Relationship Id="rId2087" Type="http://schemas.openxmlformats.org/officeDocument/2006/relationships/hyperlink" Target="https://www.gov.br/mcti/pt-br/acompanhe-o-mcti/sirene/publicacoes/comunicacoes-nacionais-do-brasil-a-unfccc/arquivos/4comunicacao/4_com_nac_brasil_web.pdf" TargetMode="External"/><Relationship Id="rId2294" Type="http://schemas.openxmlformats.org/officeDocument/2006/relationships/hyperlink" Target="https://www.gov.br/mcti/pt-br/acompanhe-o-mcti/sirene/publicacoes/comunicacoes-nacionais-do-brasil-a-unfccc/arquivos/4comunicacao/4_com_nac_brasil_web.pdf" TargetMode="External"/><Relationship Id="rId3138" Type="http://schemas.openxmlformats.org/officeDocument/2006/relationships/hyperlink" Target="https://www.gov.br/mcti/pt-br/acompanhe-o-mcti/sirene/publicacoes/comunicacoes-nacionais-do-brasil-a-unfccc/arquivos/4comunicacao/4_com_nac_brasil_web.pdf" TargetMode="External"/><Relationship Id="rId3345" Type="http://schemas.openxmlformats.org/officeDocument/2006/relationships/hyperlink" Target="https://www.gov.br/mcti/pt-br/acompanhe-o-mcti/sirene/publicacoes/comunicacoes-nacionais-do-brasil-a-unfccc/arquivos/4comunicacao/4_com_nac_brasil_web.pdf" TargetMode="External"/><Relationship Id="rId3552" Type="http://schemas.openxmlformats.org/officeDocument/2006/relationships/hyperlink" Target="https://www.gov.br/mcti/pt-br/acompanhe-o-mcti/sirene/publicacoes/comunicacoes-nacionais-do-brasil-a-unfccc/arquivos/4comunicacao/4_com_nac_brasil_web.pdf" TargetMode="External"/><Relationship Id="rId266" Type="http://schemas.openxmlformats.org/officeDocument/2006/relationships/hyperlink" Target="https://www.gov.br/mcti/pt-br/acompanhe-o-mcti/sirene/publicacoes/comunicacoes-nacionais-do-brasil-a-unfccc/arquivos/4comunicacao/4_com_nac_brasil_web.pdf" TargetMode="External"/><Relationship Id="rId473" Type="http://schemas.openxmlformats.org/officeDocument/2006/relationships/hyperlink" Target="https://www.gov.br/mcti/pt-br/acompanhe-o-mcti/sirene/publicacoes/comunicacoes-nacionais-do-brasil-a-unfccc/arquivos/4comunicacao/4_com_nac_brasil_web.pdf" TargetMode="External"/><Relationship Id="rId680" Type="http://schemas.openxmlformats.org/officeDocument/2006/relationships/hyperlink" Target="https://www.gov.br/mcti/pt-br/acompanhe-o-mcti/sirene/publicacoes/comunicacoes-nacionais-do-brasil-a-unfccc/arquivos/4comunicacao/4_com_nac_brasil_web.pdf" TargetMode="External"/><Relationship Id="rId2154" Type="http://schemas.openxmlformats.org/officeDocument/2006/relationships/hyperlink" Target="https://www.gov.br/mcti/pt-br/acompanhe-o-mcti/sirene/publicacoes/comunicacoes-nacionais-do-brasil-a-unfccc/arquivos/4comunicacao/4_com_nac_brasil_web.pdf" TargetMode="External"/><Relationship Id="rId2361" Type="http://schemas.openxmlformats.org/officeDocument/2006/relationships/hyperlink" Target="https://www.gov.br/mcti/pt-br/acompanhe-o-mcti/sirene/publicacoes/comunicacoes-nacionais-do-brasil-a-unfccc/arquivos/4comunicacao/4_com_nac_brasil_web.pdf" TargetMode="External"/><Relationship Id="rId3205" Type="http://schemas.openxmlformats.org/officeDocument/2006/relationships/hyperlink" Target="https://www.gov.br/mcti/pt-br/acompanhe-o-mcti/sirene/publicacoes/comunicacoes-nacionais-do-brasil-a-unfccc/arquivos/4comunicacao/4_com_nac_brasil_web.pdf" TargetMode="External"/><Relationship Id="rId3412" Type="http://schemas.openxmlformats.org/officeDocument/2006/relationships/hyperlink" Target="https://www.gov.br/mcti/pt-br/acompanhe-o-mcti/sirene/publicacoes/comunicacoes-nacionais-do-brasil-a-unfccc/arquivos/4comunicacao/4_com_nac_brasil_web.pdf" TargetMode="External"/><Relationship Id="rId126" Type="http://schemas.openxmlformats.org/officeDocument/2006/relationships/hyperlink" Target="https://www.gov.br/mcti/pt-br/acompanhe-o-mcti/sirene/publicacoes/comunicacoes-nacionais-do-brasil-a-unfccc/arquivos/4comunicacao/4_com_nac_brasil_web.pdf" TargetMode="External"/><Relationship Id="rId333" Type="http://schemas.openxmlformats.org/officeDocument/2006/relationships/hyperlink" Target="https://www.gov.br/mcti/pt-br/acompanhe-o-mcti/sirene/publicacoes/comunicacoes-nacionais-do-brasil-a-unfccc/arquivos/4comunicacao/4_com_nac_brasil_web.pdf" TargetMode="External"/><Relationship Id="rId540" Type="http://schemas.openxmlformats.org/officeDocument/2006/relationships/hyperlink" Target="https://www.gov.br/mcti/pt-br/acompanhe-o-mcti/sirene/publicacoes/comunicacoes-nacionais-do-brasil-a-unfccc/arquivos/4comunicacao/4_com_nac_brasil_web.pdf" TargetMode="External"/><Relationship Id="rId1170" Type="http://schemas.openxmlformats.org/officeDocument/2006/relationships/hyperlink" Target="https://www.gov.br/mcti/pt-br/acompanhe-o-mcti/sirene/publicacoes/comunicacoes-nacionais-do-brasil-a-unfccc/arquivos/4comunicacao/4_com_nac_brasil_web.pdf" TargetMode="External"/><Relationship Id="rId2014" Type="http://schemas.openxmlformats.org/officeDocument/2006/relationships/hyperlink" Target="https://www.gov.br/mcti/pt-br/acompanhe-o-mcti/sirene/publicacoes/comunicacoes-nacionais-do-brasil-a-unfccc/arquivos/4comunicacao/4_com_nac_brasil_web.pdf" TargetMode="External"/><Relationship Id="rId2221" Type="http://schemas.openxmlformats.org/officeDocument/2006/relationships/hyperlink" Target="https://www.gov.br/mcti/pt-br/acompanhe-o-mcti/sirene/publicacoes/comunicacoes-nacionais-do-brasil-a-unfccc/arquivos/4comunicacao/4_com_nac_brasil_web.pdf" TargetMode="External"/><Relationship Id="rId1030" Type="http://schemas.openxmlformats.org/officeDocument/2006/relationships/hyperlink" Target="https://www.gov.br/mcti/pt-br/acompanhe-o-mcti/sirene/publicacoes/comunicacoes-nacionais-do-brasil-a-unfccc/arquivos/4comunicacao/4_com_nac_brasil_web.pdf" TargetMode="External"/><Relationship Id="rId400" Type="http://schemas.openxmlformats.org/officeDocument/2006/relationships/hyperlink" Target="https://www.gov.br/mcti/pt-br/acompanhe-o-mcti/sirene/publicacoes/comunicacoes-nacionais-do-brasil-a-unfccc/arquivos/4comunicacao/4_com_nac_brasil_web.pdf" TargetMode="External"/><Relationship Id="rId1987" Type="http://schemas.openxmlformats.org/officeDocument/2006/relationships/hyperlink" Target="https://www.gov.br/mcti/pt-br/acompanhe-o-mcti/sirene/publicacoes/comunicacoes-nacionais-do-brasil-a-unfccc/arquivos/4comunicacao/4_com_nac_brasil_web.pdf" TargetMode="External"/><Relationship Id="rId1847" Type="http://schemas.openxmlformats.org/officeDocument/2006/relationships/hyperlink" Target="https://www.gov.br/mcti/pt-br/acompanhe-o-mcti/sirene/publicacoes/comunicacoes-nacionais-do-brasil-a-unfccc/arquivos/4comunicacao/4_com_nac_brasil_web.pdf" TargetMode="External"/><Relationship Id="rId4046" Type="http://schemas.openxmlformats.org/officeDocument/2006/relationships/hyperlink" Target="https://www.gov.br/mcti/pt-br/acompanhe-o-mcti/sirene/publicacoes/comunicacoes-nacionais-do-brasil-a-unfccc/arquivos/4comunicacao/4_com_nac_brasil_web.pdf" TargetMode="External"/><Relationship Id="rId1707" Type="http://schemas.openxmlformats.org/officeDocument/2006/relationships/hyperlink" Target="https://www.gov.br/mcti/pt-br/acompanhe-o-mcti/sirene/publicacoes/comunicacoes-nacionais-do-brasil-a-unfccc/arquivos/4comunicacao/4_com_nac_brasil_web.pdf" TargetMode="External"/><Relationship Id="rId3062" Type="http://schemas.openxmlformats.org/officeDocument/2006/relationships/hyperlink" Target="https://www.gov.br/mcti/pt-br/acompanhe-o-mcti/sirene/publicacoes/comunicacoes-nacionais-do-brasil-a-unfccc/arquivos/4comunicacao/4_com_nac_brasil_web.pdf" TargetMode="External"/><Relationship Id="rId190" Type="http://schemas.openxmlformats.org/officeDocument/2006/relationships/hyperlink" Target="https://www.gov.br/mcti/pt-br/acompanhe-o-mcti/sirene/publicacoes/comunicacoes-nacionais-do-brasil-a-unfccc/arquivos/4comunicacao/4_com_nac_brasil_web.pdf" TargetMode="External"/><Relationship Id="rId1914" Type="http://schemas.openxmlformats.org/officeDocument/2006/relationships/hyperlink" Target="https://www.gov.br/mcti/pt-br/acompanhe-o-mcti/sirene/publicacoes/comunicacoes-nacionais-do-brasil-a-unfccc/arquivos/4comunicacao/4_com_nac_brasil_web.pdf" TargetMode="External"/><Relationship Id="rId3879" Type="http://schemas.openxmlformats.org/officeDocument/2006/relationships/hyperlink" Target="https://www.gov.br/mcti/pt-br/acompanhe-o-mcti/sirene/publicacoes/comunicacoes-nacionais-do-brasil-a-unfccc/arquivos/4comunicacao/4_com_nac_brasil_web.pdf" TargetMode="External"/><Relationship Id="rId2688" Type="http://schemas.openxmlformats.org/officeDocument/2006/relationships/hyperlink" Target="https://www.gov.br/mcti/pt-br/acompanhe-o-mcti/sirene/publicacoes/comunicacoes-nacionais-do-brasil-a-unfccc/arquivos/4comunicacao/4_com_nac_brasil_web.pdf" TargetMode="External"/><Relationship Id="rId2895" Type="http://schemas.openxmlformats.org/officeDocument/2006/relationships/hyperlink" Target="https://www.gov.br/mcti/pt-br/acompanhe-o-mcti/sirene/publicacoes/comunicacoes-nacionais-do-brasil-a-unfccc/arquivos/4comunicacao/4_com_nac_brasil_web.pdf" TargetMode="External"/><Relationship Id="rId3739" Type="http://schemas.openxmlformats.org/officeDocument/2006/relationships/hyperlink" Target="https://www.gov.br/mcti/pt-br/acompanhe-o-mcti/sirene/publicacoes/comunicacoes-nacionais-do-brasil-a-unfccc/arquivos/4comunicacao/4_com_nac_brasil_web.pdf" TargetMode="External"/><Relationship Id="rId3946" Type="http://schemas.openxmlformats.org/officeDocument/2006/relationships/hyperlink" Target="https://www.gov.br/mcti/pt-br/acompanhe-o-mcti/sirene/publicacoes/comunicacoes-nacionais-do-brasil-a-unfccc/arquivos/4comunicacao/4_com_nac_brasil_web.pdf" TargetMode="External"/><Relationship Id="rId867" Type="http://schemas.openxmlformats.org/officeDocument/2006/relationships/hyperlink" Target="https://www.gov.br/mcti/pt-br/acompanhe-o-mcti/sirene/publicacoes/comunicacoes-nacionais-do-brasil-a-unfccc/arquivos/4comunicacao/4_com_nac_brasil_web.pdf" TargetMode="External"/><Relationship Id="rId1497" Type="http://schemas.openxmlformats.org/officeDocument/2006/relationships/hyperlink" Target="https://www.gov.br/mcti/pt-br/acompanhe-o-mcti/sirene/publicacoes/comunicacoes-nacionais-do-brasil-a-unfccc/arquivos/4comunicacao/4_com_nac_brasil_web.pdf" TargetMode="External"/><Relationship Id="rId2548" Type="http://schemas.openxmlformats.org/officeDocument/2006/relationships/hyperlink" Target="https://www.gov.br/mcti/pt-br/acompanhe-o-mcti/sirene/publicacoes/comunicacoes-nacionais-do-brasil-a-unfccc/arquivos/4comunicacao/4_com_nac_brasil_web.pdf" TargetMode="External"/><Relationship Id="rId2755" Type="http://schemas.openxmlformats.org/officeDocument/2006/relationships/hyperlink" Target="https://www.gov.br/mcti/pt-br/acompanhe-o-mcti/sirene/publicacoes/comunicacoes-nacionais-do-brasil-a-unfccc/arquivos/4comunicacao/4_com_nac_brasil_web.pdf" TargetMode="External"/><Relationship Id="rId2962" Type="http://schemas.openxmlformats.org/officeDocument/2006/relationships/hyperlink" Target="https://www.gov.br/mcti/pt-br/acompanhe-o-mcti/sirene/publicacoes/comunicacoes-nacionais-do-brasil-a-unfccc/arquivos/4comunicacao/4_com_nac_brasil_web.pdf" TargetMode="External"/><Relationship Id="rId3806" Type="http://schemas.openxmlformats.org/officeDocument/2006/relationships/hyperlink" Target="https://www.gov.br/mcti/pt-br/acompanhe-o-mcti/sirene/publicacoes/comunicacoes-nacionais-do-brasil-a-unfccc/arquivos/4comunicacao/4_com_nac_brasil_web.pdf" TargetMode="External"/><Relationship Id="rId727" Type="http://schemas.openxmlformats.org/officeDocument/2006/relationships/hyperlink" Target="https://www.gov.br/mcti/pt-br/acompanhe-o-mcti/sirene/publicacoes/comunicacoes-nacionais-do-brasil-a-unfccc/arquivos/4comunicacao/4_com_nac_brasil_web.pdf" TargetMode="External"/><Relationship Id="rId934" Type="http://schemas.openxmlformats.org/officeDocument/2006/relationships/hyperlink" Target="https://www.gov.br/mcti/pt-br/acompanhe-o-mcti/sirene/publicacoes/comunicacoes-nacionais-do-brasil-a-unfccc/arquivos/4comunicacao/4_com_nac_brasil_web.pdf" TargetMode="External"/><Relationship Id="rId1357" Type="http://schemas.openxmlformats.org/officeDocument/2006/relationships/hyperlink" Target="https://www.gov.br/mcti/pt-br/acompanhe-o-mcti/sirene/publicacoes/comunicacoes-nacionais-do-brasil-a-unfccc/arquivos/4comunicacao/4_com_nac_brasil_web.pdf" TargetMode="External"/><Relationship Id="rId1564" Type="http://schemas.openxmlformats.org/officeDocument/2006/relationships/hyperlink" Target="https://www.gov.br/mcti/pt-br/acompanhe-o-mcti/sirene/publicacoes/comunicacoes-nacionais-do-brasil-a-unfccc/arquivos/4comunicacao/4_com_nac_brasil_web.pdf" TargetMode="External"/><Relationship Id="rId1771" Type="http://schemas.openxmlformats.org/officeDocument/2006/relationships/hyperlink" Target="https://www.gov.br/mcti/pt-br/acompanhe-o-mcti/sirene/publicacoes/comunicacoes-nacionais-do-brasil-a-unfccc/arquivos/4comunicacao/4_com_nac_brasil_web.pdf" TargetMode="External"/><Relationship Id="rId2408" Type="http://schemas.openxmlformats.org/officeDocument/2006/relationships/hyperlink" Target="https://www.gov.br/mcti/pt-br/acompanhe-o-mcti/sirene/publicacoes/comunicacoes-nacionais-do-brasil-a-unfccc/arquivos/4comunicacao/4_com_nac_brasil_web.pdf" TargetMode="External"/><Relationship Id="rId2615" Type="http://schemas.openxmlformats.org/officeDocument/2006/relationships/hyperlink" Target="https://www.gov.br/mcti/pt-br/acompanhe-o-mcti/sirene/publicacoes/comunicacoes-nacionais-do-brasil-a-unfccc/arquivos/4comunicacao/4_com_nac_brasil_web.pdf" TargetMode="External"/><Relationship Id="rId2822" Type="http://schemas.openxmlformats.org/officeDocument/2006/relationships/hyperlink" Target="https://www.gov.br/mcti/pt-br/acompanhe-o-mcti/sirene/publicacoes/comunicacoes-nacionais-do-brasil-a-unfccc/arquivos/4comunicacao/4_com_nac_brasil_web.pdf" TargetMode="External"/><Relationship Id="rId63" Type="http://schemas.openxmlformats.org/officeDocument/2006/relationships/hyperlink" Target="https://www.gov.br/mcti/pt-br/acompanhe-o-mcti/sirene/publicacoes/comunicacoes-nacionais-do-brasil-a-unfccc/arquivos/4comunicacao/4_com_nac_brasil_web.pdf" TargetMode="External"/><Relationship Id="rId1217" Type="http://schemas.openxmlformats.org/officeDocument/2006/relationships/hyperlink" Target="https://www.gov.br/mcti/pt-br/acompanhe-o-mcti/sirene/publicacoes/comunicacoes-nacionais-do-brasil-a-unfccc/arquivos/4comunicacao/4_com_nac_brasil_web.pdf" TargetMode="External"/><Relationship Id="rId1424" Type="http://schemas.openxmlformats.org/officeDocument/2006/relationships/hyperlink" Target="https://www.gov.br/mcti/pt-br/acompanhe-o-mcti/sirene/publicacoes/comunicacoes-nacionais-do-brasil-a-unfccc/arquivos/4comunicacao/4_com_nac_brasil_web.pdf" TargetMode="External"/><Relationship Id="rId1631" Type="http://schemas.openxmlformats.org/officeDocument/2006/relationships/hyperlink" Target="https://www.gov.br/mcti/pt-br/acompanhe-o-mcti/sirene/publicacoes/comunicacoes-nacionais-do-brasil-a-unfccc/arquivos/4comunicacao/4_com_nac_brasil_web.pdf" TargetMode="External"/><Relationship Id="rId3389" Type="http://schemas.openxmlformats.org/officeDocument/2006/relationships/hyperlink" Target="https://www.gov.br/mcti/pt-br/acompanhe-o-mcti/sirene/publicacoes/comunicacoes-nacionais-do-brasil-a-unfccc/arquivos/4comunicacao/4_com_nac_brasil_web.pdf" TargetMode="External"/><Relationship Id="rId3596" Type="http://schemas.openxmlformats.org/officeDocument/2006/relationships/hyperlink" Target="https://www.gov.br/mcti/pt-br/acompanhe-o-mcti/sirene/publicacoes/comunicacoes-nacionais-do-brasil-a-unfccc/arquivos/4comunicacao/4_com_nac_brasil_web.pdf" TargetMode="External"/><Relationship Id="rId2198" Type="http://schemas.openxmlformats.org/officeDocument/2006/relationships/hyperlink" Target="https://www.gov.br/mcti/pt-br/acompanhe-o-mcti/sirene/publicacoes/comunicacoes-nacionais-do-brasil-a-unfccc/arquivos/4comunicacao/4_com_nac_brasil_web.pdf" TargetMode="External"/><Relationship Id="rId3249" Type="http://schemas.openxmlformats.org/officeDocument/2006/relationships/hyperlink" Target="https://www.gov.br/mcti/pt-br/acompanhe-o-mcti/sirene/publicacoes/comunicacoes-nacionais-do-brasil-a-unfccc/arquivos/4comunicacao/4_com_nac_brasil_web.pdf" TargetMode="External"/><Relationship Id="rId3456" Type="http://schemas.openxmlformats.org/officeDocument/2006/relationships/hyperlink" Target="https://www.gov.br/mcti/pt-br/acompanhe-o-mcti/sirene/publicacoes/comunicacoes-nacionais-do-brasil-a-unfccc/arquivos/4comunicacao/4_com_nac_brasil_web.pdf" TargetMode="External"/><Relationship Id="rId377" Type="http://schemas.openxmlformats.org/officeDocument/2006/relationships/hyperlink" Target="https://www.gov.br/mcti/pt-br/acompanhe-o-mcti/sirene/publicacoes/comunicacoes-nacionais-do-brasil-a-unfccc/arquivos/4comunicacao/4_com_nac_brasil_web.pdf" TargetMode="External"/><Relationship Id="rId584" Type="http://schemas.openxmlformats.org/officeDocument/2006/relationships/hyperlink" Target="https://www.gov.br/mcti/pt-br/acompanhe-o-mcti/sirene/publicacoes/comunicacoes-nacionais-do-brasil-a-unfccc/arquivos/4comunicacao/4_com_nac_brasil_web.pdf" TargetMode="External"/><Relationship Id="rId2058" Type="http://schemas.openxmlformats.org/officeDocument/2006/relationships/hyperlink" Target="https://www.gov.br/mcti/pt-br/acompanhe-o-mcti/sirene/publicacoes/comunicacoes-nacionais-do-brasil-a-unfccc/arquivos/4comunicacao/4_com_nac_brasil_web.pdf" TargetMode="External"/><Relationship Id="rId2265" Type="http://schemas.openxmlformats.org/officeDocument/2006/relationships/hyperlink" Target="https://www.gov.br/mcti/pt-br/acompanhe-o-mcti/sirene/publicacoes/comunicacoes-nacionais-do-brasil-a-unfccc/arquivos/4comunicacao/4_com_nac_brasil_web.pdf" TargetMode="External"/><Relationship Id="rId3109" Type="http://schemas.openxmlformats.org/officeDocument/2006/relationships/hyperlink" Target="https://www.gov.br/mcti/pt-br/acompanhe-o-mcti/sirene/publicacoes/comunicacoes-nacionais-do-brasil-a-unfccc/arquivos/4comunicacao/4_com_nac_brasil_web.pdf" TargetMode="External"/><Relationship Id="rId3663" Type="http://schemas.openxmlformats.org/officeDocument/2006/relationships/hyperlink" Target="https://www.gov.br/mcti/pt-br/acompanhe-o-mcti/sirene/publicacoes/comunicacoes-nacionais-do-brasil-a-unfccc/arquivos/4comunicacao/4_com_nac_brasil_web.pdf" TargetMode="External"/><Relationship Id="rId3870" Type="http://schemas.openxmlformats.org/officeDocument/2006/relationships/hyperlink" Target="https://www.gov.br/mcti/pt-br/acompanhe-o-mcti/sirene/publicacoes/comunicacoes-nacionais-do-brasil-a-unfccc/arquivos/4comunicacao/4_com_nac_brasil_web.pdf" TargetMode="External"/><Relationship Id="rId237" Type="http://schemas.openxmlformats.org/officeDocument/2006/relationships/hyperlink" Target="https://www.gov.br/mcti/pt-br/acompanhe-o-mcti/sirene/publicacoes/comunicacoes-nacionais-do-brasil-a-unfccc/arquivos/4comunicacao/4_com_nac_brasil_web.pdf" TargetMode="External"/><Relationship Id="rId791" Type="http://schemas.openxmlformats.org/officeDocument/2006/relationships/hyperlink" Target="https://www.gov.br/mcti/pt-br/acompanhe-o-mcti/sirene/publicacoes/comunicacoes-nacionais-do-brasil-a-unfccc/arquivos/4comunicacao/4_com_nac_brasil_web.pdf" TargetMode="External"/><Relationship Id="rId1074" Type="http://schemas.openxmlformats.org/officeDocument/2006/relationships/hyperlink" Target="https://www.gov.br/mcti/pt-br/acompanhe-o-mcti/sirene/publicacoes/comunicacoes-nacionais-do-brasil-a-unfccc/arquivos/4comunicacao/4_com_nac_brasil_web.pdf" TargetMode="External"/><Relationship Id="rId2472" Type="http://schemas.openxmlformats.org/officeDocument/2006/relationships/hyperlink" Target="https://www.gov.br/mcti/pt-br/acompanhe-o-mcti/sirene/publicacoes/comunicacoes-nacionais-do-brasil-a-unfccc/arquivos/4comunicacao/4_com_nac_brasil_web.pdf" TargetMode="External"/><Relationship Id="rId3316" Type="http://schemas.openxmlformats.org/officeDocument/2006/relationships/hyperlink" Target="https://www.gov.br/mcti/pt-br/acompanhe-o-mcti/sirene/publicacoes/comunicacoes-nacionais-do-brasil-a-unfccc/arquivos/4comunicacao/4_com_nac_brasil_web.pdf" TargetMode="External"/><Relationship Id="rId3523" Type="http://schemas.openxmlformats.org/officeDocument/2006/relationships/hyperlink" Target="https://www.gov.br/mcti/pt-br/acompanhe-o-mcti/sirene/publicacoes/comunicacoes-nacionais-do-brasil-a-unfccc/arquivos/4comunicacao/4_com_nac_brasil_web.pdf" TargetMode="External"/><Relationship Id="rId3730" Type="http://schemas.openxmlformats.org/officeDocument/2006/relationships/hyperlink" Target="https://www.gov.br/mcti/pt-br/acompanhe-o-mcti/sirene/publicacoes/comunicacoes-nacionais-do-brasil-a-unfccc/arquivos/4comunicacao/4_com_nac_brasil_web.pdf" TargetMode="External"/><Relationship Id="rId444" Type="http://schemas.openxmlformats.org/officeDocument/2006/relationships/hyperlink" Target="https://www.gov.br/mcti/pt-br/acompanhe-o-mcti/sirene/publicacoes/comunicacoes-nacionais-do-brasil-a-unfccc/arquivos/4comunicacao/4_com_nac_brasil_web.pdf" TargetMode="External"/><Relationship Id="rId651" Type="http://schemas.openxmlformats.org/officeDocument/2006/relationships/hyperlink" Target="https://www.gov.br/mcti/pt-br/acompanhe-o-mcti/sirene/publicacoes/comunicacoes-nacionais-do-brasil-a-unfccc/arquivos/4comunicacao/4_com_nac_brasil_web.pdf" TargetMode="External"/><Relationship Id="rId1281" Type="http://schemas.openxmlformats.org/officeDocument/2006/relationships/hyperlink" Target="https://www.gov.br/mcti/pt-br/acompanhe-o-mcti/sirene/publicacoes/comunicacoes-nacionais-do-brasil-a-unfccc/arquivos/4comunicacao/4_com_nac_brasil_web.pdf" TargetMode="External"/><Relationship Id="rId2125" Type="http://schemas.openxmlformats.org/officeDocument/2006/relationships/hyperlink" Target="https://www.gov.br/mcti/pt-br/acompanhe-o-mcti/sirene/publicacoes/comunicacoes-nacionais-do-brasil-a-unfccc/arquivos/4comunicacao/4_com_nac_brasil_web.pdf" TargetMode="External"/><Relationship Id="rId2332" Type="http://schemas.openxmlformats.org/officeDocument/2006/relationships/hyperlink" Target="https://www.gov.br/mcti/pt-br/acompanhe-o-mcti/sirene/publicacoes/comunicacoes-nacionais-do-brasil-a-unfccc/arquivos/4comunicacao/4_com_nac_brasil_web.pdf" TargetMode="External"/><Relationship Id="rId304" Type="http://schemas.openxmlformats.org/officeDocument/2006/relationships/hyperlink" Target="https://www.gov.br/mcti/pt-br/acompanhe-o-mcti/sirene/publicacoes/comunicacoes-nacionais-do-brasil-a-unfccc/arquivos/4comunicacao/4_com_nac_brasil_web.pdf" TargetMode="External"/><Relationship Id="rId511" Type="http://schemas.openxmlformats.org/officeDocument/2006/relationships/hyperlink" Target="https://www.gov.br/mcti/pt-br/acompanhe-o-mcti/sirene/publicacoes/comunicacoes-nacionais-do-brasil-a-unfccc/arquivos/4comunicacao/4_com_nac_brasil_web.pdf" TargetMode="External"/><Relationship Id="rId1141" Type="http://schemas.openxmlformats.org/officeDocument/2006/relationships/hyperlink" Target="https://www.gov.br/mcti/pt-br/acompanhe-o-mcti/sirene/publicacoes/comunicacoes-nacionais-do-brasil-a-unfccc/arquivos/4comunicacao/4_com_nac_brasil_web.pdf" TargetMode="External"/><Relationship Id="rId1001" Type="http://schemas.openxmlformats.org/officeDocument/2006/relationships/hyperlink" Target="https://www.gov.br/mcti/pt-br/acompanhe-o-mcti/sirene/publicacoes/comunicacoes-nacionais-do-brasil-a-unfccc/arquivos/4comunicacao/4_com_nac_brasil_web.pdf" TargetMode="External"/><Relationship Id="rId1958" Type="http://schemas.openxmlformats.org/officeDocument/2006/relationships/hyperlink" Target="https://www.gov.br/mcti/pt-br/acompanhe-o-mcti/sirene/publicacoes/comunicacoes-nacionais-do-brasil-a-unfccc/arquivos/4comunicacao/4_com_nac_brasil_web.pdf" TargetMode="External"/><Relationship Id="rId3173" Type="http://schemas.openxmlformats.org/officeDocument/2006/relationships/hyperlink" Target="https://www.gov.br/mcti/pt-br/acompanhe-o-mcti/sirene/publicacoes/comunicacoes-nacionais-do-brasil-a-unfccc/arquivos/4comunicacao/4_com_nac_brasil_web.pdf" TargetMode="External"/><Relationship Id="rId3380" Type="http://schemas.openxmlformats.org/officeDocument/2006/relationships/hyperlink" Target="https://www.gov.br/mcti/pt-br/acompanhe-o-mcti/sirene/publicacoes/comunicacoes-nacionais-do-brasil-a-unfccc/arquivos/4comunicacao/4_com_nac_brasil_web.pdf" TargetMode="External"/><Relationship Id="rId4017" Type="http://schemas.openxmlformats.org/officeDocument/2006/relationships/hyperlink" Target="https://www.gov.br/mcti/pt-br/acompanhe-o-mcti/sirene/publicacoes/comunicacoes-nacionais-do-brasil-a-unfccc/arquivos/4comunicacao/4_com_nac_brasil_web.pdf" TargetMode="External"/><Relationship Id="rId1818" Type="http://schemas.openxmlformats.org/officeDocument/2006/relationships/hyperlink" Target="https://www.gov.br/mcti/pt-br/acompanhe-o-mcti/sirene/publicacoes/comunicacoes-nacionais-do-brasil-a-unfccc/arquivos/4comunicacao/4_com_nac_brasil_web.pdf" TargetMode="External"/><Relationship Id="rId3033" Type="http://schemas.openxmlformats.org/officeDocument/2006/relationships/hyperlink" Target="https://www.gov.br/mcti/pt-br/acompanhe-o-mcti/sirene/publicacoes/comunicacoes-nacionais-do-brasil-a-unfccc/arquivos/4comunicacao/4_com_nac_brasil_web.pdf" TargetMode="External"/><Relationship Id="rId3240" Type="http://schemas.openxmlformats.org/officeDocument/2006/relationships/hyperlink" Target="https://www.gov.br/mcti/pt-br/acompanhe-o-mcti/sirene/publicacoes/comunicacoes-nacionais-do-brasil-a-unfccc/arquivos/4comunicacao/4_com_nac_brasil_web.pdf" TargetMode="External"/><Relationship Id="rId161" Type="http://schemas.openxmlformats.org/officeDocument/2006/relationships/hyperlink" Target="https://www.gov.br/mcti/pt-br/acompanhe-o-mcti/sirene/publicacoes/comunicacoes-nacionais-do-brasil-a-unfccc/arquivos/4comunicacao/4_com_nac_brasil_web.pdf" TargetMode="External"/><Relationship Id="rId2799" Type="http://schemas.openxmlformats.org/officeDocument/2006/relationships/hyperlink" Target="https://www.gov.br/mcti/pt-br/acompanhe-o-mcti/sirene/publicacoes/comunicacoes-nacionais-do-brasil-a-unfccc/arquivos/4comunicacao/4_com_nac_brasil_web.pdf" TargetMode="External"/><Relationship Id="rId3100" Type="http://schemas.openxmlformats.org/officeDocument/2006/relationships/hyperlink" Target="https://www.gov.br/mcti/pt-br/acompanhe-o-mcti/sirene/publicacoes/comunicacoes-nacionais-do-brasil-a-unfccc/arquivos/4comunicacao/4_com_nac_brasil_web.pdf" TargetMode="External"/><Relationship Id="rId978" Type="http://schemas.openxmlformats.org/officeDocument/2006/relationships/hyperlink" Target="https://www.gov.br/mcti/pt-br/acompanhe-o-mcti/sirene/publicacoes/comunicacoes-nacionais-do-brasil-a-unfccc/arquivos/4comunicacao/4_com_nac_brasil_web.pdf" TargetMode="External"/><Relationship Id="rId2659" Type="http://schemas.openxmlformats.org/officeDocument/2006/relationships/hyperlink" Target="https://www.gov.br/mcti/pt-br/acompanhe-o-mcti/sirene/publicacoes/comunicacoes-nacionais-do-brasil-a-unfccc/arquivos/4comunicacao/4_com_nac_brasil_web.pdf" TargetMode="External"/><Relationship Id="rId2866" Type="http://schemas.openxmlformats.org/officeDocument/2006/relationships/hyperlink" Target="https://www.gov.br/mcti/pt-br/acompanhe-o-mcti/sirene/publicacoes/comunicacoes-nacionais-do-brasil-a-unfccc/arquivos/4comunicacao/4_com_nac_brasil_web.pdf" TargetMode="External"/><Relationship Id="rId3917" Type="http://schemas.openxmlformats.org/officeDocument/2006/relationships/hyperlink" Target="https://www.gov.br/mcti/pt-br/acompanhe-o-mcti/sirene/publicacoes/comunicacoes-nacionais-do-brasil-a-unfccc/arquivos/4comunicacao/4_com_nac_brasil_web.pdf" TargetMode="External"/><Relationship Id="rId838" Type="http://schemas.openxmlformats.org/officeDocument/2006/relationships/hyperlink" Target="https://www.gov.br/mcti/pt-br/acompanhe-o-mcti/sirene/publicacoes/comunicacoes-nacionais-do-brasil-a-unfccc/arquivos/4comunicacao/4_com_nac_brasil_web.pdf" TargetMode="External"/><Relationship Id="rId1468" Type="http://schemas.openxmlformats.org/officeDocument/2006/relationships/hyperlink" Target="https://www.gov.br/mcti/pt-br/acompanhe-o-mcti/sirene/publicacoes/comunicacoes-nacionais-do-brasil-a-unfccc/arquivos/4comunicacao/4_com_nac_brasil_web.pdf" TargetMode="External"/><Relationship Id="rId1675" Type="http://schemas.openxmlformats.org/officeDocument/2006/relationships/hyperlink" Target="https://www.gov.br/mcti/pt-br/acompanhe-o-mcti/sirene/publicacoes/comunicacoes-nacionais-do-brasil-a-unfccc/arquivos/4comunicacao/4_com_nac_brasil_web.pdf" TargetMode="External"/><Relationship Id="rId1882" Type="http://schemas.openxmlformats.org/officeDocument/2006/relationships/hyperlink" Target="https://www.gov.br/mcti/pt-br/acompanhe-o-mcti/sirene/publicacoes/comunicacoes-nacionais-do-brasil-a-unfccc/arquivos/4comunicacao/4_com_nac_brasil_web.pdf" TargetMode="External"/><Relationship Id="rId2519" Type="http://schemas.openxmlformats.org/officeDocument/2006/relationships/hyperlink" Target="https://www.gov.br/mcti/pt-br/acompanhe-o-mcti/sirene/publicacoes/comunicacoes-nacionais-do-brasil-a-unfccc/arquivos/4comunicacao/4_com_nac_brasil_web.pdf" TargetMode="External"/><Relationship Id="rId2726" Type="http://schemas.openxmlformats.org/officeDocument/2006/relationships/hyperlink" Target="https://www.gov.br/mcti/pt-br/acompanhe-o-mcti/sirene/publicacoes/comunicacoes-nacionais-do-brasil-a-unfccc/arquivos/4comunicacao/4_com_nac_brasil_web.pdf" TargetMode="External"/><Relationship Id="rId4081" Type="http://schemas.openxmlformats.org/officeDocument/2006/relationships/hyperlink" Target="https://www.gov.br/mcti/pt-br/acompanhe-o-mcti/sirene/publicacoes/comunicacoes-nacionais-do-brasil-a-unfccc/arquivos/4comunicacao/4_com_nac_brasil_web.pdf" TargetMode="External"/><Relationship Id="rId1328" Type="http://schemas.openxmlformats.org/officeDocument/2006/relationships/hyperlink" Target="https://www.gov.br/mcti/pt-br/acompanhe-o-mcti/sirene/publicacoes/comunicacoes-nacionais-do-brasil-a-unfccc/arquivos/4comunicacao/4_com_nac_brasil_web.pdf" TargetMode="External"/><Relationship Id="rId1535" Type="http://schemas.openxmlformats.org/officeDocument/2006/relationships/hyperlink" Target="https://www.gov.br/mcti/pt-br/acompanhe-o-mcti/sirene/publicacoes/comunicacoes-nacionais-do-brasil-a-unfccc/arquivos/4comunicacao/4_com_nac_brasil_web.pdf" TargetMode="External"/><Relationship Id="rId2933" Type="http://schemas.openxmlformats.org/officeDocument/2006/relationships/hyperlink" Target="https://www.gov.br/mcti/pt-br/acompanhe-o-mcti/sirene/publicacoes/comunicacoes-nacionais-do-brasil-a-unfccc/arquivos/4comunicacao/4_com_nac_brasil_web.pdf" TargetMode="External"/><Relationship Id="rId905" Type="http://schemas.openxmlformats.org/officeDocument/2006/relationships/hyperlink" Target="https://www.gov.br/mcti/pt-br/acompanhe-o-mcti/sirene/publicacoes/comunicacoes-nacionais-do-brasil-a-unfccc/arquivos/4comunicacao/4_com_nac_brasil_web.pdf" TargetMode="External"/><Relationship Id="rId1742" Type="http://schemas.openxmlformats.org/officeDocument/2006/relationships/hyperlink" Target="https://www.gov.br/mcti/pt-br/acompanhe-o-mcti/sirene/publicacoes/comunicacoes-nacionais-do-brasil-a-unfccc/arquivos/4comunicacao/4_com_nac_brasil_web.pdf" TargetMode="External"/><Relationship Id="rId34" Type="http://schemas.openxmlformats.org/officeDocument/2006/relationships/hyperlink" Target="https://www.gov.br/mcti/pt-br/acompanhe-o-mcti/sirene/publicacoes/comunicacoes-nacionais-do-brasil-a-unfccc/arquivos/4comunicacao/4_com_nac_brasil_web.pdf" TargetMode="External"/><Relationship Id="rId1602" Type="http://schemas.openxmlformats.org/officeDocument/2006/relationships/hyperlink" Target="https://www.gov.br/mcti/pt-br/acompanhe-o-mcti/sirene/publicacoes/comunicacoes-nacionais-do-brasil-a-unfccc/arquivos/4comunicacao/4_com_nac_brasil_web.pdf" TargetMode="External"/><Relationship Id="rId3567" Type="http://schemas.openxmlformats.org/officeDocument/2006/relationships/hyperlink" Target="https://www.gov.br/mcti/pt-br/acompanhe-o-mcti/sirene/publicacoes/comunicacoes-nacionais-do-brasil-a-unfccc/arquivos/4comunicacao/4_com_nac_brasil_web.pdf" TargetMode="External"/><Relationship Id="rId3774" Type="http://schemas.openxmlformats.org/officeDocument/2006/relationships/hyperlink" Target="https://www.gov.br/mcti/pt-br/acompanhe-o-mcti/sirene/publicacoes/comunicacoes-nacionais-do-brasil-a-unfccc/arquivos/4comunicacao/4_com_nac_brasil_web.pdf" TargetMode="External"/><Relationship Id="rId3981" Type="http://schemas.openxmlformats.org/officeDocument/2006/relationships/hyperlink" Target="https://www.gov.br/mcti/pt-br/acompanhe-o-mcti/sirene/publicacoes/comunicacoes-nacionais-do-brasil-a-unfccc/arquivos/4comunicacao/4_com_nac_brasil_web.pdf" TargetMode="External"/><Relationship Id="rId488" Type="http://schemas.openxmlformats.org/officeDocument/2006/relationships/hyperlink" Target="https://www.gov.br/mcti/pt-br/acompanhe-o-mcti/sirene/publicacoes/comunicacoes-nacionais-do-brasil-a-unfccc/arquivos/4comunicacao/4_com_nac_brasil_web.pdf" TargetMode="External"/><Relationship Id="rId695" Type="http://schemas.openxmlformats.org/officeDocument/2006/relationships/hyperlink" Target="https://www.gov.br/mcti/pt-br/acompanhe-o-mcti/sirene/publicacoes/comunicacoes-nacionais-do-brasil-a-unfccc/arquivos/4comunicacao/4_com_nac_brasil_web.pdf" TargetMode="External"/><Relationship Id="rId2169" Type="http://schemas.openxmlformats.org/officeDocument/2006/relationships/hyperlink" Target="https://www.gov.br/mcti/pt-br/acompanhe-o-mcti/sirene/publicacoes/comunicacoes-nacionais-do-brasil-a-unfccc/arquivos/4comunicacao/4_com_nac_brasil_web.pdf" TargetMode="External"/><Relationship Id="rId2376" Type="http://schemas.openxmlformats.org/officeDocument/2006/relationships/hyperlink" Target="https://www.gov.br/mcti/pt-br/acompanhe-o-mcti/sirene/publicacoes/comunicacoes-nacionais-do-brasil-a-unfccc/arquivos/4comunicacao/4_com_nac_brasil_web.pdf" TargetMode="External"/><Relationship Id="rId2583" Type="http://schemas.openxmlformats.org/officeDocument/2006/relationships/hyperlink" Target="https://www.gov.br/mcti/pt-br/acompanhe-o-mcti/sirene/publicacoes/comunicacoes-nacionais-do-brasil-a-unfccc/arquivos/4comunicacao/4_com_nac_brasil_web.pdf" TargetMode="External"/><Relationship Id="rId2790" Type="http://schemas.openxmlformats.org/officeDocument/2006/relationships/hyperlink" Target="https://www.gov.br/mcti/pt-br/acompanhe-o-mcti/sirene/publicacoes/comunicacoes-nacionais-do-brasil-a-unfccc/arquivos/4comunicacao/4_com_nac_brasil_web.pdf" TargetMode="External"/><Relationship Id="rId3427" Type="http://schemas.openxmlformats.org/officeDocument/2006/relationships/hyperlink" Target="https://www.gov.br/mcti/pt-br/acompanhe-o-mcti/sirene/publicacoes/comunicacoes-nacionais-do-brasil-a-unfccc/arquivos/4comunicacao/4_com_nac_brasil_web.pdf" TargetMode="External"/><Relationship Id="rId3634" Type="http://schemas.openxmlformats.org/officeDocument/2006/relationships/hyperlink" Target="https://www.gov.br/mcti/pt-br/acompanhe-o-mcti/sirene/publicacoes/comunicacoes-nacionais-do-brasil-a-unfccc/arquivos/4comunicacao/4_com_nac_brasil_web.pdf" TargetMode="External"/><Relationship Id="rId3841" Type="http://schemas.openxmlformats.org/officeDocument/2006/relationships/hyperlink" Target="https://www.gov.br/mcti/pt-br/acompanhe-o-mcti/sirene/publicacoes/comunicacoes-nacionais-do-brasil-a-unfccc/arquivos/4comunicacao/4_com_nac_brasil_web.pdf" TargetMode="External"/><Relationship Id="rId348" Type="http://schemas.openxmlformats.org/officeDocument/2006/relationships/hyperlink" Target="https://www.gov.br/mcti/pt-br/acompanhe-o-mcti/sirene/publicacoes/comunicacoes-nacionais-do-brasil-a-unfccc/arquivos/4comunicacao/4_com_nac_brasil_web.pdf" TargetMode="External"/><Relationship Id="rId555" Type="http://schemas.openxmlformats.org/officeDocument/2006/relationships/hyperlink" Target="https://www.gov.br/mcti/pt-br/acompanhe-o-mcti/sirene/publicacoes/comunicacoes-nacionais-do-brasil-a-unfccc/arquivos/4comunicacao/4_com_nac_brasil_web.pdf" TargetMode="External"/><Relationship Id="rId762" Type="http://schemas.openxmlformats.org/officeDocument/2006/relationships/hyperlink" Target="https://www.gov.br/mcti/pt-br/acompanhe-o-mcti/sirene/publicacoes/comunicacoes-nacionais-do-brasil-a-unfccc/arquivos/4comunicacao/4_com_nac_brasil_web.pdf" TargetMode="External"/><Relationship Id="rId1185" Type="http://schemas.openxmlformats.org/officeDocument/2006/relationships/hyperlink" Target="https://www.gov.br/mcti/pt-br/acompanhe-o-mcti/sirene/publicacoes/comunicacoes-nacionais-do-brasil-a-unfccc/arquivos/4comunicacao/4_com_nac_brasil_web.pdf" TargetMode="External"/><Relationship Id="rId1392" Type="http://schemas.openxmlformats.org/officeDocument/2006/relationships/hyperlink" Target="https://www.gov.br/mcti/pt-br/acompanhe-o-mcti/sirene/publicacoes/comunicacoes-nacionais-do-brasil-a-unfccc/arquivos/4comunicacao/4_com_nac_brasil_web.pdf" TargetMode="External"/><Relationship Id="rId2029" Type="http://schemas.openxmlformats.org/officeDocument/2006/relationships/hyperlink" Target="https://www.gov.br/mcti/pt-br/acompanhe-o-mcti/sirene/publicacoes/comunicacoes-nacionais-do-brasil-a-unfccc/arquivos/4comunicacao/4_com_nac_brasil_web.pdf" TargetMode="External"/><Relationship Id="rId2236" Type="http://schemas.openxmlformats.org/officeDocument/2006/relationships/hyperlink" Target="https://www.gov.br/mcti/pt-br/acompanhe-o-mcti/sirene/publicacoes/comunicacoes-nacionais-do-brasil-a-unfccc/arquivos/4comunicacao/4_com_nac_brasil_web.pdf" TargetMode="External"/><Relationship Id="rId2443" Type="http://schemas.openxmlformats.org/officeDocument/2006/relationships/hyperlink" Target="https://www.gov.br/mcti/pt-br/acompanhe-o-mcti/sirene/publicacoes/comunicacoes-nacionais-do-brasil-a-unfccc/arquivos/4comunicacao/4_com_nac_brasil_web.pdf" TargetMode="External"/><Relationship Id="rId2650" Type="http://schemas.openxmlformats.org/officeDocument/2006/relationships/hyperlink" Target="https://www.gov.br/mcti/pt-br/acompanhe-o-mcti/sirene/publicacoes/comunicacoes-nacionais-do-brasil-a-unfccc/arquivos/4comunicacao/4_com_nac_brasil_web.pdf" TargetMode="External"/><Relationship Id="rId3701" Type="http://schemas.openxmlformats.org/officeDocument/2006/relationships/hyperlink" Target="https://www.gov.br/mcti/pt-br/acompanhe-o-mcti/sirene/publicacoes/comunicacoes-nacionais-do-brasil-a-unfccc/arquivos/4comunicacao/4_com_nac_brasil_web.pdf" TargetMode="External"/><Relationship Id="rId208" Type="http://schemas.openxmlformats.org/officeDocument/2006/relationships/hyperlink" Target="https://www.gov.br/mcti/pt-br/acompanhe-o-mcti/sirene/publicacoes/comunicacoes-nacionais-do-brasil-a-unfccc/arquivos/4comunicacao/4_com_nac_brasil_web.pdf" TargetMode="External"/><Relationship Id="rId415" Type="http://schemas.openxmlformats.org/officeDocument/2006/relationships/hyperlink" Target="https://www.gov.br/mcti/pt-br/acompanhe-o-mcti/sirene/publicacoes/comunicacoes-nacionais-do-brasil-a-unfccc/arquivos/4comunicacao/4_com_nac_brasil_web.pdf" TargetMode="External"/><Relationship Id="rId622" Type="http://schemas.openxmlformats.org/officeDocument/2006/relationships/hyperlink" Target="https://www.gov.br/mcti/pt-br/acompanhe-o-mcti/sirene/publicacoes/comunicacoes-nacionais-do-brasil-a-unfccc/arquivos/4comunicacao/4_com_nac_brasil_web.pdf" TargetMode="External"/><Relationship Id="rId1045" Type="http://schemas.openxmlformats.org/officeDocument/2006/relationships/hyperlink" Target="https://www.gov.br/mcti/pt-br/acompanhe-o-mcti/sirene/publicacoes/comunicacoes-nacionais-do-brasil-a-unfccc/arquivos/4comunicacao/4_com_nac_brasil_web.pdf" TargetMode="External"/><Relationship Id="rId1252" Type="http://schemas.openxmlformats.org/officeDocument/2006/relationships/hyperlink" Target="https://www.gov.br/mcti/pt-br/acompanhe-o-mcti/sirene/publicacoes/comunicacoes-nacionais-do-brasil-a-unfccc/arquivos/4comunicacao/4_com_nac_brasil_web.pdf" TargetMode="External"/><Relationship Id="rId2303" Type="http://schemas.openxmlformats.org/officeDocument/2006/relationships/hyperlink" Target="https://www.gov.br/mcti/pt-br/acompanhe-o-mcti/sirene/publicacoes/comunicacoes-nacionais-do-brasil-a-unfccc/arquivos/4comunicacao/4_com_nac_brasil_web.pdf" TargetMode="External"/><Relationship Id="rId2510" Type="http://schemas.openxmlformats.org/officeDocument/2006/relationships/hyperlink" Target="https://www.gov.br/mcti/pt-br/acompanhe-o-mcti/sirene/publicacoes/comunicacoes-nacionais-do-brasil-a-unfccc/arquivos/4comunicacao/4_com_nac_brasil_web.pdf" TargetMode="External"/><Relationship Id="rId1112" Type="http://schemas.openxmlformats.org/officeDocument/2006/relationships/hyperlink" Target="https://www.gov.br/mcti/pt-br/acompanhe-o-mcti/sirene/publicacoes/comunicacoes-nacionais-do-brasil-a-unfccc/arquivos/4comunicacao/4_com_nac_brasil_web.pdf" TargetMode="External"/><Relationship Id="rId3077" Type="http://schemas.openxmlformats.org/officeDocument/2006/relationships/hyperlink" Target="https://www.gov.br/mcti/pt-br/acompanhe-o-mcti/sirene/publicacoes/comunicacoes-nacionais-do-brasil-a-unfccc/arquivos/4comunicacao/4_com_nac_brasil_web.pdf" TargetMode="External"/><Relationship Id="rId3284" Type="http://schemas.openxmlformats.org/officeDocument/2006/relationships/hyperlink" Target="https://www.gov.br/mcti/pt-br/acompanhe-o-mcti/sirene/publicacoes/comunicacoes-nacionais-do-brasil-a-unfccc/arquivos/4comunicacao/4_com_nac_brasil_web.pdf" TargetMode="External"/><Relationship Id="rId1929" Type="http://schemas.openxmlformats.org/officeDocument/2006/relationships/hyperlink" Target="https://www.gov.br/mcti/pt-br/acompanhe-o-mcti/sirene/publicacoes/comunicacoes-nacionais-do-brasil-a-unfccc/arquivos/4comunicacao/4_com_nac_brasil_web.pdf" TargetMode="External"/><Relationship Id="rId2093" Type="http://schemas.openxmlformats.org/officeDocument/2006/relationships/hyperlink" Target="https://www.gov.br/mcti/pt-br/acompanhe-o-mcti/sirene/publicacoes/comunicacoes-nacionais-do-brasil-a-unfccc/arquivos/4comunicacao/4_com_nac_brasil_web.pdf" TargetMode="External"/><Relationship Id="rId3491" Type="http://schemas.openxmlformats.org/officeDocument/2006/relationships/hyperlink" Target="https://www.gov.br/mcti/pt-br/acompanhe-o-mcti/sirene/publicacoes/comunicacoes-nacionais-do-brasil-a-unfccc/arquivos/4comunicacao/4_com_nac_brasil_web.pdf" TargetMode="External"/><Relationship Id="rId3144" Type="http://schemas.openxmlformats.org/officeDocument/2006/relationships/hyperlink" Target="https://www.gov.br/mcti/pt-br/acompanhe-o-mcti/sirene/publicacoes/comunicacoes-nacionais-do-brasil-a-unfccc/arquivos/4comunicacao/4_com_nac_brasil_web.pdf" TargetMode="External"/><Relationship Id="rId3351" Type="http://schemas.openxmlformats.org/officeDocument/2006/relationships/hyperlink" Target="https://www.gov.br/mcti/pt-br/acompanhe-o-mcti/sirene/publicacoes/comunicacoes-nacionais-do-brasil-a-unfccc/arquivos/4comunicacao/4_com_nac_brasil_web.pdf" TargetMode="External"/><Relationship Id="rId272" Type="http://schemas.openxmlformats.org/officeDocument/2006/relationships/hyperlink" Target="https://www.gov.br/mcti/pt-br/acompanhe-o-mcti/sirene/publicacoes/comunicacoes-nacionais-do-brasil-a-unfccc/arquivos/4comunicacao/4_com_nac_brasil_web.pdf" TargetMode="External"/><Relationship Id="rId2160" Type="http://schemas.openxmlformats.org/officeDocument/2006/relationships/hyperlink" Target="https://www.gov.br/mcti/pt-br/acompanhe-o-mcti/sirene/publicacoes/comunicacoes-nacionais-do-brasil-a-unfccc/arquivos/4comunicacao/4_com_nac_brasil_web.pdf" TargetMode="External"/><Relationship Id="rId3004" Type="http://schemas.openxmlformats.org/officeDocument/2006/relationships/hyperlink" Target="https://www.gov.br/mcti/pt-br/acompanhe-o-mcti/sirene/publicacoes/comunicacoes-nacionais-do-brasil-a-unfccc/arquivos/4comunicacao/4_com_nac_brasil_web.pdf" TargetMode="External"/><Relationship Id="rId3211" Type="http://schemas.openxmlformats.org/officeDocument/2006/relationships/hyperlink" Target="https://www.gov.br/mcti/pt-br/acompanhe-o-mcti/sirene/publicacoes/comunicacoes-nacionais-do-brasil-a-unfccc/arquivos/4comunicacao/4_com_nac_brasil_web.pdf" TargetMode="External"/><Relationship Id="rId132" Type="http://schemas.openxmlformats.org/officeDocument/2006/relationships/hyperlink" Target="https://www.gov.br/mcti/pt-br/acompanhe-o-mcti/sirene/publicacoes/comunicacoes-nacionais-do-brasil-a-unfccc/arquivos/4comunicacao/4_com_nac_brasil_web.pdf" TargetMode="External"/><Relationship Id="rId2020" Type="http://schemas.openxmlformats.org/officeDocument/2006/relationships/hyperlink" Target="https://www.gov.br/mcti/pt-br/acompanhe-o-mcti/sirene/publicacoes/comunicacoes-nacionais-do-brasil-a-unfccc/arquivos/4comunicacao/4_com_nac_brasil_web.pdf" TargetMode="External"/><Relationship Id="rId1579" Type="http://schemas.openxmlformats.org/officeDocument/2006/relationships/hyperlink" Target="https://www.gov.br/mcti/pt-br/acompanhe-o-mcti/sirene/publicacoes/comunicacoes-nacionais-do-brasil-a-unfccc/arquivos/4comunicacao/4_com_nac_brasil_web.pdf" TargetMode="External"/><Relationship Id="rId2977" Type="http://schemas.openxmlformats.org/officeDocument/2006/relationships/hyperlink" Target="https://www.gov.br/mcti/pt-br/acompanhe-o-mcti/sirene/publicacoes/comunicacoes-nacionais-do-brasil-a-unfccc/arquivos/4comunicacao/4_com_nac_brasil_web.pdf" TargetMode="External"/><Relationship Id="rId949" Type="http://schemas.openxmlformats.org/officeDocument/2006/relationships/hyperlink" Target="https://www.gov.br/mcti/pt-br/acompanhe-o-mcti/sirene/publicacoes/comunicacoes-nacionais-do-brasil-a-unfccc/arquivos/4comunicacao/4_com_nac_brasil_web.pdf" TargetMode="External"/><Relationship Id="rId1786" Type="http://schemas.openxmlformats.org/officeDocument/2006/relationships/hyperlink" Target="https://www.gov.br/mcti/pt-br/acompanhe-o-mcti/sirene/publicacoes/comunicacoes-nacionais-do-brasil-a-unfccc/arquivos/4comunicacao/4_com_nac_brasil_web.pdf" TargetMode="External"/><Relationship Id="rId1993" Type="http://schemas.openxmlformats.org/officeDocument/2006/relationships/hyperlink" Target="https://www.gov.br/mcti/pt-br/acompanhe-o-mcti/sirene/publicacoes/comunicacoes-nacionais-do-brasil-a-unfccc/arquivos/4comunicacao/4_com_nac_brasil_web.pdf" TargetMode="External"/><Relationship Id="rId2837" Type="http://schemas.openxmlformats.org/officeDocument/2006/relationships/hyperlink" Target="https://www.gov.br/mcti/pt-br/acompanhe-o-mcti/sirene/publicacoes/comunicacoes-nacionais-do-brasil-a-unfccc/arquivos/4comunicacao/4_com_nac_brasil_web.pdf" TargetMode="External"/><Relationship Id="rId4052" Type="http://schemas.openxmlformats.org/officeDocument/2006/relationships/hyperlink" Target="https://www.gov.br/mcti/pt-br/acompanhe-o-mcti/sirene/publicacoes/comunicacoes-nacionais-do-brasil-a-unfccc/arquivos/4comunicacao/4_com_nac_brasil_web.pdf" TargetMode="External"/><Relationship Id="rId78" Type="http://schemas.openxmlformats.org/officeDocument/2006/relationships/hyperlink" Target="https://www.gov.br/mcti/pt-br/acompanhe-o-mcti/sirene/publicacoes/comunicacoes-nacionais-do-brasil-a-unfccc/arquivos/4comunicacao/4_com_nac_brasil_web.pdf" TargetMode="External"/><Relationship Id="rId809" Type="http://schemas.openxmlformats.org/officeDocument/2006/relationships/hyperlink" Target="https://www.gov.br/mcti/pt-br/acompanhe-o-mcti/sirene/publicacoes/comunicacoes-nacionais-do-brasil-a-unfccc/arquivos/4comunicacao/4_com_nac_brasil_web.pdf" TargetMode="External"/><Relationship Id="rId1439" Type="http://schemas.openxmlformats.org/officeDocument/2006/relationships/hyperlink" Target="https://www.gov.br/mcti/pt-br/acompanhe-o-mcti/sirene/publicacoes/comunicacoes-nacionais-do-brasil-a-unfccc/arquivos/4comunicacao/4_com_nac_brasil_web.pdf" TargetMode="External"/><Relationship Id="rId1646" Type="http://schemas.openxmlformats.org/officeDocument/2006/relationships/hyperlink" Target="https://www.gov.br/mcti/pt-br/acompanhe-o-mcti/sirene/publicacoes/comunicacoes-nacionais-do-brasil-a-unfccc/arquivos/4comunicacao/4_com_nac_brasil_web.pdf" TargetMode="External"/><Relationship Id="rId1853" Type="http://schemas.openxmlformats.org/officeDocument/2006/relationships/hyperlink" Target="https://www.gov.br/mcti/pt-br/acompanhe-o-mcti/sirene/publicacoes/comunicacoes-nacionais-do-brasil-a-unfccc/arquivos/4comunicacao/4_com_nac_brasil_web.pdf" TargetMode="External"/><Relationship Id="rId2904" Type="http://schemas.openxmlformats.org/officeDocument/2006/relationships/hyperlink" Target="https://www.gov.br/mcti/pt-br/acompanhe-o-mcti/sirene/publicacoes/comunicacoes-nacionais-do-brasil-a-unfccc/arquivos/4comunicacao/4_com_nac_brasil_web.pdf" TargetMode="External"/><Relationship Id="rId1506" Type="http://schemas.openxmlformats.org/officeDocument/2006/relationships/hyperlink" Target="https://www.gov.br/mcti/pt-br/acompanhe-o-mcti/sirene/publicacoes/comunicacoes-nacionais-do-brasil-a-unfccc/arquivos/4comunicacao/4_com_nac_brasil_web.pdf" TargetMode="External"/><Relationship Id="rId1713" Type="http://schemas.openxmlformats.org/officeDocument/2006/relationships/hyperlink" Target="https://www.gov.br/mcti/pt-br/acompanhe-o-mcti/sirene/publicacoes/comunicacoes-nacionais-do-brasil-a-unfccc/arquivos/4comunicacao/4_com_nac_brasil_web.pdf" TargetMode="External"/><Relationship Id="rId1920" Type="http://schemas.openxmlformats.org/officeDocument/2006/relationships/hyperlink" Target="https://www.gov.br/mcti/pt-br/acompanhe-o-mcti/sirene/publicacoes/comunicacoes-nacionais-do-brasil-a-unfccc/arquivos/4comunicacao/4_com_nac_brasil_web.pdf" TargetMode="External"/><Relationship Id="rId3678" Type="http://schemas.openxmlformats.org/officeDocument/2006/relationships/hyperlink" Target="https://www.gov.br/mcti/pt-br/acompanhe-o-mcti/sirene/publicacoes/comunicacoes-nacionais-do-brasil-a-unfccc/arquivos/4comunicacao/4_com_nac_brasil_web.pdf" TargetMode="External"/><Relationship Id="rId3885" Type="http://schemas.openxmlformats.org/officeDocument/2006/relationships/hyperlink" Target="https://www.gov.br/mcti/pt-br/acompanhe-o-mcti/sirene/publicacoes/comunicacoes-nacionais-do-brasil-a-unfccc/arquivos/4comunicacao/4_com_nac_brasil_web.pdf" TargetMode="External"/><Relationship Id="rId599" Type="http://schemas.openxmlformats.org/officeDocument/2006/relationships/hyperlink" Target="https://www.gov.br/mcti/pt-br/acompanhe-o-mcti/sirene/publicacoes/comunicacoes-nacionais-do-brasil-a-unfccc/arquivos/4comunicacao/4_com_nac_brasil_web.pdf" TargetMode="External"/><Relationship Id="rId2487" Type="http://schemas.openxmlformats.org/officeDocument/2006/relationships/hyperlink" Target="https://www.gov.br/mcti/pt-br/acompanhe-o-mcti/sirene/publicacoes/comunicacoes-nacionais-do-brasil-a-unfccc/arquivos/4comunicacao/4_com_nac_brasil_web.pdf" TargetMode="External"/><Relationship Id="rId2694" Type="http://schemas.openxmlformats.org/officeDocument/2006/relationships/hyperlink" Target="https://www.gov.br/mcti/pt-br/acompanhe-o-mcti/sirene/publicacoes/comunicacoes-nacionais-do-brasil-a-unfccc/arquivos/4comunicacao/4_com_nac_brasil_web.pdf" TargetMode="External"/><Relationship Id="rId3538" Type="http://schemas.openxmlformats.org/officeDocument/2006/relationships/hyperlink" Target="https://www.gov.br/mcti/pt-br/acompanhe-o-mcti/sirene/publicacoes/comunicacoes-nacionais-do-brasil-a-unfccc/arquivos/4comunicacao/4_com_nac_brasil_web.pdf" TargetMode="External"/><Relationship Id="rId3745" Type="http://schemas.openxmlformats.org/officeDocument/2006/relationships/hyperlink" Target="https://www.gov.br/mcti/pt-br/acompanhe-o-mcti/sirene/publicacoes/comunicacoes-nacionais-do-brasil-a-unfccc/arquivos/4comunicacao/4_com_nac_brasil_web.pdf" TargetMode="External"/><Relationship Id="rId459" Type="http://schemas.openxmlformats.org/officeDocument/2006/relationships/hyperlink" Target="https://www.gov.br/mcti/pt-br/acompanhe-o-mcti/sirene/publicacoes/comunicacoes-nacionais-do-brasil-a-unfccc/arquivos/4comunicacao/4_com_nac_brasil_web.pdf" TargetMode="External"/><Relationship Id="rId666" Type="http://schemas.openxmlformats.org/officeDocument/2006/relationships/hyperlink" Target="https://www.gov.br/mcti/pt-br/acompanhe-o-mcti/sirene/publicacoes/comunicacoes-nacionais-do-brasil-a-unfccc/arquivos/4comunicacao/4_com_nac_brasil_web.pdf" TargetMode="External"/><Relationship Id="rId873" Type="http://schemas.openxmlformats.org/officeDocument/2006/relationships/hyperlink" Target="https://www.gov.br/mcti/pt-br/acompanhe-o-mcti/sirene/publicacoes/comunicacoes-nacionais-do-brasil-a-unfccc/arquivos/4comunicacao/4_com_nac_brasil_web.pdf" TargetMode="External"/><Relationship Id="rId1089" Type="http://schemas.openxmlformats.org/officeDocument/2006/relationships/hyperlink" Target="https://www.gov.br/mcti/pt-br/acompanhe-o-mcti/sirene/publicacoes/comunicacoes-nacionais-do-brasil-a-unfccc/arquivos/4comunicacao/4_com_nac_brasil_web.pdf" TargetMode="External"/><Relationship Id="rId1296" Type="http://schemas.openxmlformats.org/officeDocument/2006/relationships/hyperlink" Target="https://www.gov.br/mcti/pt-br/acompanhe-o-mcti/sirene/publicacoes/comunicacoes-nacionais-do-brasil-a-unfccc/arquivos/4comunicacao/4_com_nac_brasil_web.pdf" TargetMode="External"/><Relationship Id="rId2347" Type="http://schemas.openxmlformats.org/officeDocument/2006/relationships/hyperlink" Target="https://www.gov.br/mcti/pt-br/acompanhe-o-mcti/sirene/publicacoes/comunicacoes-nacionais-do-brasil-a-unfccc/arquivos/4comunicacao/4_com_nac_brasil_web.pdf" TargetMode="External"/><Relationship Id="rId2554" Type="http://schemas.openxmlformats.org/officeDocument/2006/relationships/hyperlink" Target="https://www.gov.br/mcti/pt-br/acompanhe-o-mcti/sirene/publicacoes/comunicacoes-nacionais-do-brasil-a-unfccc/arquivos/4comunicacao/4_com_nac_brasil_web.pdf" TargetMode="External"/><Relationship Id="rId3952" Type="http://schemas.openxmlformats.org/officeDocument/2006/relationships/hyperlink" Target="https://www.gov.br/mcti/pt-br/acompanhe-o-mcti/sirene/publicacoes/comunicacoes-nacionais-do-brasil-a-unfccc/arquivos/4comunicacao/4_com_nac_brasil_web.pdf" TargetMode="External"/><Relationship Id="rId319" Type="http://schemas.openxmlformats.org/officeDocument/2006/relationships/hyperlink" Target="https://www.gov.br/mcti/pt-br/acompanhe-o-mcti/sirene/publicacoes/comunicacoes-nacionais-do-brasil-a-unfccc/arquivos/4comunicacao/4_com_nac_brasil_web.pdf" TargetMode="External"/><Relationship Id="rId526" Type="http://schemas.openxmlformats.org/officeDocument/2006/relationships/hyperlink" Target="https://www.gov.br/mcti/pt-br/acompanhe-o-mcti/sirene/publicacoes/comunicacoes-nacionais-do-brasil-a-unfccc/arquivos/4comunicacao/4_com_nac_brasil_web.pdf" TargetMode="External"/><Relationship Id="rId1156" Type="http://schemas.openxmlformats.org/officeDocument/2006/relationships/hyperlink" Target="https://www.gov.br/mcti/pt-br/acompanhe-o-mcti/sirene/publicacoes/comunicacoes-nacionais-do-brasil-a-unfccc/arquivos/4comunicacao/4_com_nac_brasil_web.pdf" TargetMode="External"/><Relationship Id="rId1363" Type="http://schemas.openxmlformats.org/officeDocument/2006/relationships/hyperlink" Target="https://www.gov.br/mcti/pt-br/acompanhe-o-mcti/sirene/publicacoes/comunicacoes-nacionais-do-brasil-a-unfccc/arquivos/4comunicacao/4_com_nac_brasil_web.pdf" TargetMode="External"/><Relationship Id="rId2207" Type="http://schemas.openxmlformats.org/officeDocument/2006/relationships/hyperlink" Target="https://www.gov.br/mcti/pt-br/acompanhe-o-mcti/sirene/publicacoes/comunicacoes-nacionais-do-brasil-a-unfccc/arquivos/4comunicacao/4_com_nac_brasil_web.pdf" TargetMode="External"/><Relationship Id="rId2761" Type="http://schemas.openxmlformats.org/officeDocument/2006/relationships/hyperlink" Target="https://www.gov.br/mcti/pt-br/acompanhe-o-mcti/sirene/publicacoes/comunicacoes-nacionais-do-brasil-a-unfccc/arquivos/4comunicacao/4_com_nac_brasil_web.pdf" TargetMode="External"/><Relationship Id="rId3605" Type="http://schemas.openxmlformats.org/officeDocument/2006/relationships/hyperlink" Target="https://www.gov.br/mcti/pt-br/acompanhe-o-mcti/sirene/publicacoes/comunicacoes-nacionais-do-brasil-a-unfccc/arquivos/4comunicacao/4_com_nac_brasil_web.pdf" TargetMode="External"/><Relationship Id="rId3812" Type="http://schemas.openxmlformats.org/officeDocument/2006/relationships/hyperlink" Target="https://www.gov.br/mcti/pt-br/acompanhe-o-mcti/sirene/publicacoes/comunicacoes-nacionais-do-brasil-a-unfccc/arquivos/4comunicacao/4_com_nac_brasil_web.pdf" TargetMode="External"/><Relationship Id="rId733" Type="http://schemas.openxmlformats.org/officeDocument/2006/relationships/hyperlink" Target="https://www.gov.br/mcti/pt-br/acompanhe-o-mcti/sirene/publicacoes/comunicacoes-nacionais-do-brasil-a-unfccc/arquivos/4comunicacao/4_com_nac_brasil_web.pdf" TargetMode="External"/><Relationship Id="rId940" Type="http://schemas.openxmlformats.org/officeDocument/2006/relationships/hyperlink" Target="https://www.gov.br/mcti/pt-br/acompanhe-o-mcti/sirene/publicacoes/comunicacoes-nacionais-do-brasil-a-unfccc/arquivos/4comunicacao/4_com_nac_brasil_web.pdf" TargetMode="External"/><Relationship Id="rId1016" Type="http://schemas.openxmlformats.org/officeDocument/2006/relationships/hyperlink" Target="https://www.gov.br/mcti/pt-br/acompanhe-o-mcti/sirene/publicacoes/comunicacoes-nacionais-do-brasil-a-unfccc/arquivos/4comunicacao/4_com_nac_brasil_web.pdf" TargetMode="External"/><Relationship Id="rId1570" Type="http://schemas.openxmlformats.org/officeDocument/2006/relationships/hyperlink" Target="https://www.gov.br/mcti/pt-br/acompanhe-o-mcti/sirene/publicacoes/comunicacoes-nacionais-do-brasil-a-unfccc/arquivos/4comunicacao/4_com_nac_brasil_web.pdf" TargetMode="External"/><Relationship Id="rId2414" Type="http://schemas.openxmlformats.org/officeDocument/2006/relationships/hyperlink" Target="https://www.gov.br/mcti/pt-br/acompanhe-o-mcti/sirene/publicacoes/comunicacoes-nacionais-do-brasil-a-unfccc/arquivos/4comunicacao/4_com_nac_brasil_web.pdf" TargetMode="External"/><Relationship Id="rId2621" Type="http://schemas.openxmlformats.org/officeDocument/2006/relationships/hyperlink" Target="https://www.gov.br/mcti/pt-br/acompanhe-o-mcti/sirene/publicacoes/comunicacoes-nacionais-do-brasil-a-unfccc/arquivos/4comunicacao/4_com_nac_brasil_web.pdf" TargetMode="External"/><Relationship Id="rId800" Type="http://schemas.openxmlformats.org/officeDocument/2006/relationships/hyperlink" Target="https://www.gov.br/mcti/pt-br/acompanhe-o-mcti/sirene/publicacoes/comunicacoes-nacionais-do-brasil-a-unfccc/arquivos/4comunicacao/4_com_nac_brasil_web.pdf" TargetMode="External"/><Relationship Id="rId1223" Type="http://schemas.openxmlformats.org/officeDocument/2006/relationships/hyperlink" Target="https://www.gov.br/mcti/pt-br/acompanhe-o-mcti/sirene/publicacoes/comunicacoes-nacionais-do-brasil-a-unfccc/arquivos/4comunicacao/4_com_nac_brasil_web.pdf" TargetMode="External"/><Relationship Id="rId1430" Type="http://schemas.openxmlformats.org/officeDocument/2006/relationships/hyperlink" Target="https://www.gov.br/mcti/pt-br/acompanhe-o-mcti/sirene/publicacoes/comunicacoes-nacionais-do-brasil-a-unfccc/arquivos/4comunicacao/4_com_nac_brasil_web.pdf" TargetMode="External"/><Relationship Id="rId3188" Type="http://schemas.openxmlformats.org/officeDocument/2006/relationships/hyperlink" Target="https://www.gov.br/mcti/pt-br/acompanhe-o-mcti/sirene/publicacoes/comunicacoes-nacionais-do-brasil-a-unfccc/arquivos/4comunicacao/4_com_nac_brasil_web.pdf" TargetMode="External"/><Relationship Id="rId3395" Type="http://schemas.openxmlformats.org/officeDocument/2006/relationships/hyperlink" Target="https://www.gov.br/mcti/pt-br/acompanhe-o-mcti/sirene/publicacoes/comunicacoes-nacionais-do-brasil-a-unfccc/arquivos/4comunicacao/4_com_nac_brasil_web.pdf" TargetMode="External"/><Relationship Id="rId3048" Type="http://schemas.openxmlformats.org/officeDocument/2006/relationships/hyperlink" Target="https://www.gov.br/mcti/pt-br/acompanhe-o-mcti/sirene/publicacoes/comunicacoes-nacionais-do-brasil-a-unfccc/arquivos/4comunicacao/4_com_nac_brasil_web.pdf" TargetMode="External"/><Relationship Id="rId3255" Type="http://schemas.openxmlformats.org/officeDocument/2006/relationships/hyperlink" Target="https://www.gov.br/mcti/pt-br/acompanhe-o-mcti/sirene/publicacoes/comunicacoes-nacionais-do-brasil-a-unfccc/arquivos/4comunicacao/4_com_nac_brasil_web.pdf" TargetMode="External"/><Relationship Id="rId3462" Type="http://schemas.openxmlformats.org/officeDocument/2006/relationships/hyperlink" Target="https://www.gov.br/mcti/pt-br/acompanhe-o-mcti/sirene/publicacoes/comunicacoes-nacionais-do-brasil-a-unfccc/arquivos/4comunicacao/4_com_nac_brasil_web.pdf" TargetMode="External"/><Relationship Id="rId176" Type="http://schemas.openxmlformats.org/officeDocument/2006/relationships/hyperlink" Target="https://www.gov.br/mcti/pt-br/acompanhe-o-mcti/sirene/publicacoes/comunicacoes-nacionais-do-brasil-a-unfccc/arquivos/4comunicacao/4_com_nac_brasil_web.pdf" TargetMode="External"/><Relationship Id="rId383" Type="http://schemas.openxmlformats.org/officeDocument/2006/relationships/hyperlink" Target="https://www.gov.br/mcti/pt-br/acompanhe-o-mcti/sirene/publicacoes/comunicacoes-nacionais-do-brasil-a-unfccc/arquivos/4comunicacao/4_com_nac_brasil_web.pdf" TargetMode="External"/><Relationship Id="rId590" Type="http://schemas.openxmlformats.org/officeDocument/2006/relationships/hyperlink" Target="https://www.gov.br/mcti/pt-br/acompanhe-o-mcti/sirene/publicacoes/comunicacoes-nacionais-do-brasil-a-unfccc/arquivos/4comunicacao/4_com_nac_brasil_web.pdf" TargetMode="External"/><Relationship Id="rId2064" Type="http://schemas.openxmlformats.org/officeDocument/2006/relationships/hyperlink" Target="https://www.gov.br/mcti/pt-br/acompanhe-o-mcti/sirene/publicacoes/comunicacoes-nacionais-do-brasil-a-unfccc/arquivos/4comunicacao/4_com_nac_brasil_web.pdf" TargetMode="External"/><Relationship Id="rId2271" Type="http://schemas.openxmlformats.org/officeDocument/2006/relationships/hyperlink" Target="https://www.gov.br/mcti/pt-br/acompanhe-o-mcti/sirene/publicacoes/comunicacoes-nacionais-do-brasil-a-unfccc/arquivos/4comunicacao/4_com_nac_brasil_web.pdf" TargetMode="External"/><Relationship Id="rId3115" Type="http://schemas.openxmlformats.org/officeDocument/2006/relationships/hyperlink" Target="https://www.gov.br/mcti/pt-br/acompanhe-o-mcti/sirene/publicacoes/comunicacoes-nacionais-do-brasil-a-unfccc/arquivos/4comunicacao/4_com_nac_brasil_web.pdf" TargetMode="External"/><Relationship Id="rId3322" Type="http://schemas.openxmlformats.org/officeDocument/2006/relationships/hyperlink" Target="https://www.gov.br/mcti/pt-br/acompanhe-o-mcti/sirene/publicacoes/comunicacoes-nacionais-do-brasil-a-unfccc/arquivos/4comunicacao/4_com_nac_brasil_web.pdf" TargetMode="External"/><Relationship Id="rId243" Type="http://schemas.openxmlformats.org/officeDocument/2006/relationships/hyperlink" Target="https://www.gov.br/mcti/pt-br/acompanhe-o-mcti/sirene/publicacoes/comunicacoes-nacionais-do-brasil-a-unfccc/arquivos/4comunicacao/4_com_nac_brasil_web.pdf" TargetMode="External"/><Relationship Id="rId450" Type="http://schemas.openxmlformats.org/officeDocument/2006/relationships/hyperlink" Target="https://www.gov.br/mcti/pt-br/acompanhe-o-mcti/sirene/publicacoes/comunicacoes-nacionais-do-brasil-a-unfccc/arquivos/4comunicacao/4_com_nac_brasil_web.pdf" TargetMode="External"/><Relationship Id="rId1080" Type="http://schemas.openxmlformats.org/officeDocument/2006/relationships/hyperlink" Target="https://www.gov.br/mcti/pt-br/acompanhe-o-mcti/sirene/publicacoes/comunicacoes-nacionais-do-brasil-a-unfccc/arquivos/4comunicacao/4_com_nac_brasil_web.pdf" TargetMode="External"/><Relationship Id="rId2131" Type="http://schemas.openxmlformats.org/officeDocument/2006/relationships/hyperlink" Target="https://www.gov.br/mcti/pt-br/acompanhe-o-mcti/sirene/publicacoes/comunicacoes-nacionais-do-brasil-a-unfccc/arquivos/4comunicacao/4_com_nac_brasil_web.pdf" TargetMode="External"/><Relationship Id="rId103" Type="http://schemas.openxmlformats.org/officeDocument/2006/relationships/hyperlink" Target="https://www.gov.br/mcti/pt-br/acompanhe-o-mcti/sirene/publicacoes/comunicacoes-nacionais-do-brasil-a-unfccc/arquivos/4comunicacao/4_com_nac_brasil_web.pdf" TargetMode="External"/><Relationship Id="rId310" Type="http://schemas.openxmlformats.org/officeDocument/2006/relationships/hyperlink" Target="https://www.gov.br/mcti/pt-br/acompanhe-o-mcti/sirene/publicacoes/comunicacoes-nacionais-do-brasil-a-unfccc/arquivos/4comunicacao/4_com_nac_brasil_web.pdf" TargetMode="External"/><Relationship Id="rId4096" Type="http://schemas.openxmlformats.org/officeDocument/2006/relationships/hyperlink" Target="https://www.gov.br/mcti/pt-br/acompanhe-o-mcti/sirene/publicacoes/comunicacoes-nacionais-do-brasil-a-unfccc/arquivos/4comunicacao/4_com_nac_brasil_web.pdf" TargetMode="External"/><Relationship Id="rId1897" Type="http://schemas.openxmlformats.org/officeDocument/2006/relationships/hyperlink" Target="https://www.gov.br/mcti/pt-br/acompanhe-o-mcti/sirene/publicacoes/comunicacoes-nacionais-do-brasil-a-unfccc/arquivos/4comunicacao/4_com_nac_brasil_web.pdf" TargetMode="External"/><Relationship Id="rId2948" Type="http://schemas.openxmlformats.org/officeDocument/2006/relationships/hyperlink" Target="https://www.gov.br/mcti/pt-br/acompanhe-o-mcti/sirene/publicacoes/comunicacoes-nacionais-do-brasil-a-unfccc/arquivos/4comunicacao/4_com_nac_brasil_web.pdf" TargetMode="External"/><Relationship Id="rId1757" Type="http://schemas.openxmlformats.org/officeDocument/2006/relationships/hyperlink" Target="https://www.gov.br/mcti/pt-br/acompanhe-o-mcti/sirene/publicacoes/comunicacoes-nacionais-do-brasil-a-unfccc/arquivos/4comunicacao/4_com_nac_brasil_web.pdf" TargetMode="External"/><Relationship Id="rId1964" Type="http://schemas.openxmlformats.org/officeDocument/2006/relationships/hyperlink" Target="https://www.gov.br/mcti/pt-br/acompanhe-o-mcti/sirene/publicacoes/comunicacoes-nacionais-do-brasil-a-unfccc/arquivos/4comunicacao/4_com_nac_brasil_web.pdf" TargetMode="External"/><Relationship Id="rId2808" Type="http://schemas.openxmlformats.org/officeDocument/2006/relationships/hyperlink" Target="https://www.gov.br/mcti/pt-br/acompanhe-o-mcti/sirene/publicacoes/comunicacoes-nacionais-do-brasil-a-unfccc/arquivos/4comunicacao/4_com_nac_brasil_web.pdf" TargetMode="External"/><Relationship Id="rId49" Type="http://schemas.openxmlformats.org/officeDocument/2006/relationships/hyperlink" Target="https://www.gov.br/mcti/pt-br/acompanhe-o-mcti/sirene/publicacoes/comunicacoes-nacionais-do-brasil-a-unfccc/arquivos/4comunicacao/4_com_nac_brasil_web.pdf" TargetMode="External"/><Relationship Id="rId1617" Type="http://schemas.openxmlformats.org/officeDocument/2006/relationships/hyperlink" Target="https://www.gov.br/mcti/pt-br/acompanhe-o-mcti/sirene/publicacoes/comunicacoes-nacionais-do-brasil-a-unfccc/arquivos/4comunicacao/4_com_nac_brasil_web.pdf" TargetMode="External"/><Relationship Id="rId1824" Type="http://schemas.openxmlformats.org/officeDocument/2006/relationships/hyperlink" Target="https://www.gov.br/mcti/pt-br/acompanhe-o-mcti/sirene/publicacoes/comunicacoes-nacionais-do-brasil-a-unfccc/arquivos/4comunicacao/4_com_nac_brasil_web.pdf" TargetMode="External"/><Relationship Id="rId4023" Type="http://schemas.openxmlformats.org/officeDocument/2006/relationships/hyperlink" Target="https://www.gov.br/mcti/pt-br/acompanhe-o-mcti/sirene/publicacoes/comunicacoes-nacionais-do-brasil-a-unfccc/arquivos/4comunicacao/4_com_nac_brasil_web.pdf" TargetMode="External"/><Relationship Id="rId3789" Type="http://schemas.openxmlformats.org/officeDocument/2006/relationships/hyperlink" Target="https://www.gov.br/mcti/pt-br/acompanhe-o-mcti/sirene/publicacoes/comunicacoes-nacionais-do-brasil-a-unfccc/arquivos/4comunicacao/4_com_nac_brasil_web.pdf" TargetMode="External"/><Relationship Id="rId2598" Type="http://schemas.openxmlformats.org/officeDocument/2006/relationships/hyperlink" Target="https://www.gov.br/mcti/pt-br/acompanhe-o-mcti/sirene/publicacoes/comunicacoes-nacionais-do-brasil-a-unfccc/arquivos/4comunicacao/4_com_nac_brasil_web.pdf" TargetMode="External"/><Relationship Id="rId3996" Type="http://schemas.openxmlformats.org/officeDocument/2006/relationships/hyperlink" Target="https://www.gov.br/mcti/pt-br/acompanhe-o-mcti/sirene/publicacoes/comunicacoes-nacionais-do-brasil-a-unfccc/arquivos/4comunicacao/4_com_nac_brasil_web.pdf" TargetMode="External"/><Relationship Id="rId3649" Type="http://schemas.openxmlformats.org/officeDocument/2006/relationships/hyperlink" Target="https://www.gov.br/mcti/pt-br/acompanhe-o-mcti/sirene/publicacoes/comunicacoes-nacionais-do-brasil-a-unfccc/arquivos/4comunicacao/4_com_nac_brasil_web.pdf" TargetMode="External"/><Relationship Id="rId3856" Type="http://schemas.openxmlformats.org/officeDocument/2006/relationships/hyperlink" Target="https://www.gov.br/mcti/pt-br/acompanhe-o-mcti/sirene/publicacoes/comunicacoes-nacionais-do-brasil-a-unfccc/arquivos/4comunicacao/4_com_nac_brasil_web.pdf" TargetMode="External"/><Relationship Id="rId777" Type="http://schemas.openxmlformats.org/officeDocument/2006/relationships/hyperlink" Target="https://www.gov.br/mcti/pt-br/acompanhe-o-mcti/sirene/publicacoes/comunicacoes-nacionais-do-brasil-a-unfccc/arquivos/4comunicacao/4_com_nac_brasil_web.pdf" TargetMode="External"/><Relationship Id="rId984" Type="http://schemas.openxmlformats.org/officeDocument/2006/relationships/hyperlink" Target="https://www.gov.br/mcti/pt-br/acompanhe-o-mcti/sirene/publicacoes/comunicacoes-nacionais-do-brasil-a-unfccc/arquivos/4comunicacao/4_com_nac_brasil_web.pdf" TargetMode="External"/><Relationship Id="rId2458" Type="http://schemas.openxmlformats.org/officeDocument/2006/relationships/hyperlink" Target="https://www.gov.br/mcti/pt-br/acompanhe-o-mcti/sirene/publicacoes/comunicacoes-nacionais-do-brasil-a-unfccc/arquivos/4comunicacao/4_com_nac_brasil_web.pdf" TargetMode="External"/><Relationship Id="rId2665" Type="http://schemas.openxmlformats.org/officeDocument/2006/relationships/hyperlink" Target="https://www.gov.br/mcti/pt-br/acompanhe-o-mcti/sirene/publicacoes/comunicacoes-nacionais-do-brasil-a-unfccc/arquivos/4comunicacao/4_com_nac_brasil_web.pdf" TargetMode="External"/><Relationship Id="rId2872" Type="http://schemas.openxmlformats.org/officeDocument/2006/relationships/hyperlink" Target="https://www.gov.br/mcti/pt-br/acompanhe-o-mcti/sirene/publicacoes/comunicacoes-nacionais-do-brasil-a-unfccc/arquivos/4comunicacao/4_com_nac_brasil_web.pdf" TargetMode="External"/><Relationship Id="rId3509" Type="http://schemas.openxmlformats.org/officeDocument/2006/relationships/hyperlink" Target="https://www.gov.br/mcti/pt-br/acompanhe-o-mcti/sirene/publicacoes/comunicacoes-nacionais-do-brasil-a-unfccc/arquivos/4comunicacao/4_com_nac_brasil_web.pdf" TargetMode="External"/><Relationship Id="rId3716" Type="http://schemas.openxmlformats.org/officeDocument/2006/relationships/hyperlink" Target="https://www.gov.br/mcti/pt-br/acompanhe-o-mcti/sirene/publicacoes/comunicacoes-nacionais-do-brasil-a-unfccc/arquivos/4comunicacao/4_com_nac_brasil_web.pdf" TargetMode="External"/><Relationship Id="rId3923" Type="http://schemas.openxmlformats.org/officeDocument/2006/relationships/hyperlink" Target="https://www.gov.br/mcti/pt-br/acompanhe-o-mcti/sirene/publicacoes/comunicacoes-nacionais-do-brasil-a-unfccc/arquivos/4comunicacao/4_com_nac_brasil_web.pdf" TargetMode="External"/><Relationship Id="rId637" Type="http://schemas.openxmlformats.org/officeDocument/2006/relationships/hyperlink" Target="https://www.gov.br/mcti/pt-br/acompanhe-o-mcti/sirene/publicacoes/comunicacoes-nacionais-do-brasil-a-unfccc/arquivos/4comunicacao/4_com_nac_brasil_web.pdf" TargetMode="External"/><Relationship Id="rId844" Type="http://schemas.openxmlformats.org/officeDocument/2006/relationships/hyperlink" Target="https://www.gov.br/mcti/pt-br/acompanhe-o-mcti/sirene/publicacoes/comunicacoes-nacionais-do-brasil-a-unfccc/arquivos/4comunicacao/4_com_nac_brasil_web.pdf" TargetMode="External"/><Relationship Id="rId1267" Type="http://schemas.openxmlformats.org/officeDocument/2006/relationships/hyperlink" Target="https://www.gov.br/mcti/pt-br/acompanhe-o-mcti/sirene/publicacoes/comunicacoes-nacionais-do-brasil-a-unfccc/arquivos/4comunicacao/4_com_nac_brasil_web.pdf" TargetMode="External"/><Relationship Id="rId1474" Type="http://schemas.openxmlformats.org/officeDocument/2006/relationships/hyperlink" Target="https://www.gov.br/mcti/pt-br/acompanhe-o-mcti/sirene/publicacoes/comunicacoes-nacionais-do-brasil-a-unfccc/arquivos/4comunicacao/4_com_nac_brasil_web.pdf" TargetMode="External"/><Relationship Id="rId1681" Type="http://schemas.openxmlformats.org/officeDocument/2006/relationships/hyperlink" Target="https://www.gov.br/mcti/pt-br/acompanhe-o-mcti/sirene/publicacoes/comunicacoes-nacionais-do-brasil-a-unfccc/arquivos/4comunicacao/4_com_nac_brasil_web.pdf" TargetMode="External"/><Relationship Id="rId2318" Type="http://schemas.openxmlformats.org/officeDocument/2006/relationships/hyperlink" Target="https://www.gov.br/mcti/pt-br/acompanhe-o-mcti/sirene/publicacoes/comunicacoes-nacionais-do-brasil-a-unfccc/arquivos/4comunicacao/4_com_nac_brasil_web.pdf" TargetMode="External"/><Relationship Id="rId2525" Type="http://schemas.openxmlformats.org/officeDocument/2006/relationships/hyperlink" Target="https://www.gov.br/mcti/pt-br/acompanhe-o-mcti/sirene/publicacoes/comunicacoes-nacionais-do-brasil-a-unfccc/arquivos/4comunicacao/4_com_nac_brasil_web.pdf" TargetMode="External"/><Relationship Id="rId2732" Type="http://schemas.openxmlformats.org/officeDocument/2006/relationships/hyperlink" Target="https://www.gov.br/mcti/pt-br/acompanhe-o-mcti/sirene/publicacoes/comunicacoes-nacionais-do-brasil-a-unfccc/arquivos/4comunicacao/4_com_nac_brasil_web.pdf" TargetMode="External"/><Relationship Id="rId704" Type="http://schemas.openxmlformats.org/officeDocument/2006/relationships/hyperlink" Target="https://www.gov.br/mcti/pt-br/acompanhe-o-mcti/sirene/publicacoes/comunicacoes-nacionais-do-brasil-a-unfccc/arquivos/4comunicacao/4_com_nac_brasil_web.pdf" TargetMode="External"/><Relationship Id="rId911" Type="http://schemas.openxmlformats.org/officeDocument/2006/relationships/hyperlink" Target="https://www.gov.br/mcti/pt-br/acompanhe-o-mcti/sirene/publicacoes/comunicacoes-nacionais-do-brasil-a-unfccc/arquivos/4comunicacao/4_com_nac_brasil_web.pdf" TargetMode="External"/><Relationship Id="rId1127" Type="http://schemas.openxmlformats.org/officeDocument/2006/relationships/hyperlink" Target="https://www.gov.br/mcti/pt-br/acompanhe-o-mcti/sirene/publicacoes/comunicacoes-nacionais-do-brasil-a-unfccc/arquivos/4comunicacao/4_com_nac_brasil_web.pdf" TargetMode="External"/><Relationship Id="rId1334" Type="http://schemas.openxmlformats.org/officeDocument/2006/relationships/hyperlink" Target="https://www.gov.br/mcti/pt-br/acompanhe-o-mcti/sirene/publicacoes/comunicacoes-nacionais-do-brasil-a-unfccc/arquivos/4comunicacao/4_com_nac_brasil_web.pdf" TargetMode="External"/><Relationship Id="rId1541" Type="http://schemas.openxmlformats.org/officeDocument/2006/relationships/hyperlink" Target="https://www.gov.br/mcti/pt-br/acompanhe-o-mcti/sirene/publicacoes/comunicacoes-nacionais-do-brasil-a-unfccc/arquivos/4comunicacao/4_com_nac_brasil_web.pdf" TargetMode="External"/><Relationship Id="rId40" Type="http://schemas.openxmlformats.org/officeDocument/2006/relationships/hyperlink" Target="https://www.gov.br/mcti/pt-br/acompanhe-o-mcti/sirene/publicacoes/comunicacoes-nacionais-do-brasil-a-unfccc/arquivos/4comunicacao/4_com_nac_brasil_web.pdf" TargetMode="External"/><Relationship Id="rId1401" Type="http://schemas.openxmlformats.org/officeDocument/2006/relationships/hyperlink" Target="https://www.gov.br/mcti/pt-br/acompanhe-o-mcti/sirene/publicacoes/comunicacoes-nacionais-do-brasil-a-unfccc/arquivos/4comunicacao/4_com_nac_brasil_web.pdf" TargetMode="External"/><Relationship Id="rId3299" Type="http://schemas.openxmlformats.org/officeDocument/2006/relationships/hyperlink" Target="https://www.gov.br/mcti/pt-br/acompanhe-o-mcti/sirene/publicacoes/comunicacoes-nacionais-do-brasil-a-unfccc/arquivos/4comunicacao/4_com_nac_brasil_web.pdf" TargetMode="External"/><Relationship Id="rId3159" Type="http://schemas.openxmlformats.org/officeDocument/2006/relationships/hyperlink" Target="https://www.gov.br/mcti/pt-br/acompanhe-o-mcti/sirene/publicacoes/comunicacoes-nacionais-do-brasil-a-unfccc/arquivos/4comunicacao/4_com_nac_brasil_web.pdf" TargetMode="External"/><Relationship Id="rId3366" Type="http://schemas.openxmlformats.org/officeDocument/2006/relationships/hyperlink" Target="https://www.gov.br/mcti/pt-br/acompanhe-o-mcti/sirene/publicacoes/comunicacoes-nacionais-do-brasil-a-unfccc/arquivos/4comunicacao/4_com_nac_brasil_web.pdf" TargetMode="External"/><Relationship Id="rId3573" Type="http://schemas.openxmlformats.org/officeDocument/2006/relationships/hyperlink" Target="https://www.gov.br/mcti/pt-br/acompanhe-o-mcti/sirene/publicacoes/comunicacoes-nacionais-do-brasil-a-unfccc/arquivos/4comunicacao/4_com_nac_brasil_web.pdf" TargetMode="External"/><Relationship Id="rId287" Type="http://schemas.openxmlformats.org/officeDocument/2006/relationships/hyperlink" Target="https://www.gov.br/mcti/pt-br/acompanhe-o-mcti/sirene/publicacoes/comunicacoes-nacionais-do-brasil-a-unfccc/arquivos/4comunicacao/4_com_nac_brasil_web.pdf" TargetMode="External"/><Relationship Id="rId494" Type="http://schemas.openxmlformats.org/officeDocument/2006/relationships/hyperlink" Target="https://www.gov.br/mcti/pt-br/acompanhe-o-mcti/sirene/publicacoes/comunicacoes-nacionais-do-brasil-a-unfccc/arquivos/4comunicacao/4_com_nac_brasil_web.pdf" TargetMode="External"/><Relationship Id="rId2175" Type="http://schemas.openxmlformats.org/officeDocument/2006/relationships/hyperlink" Target="https://www.gov.br/mcti/pt-br/acompanhe-o-mcti/sirene/publicacoes/comunicacoes-nacionais-do-brasil-a-unfccc/arquivos/4comunicacao/4_com_nac_brasil_web.pdf" TargetMode="External"/><Relationship Id="rId2382" Type="http://schemas.openxmlformats.org/officeDocument/2006/relationships/hyperlink" Target="https://www.gov.br/mcti/pt-br/acompanhe-o-mcti/sirene/publicacoes/comunicacoes-nacionais-do-brasil-a-unfccc/arquivos/4comunicacao/4_com_nac_brasil_web.pdf" TargetMode="External"/><Relationship Id="rId3019" Type="http://schemas.openxmlformats.org/officeDocument/2006/relationships/hyperlink" Target="https://www.gov.br/mcti/pt-br/acompanhe-o-mcti/sirene/publicacoes/comunicacoes-nacionais-do-brasil-a-unfccc/arquivos/4comunicacao/4_com_nac_brasil_web.pdf" TargetMode="External"/><Relationship Id="rId3226" Type="http://schemas.openxmlformats.org/officeDocument/2006/relationships/hyperlink" Target="https://www.gov.br/mcti/pt-br/acompanhe-o-mcti/sirene/publicacoes/comunicacoes-nacionais-do-brasil-a-unfccc/arquivos/4comunicacao/4_com_nac_brasil_web.pdf" TargetMode="External"/><Relationship Id="rId3780" Type="http://schemas.openxmlformats.org/officeDocument/2006/relationships/hyperlink" Target="https://www.gov.br/mcti/pt-br/acompanhe-o-mcti/sirene/publicacoes/comunicacoes-nacionais-do-brasil-a-unfccc/arquivos/4comunicacao/4_com_nac_brasil_web.pdf" TargetMode="External"/><Relationship Id="rId147" Type="http://schemas.openxmlformats.org/officeDocument/2006/relationships/hyperlink" Target="https://www.gov.br/mcti/pt-br/acompanhe-o-mcti/sirene/publicacoes/comunicacoes-nacionais-do-brasil-a-unfccc/arquivos/4comunicacao/4_com_nac_brasil_web.pdf" TargetMode="External"/><Relationship Id="rId354" Type="http://schemas.openxmlformats.org/officeDocument/2006/relationships/hyperlink" Target="https://www.gov.br/mcti/pt-br/acompanhe-o-mcti/sirene/publicacoes/comunicacoes-nacionais-do-brasil-a-unfccc/arquivos/4comunicacao/4_com_nac_brasil_web.pdf" TargetMode="External"/><Relationship Id="rId1191" Type="http://schemas.openxmlformats.org/officeDocument/2006/relationships/hyperlink" Target="https://www.gov.br/mcti/pt-br/acompanhe-o-mcti/sirene/publicacoes/comunicacoes-nacionais-do-brasil-a-unfccc/arquivos/4comunicacao/4_com_nac_brasil_web.pdf" TargetMode="External"/><Relationship Id="rId2035" Type="http://schemas.openxmlformats.org/officeDocument/2006/relationships/hyperlink" Target="https://www.gov.br/mcti/pt-br/acompanhe-o-mcti/sirene/publicacoes/comunicacoes-nacionais-do-brasil-a-unfccc/arquivos/4comunicacao/4_com_nac_brasil_web.pdf" TargetMode="External"/><Relationship Id="rId3433" Type="http://schemas.openxmlformats.org/officeDocument/2006/relationships/hyperlink" Target="https://www.gov.br/mcti/pt-br/acompanhe-o-mcti/sirene/publicacoes/comunicacoes-nacionais-do-brasil-a-unfccc/arquivos/4comunicacao/4_com_nac_brasil_web.pdf" TargetMode="External"/><Relationship Id="rId3640" Type="http://schemas.openxmlformats.org/officeDocument/2006/relationships/hyperlink" Target="https://www.gov.br/mcti/pt-br/acompanhe-o-mcti/sirene/publicacoes/comunicacoes-nacionais-do-brasil-a-unfccc/arquivos/4comunicacao/4_com_nac_brasil_web.pdf" TargetMode="External"/><Relationship Id="rId561" Type="http://schemas.openxmlformats.org/officeDocument/2006/relationships/hyperlink" Target="https://www.gov.br/mcti/pt-br/acompanhe-o-mcti/sirene/publicacoes/comunicacoes-nacionais-do-brasil-a-unfccc/arquivos/4comunicacao/4_com_nac_brasil_web.pdf" TargetMode="External"/><Relationship Id="rId2242" Type="http://schemas.openxmlformats.org/officeDocument/2006/relationships/hyperlink" Target="https://www.gov.br/mcti/pt-br/acompanhe-o-mcti/sirene/publicacoes/comunicacoes-nacionais-do-brasil-a-unfccc/arquivos/4comunicacao/4_com_nac_brasil_web.pdf" TargetMode="External"/><Relationship Id="rId3500" Type="http://schemas.openxmlformats.org/officeDocument/2006/relationships/hyperlink" Target="https://www.gov.br/mcti/pt-br/acompanhe-o-mcti/sirene/publicacoes/comunicacoes-nacionais-do-brasil-a-unfccc/arquivos/4comunicacao/4_com_nac_brasil_web.pdf" TargetMode="External"/><Relationship Id="rId214" Type="http://schemas.openxmlformats.org/officeDocument/2006/relationships/hyperlink" Target="https://www.gov.br/mcti/pt-br/acompanhe-o-mcti/sirene/publicacoes/comunicacoes-nacionais-do-brasil-a-unfccc/arquivos/4comunicacao/4_com_nac_brasil_web.pdf" TargetMode="External"/><Relationship Id="rId421" Type="http://schemas.openxmlformats.org/officeDocument/2006/relationships/hyperlink" Target="https://www.gov.br/mcti/pt-br/acompanhe-o-mcti/sirene/publicacoes/comunicacoes-nacionais-do-brasil-a-unfccc/arquivos/4comunicacao/4_com_nac_brasil_web.pdf" TargetMode="External"/><Relationship Id="rId1051" Type="http://schemas.openxmlformats.org/officeDocument/2006/relationships/hyperlink" Target="https://www.gov.br/mcti/pt-br/acompanhe-o-mcti/sirene/publicacoes/comunicacoes-nacionais-do-brasil-a-unfccc/arquivos/4comunicacao/4_com_nac_brasil_web.pdf" TargetMode="External"/><Relationship Id="rId2102" Type="http://schemas.openxmlformats.org/officeDocument/2006/relationships/hyperlink" Target="https://www.gov.br/mcti/pt-br/acompanhe-o-mcti/sirene/publicacoes/comunicacoes-nacionais-do-brasil-a-unfccc/arquivos/4comunicacao/4_com_nac_brasil_web.pdf" TargetMode="External"/><Relationship Id="rId1868" Type="http://schemas.openxmlformats.org/officeDocument/2006/relationships/hyperlink" Target="https://www.gov.br/mcti/pt-br/acompanhe-o-mcti/sirene/publicacoes/comunicacoes-nacionais-do-brasil-a-unfccc/arquivos/4comunicacao/4_com_nac_brasil_web.pdf" TargetMode="External"/><Relationship Id="rId4067" Type="http://schemas.openxmlformats.org/officeDocument/2006/relationships/hyperlink" Target="https://www.gov.br/mcti/pt-br/acompanhe-o-mcti/sirene/publicacoes/comunicacoes-nacionais-do-brasil-a-unfccc/arquivos/4comunicacao/4_com_nac_brasil_web.pdf" TargetMode="External"/><Relationship Id="rId2919" Type="http://schemas.openxmlformats.org/officeDocument/2006/relationships/hyperlink" Target="https://www.gov.br/mcti/pt-br/acompanhe-o-mcti/sirene/publicacoes/comunicacoes-nacionais-do-brasil-a-unfccc/arquivos/4comunicacao/4_com_nac_brasil_web.pdf" TargetMode="External"/><Relationship Id="rId3083" Type="http://schemas.openxmlformats.org/officeDocument/2006/relationships/hyperlink" Target="https://www.gov.br/mcti/pt-br/acompanhe-o-mcti/sirene/publicacoes/comunicacoes-nacionais-do-brasil-a-unfccc/arquivos/4comunicacao/4_com_nac_brasil_web.pdf" TargetMode="External"/><Relationship Id="rId3290" Type="http://schemas.openxmlformats.org/officeDocument/2006/relationships/hyperlink" Target="https://www.gov.br/mcti/pt-br/acompanhe-o-mcti/sirene/publicacoes/comunicacoes-nacionais-do-brasil-a-unfccc/arquivos/4comunicacao/4_com_nac_brasil_web.pdf" TargetMode="External"/><Relationship Id="rId1728" Type="http://schemas.openxmlformats.org/officeDocument/2006/relationships/hyperlink" Target="https://www.gov.br/mcti/pt-br/acompanhe-o-mcti/sirene/publicacoes/comunicacoes-nacionais-do-brasil-a-unfccc/arquivos/4comunicacao/4_com_nac_brasil_web.pdf" TargetMode="External"/><Relationship Id="rId1935" Type="http://schemas.openxmlformats.org/officeDocument/2006/relationships/hyperlink" Target="https://www.gov.br/mcti/pt-br/acompanhe-o-mcti/sirene/publicacoes/comunicacoes-nacionais-do-brasil-a-unfccc/arquivos/4comunicacao/4_com_nac_brasil_web.pdf" TargetMode="External"/><Relationship Id="rId3150" Type="http://schemas.openxmlformats.org/officeDocument/2006/relationships/hyperlink" Target="https://www.gov.br/mcti/pt-br/acompanhe-o-mcti/sirene/publicacoes/comunicacoes-nacionais-do-brasil-a-unfccc/arquivos/4comunicacao/4_com_nac_brasil_web.pdf" TargetMode="External"/><Relationship Id="rId3010" Type="http://schemas.openxmlformats.org/officeDocument/2006/relationships/hyperlink" Target="https://www.gov.br/mcti/pt-br/acompanhe-o-mcti/sirene/publicacoes/comunicacoes-nacionais-do-brasil-a-unfccc/arquivos/4comunicacao/4_com_nac_brasil_web.pdf" TargetMode="External"/><Relationship Id="rId3967" Type="http://schemas.openxmlformats.org/officeDocument/2006/relationships/hyperlink" Target="https://www.gov.br/mcti/pt-br/acompanhe-o-mcti/sirene/publicacoes/comunicacoes-nacionais-do-brasil-a-unfccc/arquivos/4comunicacao/4_com_nac_brasil_web.pdf" TargetMode="External"/><Relationship Id="rId4" Type="http://schemas.openxmlformats.org/officeDocument/2006/relationships/hyperlink" Target="http://bch.cbd.int/database/attachment/?id=12285" TargetMode="External"/><Relationship Id="rId888" Type="http://schemas.openxmlformats.org/officeDocument/2006/relationships/hyperlink" Target="https://www.gov.br/mcti/pt-br/acompanhe-o-mcti/sirene/publicacoes/comunicacoes-nacionais-do-brasil-a-unfccc/arquivos/4comunicacao/4_com_nac_brasil_web.pdf" TargetMode="External"/><Relationship Id="rId2569" Type="http://schemas.openxmlformats.org/officeDocument/2006/relationships/hyperlink" Target="https://www.gov.br/mcti/pt-br/acompanhe-o-mcti/sirene/publicacoes/comunicacoes-nacionais-do-brasil-a-unfccc/arquivos/4comunicacao/4_com_nac_brasil_web.pdf" TargetMode="External"/><Relationship Id="rId2776" Type="http://schemas.openxmlformats.org/officeDocument/2006/relationships/hyperlink" Target="https://www.gov.br/mcti/pt-br/acompanhe-o-mcti/sirene/publicacoes/comunicacoes-nacionais-do-brasil-a-unfccc/arquivos/4comunicacao/4_com_nac_brasil_web.pdf" TargetMode="External"/><Relationship Id="rId2983" Type="http://schemas.openxmlformats.org/officeDocument/2006/relationships/hyperlink" Target="https://www.gov.br/mcti/pt-br/acompanhe-o-mcti/sirene/publicacoes/comunicacoes-nacionais-do-brasil-a-unfccc/arquivos/4comunicacao/4_com_nac_brasil_web.pdf" TargetMode="External"/><Relationship Id="rId3827" Type="http://schemas.openxmlformats.org/officeDocument/2006/relationships/hyperlink" Target="https://www.gov.br/mcti/pt-br/acompanhe-o-mcti/sirene/publicacoes/comunicacoes-nacionais-do-brasil-a-unfccc/arquivos/4comunicacao/4_com_nac_brasil_web.pdf" TargetMode="External"/><Relationship Id="rId748" Type="http://schemas.openxmlformats.org/officeDocument/2006/relationships/hyperlink" Target="https://www.gov.br/mcti/pt-br/acompanhe-o-mcti/sirene/publicacoes/comunicacoes-nacionais-do-brasil-a-unfccc/arquivos/4comunicacao/4_com_nac_brasil_web.pdf" TargetMode="External"/><Relationship Id="rId955" Type="http://schemas.openxmlformats.org/officeDocument/2006/relationships/hyperlink" Target="https://www.gov.br/mcti/pt-br/acompanhe-o-mcti/sirene/publicacoes/comunicacoes-nacionais-do-brasil-a-unfccc/arquivos/4comunicacao/4_com_nac_brasil_web.pdf" TargetMode="External"/><Relationship Id="rId1378" Type="http://schemas.openxmlformats.org/officeDocument/2006/relationships/hyperlink" Target="https://www.gov.br/mcti/pt-br/acompanhe-o-mcti/sirene/publicacoes/comunicacoes-nacionais-do-brasil-a-unfccc/arquivos/4comunicacao/4_com_nac_brasil_web.pdf" TargetMode="External"/><Relationship Id="rId1585" Type="http://schemas.openxmlformats.org/officeDocument/2006/relationships/hyperlink" Target="https://www.gov.br/mcti/pt-br/acompanhe-o-mcti/sirene/publicacoes/comunicacoes-nacionais-do-brasil-a-unfccc/arquivos/4comunicacao/4_com_nac_brasil_web.pdf" TargetMode="External"/><Relationship Id="rId1792" Type="http://schemas.openxmlformats.org/officeDocument/2006/relationships/hyperlink" Target="https://www.gov.br/mcti/pt-br/acompanhe-o-mcti/sirene/publicacoes/comunicacoes-nacionais-do-brasil-a-unfccc/arquivos/4comunicacao/4_com_nac_brasil_web.pdf" TargetMode="External"/><Relationship Id="rId2429" Type="http://schemas.openxmlformats.org/officeDocument/2006/relationships/hyperlink" Target="https://www.gov.br/mcti/pt-br/acompanhe-o-mcti/sirene/publicacoes/comunicacoes-nacionais-do-brasil-a-unfccc/arquivos/4comunicacao/4_com_nac_brasil_web.pdf" TargetMode="External"/><Relationship Id="rId2636" Type="http://schemas.openxmlformats.org/officeDocument/2006/relationships/hyperlink" Target="https://www.gov.br/mcti/pt-br/acompanhe-o-mcti/sirene/publicacoes/comunicacoes-nacionais-do-brasil-a-unfccc/arquivos/4comunicacao/4_com_nac_brasil_web.pdf" TargetMode="External"/><Relationship Id="rId2843" Type="http://schemas.openxmlformats.org/officeDocument/2006/relationships/hyperlink" Target="https://www.gov.br/mcti/pt-br/acompanhe-o-mcti/sirene/publicacoes/comunicacoes-nacionais-do-brasil-a-unfccc/arquivos/4comunicacao/4_com_nac_brasil_web.pdf" TargetMode="External"/><Relationship Id="rId84" Type="http://schemas.openxmlformats.org/officeDocument/2006/relationships/hyperlink" Target="https://www.gov.br/mcti/pt-br/acompanhe-o-mcti/sirene/publicacoes/comunicacoes-nacionais-do-brasil-a-unfccc/arquivos/4comunicacao/4_com_nac_brasil_web.pdf" TargetMode="External"/><Relationship Id="rId608" Type="http://schemas.openxmlformats.org/officeDocument/2006/relationships/hyperlink" Target="https://www.gov.br/mcti/pt-br/acompanhe-o-mcti/sirene/publicacoes/comunicacoes-nacionais-do-brasil-a-unfccc/arquivos/4comunicacao/4_com_nac_brasil_web.pdf" TargetMode="External"/><Relationship Id="rId815" Type="http://schemas.openxmlformats.org/officeDocument/2006/relationships/hyperlink" Target="https://www.gov.br/mcti/pt-br/acompanhe-o-mcti/sirene/publicacoes/comunicacoes-nacionais-do-brasil-a-unfccc/arquivos/4comunicacao/4_com_nac_brasil_web.pdf" TargetMode="External"/><Relationship Id="rId1238" Type="http://schemas.openxmlformats.org/officeDocument/2006/relationships/hyperlink" Target="https://www.gov.br/mcti/pt-br/acompanhe-o-mcti/sirene/publicacoes/comunicacoes-nacionais-do-brasil-a-unfccc/arquivos/4comunicacao/4_com_nac_brasil_web.pdf" TargetMode="External"/><Relationship Id="rId1445" Type="http://schemas.openxmlformats.org/officeDocument/2006/relationships/hyperlink" Target="https://www.gov.br/mcti/pt-br/acompanhe-o-mcti/sirene/publicacoes/comunicacoes-nacionais-do-brasil-a-unfccc/arquivos/4comunicacao/4_com_nac_brasil_web.pdf" TargetMode="External"/><Relationship Id="rId1652" Type="http://schemas.openxmlformats.org/officeDocument/2006/relationships/hyperlink" Target="https://www.gov.br/mcti/pt-br/acompanhe-o-mcti/sirene/publicacoes/comunicacoes-nacionais-do-brasil-a-unfccc/arquivos/4comunicacao/4_com_nac_brasil_web.pdf" TargetMode="External"/><Relationship Id="rId1305" Type="http://schemas.openxmlformats.org/officeDocument/2006/relationships/hyperlink" Target="https://www.gov.br/mcti/pt-br/acompanhe-o-mcti/sirene/publicacoes/comunicacoes-nacionais-do-brasil-a-unfccc/arquivos/4comunicacao/4_com_nac_brasil_web.pdf" TargetMode="External"/><Relationship Id="rId2703" Type="http://schemas.openxmlformats.org/officeDocument/2006/relationships/hyperlink" Target="https://www.gov.br/mcti/pt-br/acompanhe-o-mcti/sirene/publicacoes/comunicacoes-nacionais-do-brasil-a-unfccc/arquivos/4comunicacao/4_com_nac_brasil_web.pdf" TargetMode="External"/><Relationship Id="rId2910" Type="http://schemas.openxmlformats.org/officeDocument/2006/relationships/hyperlink" Target="https://www.gov.br/mcti/pt-br/acompanhe-o-mcti/sirene/publicacoes/comunicacoes-nacionais-do-brasil-a-unfccc/arquivos/4comunicacao/4_com_nac_brasil_web.pdf" TargetMode="External"/><Relationship Id="rId1512" Type="http://schemas.openxmlformats.org/officeDocument/2006/relationships/hyperlink" Target="https://www.gov.br/mcti/pt-br/acompanhe-o-mcti/sirene/publicacoes/comunicacoes-nacionais-do-brasil-a-unfccc/arquivos/4comunicacao/4_com_nac_brasil_web.pdf" TargetMode="External"/><Relationship Id="rId11" Type="http://schemas.openxmlformats.org/officeDocument/2006/relationships/hyperlink" Target="https://www.gov.br/mcti/pt-br/acompanhe-o-mcti/sirene/publicacoes/comunicacoes-nacionais-do-brasil-a-unfccc/arquivos/4comunicacao/4_com_nac_brasil_web.pdf" TargetMode="External"/><Relationship Id="rId398" Type="http://schemas.openxmlformats.org/officeDocument/2006/relationships/hyperlink" Target="https://www.gov.br/mcti/pt-br/acompanhe-o-mcti/sirene/publicacoes/comunicacoes-nacionais-do-brasil-a-unfccc/arquivos/4comunicacao/4_com_nac_brasil_web.pdf" TargetMode="External"/><Relationship Id="rId2079" Type="http://schemas.openxmlformats.org/officeDocument/2006/relationships/hyperlink" Target="https://www.gov.br/mcti/pt-br/acompanhe-o-mcti/sirene/publicacoes/comunicacoes-nacionais-do-brasil-a-unfccc/arquivos/4comunicacao/4_com_nac_brasil_web.pdf" TargetMode="External"/><Relationship Id="rId3477" Type="http://schemas.openxmlformats.org/officeDocument/2006/relationships/hyperlink" Target="https://www.gov.br/mcti/pt-br/acompanhe-o-mcti/sirene/publicacoes/comunicacoes-nacionais-do-brasil-a-unfccc/arquivos/4comunicacao/4_com_nac_brasil_web.pdf" TargetMode="External"/><Relationship Id="rId3684" Type="http://schemas.openxmlformats.org/officeDocument/2006/relationships/hyperlink" Target="https://www.gov.br/mcti/pt-br/acompanhe-o-mcti/sirene/publicacoes/comunicacoes-nacionais-do-brasil-a-unfccc/arquivos/4comunicacao/4_com_nac_brasil_web.pdf" TargetMode="External"/><Relationship Id="rId3891" Type="http://schemas.openxmlformats.org/officeDocument/2006/relationships/hyperlink" Target="https://www.gov.br/mcti/pt-br/acompanhe-o-mcti/sirene/publicacoes/comunicacoes-nacionais-do-brasil-a-unfccc/arquivos/4comunicacao/4_com_nac_brasil_web.pdf" TargetMode="External"/><Relationship Id="rId2286" Type="http://schemas.openxmlformats.org/officeDocument/2006/relationships/hyperlink" Target="https://www.gov.br/mcti/pt-br/acompanhe-o-mcti/sirene/publicacoes/comunicacoes-nacionais-do-brasil-a-unfccc/arquivos/4comunicacao/4_com_nac_brasil_web.pdf" TargetMode="External"/><Relationship Id="rId2493" Type="http://schemas.openxmlformats.org/officeDocument/2006/relationships/hyperlink" Target="https://www.gov.br/mcti/pt-br/acompanhe-o-mcti/sirene/publicacoes/comunicacoes-nacionais-do-brasil-a-unfccc/arquivos/4comunicacao/4_com_nac_brasil_web.pdf" TargetMode="External"/><Relationship Id="rId3337" Type="http://schemas.openxmlformats.org/officeDocument/2006/relationships/hyperlink" Target="https://www.gov.br/mcti/pt-br/acompanhe-o-mcti/sirene/publicacoes/comunicacoes-nacionais-do-brasil-a-unfccc/arquivos/4comunicacao/4_com_nac_brasil_web.pdf" TargetMode="External"/><Relationship Id="rId3544" Type="http://schemas.openxmlformats.org/officeDocument/2006/relationships/hyperlink" Target="https://www.gov.br/mcti/pt-br/acompanhe-o-mcti/sirene/publicacoes/comunicacoes-nacionais-do-brasil-a-unfccc/arquivos/4comunicacao/4_com_nac_brasil_web.pdf" TargetMode="External"/><Relationship Id="rId3751" Type="http://schemas.openxmlformats.org/officeDocument/2006/relationships/hyperlink" Target="https://www.gov.br/mcti/pt-br/acompanhe-o-mcti/sirene/publicacoes/comunicacoes-nacionais-do-brasil-a-unfccc/arquivos/4comunicacao/4_com_nac_brasil_web.pdf" TargetMode="External"/><Relationship Id="rId258" Type="http://schemas.openxmlformats.org/officeDocument/2006/relationships/hyperlink" Target="https://www.gov.br/mcti/pt-br/acompanhe-o-mcti/sirene/publicacoes/comunicacoes-nacionais-do-brasil-a-unfccc/arquivos/4comunicacao/4_com_nac_brasil_web.pdf" TargetMode="External"/><Relationship Id="rId465" Type="http://schemas.openxmlformats.org/officeDocument/2006/relationships/hyperlink" Target="https://www.gov.br/mcti/pt-br/acompanhe-o-mcti/sirene/publicacoes/comunicacoes-nacionais-do-brasil-a-unfccc/arquivos/4comunicacao/4_com_nac_brasil_web.pdf" TargetMode="External"/><Relationship Id="rId672" Type="http://schemas.openxmlformats.org/officeDocument/2006/relationships/hyperlink" Target="https://www.gov.br/mcti/pt-br/acompanhe-o-mcti/sirene/publicacoes/comunicacoes-nacionais-do-brasil-a-unfccc/arquivos/4comunicacao/4_com_nac_brasil_web.pdf" TargetMode="External"/><Relationship Id="rId1095" Type="http://schemas.openxmlformats.org/officeDocument/2006/relationships/hyperlink" Target="https://www.gov.br/mcti/pt-br/acompanhe-o-mcti/sirene/publicacoes/comunicacoes-nacionais-do-brasil-a-unfccc/arquivos/4comunicacao/4_com_nac_brasil_web.pdf" TargetMode="External"/><Relationship Id="rId2146" Type="http://schemas.openxmlformats.org/officeDocument/2006/relationships/hyperlink" Target="https://www.gov.br/mcti/pt-br/acompanhe-o-mcti/sirene/publicacoes/comunicacoes-nacionais-do-brasil-a-unfccc/arquivos/4comunicacao/4_com_nac_brasil_web.pdf" TargetMode="External"/><Relationship Id="rId2353" Type="http://schemas.openxmlformats.org/officeDocument/2006/relationships/hyperlink" Target="https://www.gov.br/mcti/pt-br/acompanhe-o-mcti/sirene/publicacoes/comunicacoes-nacionais-do-brasil-a-unfccc/arquivos/4comunicacao/4_com_nac_brasil_web.pdf" TargetMode="External"/><Relationship Id="rId2560" Type="http://schemas.openxmlformats.org/officeDocument/2006/relationships/hyperlink" Target="https://www.gov.br/mcti/pt-br/acompanhe-o-mcti/sirene/publicacoes/comunicacoes-nacionais-do-brasil-a-unfccc/arquivos/4comunicacao/4_com_nac_brasil_web.pdf" TargetMode="External"/><Relationship Id="rId3404" Type="http://schemas.openxmlformats.org/officeDocument/2006/relationships/hyperlink" Target="https://www.gov.br/mcti/pt-br/acompanhe-o-mcti/sirene/publicacoes/comunicacoes-nacionais-do-brasil-a-unfccc/arquivos/4comunicacao/4_com_nac_brasil_web.pdf" TargetMode="External"/><Relationship Id="rId3611" Type="http://schemas.openxmlformats.org/officeDocument/2006/relationships/hyperlink" Target="https://www.gov.br/mcti/pt-br/acompanhe-o-mcti/sirene/publicacoes/comunicacoes-nacionais-do-brasil-a-unfccc/arquivos/4comunicacao/4_com_nac_brasil_web.pdf" TargetMode="External"/><Relationship Id="rId118" Type="http://schemas.openxmlformats.org/officeDocument/2006/relationships/hyperlink" Target="https://www.gov.br/mcti/pt-br/acompanhe-o-mcti/sirene/publicacoes/comunicacoes-nacionais-do-brasil-a-unfccc/arquivos/4comunicacao/4_com_nac_brasil_web.pdf" TargetMode="External"/><Relationship Id="rId325" Type="http://schemas.openxmlformats.org/officeDocument/2006/relationships/hyperlink" Target="https://www.gov.br/mcti/pt-br/acompanhe-o-mcti/sirene/publicacoes/comunicacoes-nacionais-do-brasil-a-unfccc/arquivos/4comunicacao/4_com_nac_brasil_web.pdf" TargetMode="External"/><Relationship Id="rId532" Type="http://schemas.openxmlformats.org/officeDocument/2006/relationships/hyperlink" Target="https://www.gov.br/mcti/pt-br/acompanhe-o-mcti/sirene/publicacoes/comunicacoes-nacionais-do-brasil-a-unfccc/arquivos/4comunicacao/4_com_nac_brasil_web.pdf" TargetMode="External"/><Relationship Id="rId1162" Type="http://schemas.openxmlformats.org/officeDocument/2006/relationships/hyperlink" Target="https://www.gov.br/mcti/pt-br/acompanhe-o-mcti/sirene/publicacoes/comunicacoes-nacionais-do-brasil-a-unfccc/arquivos/4comunicacao/4_com_nac_brasil_web.pdf" TargetMode="External"/><Relationship Id="rId2006" Type="http://schemas.openxmlformats.org/officeDocument/2006/relationships/hyperlink" Target="https://www.gov.br/mcti/pt-br/acompanhe-o-mcti/sirene/publicacoes/comunicacoes-nacionais-do-brasil-a-unfccc/arquivos/4comunicacao/4_com_nac_brasil_web.pdf" TargetMode="External"/><Relationship Id="rId2213" Type="http://schemas.openxmlformats.org/officeDocument/2006/relationships/hyperlink" Target="https://www.gov.br/mcti/pt-br/acompanhe-o-mcti/sirene/publicacoes/comunicacoes-nacionais-do-brasil-a-unfccc/arquivos/4comunicacao/4_com_nac_brasil_web.pdf" TargetMode="External"/><Relationship Id="rId2420" Type="http://schemas.openxmlformats.org/officeDocument/2006/relationships/hyperlink" Target="https://www.gov.br/mcti/pt-br/acompanhe-o-mcti/sirene/publicacoes/comunicacoes-nacionais-do-brasil-a-unfccc/arquivos/4comunicacao/4_com_nac_brasil_web.pdf" TargetMode="External"/><Relationship Id="rId1022" Type="http://schemas.openxmlformats.org/officeDocument/2006/relationships/hyperlink" Target="https://www.gov.br/mcti/pt-br/acompanhe-o-mcti/sirene/publicacoes/comunicacoes-nacionais-do-brasil-a-unfccc/arquivos/4comunicacao/4_com_nac_brasil_web.pdf" TargetMode="External"/><Relationship Id="rId1979" Type="http://schemas.openxmlformats.org/officeDocument/2006/relationships/hyperlink" Target="https://www.gov.br/mcti/pt-br/acompanhe-o-mcti/sirene/publicacoes/comunicacoes-nacionais-do-brasil-a-unfccc/arquivos/4comunicacao/4_com_nac_brasil_web.pdf" TargetMode="External"/><Relationship Id="rId3194" Type="http://schemas.openxmlformats.org/officeDocument/2006/relationships/hyperlink" Target="https://www.gov.br/mcti/pt-br/acompanhe-o-mcti/sirene/publicacoes/comunicacoes-nacionais-do-brasil-a-unfccc/arquivos/4comunicacao/4_com_nac_brasil_web.pdf" TargetMode="External"/><Relationship Id="rId4038" Type="http://schemas.openxmlformats.org/officeDocument/2006/relationships/hyperlink" Target="https://www.gov.br/mcti/pt-br/acompanhe-o-mcti/sirene/publicacoes/comunicacoes-nacionais-do-brasil-a-unfccc/arquivos/4comunicacao/4_com_nac_brasil_web.pdf" TargetMode="External"/><Relationship Id="rId1839" Type="http://schemas.openxmlformats.org/officeDocument/2006/relationships/hyperlink" Target="https://www.gov.br/mcti/pt-br/acompanhe-o-mcti/sirene/publicacoes/comunicacoes-nacionais-do-brasil-a-unfccc/arquivos/4comunicacao/4_com_nac_brasil_web.pdf" TargetMode="External"/><Relationship Id="rId3054" Type="http://schemas.openxmlformats.org/officeDocument/2006/relationships/hyperlink" Target="https://www.gov.br/mcti/pt-br/acompanhe-o-mcti/sirene/publicacoes/comunicacoes-nacionais-do-brasil-a-unfccc/arquivos/4comunicacao/4_com_nac_brasil_web.pdf" TargetMode="External"/><Relationship Id="rId182" Type="http://schemas.openxmlformats.org/officeDocument/2006/relationships/hyperlink" Target="https://www.gov.br/mcti/pt-br/acompanhe-o-mcti/sirene/publicacoes/comunicacoes-nacionais-do-brasil-a-unfccc/arquivos/4comunicacao/4_com_nac_brasil_web.pdf" TargetMode="External"/><Relationship Id="rId1906" Type="http://schemas.openxmlformats.org/officeDocument/2006/relationships/hyperlink" Target="https://www.gov.br/mcti/pt-br/acompanhe-o-mcti/sirene/publicacoes/comunicacoes-nacionais-do-brasil-a-unfccc/arquivos/4comunicacao/4_com_nac_brasil_web.pdf" TargetMode="External"/><Relationship Id="rId3261" Type="http://schemas.openxmlformats.org/officeDocument/2006/relationships/hyperlink" Target="https://www.gov.br/mcti/pt-br/acompanhe-o-mcti/sirene/publicacoes/comunicacoes-nacionais-do-brasil-a-unfccc/arquivos/4comunicacao/4_com_nac_brasil_web.pdf" TargetMode="External"/><Relationship Id="rId4105" Type="http://schemas.openxmlformats.org/officeDocument/2006/relationships/drawing" Target="../drawings/drawing14.xml"/><Relationship Id="rId2070" Type="http://schemas.openxmlformats.org/officeDocument/2006/relationships/hyperlink" Target="https://www.gov.br/mcti/pt-br/acompanhe-o-mcti/sirene/publicacoes/comunicacoes-nacionais-do-brasil-a-unfccc/arquivos/4comunicacao/4_com_nac_brasil_web.pdf" TargetMode="External"/><Relationship Id="rId3121" Type="http://schemas.openxmlformats.org/officeDocument/2006/relationships/hyperlink" Target="https://www.gov.br/mcti/pt-br/acompanhe-o-mcti/sirene/publicacoes/comunicacoes-nacionais-do-brasil-a-unfccc/arquivos/4comunicacao/4_com_nac_brasil_web.pdf" TargetMode="External"/><Relationship Id="rId999" Type="http://schemas.openxmlformats.org/officeDocument/2006/relationships/hyperlink" Target="https://www.gov.br/mcti/pt-br/acompanhe-o-mcti/sirene/publicacoes/comunicacoes-nacionais-do-brasil-a-unfccc/arquivos/4comunicacao/4_com_nac_brasil_web.pdf" TargetMode="External"/><Relationship Id="rId2887" Type="http://schemas.openxmlformats.org/officeDocument/2006/relationships/hyperlink" Target="https://www.gov.br/mcti/pt-br/acompanhe-o-mcti/sirene/publicacoes/comunicacoes-nacionais-do-brasil-a-unfccc/arquivos/4comunicacao/4_com_nac_brasil_web.pdf" TargetMode="External"/><Relationship Id="rId859" Type="http://schemas.openxmlformats.org/officeDocument/2006/relationships/hyperlink" Target="https://www.gov.br/mcti/pt-br/acompanhe-o-mcti/sirene/publicacoes/comunicacoes-nacionais-do-brasil-a-unfccc/arquivos/4comunicacao/4_com_nac_brasil_web.pdf" TargetMode="External"/><Relationship Id="rId1489" Type="http://schemas.openxmlformats.org/officeDocument/2006/relationships/hyperlink" Target="https://www.gov.br/mcti/pt-br/acompanhe-o-mcti/sirene/publicacoes/comunicacoes-nacionais-do-brasil-a-unfccc/arquivos/4comunicacao/4_com_nac_brasil_web.pdf" TargetMode="External"/><Relationship Id="rId1696" Type="http://schemas.openxmlformats.org/officeDocument/2006/relationships/hyperlink" Target="https://www.gov.br/mcti/pt-br/acompanhe-o-mcti/sirene/publicacoes/comunicacoes-nacionais-do-brasil-a-unfccc/arquivos/4comunicacao/4_com_nac_brasil_web.pdf" TargetMode="External"/><Relationship Id="rId3938" Type="http://schemas.openxmlformats.org/officeDocument/2006/relationships/hyperlink" Target="https://www.gov.br/mcti/pt-br/acompanhe-o-mcti/sirene/publicacoes/comunicacoes-nacionais-do-brasil-a-unfccc/arquivos/4comunicacao/4_com_nac_brasil_web.pdf" TargetMode="External"/><Relationship Id="rId1349" Type="http://schemas.openxmlformats.org/officeDocument/2006/relationships/hyperlink" Target="https://www.gov.br/mcti/pt-br/acompanhe-o-mcti/sirene/publicacoes/comunicacoes-nacionais-do-brasil-a-unfccc/arquivos/4comunicacao/4_com_nac_brasil_web.pdf" TargetMode="External"/><Relationship Id="rId2747" Type="http://schemas.openxmlformats.org/officeDocument/2006/relationships/hyperlink" Target="https://www.gov.br/mcti/pt-br/acompanhe-o-mcti/sirene/publicacoes/comunicacoes-nacionais-do-brasil-a-unfccc/arquivos/4comunicacao/4_com_nac_brasil_web.pdf" TargetMode="External"/><Relationship Id="rId2954" Type="http://schemas.openxmlformats.org/officeDocument/2006/relationships/hyperlink" Target="https://www.gov.br/mcti/pt-br/acompanhe-o-mcti/sirene/publicacoes/comunicacoes-nacionais-do-brasil-a-unfccc/arquivos/4comunicacao/4_com_nac_brasil_web.pdf" TargetMode="External"/><Relationship Id="rId719" Type="http://schemas.openxmlformats.org/officeDocument/2006/relationships/hyperlink" Target="https://www.gov.br/mcti/pt-br/acompanhe-o-mcti/sirene/publicacoes/comunicacoes-nacionais-do-brasil-a-unfccc/arquivos/4comunicacao/4_com_nac_brasil_web.pdf" TargetMode="External"/><Relationship Id="rId926" Type="http://schemas.openxmlformats.org/officeDocument/2006/relationships/hyperlink" Target="https://www.gov.br/mcti/pt-br/acompanhe-o-mcti/sirene/publicacoes/comunicacoes-nacionais-do-brasil-a-unfccc/arquivos/4comunicacao/4_com_nac_brasil_web.pdf" TargetMode="External"/><Relationship Id="rId1556" Type="http://schemas.openxmlformats.org/officeDocument/2006/relationships/hyperlink" Target="https://www.gov.br/mcti/pt-br/acompanhe-o-mcti/sirene/publicacoes/comunicacoes-nacionais-do-brasil-a-unfccc/arquivos/4comunicacao/4_com_nac_brasil_web.pdf" TargetMode="External"/><Relationship Id="rId1763" Type="http://schemas.openxmlformats.org/officeDocument/2006/relationships/hyperlink" Target="https://www.gov.br/mcti/pt-br/acompanhe-o-mcti/sirene/publicacoes/comunicacoes-nacionais-do-brasil-a-unfccc/arquivos/4comunicacao/4_com_nac_brasil_web.pdf" TargetMode="External"/><Relationship Id="rId1970" Type="http://schemas.openxmlformats.org/officeDocument/2006/relationships/hyperlink" Target="https://www.gov.br/mcti/pt-br/acompanhe-o-mcti/sirene/publicacoes/comunicacoes-nacionais-do-brasil-a-unfccc/arquivos/4comunicacao/4_com_nac_brasil_web.pdf" TargetMode="External"/><Relationship Id="rId2607" Type="http://schemas.openxmlformats.org/officeDocument/2006/relationships/hyperlink" Target="https://www.gov.br/mcti/pt-br/acompanhe-o-mcti/sirene/publicacoes/comunicacoes-nacionais-do-brasil-a-unfccc/arquivos/4comunicacao/4_com_nac_brasil_web.pdf" TargetMode="External"/><Relationship Id="rId2814" Type="http://schemas.openxmlformats.org/officeDocument/2006/relationships/hyperlink" Target="https://www.gov.br/mcti/pt-br/acompanhe-o-mcti/sirene/publicacoes/comunicacoes-nacionais-do-brasil-a-unfccc/arquivos/4comunicacao/4_com_nac_brasil_web.pdf" TargetMode="External"/><Relationship Id="rId55" Type="http://schemas.openxmlformats.org/officeDocument/2006/relationships/hyperlink" Target="https://www.gov.br/mcti/pt-br/acompanhe-o-mcti/sirene/publicacoes/comunicacoes-nacionais-do-brasil-a-unfccc/arquivos/4comunicacao/4_com_nac_brasil_web.pdf" TargetMode="External"/><Relationship Id="rId1209" Type="http://schemas.openxmlformats.org/officeDocument/2006/relationships/hyperlink" Target="https://www.gov.br/mcti/pt-br/acompanhe-o-mcti/sirene/publicacoes/comunicacoes-nacionais-do-brasil-a-unfccc/arquivos/4comunicacao/4_com_nac_brasil_web.pdf" TargetMode="External"/><Relationship Id="rId1416" Type="http://schemas.openxmlformats.org/officeDocument/2006/relationships/hyperlink" Target="https://www.gov.br/mcti/pt-br/acompanhe-o-mcti/sirene/publicacoes/comunicacoes-nacionais-do-brasil-a-unfccc/arquivos/4comunicacao/4_com_nac_brasil_web.pdf" TargetMode="External"/><Relationship Id="rId1623" Type="http://schemas.openxmlformats.org/officeDocument/2006/relationships/hyperlink" Target="https://www.gov.br/mcti/pt-br/acompanhe-o-mcti/sirene/publicacoes/comunicacoes-nacionais-do-brasil-a-unfccc/arquivos/4comunicacao/4_com_nac_brasil_web.pdf" TargetMode="External"/><Relationship Id="rId1830" Type="http://schemas.openxmlformats.org/officeDocument/2006/relationships/hyperlink" Target="https://www.gov.br/mcti/pt-br/acompanhe-o-mcti/sirene/publicacoes/comunicacoes-nacionais-do-brasil-a-unfccc/arquivos/4comunicacao/4_com_nac_brasil_web.pdf" TargetMode="External"/><Relationship Id="rId3588" Type="http://schemas.openxmlformats.org/officeDocument/2006/relationships/hyperlink" Target="https://www.gov.br/mcti/pt-br/acompanhe-o-mcti/sirene/publicacoes/comunicacoes-nacionais-do-brasil-a-unfccc/arquivos/4comunicacao/4_com_nac_brasil_web.pdf" TargetMode="External"/><Relationship Id="rId3795" Type="http://schemas.openxmlformats.org/officeDocument/2006/relationships/hyperlink" Target="https://www.gov.br/mcti/pt-br/acompanhe-o-mcti/sirene/publicacoes/comunicacoes-nacionais-do-brasil-a-unfccc/arquivos/4comunicacao/4_com_nac_brasil_web.pdf" TargetMode="External"/><Relationship Id="rId2397" Type="http://schemas.openxmlformats.org/officeDocument/2006/relationships/hyperlink" Target="https://www.gov.br/mcti/pt-br/acompanhe-o-mcti/sirene/publicacoes/comunicacoes-nacionais-do-brasil-a-unfccc/arquivos/4comunicacao/4_com_nac_brasil_web.pdf" TargetMode="External"/><Relationship Id="rId3448" Type="http://schemas.openxmlformats.org/officeDocument/2006/relationships/hyperlink" Target="https://www.gov.br/mcti/pt-br/acompanhe-o-mcti/sirene/publicacoes/comunicacoes-nacionais-do-brasil-a-unfccc/arquivos/4comunicacao/4_com_nac_brasil_web.pdf" TargetMode="External"/><Relationship Id="rId3655" Type="http://schemas.openxmlformats.org/officeDocument/2006/relationships/hyperlink" Target="https://www.gov.br/mcti/pt-br/acompanhe-o-mcti/sirene/publicacoes/comunicacoes-nacionais-do-brasil-a-unfccc/arquivos/4comunicacao/4_com_nac_brasil_web.pdf" TargetMode="External"/><Relationship Id="rId3862" Type="http://schemas.openxmlformats.org/officeDocument/2006/relationships/hyperlink" Target="https://www.gov.br/mcti/pt-br/acompanhe-o-mcti/sirene/publicacoes/comunicacoes-nacionais-do-brasil-a-unfccc/arquivos/4comunicacao/4_com_nac_brasil_web.pdf" TargetMode="External"/><Relationship Id="rId369" Type="http://schemas.openxmlformats.org/officeDocument/2006/relationships/hyperlink" Target="https://www.gov.br/mcti/pt-br/acompanhe-o-mcti/sirene/publicacoes/comunicacoes-nacionais-do-brasil-a-unfccc/arquivos/4comunicacao/4_com_nac_brasil_web.pdf" TargetMode="External"/><Relationship Id="rId576" Type="http://schemas.openxmlformats.org/officeDocument/2006/relationships/hyperlink" Target="https://www.gov.br/mcti/pt-br/acompanhe-o-mcti/sirene/publicacoes/comunicacoes-nacionais-do-brasil-a-unfccc/arquivos/4comunicacao/4_com_nac_brasil_web.pdf" TargetMode="External"/><Relationship Id="rId783" Type="http://schemas.openxmlformats.org/officeDocument/2006/relationships/hyperlink" Target="https://www.gov.br/mcti/pt-br/acompanhe-o-mcti/sirene/publicacoes/comunicacoes-nacionais-do-brasil-a-unfccc/arquivos/4comunicacao/4_com_nac_brasil_web.pdf" TargetMode="External"/><Relationship Id="rId990" Type="http://schemas.openxmlformats.org/officeDocument/2006/relationships/hyperlink" Target="https://www.gov.br/mcti/pt-br/acompanhe-o-mcti/sirene/publicacoes/comunicacoes-nacionais-do-brasil-a-unfccc/arquivos/4comunicacao/4_com_nac_brasil_web.pdf" TargetMode="External"/><Relationship Id="rId2257" Type="http://schemas.openxmlformats.org/officeDocument/2006/relationships/hyperlink" Target="https://www.gov.br/mcti/pt-br/acompanhe-o-mcti/sirene/publicacoes/comunicacoes-nacionais-do-brasil-a-unfccc/arquivos/4comunicacao/4_com_nac_brasil_web.pdf" TargetMode="External"/><Relationship Id="rId2464" Type="http://schemas.openxmlformats.org/officeDocument/2006/relationships/hyperlink" Target="https://www.gov.br/mcti/pt-br/acompanhe-o-mcti/sirene/publicacoes/comunicacoes-nacionais-do-brasil-a-unfccc/arquivos/4comunicacao/4_com_nac_brasil_web.pdf" TargetMode="External"/><Relationship Id="rId2671" Type="http://schemas.openxmlformats.org/officeDocument/2006/relationships/hyperlink" Target="https://www.gov.br/mcti/pt-br/acompanhe-o-mcti/sirene/publicacoes/comunicacoes-nacionais-do-brasil-a-unfccc/arquivos/4comunicacao/4_com_nac_brasil_web.pdf" TargetMode="External"/><Relationship Id="rId3308" Type="http://schemas.openxmlformats.org/officeDocument/2006/relationships/hyperlink" Target="https://www.gov.br/mcti/pt-br/acompanhe-o-mcti/sirene/publicacoes/comunicacoes-nacionais-do-brasil-a-unfccc/arquivos/4comunicacao/4_com_nac_brasil_web.pdf" TargetMode="External"/><Relationship Id="rId3515" Type="http://schemas.openxmlformats.org/officeDocument/2006/relationships/hyperlink" Target="https://www.gov.br/mcti/pt-br/acompanhe-o-mcti/sirene/publicacoes/comunicacoes-nacionais-do-brasil-a-unfccc/arquivos/4comunicacao/4_com_nac_brasil_web.pdf" TargetMode="External"/><Relationship Id="rId229" Type="http://schemas.openxmlformats.org/officeDocument/2006/relationships/hyperlink" Target="https://www.gov.br/mcti/pt-br/acompanhe-o-mcti/sirene/publicacoes/comunicacoes-nacionais-do-brasil-a-unfccc/arquivos/4comunicacao/4_com_nac_brasil_web.pdf" TargetMode="External"/><Relationship Id="rId436" Type="http://schemas.openxmlformats.org/officeDocument/2006/relationships/hyperlink" Target="https://www.gov.br/mcti/pt-br/acompanhe-o-mcti/sirene/publicacoes/comunicacoes-nacionais-do-brasil-a-unfccc/arquivos/4comunicacao/4_com_nac_brasil_web.pdf" TargetMode="External"/><Relationship Id="rId643" Type="http://schemas.openxmlformats.org/officeDocument/2006/relationships/hyperlink" Target="https://www.gov.br/mcti/pt-br/acompanhe-o-mcti/sirene/publicacoes/comunicacoes-nacionais-do-brasil-a-unfccc/arquivos/4comunicacao/4_com_nac_brasil_web.pdf" TargetMode="External"/><Relationship Id="rId1066" Type="http://schemas.openxmlformats.org/officeDocument/2006/relationships/hyperlink" Target="https://www.gov.br/mcti/pt-br/acompanhe-o-mcti/sirene/publicacoes/comunicacoes-nacionais-do-brasil-a-unfccc/arquivos/4comunicacao/4_com_nac_brasil_web.pdf" TargetMode="External"/><Relationship Id="rId1273" Type="http://schemas.openxmlformats.org/officeDocument/2006/relationships/hyperlink" Target="https://www.gov.br/mcti/pt-br/acompanhe-o-mcti/sirene/publicacoes/comunicacoes-nacionais-do-brasil-a-unfccc/arquivos/4comunicacao/4_com_nac_brasil_web.pdf" TargetMode="External"/><Relationship Id="rId1480" Type="http://schemas.openxmlformats.org/officeDocument/2006/relationships/hyperlink" Target="https://www.gov.br/mcti/pt-br/acompanhe-o-mcti/sirene/publicacoes/comunicacoes-nacionais-do-brasil-a-unfccc/arquivos/4comunicacao/4_com_nac_brasil_web.pdf" TargetMode="External"/><Relationship Id="rId2117" Type="http://schemas.openxmlformats.org/officeDocument/2006/relationships/hyperlink" Target="https://www.gov.br/mcti/pt-br/acompanhe-o-mcti/sirene/publicacoes/comunicacoes-nacionais-do-brasil-a-unfccc/arquivos/4comunicacao/4_com_nac_brasil_web.pdf" TargetMode="External"/><Relationship Id="rId2324" Type="http://schemas.openxmlformats.org/officeDocument/2006/relationships/hyperlink" Target="https://www.gov.br/mcti/pt-br/acompanhe-o-mcti/sirene/publicacoes/comunicacoes-nacionais-do-brasil-a-unfccc/arquivos/4comunicacao/4_com_nac_brasil_web.pdf" TargetMode="External"/><Relationship Id="rId3722" Type="http://schemas.openxmlformats.org/officeDocument/2006/relationships/hyperlink" Target="https://www.gov.br/mcti/pt-br/acompanhe-o-mcti/sirene/publicacoes/comunicacoes-nacionais-do-brasil-a-unfccc/arquivos/4comunicacao/4_com_nac_brasil_web.pdf" TargetMode="External"/><Relationship Id="rId850" Type="http://schemas.openxmlformats.org/officeDocument/2006/relationships/hyperlink" Target="https://www.gov.br/mcti/pt-br/acompanhe-o-mcti/sirene/publicacoes/comunicacoes-nacionais-do-brasil-a-unfccc/arquivos/4comunicacao/4_com_nac_brasil_web.pdf" TargetMode="External"/><Relationship Id="rId1133" Type="http://schemas.openxmlformats.org/officeDocument/2006/relationships/hyperlink" Target="https://www.gov.br/mcti/pt-br/acompanhe-o-mcti/sirene/publicacoes/comunicacoes-nacionais-do-brasil-a-unfccc/arquivos/4comunicacao/4_com_nac_brasil_web.pdf" TargetMode="External"/><Relationship Id="rId2531" Type="http://schemas.openxmlformats.org/officeDocument/2006/relationships/hyperlink" Target="https://www.gov.br/mcti/pt-br/acompanhe-o-mcti/sirene/publicacoes/comunicacoes-nacionais-do-brasil-a-unfccc/arquivos/4comunicacao/4_com_nac_brasil_web.pdf" TargetMode="External"/><Relationship Id="rId503" Type="http://schemas.openxmlformats.org/officeDocument/2006/relationships/hyperlink" Target="https://www.gov.br/mcti/pt-br/acompanhe-o-mcti/sirene/publicacoes/comunicacoes-nacionais-do-brasil-a-unfccc/arquivos/4comunicacao/4_com_nac_brasil_web.pdf" TargetMode="External"/><Relationship Id="rId710" Type="http://schemas.openxmlformats.org/officeDocument/2006/relationships/hyperlink" Target="https://www.gov.br/mcti/pt-br/acompanhe-o-mcti/sirene/publicacoes/comunicacoes-nacionais-do-brasil-a-unfccc/arquivos/4comunicacao/4_com_nac_brasil_web.pdf" TargetMode="External"/><Relationship Id="rId1340" Type="http://schemas.openxmlformats.org/officeDocument/2006/relationships/hyperlink" Target="https://www.gov.br/mcti/pt-br/acompanhe-o-mcti/sirene/publicacoes/comunicacoes-nacionais-do-brasil-a-unfccc/arquivos/4comunicacao/4_com_nac_brasil_web.pdf" TargetMode="External"/><Relationship Id="rId3098" Type="http://schemas.openxmlformats.org/officeDocument/2006/relationships/hyperlink" Target="https://www.gov.br/mcti/pt-br/acompanhe-o-mcti/sirene/publicacoes/comunicacoes-nacionais-do-brasil-a-unfccc/arquivos/4comunicacao/4_com_nac_brasil_web.pdf" TargetMode="External"/><Relationship Id="rId1200" Type="http://schemas.openxmlformats.org/officeDocument/2006/relationships/hyperlink" Target="https://www.gov.br/mcti/pt-br/acompanhe-o-mcti/sirene/publicacoes/comunicacoes-nacionais-do-brasil-a-unfccc/arquivos/4comunicacao/4_com_nac_brasil_web.pdf" TargetMode="External"/><Relationship Id="rId3165" Type="http://schemas.openxmlformats.org/officeDocument/2006/relationships/hyperlink" Target="https://www.gov.br/mcti/pt-br/acompanhe-o-mcti/sirene/publicacoes/comunicacoes-nacionais-do-brasil-a-unfccc/arquivos/4comunicacao/4_com_nac_brasil_web.pdf" TargetMode="External"/><Relationship Id="rId3372" Type="http://schemas.openxmlformats.org/officeDocument/2006/relationships/hyperlink" Target="https://www.gov.br/mcti/pt-br/acompanhe-o-mcti/sirene/publicacoes/comunicacoes-nacionais-do-brasil-a-unfccc/arquivos/4comunicacao/4_com_nac_brasil_web.pdf" TargetMode="External"/><Relationship Id="rId4009" Type="http://schemas.openxmlformats.org/officeDocument/2006/relationships/hyperlink" Target="https://www.gov.br/mcti/pt-br/acompanhe-o-mcti/sirene/publicacoes/comunicacoes-nacionais-do-brasil-a-unfccc/arquivos/4comunicacao/4_com_nac_brasil_web.pdf" TargetMode="External"/><Relationship Id="rId293" Type="http://schemas.openxmlformats.org/officeDocument/2006/relationships/hyperlink" Target="https://www.gov.br/mcti/pt-br/acompanhe-o-mcti/sirene/publicacoes/comunicacoes-nacionais-do-brasil-a-unfccc/arquivos/4comunicacao/4_com_nac_brasil_web.pdf" TargetMode="External"/><Relationship Id="rId2181" Type="http://schemas.openxmlformats.org/officeDocument/2006/relationships/hyperlink" Target="https://www.gov.br/mcti/pt-br/acompanhe-o-mcti/sirene/publicacoes/comunicacoes-nacionais-do-brasil-a-unfccc/arquivos/4comunicacao/4_com_nac_brasil_web.pdf" TargetMode="External"/><Relationship Id="rId3025" Type="http://schemas.openxmlformats.org/officeDocument/2006/relationships/hyperlink" Target="https://www.gov.br/mcti/pt-br/acompanhe-o-mcti/sirene/publicacoes/comunicacoes-nacionais-do-brasil-a-unfccc/arquivos/4comunicacao/4_com_nac_brasil_web.pdf" TargetMode="External"/><Relationship Id="rId3232" Type="http://schemas.openxmlformats.org/officeDocument/2006/relationships/hyperlink" Target="https://www.gov.br/mcti/pt-br/acompanhe-o-mcti/sirene/publicacoes/comunicacoes-nacionais-do-brasil-a-unfccc/arquivos/4comunicacao/4_com_nac_brasil_web.pdf" TargetMode="External"/><Relationship Id="rId153" Type="http://schemas.openxmlformats.org/officeDocument/2006/relationships/hyperlink" Target="https://www.gov.br/mcti/pt-br/acompanhe-o-mcti/sirene/publicacoes/comunicacoes-nacionais-do-brasil-a-unfccc/arquivos/4comunicacao/4_com_nac_brasil_web.pdf" TargetMode="External"/><Relationship Id="rId360" Type="http://schemas.openxmlformats.org/officeDocument/2006/relationships/hyperlink" Target="https://www.gov.br/mcti/pt-br/acompanhe-o-mcti/sirene/publicacoes/comunicacoes-nacionais-do-brasil-a-unfccc/arquivos/4comunicacao/4_com_nac_brasil_web.pdf" TargetMode="External"/><Relationship Id="rId2041" Type="http://schemas.openxmlformats.org/officeDocument/2006/relationships/hyperlink" Target="https://www.gov.br/mcti/pt-br/acompanhe-o-mcti/sirene/publicacoes/comunicacoes-nacionais-do-brasil-a-unfccc/arquivos/4comunicacao/4_com_nac_brasil_web.pdf" TargetMode="External"/><Relationship Id="rId220" Type="http://schemas.openxmlformats.org/officeDocument/2006/relationships/hyperlink" Target="https://www.gov.br/mcti/pt-br/acompanhe-o-mcti/sirene/publicacoes/comunicacoes-nacionais-do-brasil-a-unfccc/arquivos/4comunicacao/4_com_nac_brasil_web.pdf" TargetMode="External"/><Relationship Id="rId2998" Type="http://schemas.openxmlformats.org/officeDocument/2006/relationships/hyperlink" Target="https://www.gov.br/mcti/pt-br/acompanhe-o-mcti/sirene/publicacoes/comunicacoes-nacionais-do-brasil-a-unfccc/arquivos/4comunicacao/4_com_nac_brasil_web.pdf" TargetMode="External"/><Relationship Id="rId2858" Type="http://schemas.openxmlformats.org/officeDocument/2006/relationships/hyperlink" Target="https://www.gov.br/mcti/pt-br/acompanhe-o-mcti/sirene/publicacoes/comunicacoes-nacionais-do-brasil-a-unfccc/arquivos/4comunicacao/4_com_nac_brasil_web.pdf" TargetMode="External"/><Relationship Id="rId3909" Type="http://schemas.openxmlformats.org/officeDocument/2006/relationships/hyperlink" Target="https://www.gov.br/mcti/pt-br/acompanhe-o-mcti/sirene/publicacoes/comunicacoes-nacionais-do-brasil-a-unfccc/arquivos/4comunicacao/4_com_nac_brasil_web.pdf" TargetMode="External"/><Relationship Id="rId4073" Type="http://schemas.openxmlformats.org/officeDocument/2006/relationships/hyperlink" Target="https://www.gov.br/mcti/pt-br/acompanhe-o-mcti/sirene/publicacoes/comunicacoes-nacionais-do-brasil-a-unfccc/arquivos/4comunicacao/4_com_nac_brasil_web.pdf" TargetMode="External"/><Relationship Id="rId99" Type="http://schemas.openxmlformats.org/officeDocument/2006/relationships/hyperlink" Target="https://www.gov.br/mcti/pt-br/acompanhe-o-mcti/sirene/publicacoes/comunicacoes-nacionais-do-brasil-a-unfccc/arquivos/4comunicacao/4_com_nac_brasil_web.pdf" TargetMode="External"/><Relationship Id="rId1667" Type="http://schemas.openxmlformats.org/officeDocument/2006/relationships/hyperlink" Target="https://www.gov.br/mcti/pt-br/acompanhe-o-mcti/sirene/publicacoes/comunicacoes-nacionais-do-brasil-a-unfccc/arquivos/4comunicacao/4_com_nac_brasil_web.pdf" TargetMode="External"/><Relationship Id="rId1874" Type="http://schemas.openxmlformats.org/officeDocument/2006/relationships/hyperlink" Target="https://www.gov.br/mcti/pt-br/acompanhe-o-mcti/sirene/publicacoes/comunicacoes-nacionais-do-brasil-a-unfccc/arquivos/4comunicacao/4_com_nac_brasil_web.pdf" TargetMode="External"/><Relationship Id="rId2718" Type="http://schemas.openxmlformats.org/officeDocument/2006/relationships/hyperlink" Target="https://www.gov.br/mcti/pt-br/acompanhe-o-mcti/sirene/publicacoes/comunicacoes-nacionais-do-brasil-a-unfccc/arquivos/4comunicacao/4_com_nac_brasil_web.pdf" TargetMode="External"/><Relationship Id="rId2925" Type="http://schemas.openxmlformats.org/officeDocument/2006/relationships/hyperlink" Target="https://www.gov.br/mcti/pt-br/acompanhe-o-mcti/sirene/publicacoes/comunicacoes-nacionais-do-brasil-a-unfccc/arquivos/4comunicacao/4_com_nac_brasil_web.pdf" TargetMode="External"/><Relationship Id="rId1527" Type="http://schemas.openxmlformats.org/officeDocument/2006/relationships/hyperlink" Target="https://www.gov.br/mcti/pt-br/acompanhe-o-mcti/sirene/publicacoes/comunicacoes-nacionais-do-brasil-a-unfccc/arquivos/4comunicacao/4_com_nac_brasil_web.pdf" TargetMode="External"/><Relationship Id="rId1734" Type="http://schemas.openxmlformats.org/officeDocument/2006/relationships/hyperlink" Target="https://www.gov.br/mcti/pt-br/acompanhe-o-mcti/sirene/publicacoes/comunicacoes-nacionais-do-brasil-a-unfccc/arquivos/4comunicacao/4_com_nac_brasil_web.pdf" TargetMode="External"/><Relationship Id="rId1941" Type="http://schemas.openxmlformats.org/officeDocument/2006/relationships/hyperlink" Target="https://www.gov.br/mcti/pt-br/acompanhe-o-mcti/sirene/publicacoes/comunicacoes-nacionais-do-brasil-a-unfccc/arquivos/4comunicacao/4_com_nac_brasil_web.pdf" TargetMode="External"/><Relationship Id="rId26" Type="http://schemas.openxmlformats.org/officeDocument/2006/relationships/hyperlink" Target="https://www.gov.br/mcti/pt-br/acompanhe-o-mcti/sirene/publicacoes/comunicacoes-nacionais-do-brasil-a-unfccc/arquivos/4comunicacao/4_com_nac_brasil_web.pdf" TargetMode="External"/><Relationship Id="rId3699" Type="http://schemas.openxmlformats.org/officeDocument/2006/relationships/hyperlink" Target="https://www.gov.br/mcti/pt-br/acompanhe-o-mcti/sirene/publicacoes/comunicacoes-nacionais-do-brasil-a-unfccc/arquivos/4comunicacao/4_com_nac_brasil_web.pdf" TargetMode="External"/><Relationship Id="rId4000" Type="http://schemas.openxmlformats.org/officeDocument/2006/relationships/hyperlink" Target="https://www.gov.br/mcti/pt-br/acompanhe-o-mcti/sirene/publicacoes/comunicacoes-nacionais-do-brasil-a-unfccc/arquivos/4comunicacao/4_com_nac_brasil_web.pdf" TargetMode="External"/><Relationship Id="rId1801" Type="http://schemas.openxmlformats.org/officeDocument/2006/relationships/hyperlink" Target="https://www.gov.br/mcti/pt-br/acompanhe-o-mcti/sirene/publicacoes/comunicacoes-nacionais-do-brasil-a-unfccc/arquivos/4comunicacao/4_com_nac_brasil_web.pdf" TargetMode="External"/><Relationship Id="rId3559" Type="http://schemas.openxmlformats.org/officeDocument/2006/relationships/hyperlink" Target="https://www.gov.br/mcti/pt-br/acompanhe-o-mcti/sirene/publicacoes/comunicacoes-nacionais-do-brasil-a-unfccc/arquivos/4comunicacao/4_com_nac_brasil_web.pdf" TargetMode="External"/><Relationship Id="rId687" Type="http://schemas.openxmlformats.org/officeDocument/2006/relationships/hyperlink" Target="https://www.gov.br/mcti/pt-br/acompanhe-o-mcti/sirene/publicacoes/comunicacoes-nacionais-do-brasil-a-unfccc/arquivos/4comunicacao/4_com_nac_brasil_web.pdf" TargetMode="External"/><Relationship Id="rId2368" Type="http://schemas.openxmlformats.org/officeDocument/2006/relationships/hyperlink" Target="https://www.gov.br/mcti/pt-br/acompanhe-o-mcti/sirene/publicacoes/comunicacoes-nacionais-do-brasil-a-unfccc/arquivos/4comunicacao/4_com_nac_brasil_web.pdf" TargetMode="External"/><Relationship Id="rId3766" Type="http://schemas.openxmlformats.org/officeDocument/2006/relationships/hyperlink" Target="https://www.gov.br/mcti/pt-br/acompanhe-o-mcti/sirene/publicacoes/comunicacoes-nacionais-do-brasil-a-unfccc/arquivos/4comunicacao/4_com_nac_brasil_web.pdf" TargetMode="External"/><Relationship Id="rId3973" Type="http://schemas.openxmlformats.org/officeDocument/2006/relationships/hyperlink" Target="https://www.gov.br/mcti/pt-br/acompanhe-o-mcti/sirene/publicacoes/comunicacoes-nacionais-do-brasil-a-unfccc/arquivos/4comunicacao/4_com_nac_brasil_web.pdf" TargetMode="External"/><Relationship Id="rId894" Type="http://schemas.openxmlformats.org/officeDocument/2006/relationships/hyperlink" Target="https://www.gov.br/mcti/pt-br/acompanhe-o-mcti/sirene/publicacoes/comunicacoes-nacionais-do-brasil-a-unfccc/arquivos/4comunicacao/4_com_nac_brasil_web.pdf" TargetMode="External"/><Relationship Id="rId1177" Type="http://schemas.openxmlformats.org/officeDocument/2006/relationships/hyperlink" Target="https://www.gov.br/mcti/pt-br/acompanhe-o-mcti/sirene/publicacoes/comunicacoes-nacionais-do-brasil-a-unfccc/arquivos/4comunicacao/4_com_nac_brasil_web.pdf" TargetMode="External"/><Relationship Id="rId2575" Type="http://schemas.openxmlformats.org/officeDocument/2006/relationships/hyperlink" Target="https://www.gov.br/mcti/pt-br/acompanhe-o-mcti/sirene/publicacoes/comunicacoes-nacionais-do-brasil-a-unfccc/arquivos/4comunicacao/4_com_nac_brasil_web.pdf" TargetMode="External"/><Relationship Id="rId2782" Type="http://schemas.openxmlformats.org/officeDocument/2006/relationships/hyperlink" Target="https://www.gov.br/mcti/pt-br/acompanhe-o-mcti/sirene/publicacoes/comunicacoes-nacionais-do-brasil-a-unfccc/arquivos/4comunicacao/4_com_nac_brasil_web.pdf" TargetMode="External"/><Relationship Id="rId3419" Type="http://schemas.openxmlformats.org/officeDocument/2006/relationships/hyperlink" Target="https://www.gov.br/mcti/pt-br/acompanhe-o-mcti/sirene/publicacoes/comunicacoes-nacionais-do-brasil-a-unfccc/arquivos/4comunicacao/4_com_nac_brasil_web.pdf" TargetMode="External"/><Relationship Id="rId3626" Type="http://schemas.openxmlformats.org/officeDocument/2006/relationships/hyperlink" Target="https://www.gov.br/mcti/pt-br/acompanhe-o-mcti/sirene/publicacoes/comunicacoes-nacionais-do-brasil-a-unfccc/arquivos/4comunicacao/4_com_nac_brasil_web.pdf" TargetMode="External"/><Relationship Id="rId3833" Type="http://schemas.openxmlformats.org/officeDocument/2006/relationships/hyperlink" Target="https://www.gov.br/mcti/pt-br/acompanhe-o-mcti/sirene/publicacoes/comunicacoes-nacionais-do-brasil-a-unfccc/arquivos/4comunicacao/4_com_nac_brasil_web.pdf" TargetMode="External"/><Relationship Id="rId547" Type="http://schemas.openxmlformats.org/officeDocument/2006/relationships/hyperlink" Target="https://www.gov.br/mcti/pt-br/acompanhe-o-mcti/sirene/publicacoes/comunicacoes-nacionais-do-brasil-a-unfccc/arquivos/4comunicacao/4_com_nac_brasil_web.pdf" TargetMode="External"/><Relationship Id="rId754" Type="http://schemas.openxmlformats.org/officeDocument/2006/relationships/hyperlink" Target="https://www.gov.br/mcti/pt-br/acompanhe-o-mcti/sirene/publicacoes/comunicacoes-nacionais-do-brasil-a-unfccc/arquivos/4comunicacao/4_com_nac_brasil_web.pdf" TargetMode="External"/><Relationship Id="rId961" Type="http://schemas.openxmlformats.org/officeDocument/2006/relationships/hyperlink" Target="https://www.gov.br/mcti/pt-br/acompanhe-o-mcti/sirene/publicacoes/comunicacoes-nacionais-do-brasil-a-unfccc/arquivos/4comunicacao/4_com_nac_brasil_web.pdf" TargetMode="External"/><Relationship Id="rId1384" Type="http://schemas.openxmlformats.org/officeDocument/2006/relationships/hyperlink" Target="https://www.gov.br/mcti/pt-br/acompanhe-o-mcti/sirene/publicacoes/comunicacoes-nacionais-do-brasil-a-unfccc/arquivos/4comunicacao/4_com_nac_brasil_web.pdf" TargetMode="External"/><Relationship Id="rId1591" Type="http://schemas.openxmlformats.org/officeDocument/2006/relationships/hyperlink" Target="https://www.gov.br/mcti/pt-br/acompanhe-o-mcti/sirene/publicacoes/comunicacoes-nacionais-do-brasil-a-unfccc/arquivos/4comunicacao/4_com_nac_brasil_web.pdf" TargetMode="External"/><Relationship Id="rId2228" Type="http://schemas.openxmlformats.org/officeDocument/2006/relationships/hyperlink" Target="https://www.gov.br/mcti/pt-br/acompanhe-o-mcti/sirene/publicacoes/comunicacoes-nacionais-do-brasil-a-unfccc/arquivos/4comunicacao/4_com_nac_brasil_web.pdf" TargetMode="External"/><Relationship Id="rId2435" Type="http://schemas.openxmlformats.org/officeDocument/2006/relationships/hyperlink" Target="https://www.gov.br/mcti/pt-br/acompanhe-o-mcti/sirene/publicacoes/comunicacoes-nacionais-do-brasil-a-unfccc/arquivos/4comunicacao/4_com_nac_brasil_web.pdf" TargetMode="External"/><Relationship Id="rId2642" Type="http://schemas.openxmlformats.org/officeDocument/2006/relationships/hyperlink" Target="https://www.gov.br/mcti/pt-br/acompanhe-o-mcti/sirene/publicacoes/comunicacoes-nacionais-do-brasil-a-unfccc/arquivos/4comunicacao/4_com_nac_brasil_web.pdf" TargetMode="External"/><Relationship Id="rId3900" Type="http://schemas.openxmlformats.org/officeDocument/2006/relationships/hyperlink" Target="https://www.gov.br/mcti/pt-br/acompanhe-o-mcti/sirene/publicacoes/comunicacoes-nacionais-do-brasil-a-unfccc/arquivos/4comunicacao/4_com_nac_brasil_web.pdf" TargetMode="External"/><Relationship Id="rId90" Type="http://schemas.openxmlformats.org/officeDocument/2006/relationships/hyperlink" Target="https://www.gov.br/mcti/pt-br/acompanhe-o-mcti/sirene/publicacoes/comunicacoes-nacionais-do-brasil-a-unfccc/arquivos/4comunicacao/4_com_nac_brasil_web.pdf" TargetMode="External"/><Relationship Id="rId407" Type="http://schemas.openxmlformats.org/officeDocument/2006/relationships/hyperlink" Target="https://www.gov.br/mcti/pt-br/acompanhe-o-mcti/sirene/publicacoes/comunicacoes-nacionais-do-brasil-a-unfccc/arquivos/4comunicacao/4_com_nac_brasil_web.pdf" TargetMode="External"/><Relationship Id="rId614" Type="http://schemas.openxmlformats.org/officeDocument/2006/relationships/hyperlink" Target="https://www.gov.br/mcti/pt-br/acompanhe-o-mcti/sirene/publicacoes/comunicacoes-nacionais-do-brasil-a-unfccc/arquivos/4comunicacao/4_com_nac_brasil_web.pdf" TargetMode="External"/><Relationship Id="rId821" Type="http://schemas.openxmlformats.org/officeDocument/2006/relationships/hyperlink" Target="https://www.gov.br/mcti/pt-br/acompanhe-o-mcti/sirene/publicacoes/comunicacoes-nacionais-do-brasil-a-unfccc/arquivos/4comunicacao/4_com_nac_brasil_web.pdf" TargetMode="External"/><Relationship Id="rId1037" Type="http://schemas.openxmlformats.org/officeDocument/2006/relationships/hyperlink" Target="https://www.gov.br/mcti/pt-br/acompanhe-o-mcti/sirene/publicacoes/comunicacoes-nacionais-do-brasil-a-unfccc/arquivos/4comunicacao/4_com_nac_brasil_web.pdf" TargetMode="External"/><Relationship Id="rId1244" Type="http://schemas.openxmlformats.org/officeDocument/2006/relationships/hyperlink" Target="https://www.gov.br/mcti/pt-br/acompanhe-o-mcti/sirene/publicacoes/comunicacoes-nacionais-do-brasil-a-unfccc/arquivos/4comunicacao/4_com_nac_brasil_web.pdf" TargetMode="External"/><Relationship Id="rId1451" Type="http://schemas.openxmlformats.org/officeDocument/2006/relationships/hyperlink" Target="https://www.gov.br/mcti/pt-br/acompanhe-o-mcti/sirene/publicacoes/comunicacoes-nacionais-do-brasil-a-unfccc/arquivos/4comunicacao/4_com_nac_brasil_web.pdf" TargetMode="External"/><Relationship Id="rId2502" Type="http://schemas.openxmlformats.org/officeDocument/2006/relationships/hyperlink" Target="https://www.gov.br/mcti/pt-br/acompanhe-o-mcti/sirene/publicacoes/comunicacoes-nacionais-do-brasil-a-unfccc/arquivos/4comunicacao/4_com_nac_brasil_web.pdf" TargetMode="External"/><Relationship Id="rId1104" Type="http://schemas.openxmlformats.org/officeDocument/2006/relationships/hyperlink" Target="https://www.gov.br/mcti/pt-br/acompanhe-o-mcti/sirene/publicacoes/comunicacoes-nacionais-do-brasil-a-unfccc/arquivos/4comunicacao/4_com_nac_brasil_web.pdf" TargetMode="External"/><Relationship Id="rId1311" Type="http://schemas.openxmlformats.org/officeDocument/2006/relationships/hyperlink" Target="https://www.gov.br/mcti/pt-br/acompanhe-o-mcti/sirene/publicacoes/comunicacoes-nacionais-do-brasil-a-unfccc/arquivos/4comunicacao/4_com_nac_brasil_web.pdf" TargetMode="External"/><Relationship Id="rId3069" Type="http://schemas.openxmlformats.org/officeDocument/2006/relationships/hyperlink" Target="https://www.gov.br/mcti/pt-br/acompanhe-o-mcti/sirene/publicacoes/comunicacoes-nacionais-do-brasil-a-unfccc/arquivos/4comunicacao/4_com_nac_brasil_web.pdf" TargetMode="External"/><Relationship Id="rId3276" Type="http://schemas.openxmlformats.org/officeDocument/2006/relationships/hyperlink" Target="https://www.gov.br/mcti/pt-br/acompanhe-o-mcti/sirene/publicacoes/comunicacoes-nacionais-do-brasil-a-unfccc/arquivos/4comunicacao/4_com_nac_brasil_web.pdf" TargetMode="External"/><Relationship Id="rId3483" Type="http://schemas.openxmlformats.org/officeDocument/2006/relationships/hyperlink" Target="https://www.gov.br/mcti/pt-br/acompanhe-o-mcti/sirene/publicacoes/comunicacoes-nacionais-do-brasil-a-unfccc/arquivos/4comunicacao/4_com_nac_brasil_web.pdf" TargetMode="External"/><Relationship Id="rId3690" Type="http://schemas.openxmlformats.org/officeDocument/2006/relationships/hyperlink" Target="https://www.gov.br/mcti/pt-br/acompanhe-o-mcti/sirene/publicacoes/comunicacoes-nacionais-do-brasil-a-unfccc/arquivos/4comunicacao/4_com_nac_brasil_web.pdf" TargetMode="External"/><Relationship Id="rId197" Type="http://schemas.openxmlformats.org/officeDocument/2006/relationships/hyperlink" Target="https://www.gov.br/mcti/pt-br/acompanhe-o-mcti/sirene/publicacoes/comunicacoes-nacionais-do-brasil-a-unfccc/arquivos/4comunicacao/4_com_nac_brasil_web.pdf" TargetMode="External"/><Relationship Id="rId2085" Type="http://schemas.openxmlformats.org/officeDocument/2006/relationships/hyperlink" Target="https://www.gov.br/mcti/pt-br/acompanhe-o-mcti/sirene/publicacoes/comunicacoes-nacionais-do-brasil-a-unfccc/arquivos/4comunicacao/4_com_nac_brasil_web.pdf" TargetMode="External"/><Relationship Id="rId2292" Type="http://schemas.openxmlformats.org/officeDocument/2006/relationships/hyperlink" Target="https://www.gov.br/mcti/pt-br/acompanhe-o-mcti/sirene/publicacoes/comunicacoes-nacionais-do-brasil-a-unfccc/arquivos/4comunicacao/4_com_nac_brasil_web.pdf" TargetMode="External"/><Relationship Id="rId3136" Type="http://schemas.openxmlformats.org/officeDocument/2006/relationships/hyperlink" Target="https://www.gov.br/mcti/pt-br/acompanhe-o-mcti/sirene/publicacoes/comunicacoes-nacionais-do-brasil-a-unfccc/arquivos/4comunicacao/4_com_nac_brasil_web.pdf" TargetMode="External"/><Relationship Id="rId3343" Type="http://schemas.openxmlformats.org/officeDocument/2006/relationships/hyperlink" Target="https://www.gov.br/mcti/pt-br/acompanhe-o-mcti/sirene/publicacoes/comunicacoes-nacionais-do-brasil-a-unfccc/arquivos/4comunicacao/4_com_nac_brasil_web.pdf" TargetMode="External"/><Relationship Id="rId264" Type="http://schemas.openxmlformats.org/officeDocument/2006/relationships/hyperlink" Target="https://www.gov.br/mcti/pt-br/acompanhe-o-mcti/sirene/publicacoes/comunicacoes-nacionais-do-brasil-a-unfccc/arquivos/4comunicacao/4_com_nac_brasil_web.pdf" TargetMode="External"/><Relationship Id="rId471" Type="http://schemas.openxmlformats.org/officeDocument/2006/relationships/hyperlink" Target="https://www.gov.br/mcti/pt-br/acompanhe-o-mcti/sirene/publicacoes/comunicacoes-nacionais-do-brasil-a-unfccc/arquivos/4comunicacao/4_com_nac_brasil_web.pdf" TargetMode="External"/><Relationship Id="rId2152" Type="http://schemas.openxmlformats.org/officeDocument/2006/relationships/hyperlink" Target="https://www.gov.br/mcti/pt-br/acompanhe-o-mcti/sirene/publicacoes/comunicacoes-nacionais-do-brasil-a-unfccc/arquivos/4comunicacao/4_com_nac_brasil_web.pdf" TargetMode="External"/><Relationship Id="rId3550" Type="http://schemas.openxmlformats.org/officeDocument/2006/relationships/hyperlink" Target="https://www.gov.br/mcti/pt-br/acompanhe-o-mcti/sirene/publicacoes/comunicacoes-nacionais-do-brasil-a-unfccc/arquivos/4comunicacao/4_com_nac_brasil_web.pdf" TargetMode="External"/><Relationship Id="rId124" Type="http://schemas.openxmlformats.org/officeDocument/2006/relationships/hyperlink" Target="https://www.gov.br/mcti/pt-br/acompanhe-o-mcti/sirene/publicacoes/comunicacoes-nacionais-do-brasil-a-unfccc/arquivos/4comunicacao/4_com_nac_brasil_web.pdf" TargetMode="External"/><Relationship Id="rId3203" Type="http://schemas.openxmlformats.org/officeDocument/2006/relationships/hyperlink" Target="https://www.gov.br/mcti/pt-br/acompanhe-o-mcti/sirene/publicacoes/comunicacoes-nacionais-do-brasil-a-unfccc/arquivos/4comunicacao/4_com_nac_brasil_web.pdf" TargetMode="External"/><Relationship Id="rId3410" Type="http://schemas.openxmlformats.org/officeDocument/2006/relationships/hyperlink" Target="https://www.gov.br/mcti/pt-br/acompanhe-o-mcti/sirene/publicacoes/comunicacoes-nacionais-do-brasil-a-unfccc/arquivos/4comunicacao/4_com_nac_brasil_web.pdf" TargetMode="External"/><Relationship Id="rId331" Type="http://schemas.openxmlformats.org/officeDocument/2006/relationships/hyperlink" Target="https://www.gov.br/mcti/pt-br/acompanhe-o-mcti/sirene/publicacoes/comunicacoes-nacionais-do-brasil-a-unfccc/arquivos/4comunicacao/4_com_nac_brasil_web.pdf" TargetMode="External"/><Relationship Id="rId2012" Type="http://schemas.openxmlformats.org/officeDocument/2006/relationships/hyperlink" Target="https://www.gov.br/mcti/pt-br/acompanhe-o-mcti/sirene/publicacoes/comunicacoes-nacionais-do-brasil-a-unfccc/arquivos/4comunicacao/4_com_nac_brasil_web.pdf" TargetMode="External"/><Relationship Id="rId2969" Type="http://schemas.openxmlformats.org/officeDocument/2006/relationships/hyperlink" Target="https://www.gov.br/mcti/pt-br/acompanhe-o-mcti/sirene/publicacoes/comunicacoes-nacionais-do-brasil-a-unfccc/arquivos/4comunicacao/4_com_nac_brasil_web.pdf" TargetMode="External"/><Relationship Id="rId1778" Type="http://schemas.openxmlformats.org/officeDocument/2006/relationships/hyperlink" Target="https://www.gov.br/mcti/pt-br/acompanhe-o-mcti/sirene/publicacoes/comunicacoes-nacionais-do-brasil-a-unfccc/arquivos/4comunicacao/4_com_nac_brasil_web.pdf" TargetMode="External"/><Relationship Id="rId1985" Type="http://schemas.openxmlformats.org/officeDocument/2006/relationships/hyperlink" Target="https://www.gov.br/mcti/pt-br/acompanhe-o-mcti/sirene/publicacoes/comunicacoes-nacionais-do-brasil-a-unfccc/arquivos/4comunicacao/4_com_nac_brasil_web.pdf" TargetMode="External"/><Relationship Id="rId2829" Type="http://schemas.openxmlformats.org/officeDocument/2006/relationships/hyperlink" Target="https://www.gov.br/mcti/pt-br/acompanhe-o-mcti/sirene/publicacoes/comunicacoes-nacionais-do-brasil-a-unfccc/arquivos/4comunicacao/4_com_nac_brasil_web.pdf" TargetMode="External"/><Relationship Id="rId1638" Type="http://schemas.openxmlformats.org/officeDocument/2006/relationships/hyperlink" Target="https://www.gov.br/mcti/pt-br/acompanhe-o-mcti/sirene/publicacoes/comunicacoes-nacionais-do-brasil-a-unfccc/arquivos/4comunicacao/4_com_nac_brasil_web.pdf" TargetMode="External"/><Relationship Id="rId4044" Type="http://schemas.openxmlformats.org/officeDocument/2006/relationships/hyperlink" Target="https://www.gov.br/mcti/pt-br/acompanhe-o-mcti/sirene/publicacoes/comunicacoes-nacionais-do-brasil-a-unfccc/arquivos/4comunicacao/4_com_nac_brasil_web.pdf" TargetMode="External"/><Relationship Id="rId1845" Type="http://schemas.openxmlformats.org/officeDocument/2006/relationships/hyperlink" Target="https://www.gov.br/mcti/pt-br/acompanhe-o-mcti/sirene/publicacoes/comunicacoes-nacionais-do-brasil-a-unfccc/arquivos/4comunicacao/4_com_nac_brasil_web.pdf" TargetMode="External"/><Relationship Id="rId3060" Type="http://schemas.openxmlformats.org/officeDocument/2006/relationships/hyperlink" Target="https://www.gov.br/mcti/pt-br/acompanhe-o-mcti/sirene/publicacoes/comunicacoes-nacionais-do-brasil-a-unfccc/arquivos/4comunicacao/4_com_nac_brasil_web.pdf" TargetMode="External"/><Relationship Id="rId1705" Type="http://schemas.openxmlformats.org/officeDocument/2006/relationships/hyperlink" Target="https://www.gov.br/mcti/pt-br/acompanhe-o-mcti/sirene/publicacoes/comunicacoes-nacionais-do-brasil-a-unfccc/arquivos/4comunicacao/4_com_nac_brasil_web.pdf" TargetMode="External"/><Relationship Id="rId1912" Type="http://schemas.openxmlformats.org/officeDocument/2006/relationships/hyperlink" Target="https://www.gov.br/mcti/pt-br/acompanhe-o-mcti/sirene/publicacoes/comunicacoes-nacionais-do-brasil-a-unfccc/arquivos/4comunicacao/4_com_nac_brasil_web.pdf" TargetMode="External"/><Relationship Id="rId3877" Type="http://schemas.openxmlformats.org/officeDocument/2006/relationships/hyperlink" Target="https://www.gov.br/mcti/pt-br/acompanhe-o-mcti/sirene/publicacoes/comunicacoes-nacionais-do-brasil-a-unfccc/arquivos/4comunicacao/4_com_nac_brasil_web.pdf" TargetMode="External"/><Relationship Id="rId798" Type="http://schemas.openxmlformats.org/officeDocument/2006/relationships/hyperlink" Target="https://www.gov.br/mcti/pt-br/acompanhe-o-mcti/sirene/publicacoes/comunicacoes-nacionais-do-brasil-a-unfccc/arquivos/4comunicacao/4_com_nac_brasil_web.pdf" TargetMode="External"/><Relationship Id="rId2479" Type="http://schemas.openxmlformats.org/officeDocument/2006/relationships/hyperlink" Target="https://www.gov.br/mcti/pt-br/acompanhe-o-mcti/sirene/publicacoes/comunicacoes-nacionais-do-brasil-a-unfccc/arquivos/4comunicacao/4_com_nac_brasil_web.pdf" TargetMode="External"/><Relationship Id="rId2686" Type="http://schemas.openxmlformats.org/officeDocument/2006/relationships/hyperlink" Target="https://www.gov.br/mcti/pt-br/acompanhe-o-mcti/sirene/publicacoes/comunicacoes-nacionais-do-brasil-a-unfccc/arquivos/4comunicacao/4_com_nac_brasil_web.pdf" TargetMode="External"/><Relationship Id="rId2893" Type="http://schemas.openxmlformats.org/officeDocument/2006/relationships/hyperlink" Target="https://www.gov.br/mcti/pt-br/acompanhe-o-mcti/sirene/publicacoes/comunicacoes-nacionais-do-brasil-a-unfccc/arquivos/4comunicacao/4_com_nac_brasil_web.pdf" TargetMode="External"/><Relationship Id="rId3737" Type="http://schemas.openxmlformats.org/officeDocument/2006/relationships/hyperlink" Target="https://www.gov.br/mcti/pt-br/acompanhe-o-mcti/sirene/publicacoes/comunicacoes-nacionais-do-brasil-a-unfccc/arquivos/4comunicacao/4_com_nac_brasil_web.pdf" TargetMode="External"/><Relationship Id="rId3944" Type="http://schemas.openxmlformats.org/officeDocument/2006/relationships/hyperlink" Target="https://www.gov.br/mcti/pt-br/acompanhe-o-mcti/sirene/publicacoes/comunicacoes-nacionais-do-brasil-a-unfccc/arquivos/4comunicacao/4_com_nac_brasil_web.pdf" TargetMode="External"/><Relationship Id="rId658" Type="http://schemas.openxmlformats.org/officeDocument/2006/relationships/hyperlink" Target="https://www.gov.br/mcti/pt-br/acompanhe-o-mcti/sirene/publicacoes/comunicacoes-nacionais-do-brasil-a-unfccc/arquivos/4comunicacao/4_com_nac_brasil_web.pdf" TargetMode="External"/><Relationship Id="rId865" Type="http://schemas.openxmlformats.org/officeDocument/2006/relationships/hyperlink" Target="https://www.gov.br/mcti/pt-br/acompanhe-o-mcti/sirene/publicacoes/comunicacoes-nacionais-do-brasil-a-unfccc/arquivos/4comunicacao/4_com_nac_brasil_web.pdf" TargetMode="External"/><Relationship Id="rId1288" Type="http://schemas.openxmlformats.org/officeDocument/2006/relationships/hyperlink" Target="https://www.gov.br/mcti/pt-br/acompanhe-o-mcti/sirene/publicacoes/comunicacoes-nacionais-do-brasil-a-unfccc/arquivos/4comunicacao/4_com_nac_brasil_web.pdf" TargetMode="External"/><Relationship Id="rId1495" Type="http://schemas.openxmlformats.org/officeDocument/2006/relationships/hyperlink" Target="https://www.gov.br/mcti/pt-br/acompanhe-o-mcti/sirene/publicacoes/comunicacoes-nacionais-do-brasil-a-unfccc/arquivos/4comunicacao/4_com_nac_brasil_web.pdf" TargetMode="External"/><Relationship Id="rId2339" Type="http://schemas.openxmlformats.org/officeDocument/2006/relationships/hyperlink" Target="https://www.gov.br/mcti/pt-br/acompanhe-o-mcti/sirene/publicacoes/comunicacoes-nacionais-do-brasil-a-unfccc/arquivos/4comunicacao/4_com_nac_brasil_web.pdf" TargetMode="External"/><Relationship Id="rId2546" Type="http://schemas.openxmlformats.org/officeDocument/2006/relationships/hyperlink" Target="https://www.gov.br/mcti/pt-br/acompanhe-o-mcti/sirene/publicacoes/comunicacoes-nacionais-do-brasil-a-unfccc/arquivos/4comunicacao/4_com_nac_brasil_web.pdf" TargetMode="External"/><Relationship Id="rId2753" Type="http://schemas.openxmlformats.org/officeDocument/2006/relationships/hyperlink" Target="https://www.gov.br/mcti/pt-br/acompanhe-o-mcti/sirene/publicacoes/comunicacoes-nacionais-do-brasil-a-unfccc/arquivos/4comunicacao/4_com_nac_brasil_web.pdf" TargetMode="External"/><Relationship Id="rId2960" Type="http://schemas.openxmlformats.org/officeDocument/2006/relationships/hyperlink" Target="https://www.gov.br/mcti/pt-br/acompanhe-o-mcti/sirene/publicacoes/comunicacoes-nacionais-do-brasil-a-unfccc/arquivos/4comunicacao/4_com_nac_brasil_web.pdf" TargetMode="External"/><Relationship Id="rId3804" Type="http://schemas.openxmlformats.org/officeDocument/2006/relationships/hyperlink" Target="https://www.gov.br/mcti/pt-br/acompanhe-o-mcti/sirene/publicacoes/comunicacoes-nacionais-do-brasil-a-unfccc/arquivos/4comunicacao/4_com_nac_brasil_web.pdf" TargetMode="External"/><Relationship Id="rId518" Type="http://schemas.openxmlformats.org/officeDocument/2006/relationships/hyperlink" Target="https://www.gov.br/mcti/pt-br/acompanhe-o-mcti/sirene/publicacoes/comunicacoes-nacionais-do-brasil-a-unfccc/arquivos/4comunicacao/4_com_nac_brasil_web.pdf" TargetMode="External"/><Relationship Id="rId725" Type="http://schemas.openxmlformats.org/officeDocument/2006/relationships/hyperlink" Target="https://www.gov.br/mcti/pt-br/acompanhe-o-mcti/sirene/publicacoes/comunicacoes-nacionais-do-brasil-a-unfccc/arquivos/4comunicacao/4_com_nac_brasil_web.pdf" TargetMode="External"/><Relationship Id="rId932" Type="http://schemas.openxmlformats.org/officeDocument/2006/relationships/hyperlink" Target="https://www.gov.br/mcti/pt-br/acompanhe-o-mcti/sirene/publicacoes/comunicacoes-nacionais-do-brasil-a-unfccc/arquivos/4comunicacao/4_com_nac_brasil_web.pdf" TargetMode="External"/><Relationship Id="rId1148" Type="http://schemas.openxmlformats.org/officeDocument/2006/relationships/hyperlink" Target="https://www.gov.br/mcti/pt-br/acompanhe-o-mcti/sirene/publicacoes/comunicacoes-nacionais-do-brasil-a-unfccc/arquivos/4comunicacao/4_com_nac_brasil_web.pdf" TargetMode="External"/><Relationship Id="rId1355" Type="http://schemas.openxmlformats.org/officeDocument/2006/relationships/hyperlink" Target="https://www.gov.br/mcti/pt-br/acompanhe-o-mcti/sirene/publicacoes/comunicacoes-nacionais-do-brasil-a-unfccc/arquivos/4comunicacao/4_com_nac_brasil_web.pdf" TargetMode="External"/><Relationship Id="rId1562" Type="http://schemas.openxmlformats.org/officeDocument/2006/relationships/hyperlink" Target="https://www.gov.br/mcti/pt-br/acompanhe-o-mcti/sirene/publicacoes/comunicacoes-nacionais-do-brasil-a-unfccc/arquivos/4comunicacao/4_com_nac_brasil_web.pdf" TargetMode="External"/><Relationship Id="rId2406" Type="http://schemas.openxmlformats.org/officeDocument/2006/relationships/hyperlink" Target="https://www.gov.br/mcti/pt-br/acompanhe-o-mcti/sirene/publicacoes/comunicacoes-nacionais-do-brasil-a-unfccc/arquivos/4comunicacao/4_com_nac_brasil_web.pdf" TargetMode="External"/><Relationship Id="rId2613" Type="http://schemas.openxmlformats.org/officeDocument/2006/relationships/hyperlink" Target="https://www.gov.br/mcti/pt-br/acompanhe-o-mcti/sirene/publicacoes/comunicacoes-nacionais-do-brasil-a-unfccc/arquivos/4comunicacao/4_com_nac_brasil_web.pdf" TargetMode="External"/><Relationship Id="rId1008" Type="http://schemas.openxmlformats.org/officeDocument/2006/relationships/hyperlink" Target="https://www.gov.br/mcti/pt-br/acompanhe-o-mcti/sirene/publicacoes/comunicacoes-nacionais-do-brasil-a-unfccc/arquivos/4comunicacao/4_com_nac_brasil_web.pdf" TargetMode="External"/><Relationship Id="rId1215" Type="http://schemas.openxmlformats.org/officeDocument/2006/relationships/hyperlink" Target="https://www.gov.br/mcti/pt-br/acompanhe-o-mcti/sirene/publicacoes/comunicacoes-nacionais-do-brasil-a-unfccc/arquivos/4comunicacao/4_com_nac_brasil_web.pdf" TargetMode="External"/><Relationship Id="rId1422" Type="http://schemas.openxmlformats.org/officeDocument/2006/relationships/hyperlink" Target="https://www.gov.br/mcti/pt-br/acompanhe-o-mcti/sirene/publicacoes/comunicacoes-nacionais-do-brasil-a-unfccc/arquivos/4comunicacao/4_com_nac_brasil_web.pdf" TargetMode="External"/><Relationship Id="rId2820" Type="http://schemas.openxmlformats.org/officeDocument/2006/relationships/hyperlink" Target="https://www.gov.br/mcti/pt-br/acompanhe-o-mcti/sirene/publicacoes/comunicacoes-nacionais-do-brasil-a-unfccc/arquivos/4comunicacao/4_com_nac_brasil_web.pdf" TargetMode="External"/><Relationship Id="rId61" Type="http://schemas.openxmlformats.org/officeDocument/2006/relationships/hyperlink" Target="https://www.gov.br/mcti/pt-br/acompanhe-o-mcti/sirene/publicacoes/comunicacoes-nacionais-do-brasil-a-unfccc/arquivos/4comunicacao/4_com_nac_brasil_web.pdf" TargetMode="External"/><Relationship Id="rId3387" Type="http://schemas.openxmlformats.org/officeDocument/2006/relationships/hyperlink" Target="https://www.gov.br/mcti/pt-br/acompanhe-o-mcti/sirene/publicacoes/comunicacoes-nacionais-do-brasil-a-unfccc/arquivos/4comunicacao/4_com_nac_brasil_web.pdf" TargetMode="External"/><Relationship Id="rId2196" Type="http://schemas.openxmlformats.org/officeDocument/2006/relationships/hyperlink" Target="https://www.gov.br/mcti/pt-br/acompanhe-o-mcti/sirene/publicacoes/comunicacoes-nacionais-do-brasil-a-unfccc/arquivos/4comunicacao/4_com_nac_brasil_web.pdf" TargetMode="External"/><Relationship Id="rId3594" Type="http://schemas.openxmlformats.org/officeDocument/2006/relationships/hyperlink" Target="https://www.gov.br/mcti/pt-br/acompanhe-o-mcti/sirene/publicacoes/comunicacoes-nacionais-do-brasil-a-unfccc/arquivos/4comunicacao/4_com_nac_brasil_web.pdf" TargetMode="External"/><Relationship Id="rId168" Type="http://schemas.openxmlformats.org/officeDocument/2006/relationships/hyperlink" Target="https://www.gov.br/mcti/pt-br/acompanhe-o-mcti/sirene/publicacoes/comunicacoes-nacionais-do-brasil-a-unfccc/arquivos/4comunicacao/4_com_nac_brasil_web.pdf" TargetMode="External"/><Relationship Id="rId3247" Type="http://schemas.openxmlformats.org/officeDocument/2006/relationships/hyperlink" Target="https://www.gov.br/mcti/pt-br/acompanhe-o-mcti/sirene/publicacoes/comunicacoes-nacionais-do-brasil-a-unfccc/arquivos/4comunicacao/4_com_nac_brasil_web.pdf" TargetMode="External"/><Relationship Id="rId3454" Type="http://schemas.openxmlformats.org/officeDocument/2006/relationships/hyperlink" Target="https://www.gov.br/mcti/pt-br/acompanhe-o-mcti/sirene/publicacoes/comunicacoes-nacionais-do-brasil-a-unfccc/arquivos/4comunicacao/4_com_nac_brasil_web.pdf" TargetMode="External"/><Relationship Id="rId3661" Type="http://schemas.openxmlformats.org/officeDocument/2006/relationships/hyperlink" Target="https://www.gov.br/mcti/pt-br/acompanhe-o-mcti/sirene/publicacoes/comunicacoes-nacionais-do-brasil-a-unfccc/arquivos/4comunicacao/4_com_nac_brasil_web.pdf" TargetMode="External"/><Relationship Id="rId375" Type="http://schemas.openxmlformats.org/officeDocument/2006/relationships/hyperlink" Target="https://www.gov.br/mcti/pt-br/acompanhe-o-mcti/sirene/publicacoes/comunicacoes-nacionais-do-brasil-a-unfccc/arquivos/4comunicacao/4_com_nac_brasil_web.pdf" TargetMode="External"/><Relationship Id="rId582" Type="http://schemas.openxmlformats.org/officeDocument/2006/relationships/hyperlink" Target="https://www.gov.br/mcti/pt-br/acompanhe-o-mcti/sirene/publicacoes/comunicacoes-nacionais-do-brasil-a-unfccc/arquivos/4comunicacao/4_com_nac_brasil_web.pdf" TargetMode="External"/><Relationship Id="rId2056" Type="http://schemas.openxmlformats.org/officeDocument/2006/relationships/hyperlink" Target="https://www.gov.br/mcti/pt-br/acompanhe-o-mcti/sirene/publicacoes/comunicacoes-nacionais-do-brasil-a-unfccc/arquivos/4comunicacao/4_com_nac_brasil_web.pdf" TargetMode="External"/><Relationship Id="rId2263" Type="http://schemas.openxmlformats.org/officeDocument/2006/relationships/hyperlink" Target="https://www.gov.br/mcti/pt-br/acompanhe-o-mcti/sirene/publicacoes/comunicacoes-nacionais-do-brasil-a-unfccc/arquivos/4comunicacao/4_com_nac_brasil_web.pdf" TargetMode="External"/><Relationship Id="rId2470" Type="http://schemas.openxmlformats.org/officeDocument/2006/relationships/hyperlink" Target="https://www.gov.br/mcti/pt-br/acompanhe-o-mcti/sirene/publicacoes/comunicacoes-nacionais-do-brasil-a-unfccc/arquivos/4comunicacao/4_com_nac_brasil_web.pdf" TargetMode="External"/><Relationship Id="rId3107" Type="http://schemas.openxmlformats.org/officeDocument/2006/relationships/hyperlink" Target="https://www.gov.br/mcti/pt-br/acompanhe-o-mcti/sirene/publicacoes/comunicacoes-nacionais-do-brasil-a-unfccc/arquivos/4comunicacao/4_com_nac_brasil_web.pdf" TargetMode="External"/><Relationship Id="rId3314" Type="http://schemas.openxmlformats.org/officeDocument/2006/relationships/hyperlink" Target="https://www.gov.br/mcti/pt-br/acompanhe-o-mcti/sirene/publicacoes/comunicacoes-nacionais-do-brasil-a-unfccc/arquivos/4comunicacao/4_com_nac_brasil_web.pdf" TargetMode="External"/><Relationship Id="rId3521" Type="http://schemas.openxmlformats.org/officeDocument/2006/relationships/hyperlink" Target="https://www.gov.br/mcti/pt-br/acompanhe-o-mcti/sirene/publicacoes/comunicacoes-nacionais-do-brasil-a-unfccc/arquivos/4comunicacao/4_com_nac_brasil_web.pdf" TargetMode="External"/><Relationship Id="rId235" Type="http://schemas.openxmlformats.org/officeDocument/2006/relationships/hyperlink" Target="https://www.gov.br/mcti/pt-br/acompanhe-o-mcti/sirene/publicacoes/comunicacoes-nacionais-do-brasil-a-unfccc/arquivos/4comunicacao/4_com_nac_brasil_web.pdf" TargetMode="External"/><Relationship Id="rId442" Type="http://schemas.openxmlformats.org/officeDocument/2006/relationships/hyperlink" Target="https://www.gov.br/mcti/pt-br/acompanhe-o-mcti/sirene/publicacoes/comunicacoes-nacionais-do-brasil-a-unfccc/arquivos/4comunicacao/4_com_nac_brasil_web.pdf" TargetMode="External"/><Relationship Id="rId1072" Type="http://schemas.openxmlformats.org/officeDocument/2006/relationships/hyperlink" Target="https://www.gov.br/mcti/pt-br/acompanhe-o-mcti/sirene/publicacoes/comunicacoes-nacionais-do-brasil-a-unfccc/arquivos/4comunicacao/4_com_nac_brasil_web.pdf" TargetMode="External"/><Relationship Id="rId2123" Type="http://schemas.openxmlformats.org/officeDocument/2006/relationships/hyperlink" Target="https://www.gov.br/mcti/pt-br/acompanhe-o-mcti/sirene/publicacoes/comunicacoes-nacionais-do-brasil-a-unfccc/arquivos/4comunicacao/4_com_nac_brasil_web.pdf" TargetMode="External"/><Relationship Id="rId2330" Type="http://schemas.openxmlformats.org/officeDocument/2006/relationships/hyperlink" Target="https://www.gov.br/mcti/pt-br/acompanhe-o-mcti/sirene/publicacoes/comunicacoes-nacionais-do-brasil-a-unfccc/arquivos/4comunicacao/4_com_nac_brasil_web.pdf" TargetMode="External"/><Relationship Id="rId302" Type="http://schemas.openxmlformats.org/officeDocument/2006/relationships/hyperlink" Target="https://www.gov.br/mcti/pt-br/acompanhe-o-mcti/sirene/publicacoes/comunicacoes-nacionais-do-brasil-a-unfccc/arquivos/4comunicacao/4_com_nac_brasil_web.pdf" TargetMode="External"/><Relationship Id="rId4088" Type="http://schemas.openxmlformats.org/officeDocument/2006/relationships/hyperlink" Target="https://www.gov.br/mcti/pt-br/acompanhe-o-mcti/sirene/publicacoes/comunicacoes-nacionais-do-brasil-a-unfccc/arquivos/4comunicacao/4_com_nac_brasil_web.pdf" TargetMode="External"/><Relationship Id="rId1889" Type="http://schemas.openxmlformats.org/officeDocument/2006/relationships/hyperlink" Target="https://www.gov.br/mcti/pt-br/acompanhe-o-mcti/sirene/publicacoes/comunicacoes-nacionais-do-brasil-a-unfccc/arquivos/4comunicacao/4_com_nac_brasil_web.pdf" TargetMode="External"/><Relationship Id="rId1749" Type="http://schemas.openxmlformats.org/officeDocument/2006/relationships/hyperlink" Target="https://www.gov.br/mcti/pt-br/acompanhe-o-mcti/sirene/publicacoes/comunicacoes-nacionais-do-brasil-a-unfccc/arquivos/4comunicacao/4_com_nac_brasil_web.pdf" TargetMode="External"/><Relationship Id="rId1956" Type="http://schemas.openxmlformats.org/officeDocument/2006/relationships/hyperlink" Target="https://www.gov.br/mcti/pt-br/acompanhe-o-mcti/sirene/publicacoes/comunicacoes-nacionais-do-brasil-a-unfccc/arquivos/4comunicacao/4_com_nac_brasil_web.pdf" TargetMode="External"/><Relationship Id="rId3171" Type="http://schemas.openxmlformats.org/officeDocument/2006/relationships/hyperlink" Target="https://www.gov.br/mcti/pt-br/acompanhe-o-mcti/sirene/publicacoes/comunicacoes-nacionais-do-brasil-a-unfccc/arquivos/4comunicacao/4_com_nac_brasil_web.pdf" TargetMode="External"/><Relationship Id="rId4015" Type="http://schemas.openxmlformats.org/officeDocument/2006/relationships/hyperlink" Target="https://www.gov.br/mcti/pt-br/acompanhe-o-mcti/sirene/publicacoes/comunicacoes-nacionais-do-brasil-a-unfccc/arquivos/4comunicacao/4_com_nac_brasil_web.pdf" TargetMode="External"/><Relationship Id="rId1609" Type="http://schemas.openxmlformats.org/officeDocument/2006/relationships/hyperlink" Target="https://www.gov.br/mcti/pt-br/acompanhe-o-mcti/sirene/publicacoes/comunicacoes-nacionais-do-brasil-a-unfccc/arquivos/4comunicacao/4_com_nac_brasil_web.pdf" TargetMode="External"/><Relationship Id="rId1816" Type="http://schemas.openxmlformats.org/officeDocument/2006/relationships/hyperlink" Target="https://www.gov.br/mcti/pt-br/acompanhe-o-mcti/sirene/publicacoes/comunicacoes-nacionais-do-brasil-a-unfccc/arquivos/4comunicacao/4_com_nac_brasil_web.pdf" TargetMode="External"/><Relationship Id="rId3031" Type="http://schemas.openxmlformats.org/officeDocument/2006/relationships/hyperlink" Target="https://www.gov.br/mcti/pt-br/acompanhe-o-mcti/sirene/publicacoes/comunicacoes-nacionais-do-brasil-a-unfccc/arquivos/4comunicacao/4_com_nac_brasil_web.pdf" TargetMode="External"/><Relationship Id="rId3988" Type="http://schemas.openxmlformats.org/officeDocument/2006/relationships/hyperlink" Target="https://www.gov.br/mcti/pt-br/acompanhe-o-mcti/sirene/publicacoes/comunicacoes-nacionais-do-brasil-a-unfccc/arquivos/4comunicacao/4_com_nac_brasil_web.pdf" TargetMode="External"/><Relationship Id="rId2797" Type="http://schemas.openxmlformats.org/officeDocument/2006/relationships/hyperlink" Target="https://www.gov.br/mcti/pt-br/acompanhe-o-mcti/sirene/publicacoes/comunicacoes-nacionais-do-brasil-a-unfccc/arquivos/4comunicacao/4_com_nac_brasil_web.pdf" TargetMode="External"/><Relationship Id="rId3848" Type="http://schemas.openxmlformats.org/officeDocument/2006/relationships/hyperlink" Target="https://www.gov.br/mcti/pt-br/acompanhe-o-mcti/sirene/publicacoes/comunicacoes-nacionais-do-brasil-a-unfccc/arquivos/4comunicacao/4_com_nac_brasil_web.pdf" TargetMode="External"/><Relationship Id="rId769" Type="http://schemas.openxmlformats.org/officeDocument/2006/relationships/hyperlink" Target="https://www.gov.br/mcti/pt-br/acompanhe-o-mcti/sirene/publicacoes/comunicacoes-nacionais-do-brasil-a-unfccc/arquivos/4comunicacao/4_com_nac_brasil_web.pdf" TargetMode="External"/><Relationship Id="rId976" Type="http://schemas.openxmlformats.org/officeDocument/2006/relationships/hyperlink" Target="https://www.gov.br/mcti/pt-br/acompanhe-o-mcti/sirene/publicacoes/comunicacoes-nacionais-do-brasil-a-unfccc/arquivos/4comunicacao/4_com_nac_brasil_web.pdf" TargetMode="External"/><Relationship Id="rId1399" Type="http://schemas.openxmlformats.org/officeDocument/2006/relationships/hyperlink" Target="https://www.gov.br/mcti/pt-br/acompanhe-o-mcti/sirene/publicacoes/comunicacoes-nacionais-do-brasil-a-unfccc/arquivos/4comunicacao/4_com_nac_brasil_web.pdf" TargetMode="External"/><Relationship Id="rId2657" Type="http://schemas.openxmlformats.org/officeDocument/2006/relationships/hyperlink" Target="https://www.gov.br/mcti/pt-br/acompanhe-o-mcti/sirene/publicacoes/comunicacoes-nacionais-do-brasil-a-unfccc/arquivos/4comunicacao/4_com_nac_brasil_web.pdf" TargetMode="External"/><Relationship Id="rId629" Type="http://schemas.openxmlformats.org/officeDocument/2006/relationships/hyperlink" Target="https://www.gov.br/mcti/pt-br/acompanhe-o-mcti/sirene/publicacoes/comunicacoes-nacionais-do-brasil-a-unfccc/arquivos/4comunicacao/4_com_nac_brasil_web.pdf" TargetMode="External"/><Relationship Id="rId1259" Type="http://schemas.openxmlformats.org/officeDocument/2006/relationships/hyperlink" Target="https://www.gov.br/mcti/pt-br/acompanhe-o-mcti/sirene/publicacoes/comunicacoes-nacionais-do-brasil-a-unfccc/arquivos/4comunicacao/4_com_nac_brasil_web.pdf" TargetMode="External"/><Relationship Id="rId1466" Type="http://schemas.openxmlformats.org/officeDocument/2006/relationships/hyperlink" Target="https://www.gov.br/mcti/pt-br/acompanhe-o-mcti/sirene/publicacoes/comunicacoes-nacionais-do-brasil-a-unfccc/arquivos/4comunicacao/4_com_nac_brasil_web.pdf" TargetMode="External"/><Relationship Id="rId2864" Type="http://schemas.openxmlformats.org/officeDocument/2006/relationships/hyperlink" Target="https://www.gov.br/mcti/pt-br/acompanhe-o-mcti/sirene/publicacoes/comunicacoes-nacionais-do-brasil-a-unfccc/arquivos/4comunicacao/4_com_nac_brasil_web.pdf" TargetMode="External"/><Relationship Id="rId3708" Type="http://schemas.openxmlformats.org/officeDocument/2006/relationships/hyperlink" Target="https://www.gov.br/mcti/pt-br/acompanhe-o-mcti/sirene/publicacoes/comunicacoes-nacionais-do-brasil-a-unfccc/arquivos/4comunicacao/4_com_nac_brasil_web.pdf" TargetMode="External"/><Relationship Id="rId3915" Type="http://schemas.openxmlformats.org/officeDocument/2006/relationships/hyperlink" Target="https://www.gov.br/mcti/pt-br/acompanhe-o-mcti/sirene/publicacoes/comunicacoes-nacionais-do-brasil-a-unfccc/arquivos/4comunicacao/4_com_nac_brasil_web.pdf" TargetMode="External"/><Relationship Id="rId836" Type="http://schemas.openxmlformats.org/officeDocument/2006/relationships/hyperlink" Target="https://www.gov.br/mcti/pt-br/acompanhe-o-mcti/sirene/publicacoes/comunicacoes-nacionais-do-brasil-a-unfccc/arquivos/4comunicacao/4_com_nac_brasil_web.pdf" TargetMode="External"/><Relationship Id="rId1119" Type="http://schemas.openxmlformats.org/officeDocument/2006/relationships/hyperlink" Target="https://www.gov.br/mcti/pt-br/acompanhe-o-mcti/sirene/publicacoes/comunicacoes-nacionais-do-brasil-a-unfccc/arquivos/4comunicacao/4_com_nac_brasil_web.pdf" TargetMode="External"/><Relationship Id="rId1673" Type="http://schemas.openxmlformats.org/officeDocument/2006/relationships/hyperlink" Target="https://www.gov.br/mcti/pt-br/acompanhe-o-mcti/sirene/publicacoes/comunicacoes-nacionais-do-brasil-a-unfccc/arquivos/4comunicacao/4_com_nac_brasil_web.pdf" TargetMode="External"/><Relationship Id="rId1880" Type="http://schemas.openxmlformats.org/officeDocument/2006/relationships/hyperlink" Target="https://www.gov.br/mcti/pt-br/acompanhe-o-mcti/sirene/publicacoes/comunicacoes-nacionais-do-brasil-a-unfccc/arquivos/4comunicacao/4_com_nac_brasil_web.pdf" TargetMode="External"/><Relationship Id="rId2517" Type="http://schemas.openxmlformats.org/officeDocument/2006/relationships/hyperlink" Target="https://www.gov.br/mcti/pt-br/acompanhe-o-mcti/sirene/publicacoes/comunicacoes-nacionais-do-brasil-a-unfccc/arquivos/4comunicacao/4_com_nac_brasil_web.pdf" TargetMode="External"/><Relationship Id="rId2724" Type="http://schemas.openxmlformats.org/officeDocument/2006/relationships/hyperlink" Target="https://www.gov.br/mcti/pt-br/acompanhe-o-mcti/sirene/publicacoes/comunicacoes-nacionais-do-brasil-a-unfccc/arquivos/4comunicacao/4_com_nac_brasil_web.pdf" TargetMode="External"/><Relationship Id="rId2931" Type="http://schemas.openxmlformats.org/officeDocument/2006/relationships/hyperlink" Target="https://www.gov.br/mcti/pt-br/acompanhe-o-mcti/sirene/publicacoes/comunicacoes-nacionais-do-brasil-a-unfccc/arquivos/4comunicacao/4_com_nac_brasil_web.pdf" TargetMode="External"/><Relationship Id="rId903" Type="http://schemas.openxmlformats.org/officeDocument/2006/relationships/hyperlink" Target="https://www.gov.br/mcti/pt-br/acompanhe-o-mcti/sirene/publicacoes/comunicacoes-nacionais-do-brasil-a-unfccc/arquivos/4comunicacao/4_com_nac_brasil_web.pdf" TargetMode="External"/><Relationship Id="rId1326" Type="http://schemas.openxmlformats.org/officeDocument/2006/relationships/hyperlink" Target="https://www.gov.br/mcti/pt-br/acompanhe-o-mcti/sirene/publicacoes/comunicacoes-nacionais-do-brasil-a-unfccc/arquivos/4comunicacao/4_com_nac_brasil_web.pdf" TargetMode="External"/><Relationship Id="rId1533" Type="http://schemas.openxmlformats.org/officeDocument/2006/relationships/hyperlink" Target="https://www.gov.br/mcti/pt-br/acompanhe-o-mcti/sirene/publicacoes/comunicacoes-nacionais-do-brasil-a-unfccc/arquivos/4comunicacao/4_com_nac_brasil_web.pdf" TargetMode="External"/><Relationship Id="rId1740" Type="http://schemas.openxmlformats.org/officeDocument/2006/relationships/hyperlink" Target="https://www.gov.br/mcti/pt-br/acompanhe-o-mcti/sirene/publicacoes/comunicacoes-nacionais-do-brasil-a-unfccc/arquivos/4comunicacao/4_com_nac_brasil_web.pdf" TargetMode="External"/><Relationship Id="rId32" Type="http://schemas.openxmlformats.org/officeDocument/2006/relationships/hyperlink" Target="https://www.gov.br/mcti/pt-br/acompanhe-o-mcti/sirene/publicacoes/comunicacoes-nacionais-do-brasil-a-unfccc/arquivos/4comunicacao/4_com_nac_brasil_web.pdf" TargetMode="External"/><Relationship Id="rId1600" Type="http://schemas.openxmlformats.org/officeDocument/2006/relationships/hyperlink" Target="https://www.gov.br/mcti/pt-br/acompanhe-o-mcti/sirene/publicacoes/comunicacoes-nacionais-do-brasil-a-unfccc/arquivos/4comunicacao/4_com_nac_brasil_web.pdf" TargetMode="External"/><Relationship Id="rId3498" Type="http://schemas.openxmlformats.org/officeDocument/2006/relationships/hyperlink" Target="https://www.gov.br/mcti/pt-br/acompanhe-o-mcti/sirene/publicacoes/comunicacoes-nacionais-do-brasil-a-unfccc/arquivos/4comunicacao/4_com_nac_brasil_web.pdf" TargetMode="External"/><Relationship Id="rId3358" Type="http://schemas.openxmlformats.org/officeDocument/2006/relationships/hyperlink" Target="https://www.gov.br/mcti/pt-br/acompanhe-o-mcti/sirene/publicacoes/comunicacoes-nacionais-do-brasil-a-unfccc/arquivos/4comunicacao/4_com_nac_brasil_web.pdf" TargetMode="External"/><Relationship Id="rId3565" Type="http://schemas.openxmlformats.org/officeDocument/2006/relationships/hyperlink" Target="https://www.gov.br/mcti/pt-br/acompanhe-o-mcti/sirene/publicacoes/comunicacoes-nacionais-do-brasil-a-unfccc/arquivos/4comunicacao/4_com_nac_brasil_web.pdf" TargetMode="External"/><Relationship Id="rId3772" Type="http://schemas.openxmlformats.org/officeDocument/2006/relationships/hyperlink" Target="https://www.gov.br/mcti/pt-br/acompanhe-o-mcti/sirene/publicacoes/comunicacoes-nacionais-do-brasil-a-unfccc/arquivos/4comunicacao/4_com_nac_brasil_web.pdf" TargetMode="External"/><Relationship Id="rId279" Type="http://schemas.openxmlformats.org/officeDocument/2006/relationships/hyperlink" Target="https://www.gov.br/mcti/pt-br/acompanhe-o-mcti/sirene/publicacoes/comunicacoes-nacionais-do-brasil-a-unfccc/arquivos/4comunicacao/4_com_nac_brasil_web.pdf" TargetMode="External"/><Relationship Id="rId486" Type="http://schemas.openxmlformats.org/officeDocument/2006/relationships/hyperlink" Target="https://www.gov.br/mcti/pt-br/acompanhe-o-mcti/sirene/publicacoes/comunicacoes-nacionais-do-brasil-a-unfccc/arquivos/4comunicacao/4_com_nac_brasil_web.pdf" TargetMode="External"/><Relationship Id="rId693" Type="http://schemas.openxmlformats.org/officeDocument/2006/relationships/hyperlink" Target="https://www.gov.br/mcti/pt-br/acompanhe-o-mcti/sirene/publicacoes/comunicacoes-nacionais-do-brasil-a-unfccc/arquivos/4comunicacao/4_com_nac_brasil_web.pdf" TargetMode="External"/><Relationship Id="rId2167" Type="http://schemas.openxmlformats.org/officeDocument/2006/relationships/hyperlink" Target="https://www.gov.br/mcti/pt-br/acompanhe-o-mcti/sirene/publicacoes/comunicacoes-nacionais-do-brasil-a-unfccc/arquivos/4comunicacao/4_com_nac_brasil_web.pdf" TargetMode="External"/><Relationship Id="rId2374" Type="http://schemas.openxmlformats.org/officeDocument/2006/relationships/hyperlink" Target="https://www.gov.br/mcti/pt-br/acompanhe-o-mcti/sirene/publicacoes/comunicacoes-nacionais-do-brasil-a-unfccc/arquivos/4comunicacao/4_com_nac_brasil_web.pdf" TargetMode="External"/><Relationship Id="rId2581" Type="http://schemas.openxmlformats.org/officeDocument/2006/relationships/hyperlink" Target="https://www.gov.br/mcti/pt-br/acompanhe-o-mcti/sirene/publicacoes/comunicacoes-nacionais-do-brasil-a-unfccc/arquivos/4comunicacao/4_com_nac_brasil_web.pdf" TargetMode="External"/><Relationship Id="rId3218" Type="http://schemas.openxmlformats.org/officeDocument/2006/relationships/hyperlink" Target="https://www.gov.br/mcti/pt-br/acompanhe-o-mcti/sirene/publicacoes/comunicacoes-nacionais-do-brasil-a-unfccc/arquivos/4comunicacao/4_com_nac_brasil_web.pdf" TargetMode="External"/><Relationship Id="rId3425" Type="http://schemas.openxmlformats.org/officeDocument/2006/relationships/hyperlink" Target="https://www.gov.br/mcti/pt-br/acompanhe-o-mcti/sirene/publicacoes/comunicacoes-nacionais-do-brasil-a-unfccc/arquivos/4comunicacao/4_com_nac_brasil_web.pdf" TargetMode="External"/><Relationship Id="rId3632" Type="http://schemas.openxmlformats.org/officeDocument/2006/relationships/hyperlink" Target="https://www.gov.br/mcti/pt-br/acompanhe-o-mcti/sirene/publicacoes/comunicacoes-nacionais-do-brasil-a-unfccc/arquivos/4comunicacao/4_com_nac_brasil_web.pdf" TargetMode="External"/><Relationship Id="rId139" Type="http://schemas.openxmlformats.org/officeDocument/2006/relationships/hyperlink" Target="https://www.gov.br/mcti/pt-br/acompanhe-o-mcti/sirene/publicacoes/comunicacoes-nacionais-do-brasil-a-unfccc/arquivos/4comunicacao/4_com_nac_brasil_web.pdf" TargetMode="External"/><Relationship Id="rId346" Type="http://schemas.openxmlformats.org/officeDocument/2006/relationships/hyperlink" Target="https://www.gov.br/mcti/pt-br/acompanhe-o-mcti/sirene/publicacoes/comunicacoes-nacionais-do-brasil-a-unfccc/arquivos/4comunicacao/4_com_nac_brasil_web.pdf" TargetMode="External"/><Relationship Id="rId553" Type="http://schemas.openxmlformats.org/officeDocument/2006/relationships/hyperlink" Target="https://www.gov.br/mcti/pt-br/acompanhe-o-mcti/sirene/publicacoes/comunicacoes-nacionais-do-brasil-a-unfccc/arquivos/4comunicacao/4_com_nac_brasil_web.pdf" TargetMode="External"/><Relationship Id="rId760" Type="http://schemas.openxmlformats.org/officeDocument/2006/relationships/hyperlink" Target="https://www.gov.br/mcti/pt-br/acompanhe-o-mcti/sirene/publicacoes/comunicacoes-nacionais-do-brasil-a-unfccc/arquivos/4comunicacao/4_com_nac_brasil_web.pdf" TargetMode="External"/><Relationship Id="rId1183" Type="http://schemas.openxmlformats.org/officeDocument/2006/relationships/hyperlink" Target="https://www.gov.br/mcti/pt-br/acompanhe-o-mcti/sirene/publicacoes/comunicacoes-nacionais-do-brasil-a-unfccc/arquivos/4comunicacao/4_com_nac_brasil_web.pdf" TargetMode="External"/><Relationship Id="rId1390" Type="http://schemas.openxmlformats.org/officeDocument/2006/relationships/hyperlink" Target="https://www.gov.br/mcti/pt-br/acompanhe-o-mcti/sirene/publicacoes/comunicacoes-nacionais-do-brasil-a-unfccc/arquivos/4comunicacao/4_com_nac_brasil_web.pdf" TargetMode="External"/><Relationship Id="rId2027" Type="http://schemas.openxmlformats.org/officeDocument/2006/relationships/hyperlink" Target="https://www.gov.br/mcti/pt-br/acompanhe-o-mcti/sirene/publicacoes/comunicacoes-nacionais-do-brasil-a-unfccc/arquivos/4comunicacao/4_com_nac_brasil_web.pdf" TargetMode="External"/><Relationship Id="rId2234" Type="http://schemas.openxmlformats.org/officeDocument/2006/relationships/hyperlink" Target="https://www.gov.br/mcti/pt-br/acompanhe-o-mcti/sirene/publicacoes/comunicacoes-nacionais-do-brasil-a-unfccc/arquivos/4comunicacao/4_com_nac_brasil_web.pdf" TargetMode="External"/><Relationship Id="rId2441" Type="http://schemas.openxmlformats.org/officeDocument/2006/relationships/hyperlink" Target="https://www.gov.br/mcti/pt-br/acompanhe-o-mcti/sirene/publicacoes/comunicacoes-nacionais-do-brasil-a-unfccc/arquivos/4comunicacao/4_com_nac_brasil_web.pdf" TargetMode="External"/><Relationship Id="rId206" Type="http://schemas.openxmlformats.org/officeDocument/2006/relationships/hyperlink" Target="https://www.gov.br/mcti/pt-br/acompanhe-o-mcti/sirene/publicacoes/comunicacoes-nacionais-do-brasil-a-unfccc/arquivos/4comunicacao/4_com_nac_brasil_web.pdf" TargetMode="External"/><Relationship Id="rId413" Type="http://schemas.openxmlformats.org/officeDocument/2006/relationships/hyperlink" Target="https://www.gov.br/mcti/pt-br/acompanhe-o-mcti/sirene/publicacoes/comunicacoes-nacionais-do-brasil-a-unfccc/arquivos/4comunicacao/4_com_nac_brasil_web.pdf" TargetMode="External"/><Relationship Id="rId1043" Type="http://schemas.openxmlformats.org/officeDocument/2006/relationships/hyperlink" Target="https://www.gov.br/mcti/pt-br/acompanhe-o-mcti/sirene/publicacoes/comunicacoes-nacionais-do-brasil-a-unfccc/arquivos/4comunicacao/4_com_nac_brasil_web.pdf" TargetMode="External"/><Relationship Id="rId620" Type="http://schemas.openxmlformats.org/officeDocument/2006/relationships/hyperlink" Target="https://www.gov.br/mcti/pt-br/acompanhe-o-mcti/sirene/publicacoes/comunicacoes-nacionais-do-brasil-a-unfccc/arquivos/4comunicacao/4_com_nac_brasil_web.pdf" TargetMode="External"/><Relationship Id="rId1250" Type="http://schemas.openxmlformats.org/officeDocument/2006/relationships/hyperlink" Target="https://www.gov.br/mcti/pt-br/acompanhe-o-mcti/sirene/publicacoes/comunicacoes-nacionais-do-brasil-a-unfccc/arquivos/4comunicacao/4_com_nac_brasil_web.pdf" TargetMode="External"/><Relationship Id="rId2301" Type="http://schemas.openxmlformats.org/officeDocument/2006/relationships/hyperlink" Target="https://www.gov.br/mcti/pt-br/acompanhe-o-mcti/sirene/publicacoes/comunicacoes-nacionais-do-brasil-a-unfccc/arquivos/4comunicacao/4_com_nac_brasil_web.pdf" TargetMode="External"/><Relationship Id="rId4059" Type="http://schemas.openxmlformats.org/officeDocument/2006/relationships/hyperlink" Target="https://www.gov.br/mcti/pt-br/acompanhe-o-mcti/sirene/publicacoes/comunicacoes-nacionais-do-brasil-a-unfccc/arquivos/4comunicacao/4_com_nac_brasil_web.pdf" TargetMode="External"/><Relationship Id="rId1110" Type="http://schemas.openxmlformats.org/officeDocument/2006/relationships/hyperlink" Target="https://www.gov.br/mcti/pt-br/acompanhe-o-mcti/sirene/publicacoes/comunicacoes-nacionais-do-brasil-a-unfccc/arquivos/4comunicacao/4_com_nac_brasil_web.pdf" TargetMode="External"/><Relationship Id="rId1927" Type="http://schemas.openxmlformats.org/officeDocument/2006/relationships/hyperlink" Target="https://www.gov.br/mcti/pt-br/acompanhe-o-mcti/sirene/publicacoes/comunicacoes-nacionais-do-brasil-a-unfccc/arquivos/4comunicacao/4_com_nac_brasil_web.pdf" TargetMode="External"/><Relationship Id="rId3075" Type="http://schemas.openxmlformats.org/officeDocument/2006/relationships/hyperlink" Target="https://www.gov.br/mcti/pt-br/acompanhe-o-mcti/sirene/publicacoes/comunicacoes-nacionais-do-brasil-a-unfccc/arquivos/4comunicacao/4_com_nac_brasil_web.pdf" TargetMode="External"/><Relationship Id="rId3282" Type="http://schemas.openxmlformats.org/officeDocument/2006/relationships/hyperlink" Target="https://www.gov.br/mcti/pt-br/acompanhe-o-mcti/sirene/publicacoes/comunicacoes-nacionais-do-brasil-a-unfccc/arquivos/4comunicacao/4_com_nac_brasil_web.pdf" TargetMode="External"/><Relationship Id="rId2091" Type="http://schemas.openxmlformats.org/officeDocument/2006/relationships/hyperlink" Target="https://www.gov.br/mcti/pt-br/acompanhe-o-mcti/sirene/publicacoes/comunicacoes-nacionais-do-brasil-a-unfccc/arquivos/4comunicacao/4_com_nac_brasil_web.pdf" TargetMode="External"/><Relationship Id="rId3142" Type="http://schemas.openxmlformats.org/officeDocument/2006/relationships/hyperlink" Target="https://www.gov.br/mcti/pt-br/acompanhe-o-mcti/sirene/publicacoes/comunicacoes-nacionais-do-brasil-a-unfccc/arquivos/4comunicacao/4_com_nac_brasil_web.pdf" TargetMode="External"/><Relationship Id="rId270" Type="http://schemas.openxmlformats.org/officeDocument/2006/relationships/hyperlink" Target="https://www.gov.br/mcti/pt-br/acompanhe-o-mcti/sirene/publicacoes/comunicacoes-nacionais-do-brasil-a-unfccc/arquivos/4comunicacao/4_com_nac_brasil_web.pdf" TargetMode="External"/><Relationship Id="rId3002" Type="http://schemas.openxmlformats.org/officeDocument/2006/relationships/hyperlink" Target="https://www.gov.br/mcti/pt-br/acompanhe-o-mcti/sirene/publicacoes/comunicacoes-nacionais-do-brasil-a-unfccc/arquivos/4comunicacao/4_com_nac_brasil_web.pdf" TargetMode="External"/><Relationship Id="rId130" Type="http://schemas.openxmlformats.org/officeDocument/2006/relationships/hyperlink" Target="https://www.gov.br/mcti/pt-br/acompanhe-o-mcti/sirene/publicacoes/comunicacoes-nacionais-do-brasil-a-unfccc/arquivos/4comunicacao/4_com_nac_brasil_web.pdf" TargetMode="External"/><Relationship Id="rId3959" Type="http://schemas.openxmlformats.org/officeDocument/2006/relationships/hyperlink" Target="https://www.gov.br/mcti/pt-br/acompanhe-o-mcti/sirene/publicacoes/comunicacoes-nacionais-do-brasil-a-unfccc/arquivos/4comunicacao/4_com_nac_brasil_web.pdf" TargetMode="External"/><Relationship Id="rId2768" Type="http://schemas.openxmlformats.org/officeDocument/2006/relationships/hyperlink" Target="https://www.gov.br/mcti/pt-br/acompanhe-o-mcti/sirene/publicacoes/comunicacoes-nacionais-do-brasil-a-unfccc/arquivos/4comunicacao/4_com_nac_brasil_web.pdf" TargetMode="External"/><Relationship Id="rId2975" Type="http://schemas.openxmlformats.org/officeDocument/2006/relationships/hyperlink" Target="https://www.gov.br/mcti/pt-br/acompanhe-o-mcti/sirene/publicacoes/comunicacoes-nacionais-do-brasil-a-unfccc/arquivos/4comunicacao/4_com_nac_brasil_web.pdf" TargetMode="External"/><Relationship Id="rId3819" Type="http://schemas.openxmlformats.org/officeDocument/2006/relationships/hyperlink" Target="https://www.gov.br/mcti/pt-br/acompanhe-o-mcti/sirene/publicacoes/comunicacoes-nacionais-do-brasil-a-unfccc/arquivos/4comunicacao/4_com_nac_brasil_web.pdf" TargetMode="External"/><Relationship Id="rId947" Type="http://schemas.openxmlformats.org/officeDocument/2006/relationships/hyperlink" Target="https://www.gov.br/mcti/pt-br/acompanhe-o-mcti/sirene/publicacoes/comunicacoes-nacionais-do-brasil-a-unfccc/arquivos/4comunicacao/4_com_nac_brasil_web.pdf" TargetMode="External"/><Relationship Id="rId1577" Type="http://schemas.openxmlformats.org/officeDocument/2006/relationships/hyperlink" Target="https://www.gov.br/mcti/pt-br/acompanhe-o-mcti/sirene/publicacoes/comunicacoes-nacionais-do-brasil-a-unfccc/arquivos/4comunicacao/4_com_nac_brasil_web.pdf" TargetMode="External"/><Relationship Id="rId1784" Type="http://schemas.openxmlformats.org/officeDocument/2006/relationships/hyperlink" Target="https://www.gov.br/mcti/pt-br/acompanhe-o-mcti/sirene/publicacoes/comunicacoes-nacionais-do-brasil-a-unfccc/arquivos/4comunicacao/4_com_nac_brasil_web.pdf" TargetMode="External"/><Relationship Id="rId1991" Type="http://schemas.openxmlformats.org/officeDocument/2006/relationships/hyperlink" Target="https://www.gov.br/mcti/pt-br/acompanhe-o-mcti/sirene/publicacoes/comunicacoes-nacionais-do-brasil-a-unfccc/arquivos/4comunicacao/4_com_nac_brasil_web.pdf" TargetMode="External"/><Relationship Id="rId2628" Type="http://schemas.openxmlformats.org/officeDocument/2006/relationships/hyperlink" Target="https://www.gov.br/mcti/pt-br/acompanhe-o-mcti/sirene/publicacoes/comunicacoes-nacionais-do-brasil-a-unfccc/arquivos/4comunicacao/4_com_nac_brasil_web.pdf" TargetMode="External"/><Relationship Id="rId2835" Type="http://schemas.openxmlformats.org/officeDocument/2006/relationships/hyperlink" Target="https://www.gov.br/mcti/pt-br/acompanhe-o-mcti/sirene/publicacoes/comunicacoes-nacionais-do-brasil-a-unfccc/arquivos/4comunicacao/4_com_nac_brasil_web.pdf" TargetMode="External"/><Relationship Id="rId76" Type="http://schemas.openxmlformats.org/officeDocument/2006/relationships/hyperlink" Target="https://www.gov.br/mcti/pt-br/acompanhe-o-mcti/sirene/publicacoes/comunicacoes-nacionais-do-brasil-a-unfccc/arquivos/4comunicacao/4_com_nac_brasil_web.pdf" TargetMode="External"/><Relationship Id="rId807" Type="http://schemas.openxmlformats.org/officeDocument/2006/relationships/hyperlink" Target="https://www.gov.br/mcti/pt-br/acompanhe-o-mcti/sirene/publicacoes/comunicacoes-nacionais-do-brasil-a-unfccc/arquivos/4comunicacao/4_com_nac_brasil_web.pdf" TargetMode="External"/><Relationship Id="rId1437" Type="http://schemas.openxmlformats.org/officeDocument/2006/relationships/hyperlink" Target="https://www.gov.br/mcti/pt-br/acompanhe-o-mcti/sirene/publicacoes/comunicacoes-nacionais-do-brasil-a-unfccc/arquivos/4comunicacao/4_com_nac_brasil_web.pdf" TargetMode="External"/><Relationship Id="rId1644" Type="http://schemas.openxmlformats.org/officeDocument/2006/relationships/hyperlink" Target="https://www.gov.br/mcti/pt-br/acompanhe-o-mcti/sirene/publicacoes/comunicacoes-nacionais-do-brasil-a-unfccc/arquivos/4comunicacao/4_com_nac_brasil_web.pdf" TargetMode="External"/><Relationship Id="rId1851" Type="http://schemas.openxmlformats.org/officeDocument/2006/relationships/hyperlink" Target="https://www.gov.br/mcti/pt-br/acompanhe-o-mcti/sirene/publicacoes/comunicacoes-nacionais-do-brasil-a-unfccc/arquivos/4comunicacao/4_com_nac_brasil_web.pdf" TargetMode="External"/><Relationship Id="rId2902" Type="http://schemas.openxmlformats.org/officeDocument/2006/relationships/hyperlink" Target="https://www.gov.br/mcti/pt-br/acompanhe-o-mcti/sirene/publicacoes/comunicacoes-nacionais-do-brasil-a-unfccc/arquivos/4comunicacao/4_com_nac_brasil_web.pdf" TargetMode="External"/><Relationship Id="rId4050" Type="http://schemas.openxmlformats.org/officeDocument/2006/relationships/hyperlink" Target="https://www.gov.br/mcti/pt-br/acompanhe-o-mcti/sirene/publicacoes/comunicacoes-nacionais-do-brasil-a-unfccc/arquivos/4comunicacao/4_com_nac_brasil_web.pdf" TargetMode="External"/><Relationship Id="rId1504" Type="http://schemas.openxmlformats.org/officeDocument/2006/relationships/hyperlink" Target="https://www.gov.br/mcti/pt-br/acompanhe-o-mcti/sirene/publicacoes/comunicacoes-nacionais-do-brasil-a-unfccc/arquivos/4comunicacao/4_com_nac_brasil_web.pdf" TargetMode="External"/><Relationship Id="rId1711" Type="http://schemas.openxmlformats.org/officeDocument/2006/relationships/hyperlink" Target="https://www.gov.br/mcti/pt-br/acompanhe-o-mcti/sirene/publicacoes/comunicacoes-nacionais-do-brasil-a-unfccc/arquivos/4comunicacao/4_com_nac_brasil_web.pdf" TargetMode="External"/><Relationship Id="rId3469" Type="http://schemas.openxmlformats.org/officeDocument/2006/relationships/hyperlink" Target="https://www.gov.br/mcti/pt-br/acompanhe-o-mcti/sirene/publicacoes/comunicacoes-nacionais-do-brasil-a-unfccc/arquivos/4comunicacao/4_com_nac_brasil_web.pdf" TargetMode="External"/><Relationship Id="rId3676" Type="http://schemas.openxmlformats.org/officeDocument/2006/relationships/hyperlink" Target="https://www.gov.br/mcti/pt-br/acompanhe-o-mcti/sirene/publicacoes/comunicacoes-nacionais-do-brasil-a-unfccc/arquivos/4comunicacao/4_com_nac_brasil_web.pdf" TargetMode="External"/><Relationship Id="rId597" Type="http://schemas.openxmlformats.org/officeDocument/2006/relationships/hyperlink" Target="https://www.gov.br/mcti/pt-br/acompanhe-o-mcti/sirene/publicacoes/comunicacoes-nacionais-do-brasil-a-unfccc/arquivos/4comunicacao/4_com_nac_brasil_web.pdf" TargetMode="External"/><Relationship Id="rId2278" Type="http://schemas.openxmlformats.org/officeDocument/2006/relationships/hyperlink" Target="https://www.gov.br/mcti/pt-br/acompanhe-o-mcti/sirene/publicacoes/comunicacoes-nacionais-do-brasil-a-unfccc/arquivos/4comunicacao/4_com_nac_brasil_web.pdf" TargetMode="External"/><Relationship Id="rId2485" Type="http://schemas.openxmlformats.org/officeDocument/2006/relationships/hyperlink" Target="https://www.gov.br/mcti/pt-br/acompanhe-o-mcti/sirene/publicacoes/comunicacoes-nacionais-do-brasil-a-unfccc/arquivos/4comunicacao/4_com_nac_brasil_web.pdf" TargetMode="External"/><Relationship Id="rId3329" Type="http://schemas.openxmlformats.org/officeDocument/2006/relationships/hyperlink" Target="https://www.gov.br/mcti/pt-br/acompanhe-o-mcti/sirene/publicacoes/comunicacoes-nacionais-do-brasil-a-unfccc/arquivos/4comunicacao/4_com_nac_brasil_web.pdf" TargetMode="External"/><Relationship Id="rId3883" Type="http://schemas.openxmlformats.org/officeDocument/2006/relationships/hyperlink" Target="https://www.gov.br/mcti/pt-br/acompanhe-o-mcti/sirene/publicacoes/comunicacoes-nacionais-do-brasil-a-unfccc/arquivos/4comunicacao/4_com_nac_brasil_web.pdf" TargetMode="External"/><Relationship Id="rId457" Type="http://schemas.openxmlformats.org/officeDocument/2006/relationships/hyperlink" Target="https://www.gov.br/mcti/pt-br/acompanhe-o-mcti/sirene/publicacoes/comunicacoes-nacionais-do-brasil-a-unfccc/arquivos/4comunicacao/4_com_nac_brasil_web.pdf" TargetMode="External"/><Relationship Id="rId1087" Type="http://schemas.openxmlformats.org/officeDocument/2006/relationships/hyperlink" Target="https://www.gov.br/mcti/pt-br/acompanhe-o-mcti/sirene/publicacoes/comunicacoes-nacionais-do-brasil-a-unfccc/arquivos/4comunicacao/4_com_nac_brasil_web.pdf" TargetMode="External"/><Relationship Id="rId1294" Type="http://schemas.openxmlformats.org/officeDocument/2006/relationships/hyperlink" Target="https://www.gov.br/mcti/pt-br/acompanhe-o-mcti/sirene/publicacoes/comunicacoes-nacionais-do-brasil-a-unfccc/arquivos/4comunicacao/4_com_nac_brasil_web.pdf" TargetMode="External"/><Relationship Id="rId2138" Type="http://schemas.openxmlformats.org/officeDocument/2006/relationships/hyperlink" Target="https://www.gov.br/mcti/pt-br/acompanhe-o-mcti/sirene/publicacoes/comunicacoes-nacionais-do-brasil-a-unfccc/arquivos/4comunicacao/4_com_nac_brasil_web.pdf" TargetMode="External"/><Relationship Id="rId2692" Type="http://schemas.openxmlformats.org/officeDocument/2006/relationships/hyperlink" Target="https://www.gov.br/mcti/pt-br/acompanhe-o-mcti/sirene/publicacoes/comunicacoes-nacionais-do-brasil-a-unfccc/arquivos/4comunicacao/4_com_nac_brasil_web.pdf" TargetMode="External"/><Relationship Id="rId3536" Type="http://schemas.openxmlformats.org/officeDocument/2006/relationships/hyperlink" Target="https://www.gov.br/mcti/pt-br/acompanhe-o-mcti/sirene/publicacoes/comunicacoes-nacionais-do-brasil-a-unfccc/arquivos/4comunicacao/4_com_nac_brasil_web.pdf" TargetMode="External"/><Relationship Id="rId3743" Type="http://schemas.openxmlformats.org/officeDocument/2006/relationships/hyperlink" Target="https://www.gov.br/mcti/pt-br/acompanhe-o-mcti/sirene/publicacoes/comunicacoes-nacionais-do-brasil-a-unfccc/arquivos/4comunicacao/4_com_nac_brasil_web.pdf" TargetMode="External"/><Relationship Id="rId3950" Type="http://schemas.openxmlformats.org/officeDocument/2006/relationships/hyperlink" Target="https://www.gov.br/mcti/pt-br/acompanhe-o-mcti/sirene/publicacoes/comunicacoes-nacionais-do-brasil-a-unfccc/arquivos/4comunicacao/4_com_nac_brasil_web.pdf" TargetMode="External"/><Relationship Id="rId664" Type="http://schemas.openxmlformats.org/officeDocument/2006/relationships/hyperlink" Target="https://www.gov.br/mcti/pt-br/acompanhe-o-mcti/sirene/publicacoes/comunicacoes-nacionais-do-brasil-a-unfccc/arquivos/4comunicacao/4_com_nac_brasil_web.pdf" TargetMode="External"/><Relationship Id="rId871" Type="http://schemas.openxmlformats.org/officeDocument/2006/relationships/hyperlink" Target="https://www.gov.br/mcti/pt-br/acompanhe-o-mcti/sirene/publicacoes/comunicacoes-nacionais-do-brasil-a-unfccc/arquivos/4comunicacao/4_com_nac_brasil_web.pdf" TargetMode="External"/><Relationship Id="rId2345" Type="http://schemas.openxmlformats.org/officeDocument/2006/relationships/hyperlink" Target="https://www.gov.br/mcti/pt-br/acompanhe-o-mcti/sirene/publicacoes/comunicacoes-nacionais-do-brasil-a-unfccc/arquivos/4comunicacao/4_com_nac_brasil_web.pdf" TargetMode="External"/><Relationship Id="rId2552" Type="http://schemas.openxmlformats.org/officeDocument/2006/relationships/hyperlink" Target="https://www.gov.br/mcti/pt-br/acompanhe-o-mcti/sirene/publicacoes/comunicacoes-nacionais-do-brasil-a-unfccc/arquivos/4comunicacao/4_com_nac_brasil_web.pdf" TargetMode="External"/><Relationship Id="rId3603" Type="http://schemas.openxmlformats.org/officeDocument/2006/relationships/hyperlink" Target="https://www.gov.br/mcti/pt-br/acompanhe-o-mcti/sirene/publicacoes/comunicacoes-nacionais-do-brasil-a-unfccc/arquivos/4comunicacao/4_com_nac_brasil_web.pdf" TargetMode="External"/><Relationship Id="rId3810" Type="http://schemas.openxmlformats.org/officeDocument/2006/relationships/hyperlink" Target="https://www.gov.br/mcti/pt-br/acompanhe-o-mcti/sirene/publicacoes/comunicacoes-nacionais-do-brasil-a-unfccc/arquivos/4comunicacao/4_com_nac_brasil_web.pdf" TargetMode="External"/><Relationship Id="rId317" Type="http://schemas.openxmlformats.org/officeDocument/2006/relationships/hyperlink" Target="https://www.gov.br/mcti/pt-br/acompanhe-o-mcti/sirene/publicacoes/comunicacoes-nacionais-do-brasil-a-unfccc/arquivos/4comunicacao/4_com_nac_brasil_web.pdf" TargetMode="External"/><Relationship Id="rId524" Type="http://schemas.openxmlformats.org/officeDocument/2006/relationships/hyperlink" Target="https://www.gov.br/mcti/pt-br/acompanhe-o-mcti/sirene/publicacoes/comunicacoes-nacionais-do-brasil-a-unfccc/arquivos/4comunicacao/4_com_nac_brasil_web.pdf" TargetMode="External"/><Relationship Id="rId731" Type="http://schemas.openxmlformats.org/officeDocument/2006/relationships/hyperlink" Target="https://www.gov.br/mcti/pt-br/acompanhe-o-mcti/sirene/publicacoes/comunicacoes-nacionais-do-brasil-a-unfccc/arquivos/4comunicacao/4_com_nac_brasil_web.pdf" TargetMode="External"/><Relationship Id="rId1154" Type="http://schemas.openxmlformats.org/officeDocument/2006/relationships/hyperlink" Target="https://www.gov.br/mcti/pt-br/acompanhe-o-mcti/sirene/publicacoes/comunicacoes-nacionais-do-brasil-a-unfccc/arquivos/4comunicacao/4_com_nac_brasil_web.pdf" TargetMode="External"/><Relationship Id="rId1361" Type="http://schemas.openxmlformats.org/officeDocument/2006/relationships/hyperlink" Target="https://www.gov.br/mcti/pt-br/acompanhe-o-mcti/sirene/publicacoes/comunicacoes-nacionais-do-brasil-a-unfccc/arquivos/4comunicacao/4_com_nac_brasil_web.pdf" TargetMode="External"/><Relationship Id="rId2205" Type="http://schemas.openxmlformats.org/officeDocument/2006/relationships/hyperlink" Target="https://www.gov.br/mcti/pt-br/acompanhe-o-mcti/sirene/publicacoes/comunicacoes-nacionais-do-brasil-a-unfccc/arquivos/4comunicacao/4_com_nac_brasil_web.pdf" TargetMode="External"/><Relationship Id="rId2412" Type="http://schemas.openxmlformats.org/officeDocument/2006/relationships/hyperlink" Target="https://www.gov.br/mcti/pt-br/acompanhe-o-mcti/sirene/publicacoes/comunicacoes-nacionais-do-brasil-a-unfccc/arquivos/4comunicacao/4_com_nac_brasil_web.pdf" TargetMode="External"/><Relationship Id="rId1014" Type="http://schemas.openxmlformats.org/officeDocument/2006/relationships/hyperlink" Target="https://www.gov.br/mcti/pt-br/acompanhe-o-mcti/sirene/publicacoes/comunicacoes-nacionais-do-brasil-a-unfccc/arquivos/4comunicacao/4_com_nac_brasil_web.pdf" TargetMode="External"/><Relationship Id="rId1221" Type="http://schemas.openxmlformats.org/officeDocument/2006/relationships/hyperlink" Target="https://www.gov.br/mcti/pt-br/acompanhe-o-mcti/sirene/publicacoes/comunicacoes-nacionais-do-brasil-a-unfccc/arquivos/4comunicacao/4_com_nac_brasil_web.pdf" TargetMode="External"/><Relationship Id="rId3186" Type="http://schemas.openxmlformats.org/officeDocument/2006/relationships/hyperlink" Target="https://www.gov.br/mcti/pt-br/acompanhe-o-mcti/sirene/publicacoes/comunicacoes-nacionais-do-brasil-a-unfccc/arquivos/4comunicacao/4_com_nac_brasil_web.pdf" TargetMode="External"/><Relationship Id="rId3393" Type="http://schemas.openxmlformats.org/officeDocument/2006/relationships/hyperlink" Target="https://www.gov.br/mcti/pt-br/acompanhe-o-mcti/sirene/publicacoes/comunicacoes-nacionais-do-brasil-a-unfccc/arquivos/4comunicacao/4_com_nac_brasil_web.pdf" TargetMode="External"/><Relationship Id="rId3046" Type="http://schemas.openxmlformats.org/officeDocument/2006/relationships/hyperlink" Target="https://www.gov.br/mcti/pt-br/acompanhe-o-mcti/sirene/publicacoes/comunicacoes-nacionais-do-brasil-a-unfccc/arquivos/4comunicacao/4_com_nac_brasil_web.pdf" TargetMode="External"/><Relationship Id="rId3253" Type="http://schemas.openxmlformats.org/officeDocument/2006/relationships/hyperlink" Target="https://www.gov.br/mcti/pt-br/acompanhe-o-mcti/sirene/publicacoes/comunicacoes-nacionais-do-brasil-a-unfccc/arquivos/4comunicacao/4_com_nac_brasil_web.pdf" TargetMode="External"/><Relationship Id="rId3460" Type="http://schemas.openxmlformats.org/officeDocument/2006/relationships/hyperlink" Target="https://www.gov.br/mcti/pt-br/acompanhe-o-mcti/sirene/publicacoes/comunicacoes-nacionais-do-brasil-a-unfccc/arquivos/4comunicacao/4_com_nac_brasil_web.pdf" TargetMode="External"/><Relationship Id="rId174" Type="http://schemas.openxmlformats.org/officeDocument/2006/relationships/hyperlink" Target="https://www.gov.br/mcti/pt-br/acompanhe-o-mcti/sirene/publicacoes/comunicacoes-nacionais-do-brasil-a-unfccc/arquivos/4comunicacao/4_com_nac_brasil_web.pdf" TargetMode="External"/><Relationship Id="rId381" Type="http://schemas.openxmlformats.org/officeDocument/2006/relationships/hyperlink" Target="https://www.gov.br/mcti/pt-br/acompanhe-o-mcti/sirene/publicacoes/comunicacoes-nacionais-do-brasil-a-unfccc/arquivos/4comunicacao/4_com_nac_brasil_web.pdf" TargetMode="External"/><Relationship Id="rId2062" Type="http://schemas.openxmlformats.org/officeDocument/2006/relationships/hyperlink" Target="https://www.gov.br/mcti/pt-br/acompanhe-o-mcti/sirene/publicacoes/comunicacoes-nacionais-do-brasil-a-unfccc/arquivos/4comunicacao/4_com_nac_brasil_web.pdf" TargetMode="External"/><Relationship Id="rId3113" Type="http://schemas.openxmlformats.org/officeDocument/2006/relationships/hyperlink" Target="https://www.gov.br/mcti/pt-br/acompanhe-o-mcti/sirene/publicacoes/comunicacoes-nacionais-do-brasil-a-unfccc/arquivos/4comunicacao/4_com_nac_brasil_web.pdf" TargetMode="External"/><Relationship Id="rId241" Type="http://schemas.openxmlformats.org/officeDocument/2006/relationships/hyperlink" Target="https://www.gov.br/mcti/pt-br/acompanhe-o-mcti/sirene/publicacoes/comunicacoes-nacionais-do-brasil-a-unfccc/arquivos/4comunicacao/4_com_nac_brasil_web.pdf" TargetMode="External"/><Relationship Id="rId3320" Type="http://schemas.openxmlformats.org/officeDocument/2006/relationships/hyperlink" Target="https://www.gov.br/mcti/pt-br/acompanhe-o-mcti/sirene/publicacoes/comunicacoes-nacionais-do-brasil-a-unfccc/arquivos/4comunicacao/4_com_nac_brasil_web.pdf" TargetMode="External"/><Relationship Id="rId2879" Type="http://schemas.openxmlformats.org/officeDocument/2006/relationships/hyperlink" Target="https://www.gov.br/mcti/pt-br/acompanhe-o-mcti/sirene/publicacoes/comunicacoes-nacionais-do-brasil-a-unfccc/arquivos/4comunicacao/4_com_nac_brasil_web.pdf" TargetMode="External"/><Relationship Id="rId101" Type="http://schemas.openxmlformats.org/officeDocument/2006/relationships/hyperlink" Target="https://www.gov.br/mcti/pt-br/acompanhe-o-mcti/sirene/publicacoes/comunicacoes-nacionais-do-brasil-a-unfccc/arquivos/4comunicacao/4_com_nac_brasil_web.pdf" TargetMode="External"/><Relationship Id="rId1688" Type="http://schemas.openxmlformats.org/officeDocument/2006/relationships/hyperlink" Target="https://www.gov.br/mcti/pt-br/acompanhe-o-mcti/sirene/publicacoes/comunicacoes-nacionais-do-brasil-a-unfccc/arquivos/4comunicacao/4_com_nac_brasil_web.pdf" TargetMode="External"/><Relationship Id="rId1895" Type="http://schemas.openxmlformats.org/officeDocument/2006/relationships/hyperlink" Target="https://www.gov.br/mcti/pt-br/acompanhe-o-mcti/sirene/publicacoes/comunicacoes-nacionais-do-brasil-a-unfccc/arquivos/4comunicacao/4_com_nac_brasil_web.pdf" TargetMode="External"/><Relationship Id="rId2739" Type="http://schemas.openxmlformats.org/officeDocument/2006/relationships/hyperlink" Target="https://www.gov.br/mcti/pt-br/acompanhe-o-mcti/sirene/publicacoes/comunicacoes-nacionais-do-brasil-a-unfccc/arquivos/4comunicacao/4_com_nac_brasil_web.pdf" TargetMode="External"/><Relationship Id="rId2946" Type="http://schemas.openxmlformats.org/officeDocument/2006/relationships/hyperlink" Target="https://www.gov.br/mcti/pt-br/acompanhe-o-mcti/sirene/publicacoes/comunicacoes-nacionais-do-brasil-a-unfccc/arquivos/4comunicacao/4_com_nac_brasil_web.pdf" TargetMode="External"/><Relationship Id="rId4094" Type="http://schemas.openxmlformats.org/officeDocument/2006/relationships/hyperlink" Target="https://www.gov.br/mcti/pt-br/acompanhe-o-mcti/sirene/publicacoes/comunicacoes-nacionais-do-brasil-a-unfccc/arquivos/4comunicacao/4_com_nac_brasil_web.pdf" TargetMode="External"/><Relationship Id="rId918" Type="http://schemas.openxmlformats.org/officeDocument/2006/relationships/hyperlink" Target="https://www.gov.br/mcti/pt-br/acompanhe-o-mcti/sirene/publicacoes/comunicacoes-nacionais-do-brasil-a-unfccc/arquivos/4comunicacao/4_com_nac_brasil_web.pdf" TargetMode="External"/><Relationship Id="rId1548" Type="http://schemas.openxmlformats.org/officeDocument/2006/relationships/hyperlink" Target="https://www.gov.br/mcti/pt-br/acompanhe-o-mcti/sirene/publicacoes/comunicacoes-nacionais-do-brasil-a-unfccc/arquivos/4comunicacao/4_com_nac_brasil_web.pdf" TargetMode="External"/><Relationship Id="rId1755" Type="http://schemas.openxmlformats.org/officeDocument/2006/relationships/hyperlink" Target="https://www.gov.br/mcti/pt-br/acompanhe-o-mcti/sirene/publicacoes/comunicacoes-nacionais-do-brasil-a-unfccc/arquivos/4comunicacao/4_com_nac_brasil_web.pdf" TargetMode="External"/><Relationship Id="rId1408" Type="http://schemas.openxmlformats.org/officeDocument/2006/relationships/hyperlink" Target="https://www.gov.br/mcti/pt-br/acompanhe-o-mcti/sirene/publicacoes/comunicacoes-nacionais-do-brasil-a-unfccc/arquivos/4comunicacao/4_com_nac_brasil_web.pdf" TargetMode="External"/><Relationship Id="rId1962" Type="http://schemas.openxmlformats.org/officeDocument/2006/relationships/hyperlink" Target="https://www.gov.br/mcti/pt-br/acompanhe-o-mcti/sirene/publicacoes/comunicacoes-nacionais-do-brasil-a-unfccc/arquivos/4comunicacao/4_com_nac_brasil_web.pdf" TargetMode="External"/><Relationship Id="rId2806" Type="http://schemas.openxmlformats.org/officeDocument/2006/relationships/hyperlink" Target="https://www.gov.br/mcti/pt-br/acompanhe-o-mcti/sirene/publicacoes/comunicacoes-nacionais-do-brasil-a-unfccc/arquivos/4comunicacao/4_com_nac_brasil_web.pdf" TargetMode="External"/><Relationship Id="rId4021" Type="http://schemas.openxmlformats.org/officeDocument/2006/relationships/hyperlink" Target="https://www.gov.br/mcti/pt-br/acompanhe-o-mcti/sirene/publicacoes/comunicacoes-nacionais-do-brasil-a-unfccc/arquivos/4comunicacao/4_com_nac_brasil_web.pdf" TargetMode="External"/><Relationship Id="rId47" Type="http://schemas.openxmlformats.org/officeDocument/2006/relationships/hyperlink" Target="https://www.gov.br/mcti/pt-br/acompanhe-o-mcti/sirene/publicacoes/comunicacoes-nacionais-do-brasil-a-unfccc/arquivos/4comunicacao/4_com_nac_brasil_web.pdf" TargetMode="External"/><Relationship Id="rId1615" Type="http://schemas.openxmlformats.org/officeDocument/2006/relationships/hyperlink" Target="https://www.gov.br/mcti/pt-br/acompanhe-o-mcti/sirene/publicacoes/comunicacoes-nacionais-do-brasil-a-unfccc/arquivos/4comunicacao/4_com_nac_brasil_web.pdf" TargetMode="External"/><Relationship Id="rId1822" Type="http://schemas.openxmlformats.org/officeDocument/2006/relationships/hyperlink" Target="https://www.gov.br/mcti/pt-br/acompanhe-o-mcti/sirene/publicacoes/comunicacoes-nacionais-do-brasil-a-unfccc/arquivos/4comunicacao/4_com_nac_brasil_web.pdf" TargetMode="External"/><Relationship Id="rId3787" Type="http://schemas.openxmlformats.org/officeDocument/2006/relationships/hyperlink" Target="https://www.gov.br/mcti/pt-br/acompanhe-o-mcti/sirene/publicacoes/comunicacoes-nacionais-do-brasil-a-unfccc/arquivos/4comunicacao/4_com_nac_brasil_web.pdf" TargetMode="External"/><Relationship Id="rId3994" Type="http://schemas.openxmlformats.org/officeDocument/2006/relationships/hyperlink" Target="https://www.gov.br/mcti/pt-br/acompanhe-o-mcti/sirene/publicacoes/comunicacoes-nacionais-do-brasil-a-unfccc/arquivos/4comunicacao/4_com_nac_brasil_web.pdf" TargetMode="External"/><Relationship Id="rId2389" Type="http://schemas.openxmlformats.org/officeDocument/2006/relationships/hyperlink" Target="https://www.gov.br/mcti/pt-br/acompanhe-o-mcti/sirene/publicacoes/comunicacoes-nacionais-do-brasil-a-unfccc/arquivos/4comunicacao/4_com_nac_brasil_web.pdf" TargetMode="External"/><Relationship Id="rId2596" Type="http://schemas.openxmlformats.org/officeDocument/2006/relationships/hyperlink" Target="https://www.gov.br/mcti/pt-br/acompanhe-o-mcti/sirene/publicacoes/comunicacoes-nacionais-do-brasil-a-unfccc/arquivos/4comunicacao/4_com_nac_brasil_web.pdf" TargetMode="External"/><Relationship Id="rId3647" Type="http://schemas.openxmlformats.org/officeDocument/2006/relationships/hyperlink" Target="https://www.gov.br/mcti/pt-br/acompanhe-o-mcti/sirene/publicacoes/comunicacoes-nacionais-do-brasil-a-unfccc/arquivos/4comunicacao/4_com_nac_brasil_web.pdf" TargetMode="External"/><Relationship Id="rId3854" Type="http://schemas.openxmlformats.org/officeDocument/2006/relationships/hyperlink" Target="https://www.gov.br/mcti/pt-br/acompanhe-o-mcti/sirene/publicacoes/comunicacoes-nacionais-do-brasil-a-unfccc/arquivos/4comunicacao/4_com_nac_brasil_web.pdf" TargetMode="External"/><Relationship Id="rId568" Type="http://schemas.openxmlformats.org/officeDocument/2006/relationships/hyperlink" Target="https://www.gov.br/mcti/pt-br/acompanhe-o-mcti/sirene/publicacoes/comunicacoes-nacionais-do-brasil-a-unfccc/arquivos/4comunicacao/4_com_nac_brasil_web.pdf" TargetMode="External"/><Relationship Id="rId775" Type="http://schemas.openxmlformats.org/officeDocument/2006/relationships/hyperlink" Target="https://www.gov.br/mcti/pt-br/acompanhe-o-mcti/sirene/publicacoes/comunicacoes-nacionais-do-brasil-a-unfccc/arquivos/4comunicacao/4_com_nac_brasil_web.pdf" TargetMode="External"/><Relationship Id="rId982" Type="http://schemas.openxmlformats.org/officeDocument/2006/relationships/hyperlink" Target="https://www.gov.br/mcti/pt-br/acompanhe-o-mcti/sirene/publicacoes/comunicacoes-nacionais-do-brasil-a-unfccc/arquivos/4comunicacao/4_com_nac_brasil_web.pdf" TargetMode="External"/><Relationship Id="rId1198" Type="http://schemas.openxmlformats.org/officeDocument/2006/relationships/hyperlink" Target="https://www.gov.br/mcti/pt-br/acompanhe-o-mcti/sirene/publicacoes/comunicacoes-nacionais-do-brasil-a-unfccc/arquivos/4comunicacao/4_com_nac_brasil_web.pdf" TargetMode="External"/><Relationship Id="rId2249" Type="http://schemas.openxmlformats.org/officeDocument/2006/relationships/hyperlink" Target="https://www.gov.br/mcti/pt-br/acompanhe-o-mcti/sirene/publicacoes/comunicacoes-nacionais-do-brasil-a-unfccc/arquivos/4comunicacao/4_com_nac_brasil_web.pdf" TargetMode="External"/><Relationship Id="rId2456" Type="http://schemas.openxmlformats.org/officeDocument/2006/relationships/hyperlink" Target="https://www.gov.br/mcti/pt-br/acompanhe-o-mcti/sirene/publicacoes/comunicacoes-nacionais-do-brasil-a-unfccc/arquivos/4comunicacao/4_com_nac_brasil_web.pdf" TargetMode="External"/><Relationship Id="rId2663" Type="http://schemas.openxmlformats.org/officeDocument/2006/relationships/hyperlink" Target="https://www.gov.br/mcti/pt-br/acompanhe-o-mcti/sirene/publicacoes/comunicacoes-nacionais-do-brasil-a-unfccc/arquivos/4comunicacao/4_com_nac_brasil_web.pdf" TargetMode="External"/><Relationship Id="rId2870" Type="http://schemas.openxmlformats.org/officeDocument/2006/relationships/hyperlink" Target="https://www.gov.br/mcti/pt-br/acompanhe-o-mcti/sirene/publicacoes/comunicacoes-nacionais-do-brasil-a-unfccc/arquivos/4comunicacao/4_com_nac_brasil_web.pdf" TargetMode="External"/><Relationship Id="rId3507" Type="http://schemas.openxmlformats.org/officeDocument/2006/relationships/hyperlink" Target="https://www.gov.br/mcti/pt-br/acompanhe-o-mcti/sirene/publicacoes/comunicacoes-nacionais-do-brasil-a-unfccc/arquivos/4comunicacao/4_com_nac_brasil_web.pdf" TargetMode="External"/><Relationship Id="rId3714" Type="http://schemas.openxmlformats.org/officeDocument/2006/relationships/hyperlink" Target="https://www.gov.br/mcti/pt-br/acompanhe-o-mcti/sirene/publicacoes/comunicacoes-nacionais-do-brasil-a-unfccc/arquivos/4comunicacao/4_com_nac_brasil_web.pdf" TargetMode="External"/><Relationship Id="rId3921" Type="http://schemas.openxmlformats.org/officeDocument/2006/relationships/hyperlink" Target="https://www.gov.br/mcti/pt-br/acompanhe-o-mcti/sirene/publicacoes/comunicacoes-nacionais-do-brasil-a-unfccc/arquivos/4comunicacao/4_com_nac_brasil_web.pdf" TargetMode="External"/><Relationship Id="rId428" Type="http://schemas.openxmlformats.org/officeDocument/2006/relationships/hyperlink" Target="https://www.gov.br/mcti/pt-br/acompanhe-o-mcti/sirene/publicacoes/comunicacoes-nacionais-do-brasil-a-unfccc/arquivos/4comunicacao/4_com_nac_brasil_web.pdf" TargetMode="External"/><Relationship Id="rId635" Type="http://schemas.openxmlformats.org/officeDocument/2006/relationships/hyperlink" Target="https://www.gov.br/mcti/pt-br/acompanhe-o-mcti/sirene/publicacoes/comunicacoes-nacionais-do-brasil-a-unfccc/arquivos/4comunicacao/4_com_nac_brasil_web.pdf" TargetMode="External"/><Relationship Id="rId842" Type="http://schemas.openxmlformats.org/officeDocument/2006/relationships/hyperlink" Target="https://www.gov.br/mcti/pt-br/acompanhe-o-mcti/sirene/publicacoes/comunicacoes-nacionais-do-brasil-a-unfccc/arquivos/4comunicacao/4_com_nac_brasil_web.pdf" TargetMode="External"/><Relationship Id="rId1058" Type="http://schemas.openxmlformats.org/officeDocument/2006/relationships/hyperlink" Target="https://www.gov.br/mcti/pt-br/acompanhe-o-mcti/sirene/publicacoes/comunicacoes-nacionais-do-brasil-a-unfccc/arquivos/4comunicacao/4_com_nac_brasil_web.pdf" TargetMode="External"/><Relationship Id="rId1265" Type="http://schemas.openxmlformats.org/officeDocument/2006/relationships/hyperlink" Target="https://www.gov.br/mcti/pt-br/acompanhe-o-mcti/sirene/publicacoes/comunicacoes-nacionais-do-brasil-a-unfccc/arquivos/4comunicacao/4_com_nac_brasil_web.pdf" TargetMode="External"/><Relationship Id="rId1472" Type="http://schemas.openxmlformats.org/officeDocument/2006/relationships/hyperlink" Target="https://www.gov.br/mcti/pt-br/acompanhe-o-mcti/sirene/publicacoes/comunicacoes-nacionais-do-brasil-a-unfccc/arquivos/4comunicacao/4_com_nac_brasil_web.pdf" TargetMode="External"/><Relationship Id="rId2109" Type="http://schemas.openxmlformats.org/officeDocument/2006/relationships/hyperlink" Target="https://www.gov.br/mcti/pt-br/acompanhe-o-mcti/sirene/publicacoes/comunicacoes-nacionais-do-brasil-a-unfccc/arquivos/4comunicacao/4_com_nac_brasil_web.pdf" TargetMode="External"/><Relationship Id="rId2316" Type="http://schemas.openxmlformats.org/officeDocument/2006/relationships/hyperlink" Target="https://www.gov.br/mcti/pt-br/acompanhe-o-mcti/sirene/publicacoes/comunicacoes-nacionais-do-brasil-a-unfccc/arquivos/4comunicacao/4_com_nac_brasil_web.pdf" TargetMode="External"/><Relationship Id="rId2523" Type="http://schemas.openxmlformats.org/officeDocument/2006/relationships/hyperlink" Target="https://www.gov.br/mcti/pt-br/acompanhe-o-mcti/sirene/publicacoes/comunicacoes-nacionais-do-brasil-a-unfccc/arquivos/4comunicacao/4_com_nac_brasil_web.pdf" TargetMode="External"/><Relationship Id="rId2730" Type="http://schemas.openxmlformats.org/officeDocument/2006/relationships/hyperlink" Target="https://www.gov.br/mcti/pt-br/acompanhe-o-mcti/sirene/publicacoes/comunicacoes-nacionais-do-brasil-a-unfccc/arquivos/4comunicacao/4_com_nac_brasil_web.pdf" TargetMode="External"/><Relationship Id="rId702" Type="http://schemas.openxmlformats.org/officeDocument/2006/relationships/hyperlink" Target="https://www.gov.br/mcti/pt-br/acompanhe-o-mcti/sirene/publicacoes/comunicacoes-nacionais-do-brasil-a-unfccc/arquivos/4comunicacao/4_com_nac_brasil_web.pdf" TargetMode="External"/><Relationship Id="rId1125" Type="http://schemas.openxmlformats.org/officeDocument/2006/relationships/hyperlink" Target="https://www.gov.br/mcti/pt-br/acompanhe-o-mcti/sirene/publicacoes/comunicacoes-nacionais-do-brasil-a-unfccc/arquivos/4comunicacao/4_com_nac_brasil_web.pdf" TargetMode="External"/><Relationship Id="rId1332" Type="http://schemas.openxmlformats.org/officeDocument/2006/relationships/hyperlink" Target="https://www.gov.br/mcti/pt-br/acompanhe-o-mcti/sirene/publicacoes/comunicacoes-nacionais-do-brasil-a-unfccc/arquivos/4comunicacao/4_com_nac_brasil_web.pdf" TargetMode="External"/><Relationship Id="rId3297" Type="http://schemas.openxmlformats.org/officeDocument/2006/relationships/hyperlink" Target="https://www.gov.br/mcti/pt-br/acompanhe-o-mcti/sirene/publicacoes/comunicacoes-nacionais-do-brasil-a-unfccc/arquivos/4comunicacao/4_com_nac_brasil_web.pdf" TargetMode="External"/><Relationship Id="rId3157" Type="http://schemas.openxmlformats.org/officeDocument/2006/relationships/hyperlink" Target="https://www.gov.br/mcti/pt-br/acompanhe-o-mcti/sirene/publicacoes/comunicacoes-nacionais-do-brasil-a-unfccc/arquivos/4comunicacao/4_com_nac_brasil_web.pdf" TargetMode="External"/><Relationship Id="rId285" Type="http://schemas.openxmlformats.org/officeDocument/2006/relationships/hyperlink" Target="https://www.gov.br/mcti/pt-br/acompanhe-o-mcti/sirene/publicacoes/comunicacoes-nacionais-do-brasil-a-unfccc/arquivos/4comunicacao/4_com_nac_brasil_web.pdf" TargetMode="External"/><Relationship Id="rId3364" Type="http://schemas.openxmlformats.org/officeDocument/2006/relationships/hyperlink" Target="https://www.gov.br/mcti/pt-br/acompanhe-o-mcti/sirene/publicacoes/comunicacoes-nacionais-do-brasil-a-unfccc/arquivos/4comunicacao/4_com_nac_brasil_web.pdf" TargetMode="External"/><Relationship Id="rId3571" Type="http://schemas.openxmlformats.org/officeDocument/2006/relationships/hyperlink" Target="https://www.gov.br/mcti/pt-br/acompanhe-o-mcti/sirene/publicacoes/comunicacoes-nacionais-do-brasil-a-unfccc/arquivos/4comunicacao/4_com_nac_brasil_web.pdf" TargetMode="External"/><Relationship Id="rId492" Type="http://schemas.openxmlformats.org/officeDocument/2006/relationships/hyperlink" Target="https://www.gov.br/mcti/pt-br/acompanhe-o-mcti/sirene/publicacoes/comunicacoes-nacionais-do-brasil-a-unfccc/arquivos/4comunicacao/4_com_nac_brasil_web.pdf" TargetMode="External"/><Relationship Id="rId2173" Type="http://schemas.openxmlformats.org/officeDocument/2006/relationships/hyperlink" Target="https://www.gov.br/mcti/pt-br/acompanhe-o-mcti/sirene/publicacoes/comunicacoes-nacionais-do-brasil-a-unfccc/arquivos/4comunicacao/4_com_nac_brasil_web.pdf" TargetMode="External"/><Relationship Id="rId2380" Type="http://schemas.openxmlformats.org/officeDocument/2006/relationships/hyperlink" Target="https://www.gov.br/mcti/pt-br/acompanhe-o-mcti/sirene/publicacoes/comunicacoes-nacionais-do-brasil-a-unfccc/arquivos/4comunicacao/4_com_nac_brasil_web.pdf" TargetMode="External"/><Relationship Id="rId3017" Type="http://schemas.openxmlformats.org/officeDocument/2006/relationships/hyperlink" Target="https://www.gov.br/mcti/pt-br/acompanhe-o-mcti/sirene/publicacoes/comunicacoes-nacionais-do-brasil-a-unfccc/arquivos/4comunicacao/4_com_nac_brasil_web.pdf" TargetMode="External"/><Relationship Id="rId3224" Type="http://schemas.openxmlformats.org/officeDocument/2006/relationships/hyperlink" Target="https://www.gov.br/mcti/pt-br/acompanhe-o-mcti/sirene/publicacoes/comunicacoes-nacionais-do-brasil-a-unfccc/arquivos/4comunicacao/4_com_nac_brasil_web.pdf" TargetMode="External"/><Relationship Id="rId3431" Type="http://schemas.openxmlformats.org/officeDocument/2006/relationships/hyperlink" Target="https://www.gov.br/mcti/pt-br/acompanhe-o-mcti/sirene/publicacoes/comunicacoes-nacionais-do-brasil-a-unfccc/arquivos/4comunicacao/4_com_nac_brasil_web.pdf" TargetMode="External"/><Relationship Id="rId145" Type="http://schemas.openxmlformats.org/officeDocument/2006/relationships/hyperlink" Target="https://www.gov.br/mcti/pt-br/acompanhe-o-mcti/sirene/publicacoes/comunicacoes-nacionais-do-brasil-a-unfccc/arquivos/4comunicacao/4_com_nac_brasil_web.pdf" TargetMode="External"/><Relationship Id="rId352" Type="http://schemas.openxmlformats.org/officeDocument/2006/relationships/hyperlink" Target="https://www.gov.br/mcti/pt-br/acompanhe-o-mcti/sirene/publicacoes/comunicacoes-nacionais-do-brasil-a-unfccc/arquivos/4comunicacao/4_com_nac_brasil_web.pdf" TargetMode="External"/><Relationship Id="rId2033" Type="http://schemas.openxmlformats.org/officeDocument/2006/relationships/hyperlink" Target="https://www.gov.br/mcti/pt-br/acompanhe-o-mcti/sirene/publicacoes/comunicacoes-nacionais-do-brasil-a-unfccc/arquivos/4comunicacao/4_com_nac_brasil_web.pdf" TargetMode="External"/><Relationship Id="rId2240" Type="http://schemas.openxmlformats.org/officeDocument/2006/relationships/hyperlink" Target="https://www.gov.br/mcti/pt-br/acompanhe-o-mcti/sirene/publicacoes/comunicacoes-nacionais-do-brasil-a-unfccc/arquivos/4comunicacao/4_com_nac_brasil_web.pdf" TargetMode="External"/><Relationship Id="rId212" Type="http://schemas.openxmlformats.org/officeDocument/2006/relationships/hyperlink" Target="https://www.gov.br/mcti/pt-br/acompanhe-o-mcti/sirene/publicacoes/comunicacoes-nacionais-do-brasil-a-unfccc/arquivos/4comunicacao/4_com_nac_brasil_web.pdf" TargetMode="External"/><Relationship Id="rId1799" Type="http://schemas.openxmlformats.org/officeDocument/2006/relationships/hyperlink" Target="https://www.gov.br/mcti/pt-br/acompanhe-o-mcti/sirene/publicacoes/comunicacoes-nacionais-do-brasil-a-unfccc/arquivos/4comunicacao/4_com_nac_brasil_web.pdf" TargetMode="External"/><Relationship Id="rId2100" Type="http://schemas.openxmlformats.org/officeDocument/2006/relationships/hyperlink" Target="https://www.gov.br/mcti/pt-br/acompanhe-o-mcti/sirene/publicacoes/comunicacoes-nacionais-do-brasil-a-unfccc/arquivos/4comunicacao/4_com_nac_brasil_web.pdf" TargetMode="External"/><Relationship Id="rId4065" Type="http://schemas.openxmlformats.org/officeDocument/2006/relationships/hyperlink" Target="https://www.gov.br/mcti/pt-br/acompanhe-o-mcti/sirene/publicacoes/comunicacoes-nacionais-do-brasil-a-unfccc/arquivos/4comunicacao/4_com_nac_brasil_web.pdf" TargetMode="External"/><Relationship Id="rId1659" Type="http://schemas.openxmlformats.org/officeDocument/2006/relationships/hyperlink" Target="https://www.gov.br/mcti/pt-br/acompanhe-o-mcti/sirene/publicacoes/comunicacoes-nacionais-do-brasil-a-unfccc/arquivos/4comunicacao/4_com_nac_brasil_web.pdf" TargetMode="External"/><Relationship Id="rId1866" Type="http://schemas.openxmlformats.org/officeDocument/2006/relationships/hyperlink" Target="https://www.gov.br/mcti/pt-br/acompanhe-o-mcti/sirene/publicacoes/comunicacoes-nacionais-do-brasil-a-unfccc/arquivos/4comunicacao/4_com_nac_brasil_web.pdf" TargetMode="External"/><Relationship Id="rId2917" Type="http://schemas.openxmlformats.org/officeDocument/2006/relationships/hyperlink" Target="https://www.gov.br/mcti/pt-br/acompanhe-o-mcti/sirene/publicacoes/comunicacoes-nacionais-do-brasil-a-unfccc/arquivos/4comunicacao/4_com_nac_brasil_web.pdf" TargetMode="External"/><Relationship Id="rId3081" Type="http://schemas.openxmlformats.org/officeDocument/2006/relationships/hyperlink" Target="https://www.gov.br/mcti/pt-br/acompanhe-o-mcti/sirene/publicacoes/comunicacoes-nacionais-do-brasil-a-unfccc/arquivos/4comunicacao/4_com_nac_brasil_web.pdf" TargetMode="External"/><Relationship Id="rId1519" Type="http://schemas.openxmlformats.org/officeDocument/2006/relationships/hyperlink" Target="https://www.gov.br/mcti/pt-br/acompanhe-o-mcti/sirene/publicacoes/comunicacoes-nacionais-do-brasil-a-unfccc/arquivos/4comunicacao/4_com_nac_brasil_web.pdf" TargetMode="External"/><Relationship Id="rId1726" Type="http://schemas.openxmlformats.org/officeDocument/2006/relationships/hyperlink" Target="https://www.gov.br/mcti/pt-br/acompanhe-o-mcti/sirene/publicacoes/comunicacoes-nacionais-do-brasil-a-unfccc/arquivos/4comunicacao/4_com_nac_brasil_web.pdf" TargetMode="External"/><Relationship Id="rId1933" Type="http://schemas.openxmlformats.org/officeDocument/2006/relationships/hyperlink" Target="https://www.gov.br/mcti/pt-br/acompanhe-o-mcti/sirene/publicacoes/comunicacoes-nacionais-do-brasil-a-unfccc/arquivos/4comunicacao/4_com_nac_brasil_web.pdf" TargetMode="External"/><Relationship Id="rId18" Type="http://schemas.openxmlformats.org/officeDocument/2006/relationships/hyperlink" Target="https://www.gov.br/mcti/pt-br/acompanhe-o-mcti/sirene/publicacoes/comunicacoes-nacionais-do-brasil-a-unfccc/arquivos/4comunicacao/4_com_nac_brasil_web.pdf" TargetMode="External"/><Relationship Id="rId3898" Type="http://schemas.openxmlformats.org/officeDocument/2006/relationships/hyperlink" Target="https://www.gov.br/mcti/pt-br/acompanhe-o-mcti/sirene/publicacoes/comunicacoes-nacionais-do-brasil-a-unfccc/arquivos/4comunicacao/4_com_nac_brasil_web.pdf" TargetMode="External"/><Relationship Id="rId3758" Type="http://schemas.openxmlformats.org/officeDocument/2006/relationships/hyperlink" Target="https://www.gov.br/mcti/pt-br/acompanhe-o-mcti/sirene/publicacoes/comunicacoes-nacionais-do-brasil-a-unfccc/arquivos/4comunicacao/4_com_nac_brasil_web.pdf" TargetMode="External"/><Relationship Id="rId3965" Type="http://schemas.openxmlformats.org/officeDocument/2006/relationships/hyperlink" Target="https://www.gov.br/mcti/pt-br/acompanhe-o-mcti/sirene/publicacoes/comunicacoes-nacionais-do-brasil-a-unfccc/arquivos/4comunicacao/4_com_nac_brasil_web.pdf" TargetMode="External"/><Relationship Id="rId679" Type="http://schemas.openxmlformats.org/officeDocument/2006/relationships/hyperlink" Target="https://www.gov.br/mcti/pt-br/acompanhe-o-mcti/sirene/publicacoes/comunicacoes-nacionais-do-brasil-a-unfccc/arquivos/4comunicacao/4_com_nac_brasil_web.pdf" TargetMode="External"/><Relationship Id="rId886" Type="http://schemas.openxmlformats.org/officeDocument/2006/relationships/hyperlink" Target="https://www.gov.br/mcti/pt-br/acompanhe-o-mcti/sirene/publicacoes/comunicacoes-nacionais-do-brasil-a-unfccc/arquivos/4comunicacao/4_com_nac_brasil_web.pdf" TargetMode="External"/><Relationship Id="rId2567" Type="http://schemas.openxmlformats.org/officeDocument/2006/relationships/hyperlink" Target="https://www.gov.br/mcti/pt-br/acompanhe-o-mcti/sirene/publicacoes/comunicacoes-nacionais-do-brasil-a-unfccc/arquivos/4comunicacao/4_com_nac_brasil_web.pdf" TargetMode="External"/><Relationship Id="rId2774" Type="http://schemas.openxmlformats.org/officeDocument/2006/relationships/hyperlink" Target="https://www.gov.br/mcti/pt-br/acompanhe-o-mcti/sirene/publicacoes/comunicacoes-nacionais-do-brasil-a-unfccc/arquivos/4comunicacao/4_com_nac_brasil_web.pdf" TargetMode="External"/><Relationship Id="rId3618" Type="http://schemas.openxmlformats.org/officeDocument/2006/relationships/hyperlink" Target="https://www.gov.br/mcti/pt-br/acompanhe-o-mcti/sirene/publicacoes/comunicacoes-nacionais-do-brasil-a-unfccc/arquivos/4comunicacao/4_com_nac_brasil_web.pdf" TargetMode="External"/><Relationship Id="rId2" Type="http://schemas.openxmlformats.org/officeDocument/2006/relationships/hyperlink" Target="http://www.ukcip.org.uk/wizard/" TargetMode="External"/><Relationship Id="rId539" Type="http://schemas.openxmlformats.org/officeDocument/2006/relationships/hyperlink" Target="https://www.gov.br/mcti/pt-br/acompanhe-o-mcti/sirene/publicacoes/comunicacoes-nacionais-do-brasil-a-unfccc/arquivos/4comunicacao/4_com_nac_brasil_web.pdf" TargetMode="External"/><Relationship Id="rId746" Type="http://schemas.openxmlformats.org/officeDocument/2006/relationships/hyperlink" Target="https://www.gov.br/mcti/pt-br/acompanhe-o-mcti/sirene/publicacoes/comunicacoes-nacionais-do-brasil-a-unfccc/arquivos/4comunicacao/4_com_nac_brasil_web.pdf" TargetMode="External"/><Relationship Id="rId1169" Type="http://schemas.openxmlformats.org/officeDocument/2006/relationships/hyperlink" Target="https://www.gov.br/mcti/pt-br/acompanhe-o-mcti/sirene/publicacoes/comunicacoes-nacionais-do-brasil-a-unfccc/arquivos/4comunicacao/4_com_nac_brasil_web.pdf" TargetMode="External"/><Relationship Id="rId1376" Type="http://schemas.openxmlformats.org/officeDocument/2006/relationships/hyperlink" Target="https://www.gov.br/mcti/pt-br/acompanhe-o-mcti/sirene/publicacoes/comunicacoes-nacionais-do-brasil-a-unfccc/arquivos/4comunicacao/4_com_nac_brasil_web.pdf" TargetMode="External"/><Relationship Id="rId1583" Type="http://schemas.openxmlformats.org/officeDocument/2006/relationships/hyperlink" Target="https://www.gov.br/mcti/pt-br/acompanhe-o-mcti/sirene/publicacoes/comunicacoes-nacionais-do-brasil-a-unfccc/arquivos/4comunicacao/4_com_nac_brasil_web.pdf" TargetMode="External"/><Relationship Id="rId2427" Type="http://schemas.openxmlformats.org/officeDocument/2006/relationships/hyperlink" Target="https://www.gov.br/mcti/pt-br/acompanhe-o-mcti/sirene/publicacoes/comunicacoes-nacionais-do-brasil-a-unfccc/arquivos/4comunicacao/4_com_nac_brasil_web.pdf" TargetMode="External"/><Relationship Id="rId2981" Type="http://schemas.openxmlformats.org/officeDocument/2006/relationships/hyperlink" Target="https://www.gov.br/mcti/pt-br/acompanhe-o-mcti/sirene/publicacoes/comunicacoes-nacionais-do-brasil-a-unfccc/arquivos/4comunicacao/4_com_nac_brasil_web.pdf" TargetMode="External"/><Relationship Id="rId3825" Type="http://schemas.openxmlformats.org/officeDocument/2006/relationships/hyperlink" Target="https://www.gov.br/mcti/pt-br/acompanhe-o-mcti/sirene/publicacoes/comunicacoes-nacionais-do-brasil-a-unfccc/arquivos/4comunicacao/4_com_nac_brasil_web.pdf" TargetMode="External"/><Relationship Id="rId953" Type="http://schemas.openxmlformats.org/officeDocument/2006/relationships/hyperlink" Target="https://www.gov.br/mcti/pt-br/acompanhe-o-mcti/sirene/publicacoes/comunicacoes-nacionais-do-brasil-a-unfccc/arquivos/4comunicacao/4_com_nac_brasil_web.pdf" TargetMode="External"/><Relationship Id="rId1029" Type="http://schemas.openxmlformats.org/officeDocument/2006/relationships/hyperlink" Target="https://www.gov.br/mcti/pt-br/acompanhe-o-mcti/sirene/publicacoes/comunicacoes-nacionais-do-brasil-a-unfccc/arquivos/4comunicacao/4_com_nac_brasil_web.pdf" TargetMode="External"/><Relationship Id="rId1236" Type="http://schemas.openxmlformats.org/officeDocument/2006/relationships/hyperlink" Target="https://www.gov.br/mcti/pt-br/acompanhe-o-mcti/sirene/publicacoes/comunicacoes-nacionais-do-brasil-a-unfccc/arquivos/4comunicacao/4_com_nac_brasil_web.pdf" TargetMode="External"/><Relationship Id="rId1790" Type="http://schemas.openxmlformats.org/officeDocument/2006/relationships/hyperlink" Target="https://www.gov.br/mcti/pt-br/acompanhe-o-mcti/sirene/publicacoes/comunicacoes-nacionais-do-brasil-a-unfccc/arquivos/4comunicacao/4_com_nac_brasil_web.pdf" TargetMode="External"/><Relationship Id="rId2634" Type="http://schemas.openxmlformats.org/officeDocument/2006/relationships/hyperlink" Target="https://www.gov.br/mcti/pt-br/acompanhe-o-mcti/sirene/publicacoes/comunicacoes-nacionais-do-brasil-a-unfccc/arquivos/4comunicacao/4_com_nac_brasil_web.pdf" TargetMode="External"/><Relationship Id="rId2841" Type="http://schemas.openxmlformats.org/officeDocument/2006/relationships/hyperlink" Target="https://www.gov.br/mcti/pt-br/acompanhe-o-mcti/sirene/publicacoes/comunicacoes-nacionais-do-brasil-a-unfccc/arquivos/4comunicacao/4_com_nac_brasil_web.pdf" TargetMode="External"/><Relationship Id="rId82" Type="http://schemas.openxmlformats.org/officeDocument/2006/relationships/hyperlink" Target="https://www.gov.br/mcti/pt-br/acompanhe-o-mcti/sirene/publicacoes/comunicacoes-nacionais-do-brasil-a-unfccc/arquivos/4comunicacao/4_com_nac_brasil_web.pdf" TargetMode="External"/><Relationship Id="rId606" Type="http://schemas.openxmlformats.org/officeDocument/2006/relationships/hyperlink" Target="https://www.gov.br/mcti/pt-br/acompanhe-o-mcti/sirene/publicacoes/comunicacoes-nacionais-do-brasil-a-unfccc/arquivos/4comunicacao/4_com_nac_brasil_web.pdf" TargetMode="External"/><Relationship Id="rId813" Type="http://schemas.openxmlformats.org/officeDocument/2006/relationships/hyperlink" Target="https://www.gov.br/mcti/pt-br/acompanhe-o-mcti/sirene/publicacoes/comunicacoes-nacionais-do-brasil-a-unfccc/arquivos/4comunicacao/4_com_nac_brasil_web.pdf" TargetMode="External"/><Relationship Id="rId1443" Type="http://schemas.openxmlformats.org/officeDocument/2006/relationships/hyperlink" Target="https://www.gov.br/mcti/pt-br/acompanhe-o-mcti/sirene/publicacoes/comunicacoes-nacionais-do-brasil-a-unfccc/arquivos/4comunicacao/4_com_nac_brasil_web.pdf" TargetMode="External"/><Relationship Id="rId1650" Type="http://schemas.openxmlformats.org/officeDocument/2006/relationships/hyperlink" Target="https://www.gov.br/mcti/pt-br/acompanhe-o-mcti/sirene/publicacoes/comunicacoes-nacionais-do-brasil-a-unfccc/arquivos/4comunicacao/4_com_nac_brasil_web.pdf" TargetMode="External"/><Relationship Id="rId2701" Type="http://schemas.openxmlformats.org/officeDocument/2006/relationships/hyperlink" Target="https://www.gov.br/mcti/pt-br/acompanhe-o-mcti/sirene/publicacoes/comunicacoes-nacionais-do-brasil-a-unfccc/arquivos/4comunicacao/4_com_nac_brasil_web.pdf" TargetMode="External"/><Relationship Id="rId1303" Type="http://schemas.openxmlformats.org/officeDocument/2006/relationships/hyperlink" Target="https://www.gov.br/mcti/pt-br/acompanhe-o-mcti/sirene/publicacoes/comunicacoes-nacionais-do-brasil-a-unfccc/arquivos/4comunicacao/4_com_nac_brasil_web.pdf" TargetMode="External"/><Relationship Id="rId1510" Type="http://schemas.openxmlformats.org/officeDocument/2006/relationships/hyperlink" Target="https://www.gov.br/mcti/pt-br/acompanhe-o-mcti/sirene/publicacoes/comunicacoes-nacionais-do-brasil-a-unfccc/arquivos/4comunicacao/4_com_nac_brasil_web.pdf" TargetMode="External"/><Relationship Id="rId3268" Type="http://schemas.openxmlformats.org/officeDocument/2006/relationships/hyperlink" Target="https://www.gov.br/mcti/pt-br/acompanhe-o-mcti/sirene/publicacoes/comunicacoes-nacionais-do-brasil-a-unfccc/arquivos/4comunicacao/4_com_nac_brasil_web.pdf" TargetMode="External"/><Relationship Id="rId3475" Type="http://schemas.openxmlformats.org/officeDocument/2006/relationships/hyperlink" Target="https://www.gov.br/mcti/pt-br/acompanhe-o-mcti/sirene/publicacoes/comunicacoes-nacionais-do-brasil-a-unfccc/arquivos/4comunicacao/4_com_nac_brasil_web.pdf" TargetMode="External"/><Relationship Id="rId3682" Type="http://schemas.openxmlformats.org/officeDocument/2006/relationships/hyperlink" Target="https://www.gov.br/mcti/pt-br/acompanhe-o-mcti/sirene/publicacoes/comunicacoes-nacionais-do-brasil-a-unfccc/arquivos/4comunicacao/4_com_nac_brasil_web.pdf" TargetMode="External"/><Relationship Id="rId189" Type="http://schemas.openxmlformats.org/officeDocument/2006/relationships/hyperlink" Target="https://www.gov.br/mcti/pt-br/acompanhe-o-mcti/sirene/publicacoes/comunicacoes-nacionais-do-brasil-a-unfccc/arquivos/4comunicacao/4_com_nac_brasil_web.pdf" TargetMode="External"/><Relationship Id="rId396" Type="http://schemas.openxmlformats.org/officeDocument/2006/relationships/hyperlink" Target="https://www.gov.br/mcti/pt-br/acompanhe-o-mcti/sirene/publicacoes/comunicacoes-nacionais-do-brasil-a-unfccc/arquivos/4comunicacao/4_com_nac_brasil_web.pdf" TargetMode="External"/><Relationship Id="rId2077" Type="http://schemas.openxmlformats.org/officeDocument/2006/relationships/hyperlink" Target="https://www.gov.br/mcti/pt-br/acompanhe-o-mcti/sirene/publicacoes/comunicacoes-nacionais-do-brasil-a-unfccc/arquivos/4comunicacao/4_com_nac_brasil_web.pdf" TargetMode="External"/><Relationship Id="rId2284" Type="http://schemas.openxmlformats.org/officeDocument/2006/relationships/hyperlink" Target="https://www.gov.br/mcti/pt-br/acompanhe-o-mcti/sirene/publicacoes/comunicacoes-nacionais-do-brasil-a-unfccc/arquivos/4comunicacao/4_com_nac_brasil_web.pdf" TargetMode="External"/><Relationship Id="rId2491" Type="http://schemas.openxmlformats.org/officeDocument/2006/relationships/hyperlink" Target="https://www.gov.br/mcti/pt-br/acompanhe-o-mcti/sirene/publicacoes/comunicacoes-nacionais-do-brasil-a-unfccc/arquivos/4comunicacao/4_com_nac_brasil_web.pdf" TargetMode="External"/><Relationship Id="rId3128" Type="http://schemas.openxmlformats.org/officeDocument/2006/relationships/hyperlink" Target="https://www.gov.br/mcti/pt-br/acompanhe-o-mcti/sirene/publicacoes/comunicacoes-nacionais-do-brasil-a-unfccc/arquivos/4comunicacao/4_com_nac_brasil_web.pdf" TargetMode="External"/><Relationship Id="rId3335" Type="http://schemas.openxmlformats.org/officeDocument/2006/relationships/hyperlink" Target="https://www.gov.br/mcti/pt-br/acompanhe-o-mcti/sirene/publicacoes/comunicacoes-nacionais-do-brasil-a-unfccc/arquivos/4comunicacao/4_com_nac_brasil_web.pdf" TargetMode="External"/><Relationship Id="rId3542" Type="http://schemas.openxmlformats.org/officeDocument/2006/relationships/hyperlink" Target="https://www.gov.br/mcti/pt-br/acompanhe-o-mcti/sirene/publicacoes/comunicacoes-nacionais-do-brasil-a-unfccc/arquivos/4comunicacao/4_com_nac_brasil_web.pdf" TargetMode="External"/><Relationship Id="rId256" Type="http://schemas.openxmlformats.org/officeDocument/2006/relationships/hyperlink" Target="https://www.gov.br/mcti/pt-br/acompanhe-o-mcti/sirene/publicacoes/comunicacoes-nacionais-do-brasil-a-unfccc/arquivos/4comunicacao/4_com_nac_brasil_web.pdf" TargetMode="External"/><Relationship Id="rId463" Type="http://schemas.openxmlformats.org/officeDocument/2006/relationships/hyperlink" Target="https://www.gov.br/mcti/pt-br/acompanhe-o-mcti/sirene/publicacoes/comunicacoes-nacionais-do-brasil-a-unfccc/arquivos/4comunicacao/4_com_nac_brasil_web.pdf" TargetMode="External"/><Relationship Id="rId670" Type="http://schemas.openxmlformats.org/officeDocument/2006/relationships/hyperlink" Target="https://www.gov.br/mcti/pt-br/acompanhe-o-mcti/sirene/publicacoes/comunicacoes-nacionais-do-brasil-a-unfccc/arquivos/4comunicacao/4_com_nac_brasil_web.pdf" TargetMode="External"/><Relationship Id="rId1093" Type="http://schemas.openxmlformats.org/officeDocument/2006/relationships/hyperlink" Target="https://www.gov.br/mcti/pt-br/acompanhe-o-mcti/sirene/publicacoes/comunicacoes-nacionais-do-brasil-a-unfccc/arquivos/4comunicacao/4_com_nac_brasil_web.pdf" TargetMode="External"/><Relationship Id="rId2144" Type="http://schemas.openxmlformats.org/officeDocument/2006/relationships/hyperlink" Target="https://www.gov.br/mcti/pt-br/acompanhe-o-mcti/sirene/publicacoes/comunicacoes-nacionais-do-brasil-a-unfccc/arquivos/4comunicacao/4_com_nac_brasil_web.pdf" TargetMode="External"/><Relationship Id="rId2351" Type="http://schemas.openxmlformats.org/officeDocument/2006/relationships/hyperlink" Target="https://www.gov.br/mcti/pt-br/acompanhe-o-mcti/sirene/publicacoes/comunicacoes-nacionais-do-brasil-a-unfccc/arquivos/4comunicacao/4_com_nac_brasil_web.pdf" TargetMode="External"/><Relationship Id="rId3402" Type="http://schemas.openxmlformats.org/officeDocument/2006/relationships/hyperlink" Target="https://www.gov.br/mcti/pt-br/acompanhe-o-mcti/sirene/publicacoes/comunicacoes-nacionais-do-brasil-a-unfccc/arquivos/4comunicacao/4_com_nac_brasil_web.pdf" TargetMode="External"/><Relationship Id="rId116" Type="http://schemas.openxmlformats.org/officeDocument/2006/relationships/hyperlink" Target="https://www.gov.br/mcti/pt-br/acompanhe-o-mcti/sirene/publicacoes/comunicacoes-nacionais-do-brasil-a-unfccc/arquivos/4comunicacao/4_com_nac_brasil_web.pdf" TargetMode="External"/><Relationship Id="rId323" Type="http://schemas.openxmlformats.org/officeDocument/2006/relationships/hyperlink" Target="https://www.gov.br/mcti/pt-br/acompanhe-o-mcti/sirene/publicacoes/comunicacoes-nacionais-do-brasil-a-unfccc/arquivos/4comunicacao/4_com_nac_brasil_web.pdf" TargetMode="External"/><Relationship Id="rId530" Type="http://schemas.openxmlformats.org/officeDocument/2006/relationships/hyperlink" Target="https://www.gov.br/mcti/pt-br/acompanhe-o-mcti/sirene/publicacoes/comunicacoes-nacionais-do-brasil-a-unfccc/arquivos/4comunicacao/4_com_nac_brasil_web.pdf" TargetMode="External"/><Relationship Id="rId1160" Type="http://schemas.openxmlformats.org/officeDocument/2006/relationships/hyperlink" Target="https://www.gov.br/mcti/pt-br/acompanhe-o-mcti/sirene/publicacoes/comunicacoes-nacionais-do-brasil-a-unfccc/arquivos/4comunicacao/4_com_nac_brasil_web.pdf" TargetMode="External"/><Relationship Id="rId2004" Type="http://schemas.openxmlformats.org/officeDocument/2006/relationships/hyperlink" Target="https://www.gov.br/mcti/pt-br/acompanhe-o-mcti/sirene/publicacoes/comunicacoes-nacionais-do-brasil-a-unfccc/arquivos/4comunicacao/4_com_nac_brasil_web.pdf" TargetMode="External"/><Relationship Id="rId2211" Type="http://schemas.openxmlformats.org/officeDocument/2006/relationships/hyperlink" Target="https://www.gov.br/mcti/pt-br/acompanhe-o-mcti/sirene/publicacoes/comunicacoes-nacionais-do-brasil-a-unfccc/arquivos/4comunicacao/4_com_nac_brasil_web.pdf" TargetMode="External"/><Relationship Id="rId1020" Type="http://schemas.openxmlformats.org/officeDocument/2006/relationships/hyperlink" Target="https://www.gov.br/mcti/pt-br/acompanhe-o-mcti/sirene/publicacoes/comunicacoes-nacionais-do-brasil-a-unfccc/arquivos/4comunicacao/4_com_nac_brasil_web.pdf" TargetMode="External"/><Relationship Id="rId1977" Type="http://schemas.openxmlformats.org/officeDocument/2006/relationships/hyperlink" Target="https://www.gov.br/mcti/pt-br/acompanhe-o-mcti/sirene/publicacoes/comunicacoes-nacionais-do-brasil-a-unfccc/arquivos/4comunicacao/4_com_nac_brasil_web.pdf" TargetMode="External"/><Relationship Id="rId1837" Type="http://schemas.openxmlformats.org/officeDocument/2006/relationships/hyperlink" Target="https://www.gov.br/mcti/pt-br/acompanhe-o-mcti/sirene/publicacoes/comunicacoes-nacionais-do-brasil-a-unfccc/arquivos/4comunicacao/4_com_nac_brasil_web.pdf" TargetMode="External"/><Relationship Id="rId3192" Type="http://schemas.openxmlformats.org/officeDocument/2006/relationships/hyperlink" Target="https://www.gov.br/mcti/pt-br/acompanhe-o-mcti/sirene/publicacoes/comunicacoes-nacionais-do-brasil-a-unfccc/arquivos/4comunicacao/4_com_nac_brasil_web.pdf" TargetMode="External"/><Relationship Id="rId4036" Type="http://schemas.openxmlformats.org/officeDocument/2006/relationships/hyperlink" Target="https://www.gov.br/mcti/pt-br/acompanhe-o-mcti/sirene/publicacoes/comunicacoes-nacionais-do-brasil-a-unfccc/arquivos/4comunicacao/4_com_nac_brasil_web.pdf" TargetMode="External"/><Relationship Id="rId3052" Type="http://schemas.openxmlformats.org/officeDocument/2006/relationships/hyperlink" Target="https://www.gov.br/mcti/pt-br/acompanhe-o-mcti/sirene/publicacoes/comunicacoes-nacionais-do-brasil-a-unfccc/arquivos/4comunicacao/4_com_nac_brasil_web.pdf" TargetMode="External"/><Relationship Id="rId4103" Type="http://schemas.openxmlformats.org/officeDocument/2006/relationships/hyperlink" Target="https://climateknowledgeportal.worldbank.org/country/brazil/extremes" TargetMode="External"/><Relationship Id="rId180" Type="http://schemas.openxmlformats.org/officeDocument/2006/relationships/hyperlink" Target="https://www.gov.br/mcti/pt-br/acompanhe-o-mcti/sirene/publicacoes/comunicacoes-nacionais-do-brasil-a-unfccc/arquivos/4comunicacao/4_com_nac_brasil_web.pdf" TargetMode="External"/><Relationship Id="rId1904" Type="http://schemas.openxmlformats.org/officeDocument/2006/relationships/hyperlink" Target="https://www.gov.br/mcti/pt-br/acompanhe-o-mcti/sirene/publicacoes/comunicacoes-nacionais-do-brasil-a-unfccc/arquivos/4comunicacao/4_com_nac_brasil_web.pdf" TargetMode="External"/><Relationship Id="rId3869" Type="http://schemas.openxmlformats.org/officeDocument/2006/relationships/hyperlink" Target="https://www.gov.br/mcti/pt-br/acompanhe-o-mcti/sirene/publicacoes/comunicacoes-nacionais-do-brasil-a-unfccc/arquivos/4comunicacao/4_com_nac_brasil_web.pdf" TargetMode="External"/><Relationship Id="rId997" Type="http://schemas.openxmlformats.org/officeDocument/2006/relationships/hyperlink" Target="https://www.gov.br/mcti/pt-br/acompanhe-o-mcti/sirene/publicacoes/comunicacoes-nacionais-do-brasil-a-unfccc/arquivos/4comunicacao/4_com_nac_brasil_web.pdf" TargetMode="External"/><Relationship Id="rId2678" Type="http://schemas.openxmlformats.org/officeDocument/2006/relationships/hyperlink" Target="https://www.gov.br/mcti/pt-br/acompanhe-o-mcti/sirene/publicacoes/comunicacoes-nacionais-do-brasil-a-unfccc/arquivos/4comunicacao/4_com_nac_brasil_web.pdf" TargetMode="External"/><Relationship Id="rId2885" Type="http://schemas.openxmlformats.org/officeDocument/2006/relationships/hyperlink" Target="https://www.gov.br/mcti/pt-br/acompanhe-o-mcti/sirene/publicacoes/comunicacoes-nacionais-do-brasil-a-unfccc/arquivos/4comunicacao/4_com_nac_brasil_web.pdf" TargetMode="External"/><Relationship Id="rId3729" Type="http://schemas.openxmlformats.org/officeDocument/2006/relationships/hyperlink" Target="https://www.gov.br/mcti/pt-br/acompanhe-o-mcti/sirene/publicacoes/comunicacoes-nacionais-do-brasil-a-unfccc/arquivos/4comunicacao/4_com_nac_brasil_web.pdf" TargetMode="External"/><Relationship Id="rId3936" Type="http://schemas.openxmlformats.org/officeDocument/2006/relationships/hyperlink" Target="https://www.gov.br/mcti/pt-br/acompanhe-o-mcti/sirene/publicacoes/comunicacoes-nacionais-do-brasil-a-unfccc/arquivos/4comunicacao/4_com_nac_brasil_web.pdf" TargetMode="External"/><Relationship Id="rId857" Type="http://schemas.openxmlformats.org/officeDocument/2006/relationships/hyperlink" Target="https://www.gov.br/mcti/pt-br/acompanhe-o-mcti/sirene/publicacoes/comunicacoes-nacionais-do-brasil-a-unfccc/arquivos/4comunicacao/4_com_nac_brasil_web.pdf" TargetMode="External"/><Relationship Id="rId1487" Type="http://schemas.openxmlformats.org/officeDocument/2006/relationships/hyperlink" Target="https://www.gov.br/mcti/pt-br/acompanhe-o-mcti/sirene/publicacoes/comunicacoes-nacionais-do-brasil-a-unfccc/arquivos/4comunicacao/4_com_nac_brasil_web.pdf" TargetMode="External"/><Relationship Id="rId1694" Type="http://schemas.openxmlformats.org/officeDocument/2006/relationships/hyperlink" Target="https://www.gov.br/mcti/pt-br/acompanhe-o-mcti/sirene/publicacoes/comunicacoes-nacionais-do-brasil-a-unfccc/arquivos/4comunicacao/4_com_nac_brasil_web.pdf" TargetMode="External"/><Relationship Id="rId2538" Type="http://schemas.openxmlformats.org/officeDocument/2006/relationships/hyperlink" Target="https://www.gov.br/mcti/pt-br/acompanhe-o-mcti/sirene/publicacoes/comunicacoes-nacionais-do-brasil-a-unfccc/arquivos/4comunicacao/4_com_nac_brasil_web.pdf" TargetMode="External"/><Relationship Id="rId2745" Type="http://schemas.openxmlformats.org/officeDocument/2006/relationships/hyperlink" Target="https://www.gov.br/mcti/pt-br/acompanhe-o-mcti/sirene/publicacoes/comunicacoes-nacionais-do-brasil-a-unfccc/arquivos/4comunicacao/4_com_nac_brasil_web.pdf" TargetMode="External"/><Relationship Id="rId2952" Type="http://schemas.openxmlformats.org/officeDocument/2006/relationships/hyperlink" Target="https://www.gov.br/mcti/pt-br/acompanhe-o-mcti/sirene/publicacoes/comunicacoes-nacionais-do-brasil-a-unfccc/arquivos/4comunicacao/4_com_nac_brasil_web.pdf" TargetMode="External"/><Relationship Id="rId717" Type="http://schemas.openxmlformats.org/officeDocument/2006/relationships/hyperlink" Target="https://www.gov.br/mcti/pt-br/acompanhe-o-mcti/sirene/publicacoes/comunicacoes-nacionais-do-brasil-a-unfccc/arquivos/4comunicacao/4_com_nac_brasil_web.pdf" TargetMode="External"/><Relationship Id="rId924" Type="http://schemas.openxmlformats.org/officeDocument/2006/relationships/hyperlink" Target="https://www.gov.br/mcti/pt-br/acompanhe-o-mcti/sirene/publicacoes/comunicacoes-nacionais-do-brasil-a-unfccc/arquivos/4comunicacao/4_com_nac_brasil_web.pdf" TargetMode="External"/><Relationship Id="rId1347" Type="http://schemas.openxmlformats.org/officeDocument/2006/relationships/hyperlink" Target="https://www.gov.br/mcti/pt-br/acompanhe-o-mcti/sirene/publicacoes/comunicacoes-nacionais-do-brasil-a-unfccc/arquivos/4comunicacao/4_com_nac_brasil_web.pdf" TargetMode="External"/><Relationship Id="rId1554" Type="http://schemas.openxmlformats.org/officeDocument/2006/relationships/hyperlink" Target="https://www.gov.br/mcti/pt-br/acompanhe-o-mcti/sirene/publicacoes/comunicacoes-nacionais-do-brasil-a-unfccc/arquivos/4comunicacao/4_com_nac_brasil_web.pdf" TargetMode="External"/><Relationship Id="rId1761" Type="http://schemas.openxmlformats.org/officeDocument/2006/relationships/hyperlink" Target="https://www.gov.br/mcti/pt-br/acompanhe-o-mcti/sirene/publicacoes/comunicacoes-nacionais-do-brasil-a-unfccc/arquivos/4comunicacao/4_com_nac_brasil_web.pdf" TargetMode="External"/><Relationship Id="rId2605" Type="http://schemas.openxmlformats.org/officeDocument/2006/relationships/hyperlink" Target="https://www.gov.br/mcti/pt-br/acompanhe-o-mcti/sirene/publicacoes/comunicacoes-nacionais-do-brasil-a-unfccc/arquivos/4comunicacao/4_com_nac_brasil_web.pdf" TargetMode="External"/><Relationship Id="rId2812" Type="http://schemas.openxmlformats.org/officeDocument/2006/relationships/hyperlink" Target="https://www.gov.br/mcti/pt-br/acompanhe-o-mcti/sirene/publicacoes/comunicacoes-nacionais-do-brasil-a-unfccc/arquivos/4comunicacao/4_com_nac_brasil_web.pdf" TargetMode="External"/><Relationship Id="rId53" Type="http://schemas.openxmlformats.org/officeDocument/2006/relationships/hyperlink" Target="https://www.gov.br/mcti/pt-br/acompanhe-o-mcti/sirene/publicacoes/comunicacoes-nacionais-do-brasil-a-unfccc/arquivos/4comunicacao/4_com_nac_brasil_web.pdf" TargetMode="External"/><Relationship Id="rId1207" Type="http://schemas.openxmlformats.org/officeDocument/2006/relationships/hyperlink" Target="https://www.gov.br/mcti/pt-br/acompanhe-o-mcti/sirene/publicacoes/comunicacoes-nacionais-do-brasil-a-unfccc/arquivos/4comunicacao/4_com_nac_brasil_web.pdf" TargetMode="External"/><Relationship Id="rId1414" Type="http://schemas.openxmlformats.org/officeDocument/2006/relationships/hyperlink" Target="https://www.gov.br/mcti/pt-br/acompanhe-o-mcti/sirene/publicacoes/comunicacoes-nacionais-do-brasil-a-unfccc/arquivos/4comunicacao/4_com_nac_brasil_web.pdf" TargetMode="External"/><Relationship Id="rId1621" Type="http://schemas.openxmlformats.org/officeDocument/2006/relationships/hyperlink" Target="https://www.gov.br/mcti/pt-br/acompanhe-o-mcti/sirene/publicacoes/comunicacoes-nacionais-do-brasil-a-unfccc/arquivos/4comunicacao/4_com_nac_brasil_web.pdf" TargetMode="External"/><Relationship Id="rId3379" Type="http://schemas.openxmlformats.org/officeDocument/2006/relationships/hyperlink" Target="https://www.gov.br/mcti/pt-br/acompanhe-o-mcti/sirene/publicacoes/comunicacoes-nacionais-do-brasil-a-unfccc/arquivos/4comunicacao/4_com_nac_brasil_web.pdf" TargetMode="External"/><Relationship Id="rId3586" Type="http://schemas.openxmlformats.org/officeDocument/2006/relationships/hyperlink" Target="https://www.gov.br/mcti/pt-br/acompanhe-o-mcti/sirene/publicacoes/comunicacoes-nacionais-do-brasil-a-unfccc/arquivos/4comunicacao/4_com_nac_brasil_web.pdf" TargetMode="External"/><Relationship Id="rId3793" Type="http://schemas.openxmlformats.org/officeDocument/2006/relationships/hyperlink" Target="https://www.gov.br/mcti/pt-br/acompanhe-o-mcti/sirene/publicacoes/comunicacoes-nacionais-do-brasil-a-unfccc/arquivos/4comunicacao/4_com_nac_brasil_web.pdf" TargetMode="External"/><Relationship Id="rId2188" Type="http://schemas.openxmlformats.org/officeDocument/2006/relationships/hyperlink" Target="https://www.gov.br/mcti/pt-br/acompanhe-o-mcti/sirene/publicacoes/comunicacoes-nacionais-do-brasil-a-unfccc/arquivos/4comunicacao/4_com_nac_brasil_web.pdf" TargetMode="External"/><Relationship Id="rId2395" Type="http://schemas.openxmlformats.org/officeDocument/2006/relationships/hyperlink" Target="https://www.gov.br/mcti/pt-br/acompanhe-o-mcti/sirene/publicacoes/comunicacoes-nacionais-do-brasil-a-unfccc/arquivos/4comunicacao/4_com_nac_brasil_web.pdf" TargetMode="External"/><Relationship Id="rId3239" Type="http://schemas.openxmlformats.org/officeDocument/2006/relationships/hyperlink" Target="https://www.gov.br/mcti/pt-br/acompanhe-o-mcti/sirene/publicacoes/comunicacoes-nacionais-do-brasil-a-unfccc/arquivos/4comunicacao/4_com_nac_brasil_web.pdf" TargetMode="External"/><Relationship Id="rId3446" Type="http://schemas.openxmlformats.org/officeDocument/2006/relationships/hyperlink" Target="https://www.gov.br/mcti/pt-br/acompanhe-o-mcti/sirene/publicacoes/comunicacoes-nacionais-do-brasil-a-unfccc/arquivos/4comunicacao/4_com_nac_brasil_web.pdf" TargetMode="External"/><Relationship Id="rId367" Type="http://schemas.openxmlformats.org/officeDocument/2006/relationships/hyperlink" Target="https://www.gov.br/mcti/pt-br/acompanhe-o-mcti/sirene/publicacoes/comunicacoes-nacionais-do-brasil-a-unfccc/arquivos/4comunicacao/4_com_nac_brasil_web.pdf" TargetMode="External"/><Relationship Id="rId574" Type="http://schemas.openxmlformats.org/officeDocument/2006/relationships/hyperlink" Target="https://www.gov.br/mcti/pt-br/acompanhe-o-mcti/sirene/publicacoes/comunicacoes-nacionais-do-brasil-a-unfccc/arquivos/4comunicacao/4_com_nac_brasil_web.pdf" TargetMode="External"/><Relationship Id="rId2048" Type="http://schemas.openxmlformats.org/officeDocument/2006/relationships/hyperlink" Target="https://www.gov.br/mcti/pt-br/acompanhe-o-mcti/sirene/publicacoes/comunicacoes-nacionais-do-brasil-a-unfccc/arquivos/4comunicacao/4_com_nac_brasil_web.pdf" TargetMode="External"/><Relationship Id="rId2255" Type="http://schemas.openxmlformats.org/officeDocument/2006/relationships/hyperlink" Target="https://www.gov.br/mcti/pt-br/acompanhe-o-mcti/sirene/publicacoes/comunicacoes-nacionais-do-brasil-a-unfccc/arquivos/4comunicacao/4_com_nac_brasil_web.pdf" TargetMode="External"/><Relationship Id="rId3653" Type="http://schemas.openxmlformats.org/officeDocument/2006/relationships/hyperlink" Target="https://www.gov.br/mcti/pt-br/acompanhe-o-mcti/sirene/publicacoes/comunicacoes-nacionais-do-brasil-a-unfccc/arquivos/4comunicacao/4_com_nac_brasil_web.pdf" TargetMode="External"/><Relationship Id="rId3860" Type="http://schemas.openxmlformats.org/officeDocument/2006/relationships/hyperlink" Target="https://www.gov.br/mcti/pt-br/acompanhe-o-mcti/sirene/publicacoes/comunicacoes-nacionais-do-brasil-a-unfccc/arquivos/4comunicacao/4_com_nac_brasil_web.pdf" TargetMode="External"/><Relationship Id="rId227" Type="http://schemas.openxmlformats.org/officeDocument/2006/relationships/hyperlink" Target="https://www.gov.br/mcti/pt-br/acompanhe-o-mcti/sirene/publicacoes/comunicacoes-nacionais-do-brasil-a-unfccc/arquivos/4comunicacao/4_com_nac_brasil_web.pdf" TargetMode="External"/><Relationship Id="rId781" Type="http://schemas.openxmlformats.org/officeDocument/2006/relationships/hyperlink" Target="https://www.gov.br/mcti/pt-br/acompanhe-o-mcti/sirene/publicacoes/comunicacoes-nacionais-do-brasil-a-unfccc/arquivos/4comunicacao/4_com_nac_brasil_web.pdf" TargetMode="External"/><Relationship Id="rId2462" Type="http://schemas.openxmlformats.org/officeDocument/2006/relationships/hyperlink" Target="https://www.gov.br/mcti/pt-br/acompanhe-o-mcti/sirene/publicacoes/comunicacoes-nacionais-do-brasil-a-unfccc/arquivos/4comunicacao/4_com_nac_brasil_web.pdf" TargetMode="External"/><Relationship Id="rId3306" Type="http://schemas.openxmlformats.org/officeDocument/2006/relationships/hyperlink" Target="https://www.gov.br/mcti/pt-br/acompanhe-o-mcti/sirene/publicacoes/comunicacoes-nacionais-do-brasil-a-unfccc/arquivos/4comunicacao/4_com_nac_brasil_web.pdf" TargetMode="External"/><Relationship Id="rId3513" Type="http://schemas.openxmlformats.org/officeDocument/2006/relationships/hyperlink" Target="https://www.gov.br/mcti/pt-br/acompanhe-o-mcti/sirene/publicacoes/comunicacoes-nacionais-do-brasil-a-unfccc/arquivos/4comunicacao/4_com_nac_brasil_web.pdf" TargetMode="External"/><Relationship Id="rId3720" Type="http://schemas.openxmlformats.org/officeDocument/2006/relationships/hyperlink" Target="https://www.gov.br/mcti/pt-br/acompanhe-o-mcti/sirene/publicacoes/comunicacoes-nacionais-do-brasil-a-unfccc/arquivos/4comunicacao/4_com_nac_brasil_web.pdf" TargetMode="External"/><Relationship Id="rId434" Type="http://schemas.openxmlformats.org/officeDocument/2006/relationships/hyperlink" Target="https://www.gov.br/mcti/pt-br/acompanhe-o-mcti/sirene/publicacoes/comunicacoes-nacionais-do-brasil-a-unfccc/arquivos/4comunicacao/4_com_nac_brasil_web.pdf" TargetMode="External"/><Relationship Id="rId641" Type="http://schemas.openxmlformats.org/officeDocument/2006/relationships/hyperlink" Target="https://www.gov.br/mcti/pt-br/acompanhe-o-mcti/sirene/publicacoes/comunicacoes-nacionais-do-brasil-a-unfccc/arquivos/4comunicacao/4_com_nac_brasil_web.pdf" TargetMode="External"/><Relationship Id="rId1064" Type="http://schemas.openxmlformats.org/officeDocument/2006/relationships/hyperlink" Target="https://www.gov.br/mcti/pt-br/acompanhe-o-mcti/sirene/publicacoes/comunicacoes-nacionais-do-brasil-a-unfccc/arquivos/4comunicacao/4_com_nac_brasil_web.pdf" TargetMode="External"/><Relationship Id="rId1271" Type="http://schemas.openxmlformats.org/officeDocument/2006/relationships/hyperlink" Target="https://www.gov.br/mcti/pt-br/acompanhe-o-mcti/sirene/publicacoes/comunicacoes-nacionais-do-brasil-a-unfccc/arquivos/4comunicacao/4_com_nac_brasil_web.pdf" TargetMode="External"/><Relationship Id="rId2115" Type="http://schemas.openxmlformats.org/officeDocument/2006/relationships/hyperlink" Target="https://www.gov.br/mcti/pt-br/acompanhe-o-mcti/sirene/publicacoes/comunicacoes-nacionais-do-brasil-a-unfccc/arquivos/4comunicacao/4_com_nac_brasil_web.pdf" TargetMode="External"/><Relationship Id="rId2322" Type="http://schemas.openxmlformats.org/officeDocument/2006/relationships/hyperlink" Target="https://www.gov.br/mcti/pt-br/acompanhe-o-mcti/sirene/publicacoes/comunicacoes-nacionais-do-brasil-a-unfccc/arquivos/4comunicacao/4_com_nac_brasil_web.pdf" TargetMode="External"/><Relationship Id="rId501" Type="http://schemas.openxmlformats.org/officeDocument/2006/relationships/hyperlink" Target="https://www.gov.br/mcti/pt-br/acompanhe-o-mcti/sirene/publicacoes/comunicacoes-nacionais-do-brasil-a-unfccc/arquivos/4comunicacao/4_com_nac_brasil_web.pdf" TargetMode="External"/><Relationship Id="rId1131" Type="http://schemas.openxmlformats.org/officeDocument/2006/relationships/hyperlink" Target="https://www.gov.br/mcti/pt-br/acompanhe-o-mcti/sirene/publicacoes/comunicacoes-nacionais-do-brasil-a-unfccc/arquivos/4comunicacao/4_com_nac_brasil_web.pdf" TargetMode="External"/><Relationship Id="rId3096" Type="http://schemas.openxmlformats.org/officeDocument/2006/relationships/hyperlink" Target="https://www.gov.br/mcti/pt-br/acompanhe-o-mcti/sirene/publicacoes/comunicacoes-nacionais-do-brasil-a-unfccc/arquivos/4comunicacao/4_com_nac_brasil_web.pdf" TargetMode="External"/><Relationship Id="rId1948" Type="http://schemas.openxmlformats.org/officeDocument/2006/relationships/hyperlink" Target="https://www.gov.br/mcti/pt-br/acompanhe-o-mcti/sirene/publicacoes/comunicacoes-nacionais-do-brasil-a-unfccc/arquivos/4comunicacao/4_com_nac_brasil_web.pdf" TargetMode="External"/><Relationship Id="rId3163" Type="http://schemas.openxmlformats.org/officeDocument/2006/relationships/hyperlink" Target="https://www.gov.br/mcti/pt-br/acompanhe-o-mcti/sirene/publicacoes/comunicacoes-nacionais-do-brasil-a-unfccc/arquivos/4comunicacao/4_com_nac_brasil_web.pdf" TargetMode="External"/><Relationship Id="rId3370" Type="http://schemas.openxmlformats.org/officeDocument/2006/relationships/hyperlink" Target="https://www.gov.br/mcti/pt-br/acompanhe-o-mcti/sirene/publicacoes/comunicacoes-nacionais-do-brasil-a-unfccc/arquivos/4comunicacao/4_com_nac_brasil_web.pdf" TargetMode="External"/><Relationship Id="rId4007" Type="http://schemas.openxmlformats.org/officeDocument/2006/relationships/hyperlink" Target="https://www.gov.br/mcti/pt-br/acompanhe-o-mcti/sirene/publicacoes/comunicacoes-nacionais-do-brasil-a-unfccc/arquivos/4comunicacao/4_com_nac_brasil_web.pdf" TargetMode="External"/><Relationship Id="rId291" Type="http://schemas.openxmlformats.org/officeDocument/2006/relationships/hyperlink" Target="https://www.gov.br/mcti/pt-br/acompanhe-o-mcti/sirene/publicacoes/comunicacoes-nacionais-do-brasil-a-unfccc/arquivos/4comunicacao/4_com_nac_brasil_web.pdf" TargetMode="External"/><Relationship Id="rId1808" Type="http://schemas.openxmlformats.org/officeDocument/2006/relationships/hyperlink" Target="https://www.gov.br/mcti/pt-br/acompanhe-o-mcti/sirene/publicacoes/comunicacoes-nacionais-do-brasil-a-unfccc/arquivos/4comunicacao/4_com_nac_brasil_web.pdf" TargetMode="External"/><Relationship Id="rId3023" Type="http://schemas.openxmlformats.org/officeDocument/2006/relationships/hyperlink" Target="https://www.gov.br/mcti/pt-br/acompanhe-o-mcti/sirene/publicacoes/comunicacoes-nacionais-do-brasil-a-unfccc/arquivos/4comunicacao/4_com_nac_brasil_web.pdf" TargetMode="External"/><Relationship Id="rId151" Type="http://schemas.openxmlformats.org/officeDocument/2006/relationships/hyperlink" Target="https://www.gov.br/mcti/pt-br/acompanhe-o-mcti/sirene/publicacoes/comunicacoes-nacionais-do-brasil-a-unfccc/arquivos/4comunicacao/4_com_nac_brasil_web.pdf" TargetMode="External"/><Relationship Id="rId3230" Type="http://schemas.openxmlformats.org/officeDocument/2006/relationships/hyperlink" Target="https://www.gov.br/mcti/pt-br/acompanhe-o-mcti/sirene/publicacoes/comunicacoes-nacionais-do-brasil-a-unfccc/arquivos/4comunicacao/4_com_nac_brasil_web.pdf" TargetMode="External"/><Relationship Id="rId2789" Type="http://schemas.openxmlformats.org/officeDocument/2006/relationships/hyperlink" Target="https://www.gov.br/mcti/pt-br/acompanhe-o-mcti/sirene/publicacoes/comunicacoes-nacionais-do-brasil-a-unfccc/arquivos/4comunicacao/4_com_nac_brasil_web.pdf" TargetMode="External"/><Relationship Id="rId2996" Type="http://schemas.openxmlformats.org/officeDocument/2006/relationships/hyperlink" Target="https://www.gov.br/mcti/pt-br/acompanhe-o-mcti/sirene/publicacoes/comunicacoes-nacionais-do-brasil-a-unfccc/arquivos/4comunicacao/4_com_nac_brasil_web.pdf" TargetMode="External"/><Relationship Id="rId968" Type="http://schemas.openxmlformats.org/officeDocument/2006/relationships/hyperlink" Target="https://www.gov.br/mcti/pt-br/acompanhe-o-mcti/sirene/publicacoes/comunicacoes-nacionais-do-brasil-a-unfccc/arquivos/4comunicacao/4_com_nac_brasil_web.pdf" TargetMode="External"/><Relationship Id="rId1598" Type="http://schemas.openxmlformats.org/officeDocument/2006/relationships/hyperlink" Target="https://www.gov.br/mcti/pt-br/acompanhe-o-mcti/sirene/publicacoes/comunicacoes-nacionais-do-brasil-a-unfccc/arquivos/4comunicacao/4_com_nac_brasil_web.pdf" TargetMode="External"/><Relationship Id="rId2649" Type="http://schemas.openxmlformats.org/officeDocument/2006/relationships/hyperlink" Target="https://www.gov.br/mcti/pt-br/acompanhe-o-mcti/sirene/publicacoes/comunicacoes-nacionais-do-brasil-a-unfccc/arquivos/4comunicacao/4_com_nac_brasil_web.pdf" TargetMode="External"/><Relationship Id="rId2856" Type="http://schemas.openxmlformats.org/officeDocument/2006/relationships/hyperlink" Target="https://www.gov.br/mcti/pt-br/acompanhe-o-mcti/sirene/publicacoes/comunicacoes-nacionais-do-brasil-a-unfccc/arquivos/4comunicacao/4_com_nac_brasil_web.pdf" TargetMode="External"/><Relationship Id="rId3907" Type="http://schemas.openxmlformats.org/officeDocument/2006/relationships/hyperlink" Target="https://www.gov.br/mcti/pt-br/acompanhe-o-mcti/sirene/publicacoes/comunicacoes-nacionais-do-brasil-a-unfccc/arquivos/4comunicacao/4_com_nac_brasil_web.pdf" TargetMode="External"/><Relationship Id="rId97" Type="http://schemas.openxmlformats.org/officeDocument/2006/relationships/hyperlink" Target="https://www.gov.br/mcti/pt-br/acompanhe-o-mcti/sirene/publicacoes/comunicacoes-nacionais-do-brasil-a-unfccc/arquivos/4comunicacao/4_com_nac_brasil_web.pdf" TargetMode="External"/><Relationship Id="rId828" Type="http://schemas.openxmlformats.org/officeDocument/2006/relationships/hyperlink" Target="https://www.gov.br/mcti/pt-br/acompanhe-o-mcti/sirene/publicacoes/comunicacoes-nacionais-do-brasil-a-unfccc/arquivos/4comunicacao/4_com_nac_brasil_web.pdf" TargetMode="External"/><Relationship Id="rId1458" Type="http://schemas.openxmlformats.org/officeDocument/2006/relationships/hyperlink" Target="https://www.gov.br/mcti/pt-br/acompanhe-o-mcti/sirene/publicacoes/comunicacoes-nacionais-do-brasil-a-unfccc/arquivos/4comunicacao/4_com_nac_brasil_web.pdf" TargetMode="External"/><Relationship Id="rId1665" Type="http://schemas.openxmlformats.org/officeDocument/2006/relationships/hyperlink" Target="https://www.gov.br/mcti/pt-br/acompanhe-o-mcti/sirene/publicacoes/comunicacoes-nacionais-do-brasil-a-unfccc/arquivos/4comunicacao/4_com_nac_brasil_web.pdf" TargetMode="External"/><Relationship Id="rId1872" Type="http://schemas.openxmlformats.org/officeDocument/2006/relationships/hyperlink" Target="https://www.gov.br/mcti/pt-br/acompanhe-o-mcti/sirene/publicacoes/comunicacoes-nacionais-do-brasil-a-unfccc/arquivos/4comunicacao/4_com_nac_brasil_web.pdf" TargetMode="External"/><Relationship Id="rId2509" Type="http://schemas.openxmlformats.org/officeDocument/2006/relationships/hyperlink" Target="https://www.gov.br/mcti/pt-br/acompanhe-o-mcti/sirene/publicacoes/comunicacoes-nacionais-do-brasil-a-unfccc/arquivos/4comunicacao/4_com_nac_brasil_web.pdf" TargetMode="External"/><Relationship Id="rId2716" Type="http://schemas.openxmlformats.org/officeDocument/2006/relationships/hyperlink" Target="https://www.gov.br/mcti/pt-br/acompanhe-o-mcti/sirene/publicacoes/comunicacoes-nacionais-do-brasil-a-unfccc/arquivos/4comunicacao/4_com_nac_brasil_web.pdf" TargetMode="External"/><Relationship Id="rId4071" Type="http://schemas.openxmlformats.org/officeDocument/2006/relationships/hyperlink" Target="https://www.gov.br/mcti/pt-br/acompanhe-o-mcti/sirene/publicacoes/comunicacoes-nacionais-do-brasil-a-unfccc/arquivos/4comunicacao/4_com_nac_brasil_web.pdf" TargetMode="External"/><Relationship Id="rId1318" Type="http://schemas.openxmlformats.org/officeDocument/2006/relationships/hyperlink" Target="https://www.gov.br/mcti/pt-br/acompanhe-o-mcti/sirene/publicacoes/comunicacoes-nacionais-do-brasil-a-unfccc/arquivos/4comunicacao/4_com_nac_brasil_web.pdf" TargetMode="External"/><Relationship Id="rId1525" Type="http://schemas.openxmlformats.org/officeDocument/2006/relationships/hyperlink" Target="https://www.gov.br/mcti/pt-br/acompanhe-o-mcti/sirene/publicacoes/comunicacoes-nacionais-do-brasil-a-unfccc/arquivos/4comunicacao/4_com_nac_brasil_web.pdf" TargetMode="External"/><Relationship Id="rId2923" Type="http://schemas.openxmlformats.org/officeDocument/2006/relationships/hyperlink" Target="https://www.gov.br/mcti/pt-br/acompanhe-o-mcti/sirene/publicacoes/comunicacoes-nacionais-do-brasil-a-unfccc/arquivos/4comunicacao/4_com_nac_brasil_web.pdf" TargetMode="External"/><Relationship Id="rId1732" Type="http://schemas.openxmlformats.org/officeDocument/2006/relationships/hyperlink" Target="https://www.gov.br/mcti/pt-br/acompanhe-o-mcti/sirene/publicacoes/comunicacoes-nacionais-do-brasil-a-unfccc/arquivos/4comunicacao/4_com_nac_brasil_web.pdf" TargetMode="External"/><Relationship Id="rId24" Type="http://schemas.openxmlformats.org/officeDocument/2006/relationships/hyperlink" Target="https://www.gov.br/mcti/pt-br/acompanhe-o-mcti/sirene/publicacoes/comunicacoes-nacionais-do-brasil-a-unfccc/arquivos/4comunicacao/4_com_nac_brasil_web.pdf" TargetMode="External"/><Relationship Id="rId2299" Type="http://schemas.openxmlformats.org/officeDocument/2006/relationships/hyperlink" Target="https://www.gov.br/mcti/pt-br/acompanhe-o-mcti/sirene/publicacoes/comunicacoes-nacionais-do-brasil-a-unfccc/arquivos/4comunicacao/4_com_nac_brasil_web.pdf" TargetMode="External"/><Relationship Id="rId3697" Type="http://schemas.openxmlformats.org/officeDocument/2006/relationships/hyperlink" Target="https://www.gov.br/mcti/pt-br/acompanhe-o-mcti/sirene/publicacoes/comunicacoes-nacionais-do-brasil-a-unfccc/arquivos/4comunicacao/4_com_nac_brasil_web.pdf" TargetMode="External"/><Relationship Id="rId3557" Type="http://schemas.openxmlformats.org/officeDocument/2006/relationships/hyperlink" Target="https://www.gov.br/mcti/pt-br/acompanhe-o-mcti/sirene/publicacoes/comunicacoes-nacionais-do-brasil-a-unfccc/arquivos/4comunicacao/4_com_nac_brasil_web.pdf" TargetMode="External"/><Relationship Id="rId3764" Type="http://schemas.openxmlformats.org/officeDocument/2006/relationships/hyperlink" Target="https://www.gov.br/mcti/pt-br/acompanhe-o-mcti/sirene/publicacoes/comunicacoes-nacionais-do-brasil-a-unfccc/arquivos/4comunicacao/4_com_nac_brasil_web.pdf" TargetMode="External"/><Relationship Id="rId3971" Type="http://schemas.openxmlformats.org/officeDocument/2006/relationships/hyperlink" Target="https://www.gov.br/mcti/pt-br/acompanhe-o-mcti/sirene/publicacoes/comunicacoes-nacionais-do-brasil-a-unfccc/arquivos/4comunicacao/4_com_nac_brasil_web.pdf" TargetMode="External"/><Relationship Id="rId478" Type="http://schemas.openxmlformats.org/officeDocument/2006/relationships/hyperlink" Target="https://www.gov.br/mcti/pt-br/acompanhe-o-mcti/sirene/publicacoes/comunicacoes-nacionais-do-brasil-a-unfccc/arquivos/4comunicacao/4_com_nac_brasil_web.pdf" TargetMode="External"/><Relationship Id="rId685" Type="http://schemas.openxmlformats.org/officeDocument/2006/relationships/hyperlink" Target="https://www.gov.br/mcti/pt-br/acompanhe-o-mcti/sirene/publicacoes/comunicacoes-nacionais-do-brasil-a-unfccc/arquivos/4comunicacao/4_com_nac_brasil_web.pdf" TargetMode="External"/><Relationship Id="rId892" Type="http://schemas.openxmlformats.org/officeDocument/2006/relationships/hyperlink" Target="https://www.gov.br/mcti/pt-br/acompanhe-o-mcti/sirene/publicacoes/comunicacoes-nacionais-do-brasil-a-unfccc/arquivos/4comunicacao/4_com_nac_brasil_web.pdf" TargetMode="External"/><Relationship Id="rId2159" Type="http://schemas.openxmlformats.org/officeDocument/2006/relationships/hyperlink" Target="https://www.gov.br/mcti/pt-br/acompanhe-o-mcti/sirene/publicacoes/comunicacoes-nacionais-do-brasil-a-unfccc/arquivos/4comunicacao/4_com_nac_brasil_web.pdf" TargetMode="External"/><Relationship Id="rId2366" Type="http://schemas.openxmlformats.org/officeDocument/2006/relationships/hyperlink" Target="https://www.gov.br/mcti/pt-br/acompanhe-o-mcti/sirene/publicacoes/comunicacoes-nacionais-do-brasil-a-unfccc/arquivos/4comunicacao/4_com_nac_brasil_web.pdf" TargetMode="External"/><Relationship Id="rId2573" Type="http://schemas.openxmlformats.org/officeDocument/2006/relationships/hyperlink" Target="https://www.gov.br/mcti/pt-br/acompanhe-o-mcti/sirene/publicacoes/comunicacoes-nacionais-do-brasil-a-unfccc/arquivos/4comunicacao/4_com_nac_brasil_web.pdf" TargetMode="External"/><Relationship Id="rId2780" Type="http://schemas.openxmlformats.org/officeDocument/2006/relationships/hyperlink" Target="https://www.gov.br/mcti/pt-br/acompanhe-o-mcti/sirene/publicacoes/comunicacoes-nacionais-do-brasil-a-unfccc/arquivos/4comunicacao/4_com_nac_brasil_web.pdf" TargetMode="External"/><Relationship Id="rId3417" Type="http://schemas.openxmlformats.org/officeDocument/2006/relationships/hyperlink" Target="https://www.gov.br/mcti/pt-br/acompanhe-o-mcti/sirene/publicacoes/comunicacoes-nacionais-do-brasil-a-unfccc/arquivos/4comunicacao/4_com_nac_brasil_web.pdf" TargetMode="External"/><Relationship Id="rId3624" Type="http://schemas.openxmlformats.org/officeDocument/2006/relationships/hyperlink" Target="https://www.gov.br/mcti/pt-br/acompanhe-o-mcti/sirene/publicacoes/comunicacoes-nacionais-do-brasil-a-unfccc/arquivos/4comunicacao/4_com_nac_brasil_web.pdf" TargetMode="External"/><Relationship Id="rId3831" Type="http://schemas.openxmlformats.org/officeDocument/2006/relationships/hyperlink" Target="https://www.gov.br/mcti/pt-br/acompanhe-o-mcti/sirene/publicacoes/comunicacoes-nacionais-do-brasil-a-unfccc/arquivos/4comunicacao/4_com_nac_brasil_web.pdf" TargetMode="External"/><Relationship Id="rId338" Type="http://schemas.openxmlformats.org/officeDocument/2006/relationships/hyperlink" Target="https://www.gov.br/mcti/pt-br/acompanhe-o-mcti/sirene/publicacoes/comunicacoes-nacionais-do-brasil-a-unfccc/arquivos/4comunicacao/4_com_nac_brasil_web.pdf" TargetMode="External"/><Relationship Id="rId545" Type="http://schemas.openxmlformats.org/officeDocument/2006/relationships/hyperlink" Target="https://www.gov.br/mcti/pt-br/acompanhe-o-mcti/sirene/publicacoes/comunicacoes-nacionais-do-brasil-a-unfccc/arquivos/4comunicacao/4_com_nac_brasil_web.pdf" TargetMode="External"/><Relationship Id="rId752" Type="http://schemas.openxmlformats.org/officeDocument/2006/relationships/hyperlink" Target="https://www.gov.br/mcti/pt-br/acompanhe-o-mcti/sirene/publicacoes/comunicacoes-nacionais-do-brasil-a-unfccc/arquivos/4comunicacao/4_com_nac_brasil_web.pdf" TargetMode="External"/><Relationship Id="rId1175" Type="http://schemas.openxmlformats.org/officeDocument/2006/relationships/hyperlink" Target="https://www.gov.br/mcti/pt-br/acompanhe-o-mcti/sirene/publicacoes/comunicacoes-nacionais-do-brasil-a-unfccc/arquivos/4comunicacao/4_com_nac_brasil_web.pdf" TargetMode="External"/><Relationship Id="rId1382" Type="http://schemas.openxmlformats.org/officeDocument/2006/relationships/hyperlink" Target="https://www.gov.br/mcti/pt-br/acompanhe-o-mcti/sirene/publicacoes/comunicacoes-nacionais-do-brasil-a-unfccc/arquivos/4comunicacao/4_com_nac_brasil_web.pdf" TargetMode="External"/><Relationship Id="rId2019" Type="http://schemas.openxmlformats.org/officeDocument/2006/relationships/hyperlink" Target="https://www.gov.br/mcti/pt-br/acompanhe-o-mcti/sirene/publicacoes/comunicacoes-nacionais-do-brasil-a-unfccc/arquivos/4comunicacao/4_com_nac_brasil_web.pdf" TargetMode="External"/><Relationship Id="rId2226" Type="http://schemas.openxmlformats.org/officeDocument/2006/relationships/hyperlink" Target="https://www.gov.br/mcti/pt-br/acompanhe-o-mcti/sirene/publicacoes/comunicacoes-nacionais-do-brasil-a-unfccc/arquivos/4comunicacao/4_com_nac_brasil_web.pdf" TargetMode="External"/><Relationship Id="rId2433" Type="http://schemas.openxmlformats.org/officeDocument/2006/relationships/hyperlink" Target="https://www.gov.br/mcti/pt-br/acompanhe-o-mcti/sirene/publicacoes/comunicacoes-nacionais-do-brasil-a-unfccc/arquivos/4comunicacao/4_com_nac_brasil_web.pdf" TargetMode="External"/><Relationship Id="rId2640" Type="http://schemas.openxmlformats.org/officeDocument/2006/relationships/hyperlink" Target="https://www.gov.br/mcti/pt-br/acompanhe-o-mcti/sirene/publicacoes/comunicacoes-nacionais-do-brasil-a-unfccc/arquivos/4comunicacao/4_com_nac_brasil_web.pdf" TargetMode="External"/><Relationship Id="rId405" Type="http://schemas.openxmlformats.org/officeDocument/2006/relationships/hyperlink" Target="https://www.gov.br/mcti/pt-br/acompanhe-o-mcti/sirene/publicacoes/comunicacoes-nacionais-do-brasil-a-unfccc/arquivos/4comunicacao/4_com_nac_brasil_web.pdf" TargetMode="External"/><Relationship Id="rId612" Type="http://schemas.openxmlformats.org/officeDocument/2006/relationships/hyperlink" Target="https://www.gov.br/mcti/pt-br/acompanhe-o-mcti/sirene/publicacoes/comunicacoes-nacionais-do-brasil-a-unfccc/arquivos/4comunicacao/4_com_nac_brasil_web.pdf" TargetMode="External"/><Relationship Id="rId1035" Type="http://schemas.openxmlformats.org/officeDocument/2006/relationships/hyperlink" Target="https://www.gov.br/mcti/pt-br/acompanhe-o-mcti/sirene/publicacoes/comunicacoes-nacionais-do-brasil-a-unfccc/arquivos/4comunicacao/4_com_nac_brasil_web.pdf" TargetMode="External"/><Relationship Id="rId1242" Type="http://schemas.openxmlformats.org/officeDocument/2006/relationships/hyperlink" Target="https://www.gov.br/mcti/pt-br/acompanhe-o-mcti/sirene/publicacoes/comunicacoes-nacionais-do-brasil-a-unfccc/arquivos/4comunicacao/4_com_nac_brasil_web.pdf" TargetMode="External"/><Relationship Id="rId2500" Type="http://schemas.openxmlformats.org/officeDocument/2006/relationships/hyperlink" Target="https://www.gov.br/mcti/pt-br/acompanhe-o-mcti/sirene/publicacoes/comunicacoes-nacionais-do-brasil-a-unfccc/arquivos/4comunicacao/4_com_nac_brasil_web.pdf" TargetMode="External"/><Relationship Id="rId1102" Type="http://schemas.openxmlformats.org/officeDocument/2006/relationships/hyperlink" Target="https://www.gov.br/mcti/pt-br/acompanhe-o-mcti/sirene/publicacoes/comunicacoes-nacionais-do-brasil-a-unfccc/arquivos/4comunicacao/4_com_nac_brasil_web.pdf" TargetMode="External"/><Relationship Id="rId3067" Type="http://schemas.openxmlformats.org/officeDocument/2006/relationships/hyperlink" Target="https://www.gov.br/mcti/pt-br/acompanhe-o-mcti/sirene/publicacoes/comunicacoes-nacionais-do-brasil-a-unfccc/arquivos/4comunicacao/4_com_nac_brasil_web.pdf" TargetMode="External"/><Relationship Id="rId3274" Type="http://schemas.openxmlformats.org/officeDocument/2006/relationships/hyperlink" Target="https://www.gov.br/mcti/pt-br/acompanhe-o-mcti/sirene/publicacoes/comunicacoes-nacionais-do-brasil-a-unfccc/arquivos/4comunicacao/4_com_nac_brasil_web.pdf" TargetMode="External"/><Relationship Id="rId195" Type="http://schemas.openxmlformats.org/officeDocument/2006/relationships/hyperlink" Target="https://www.gov.br/mcti/pt-br/acompanhe-o-mcti/sirene/publicacoes/comunicacoes-nacionais-do-brasil-a-unfccc/arquivos/4comunicacao/4_com_nac_brasil_web.pdf" TargetMode="External"/><Relationship Id="rId1919" Type="http://schemas.openxmlformats.org/officeDocument/2006/relationships/hyperlink" Target="https://www.gov.br/mcti/pt-br/acompanhe-o-mcti/sirene/publicacoes/comunicacoes-nacionais-do-brasil-a-unfccc/arquivos/4comunicacao/4_com_nac_brasil_web.pdf" TargetMode="External"/><Relationship Id="rId3481" Type="http://schemas.openxmlformats.org/officeDocument/2006/relationships/hyperlink" Target="https://www.gov.br/mcti/pt-br/acompanhe-o-mcti/sirene/publicacoes/comunicacoes-nacionais-do-brasil-a-unfccc/arquivos/4comunicacao/4_com_nac_brasil_web.pdf" TargetMode="External"/><Relationship Id="rId2083" Type="http://schemas.openxmlformats.org/officeDocument/2006/relationships/hyperlink" Target="https://www.gov.br/mcti/pt-br/acompanhe-o-mcti/sirene/publicacoes/comunicacoes-nacionais-do-brasil-a-unfccc/arquivos/4comunicacao/4_com_nac_brasil_web.pdf" TargetMode="External"/><Relationship Id="rId2290" Type="http://schemas.openxmlformats.org/officeDocument/2006/relationships/hyperlink" Target="https://www.gov.br/mcti/pt-br/acompanhe-o-mcti/sirene/publicacoes/comunicacoes-nacionais-do-brasil-a-unfccc/arquivos/4comunicacao/4_com_nac_brasil_web.pdf" TargetMode="External"/><Relationship Id="rId3134" Type="http://schemas.openxmlformats.org/officeDocument/2006/relationships/hyperlink" Target="https://www.gov.br/mcti/pt-br/acompanhe-o-mcti/sirene/publicacoes/comunicacoes-nacionais-do-brasil-a-unfccc/arquivos/4comunicacao/4_com_nac_brasil_web.pdf" TargetMode="External"/><Relationship Id="rId3341" Type="http://schemas.openxmlformats.org/officeDocument/2006/relationships/hyperlink" Target="https://www.gov.br/mcti/pt-br/acompanhe-o-mcti/sirene/publicacoes/comunicacoes-nacionais-do-brasil-a-unfccc/arquivos/4comunicacao/4_com_nac_brasil_web.pdf" TargetMode="External"/><Relationship Id="rId262" Type="http://schemas.openxmlformats.org/officeDocument/2006/relationships/hyperlink" Target="https://www.gov.br/mcti/pt-br/acompanhe-o-mcti/sirene/publicacoes/comunicacoes-nacionais-do-brasil-a-unfccc/arquivos/4comunicacao/4_com_nac_brasil_web.pdf" TargetMode="External"/><Relationship Id="rId2150" Type="http://schemas.openxmlformats.org/officeDocument/2006/relationships/hyperlink" Target="https://www.gov.br/mcti/pt-br/acompanhe-o-mcti/sirene/publicacoes/comunicacoes-nacionais-do-brasil-a-unfccc/arquivos/4comunicacao/4_com_nac_brasil_web.pdf" TargetMode="External"/><Relationship Id="rId3201" Type="http://schemas.openxmlformats.org/officeDocument/2006/relationships/hyperlink" Target="https://www.gov.br/mcti/pt-br/acompanhe-o-mcti/sirene/publicacoes/comunicacoes-nacionais-do-brasil-a-unfccc/arquivos/4comunicacao/4_com_nac_brasil_web.pdf" TargetMode="External"/><Relationship Id="rId122" Type="http://schemas.openxmlformats.org/officeDocument/2006/relationships/hyperlink" Target="https://www.gov.br/mcti/pt-br/acompanhe-o-mcti/sirene/publicacoes/comunicacoes-nacionais-do-brasil-a-unfccc/arquivos/4comunicacao/4_com_nac_brasil_web.pdf" TargetMode="External"/><Relationship Id="rId2010" Type="http://schemas.openxmlformats.org/officeDocument/2006/relationships/hyperlink" Target="https://www.gov.br/mcti/pt-br/acompanhe-o-mcti/sirene/publicacoes/comunicacoes-nacionais-do-brasil-a-unfccc/arquivos/4comunicacao/4_com_nac_brasil_web.pdf" TargetMode="External"/><Relationship Id="rId1569" Type="http://schemas.openxmlformats.org/officeDocument/2006/relationships/hyperlink" Target="https://www.gov.br/mcti/pt-br/acompanhe-o-mcti/sirene/publicacoes/comunicacoes-nacionais-do-brasil-a-unfccc/arquivos/4comunicacao/4_com_nac_brasil_web.pdf" TargetMode="External"/><Relationship Id="rId2967" Type="http://schemas.openxmlformats.org/officeDocument/2006/relationships/hyperlink" Target="https://www.gov.br/mcti/pt-br/acompanhe-o-mcti/sirene/publicacoes/comunicacoes-nacionais-do-brasil-a-unfccc/arquivos/4comunicacao/4_com_nac_brasil_web.pdf" TargetMode="External"/><Relationship Id="rId939" Type="http://schemas.openxmlformats.org/officeDocument/2006/relationships/hyperlink" Target="https://www.gov.br/mcti/pt-br/acompanhe-o-mcti/sirene/publicacoes/comunicacoes-nacionais-do-brasil-a-unfccc/arquivos/4comunicacao/4_com_nac_brasil_web.pdf" TargetMode="External"/><Relationship Id="rId1776" Type="http://schemas.openxmlformats.org/officeDocument/2006/relationships/hyperlink" Target="https://www.gov.br/mcti/pt-br/acompanhe-o-mcti/sirene/publicacoes/comunicacoes-nacionais-do-brasil-a-unfccc/arquivos/4comunicacao/4_com_nac_brasil_web.pdf" TargetMode="External"/><Relationship Id="rId1983" Type="http://schemas.openxmlformats.org/officeDocument/2006/relationships/hyperlink" Target="https://www.gov.br/mcti/pt-br/acompanhe-o-mcti/sirene/publicacoes/comunicacoes-nacionais-do-brasil-a-unfccc/arquivos/4comunicacao/4_com_nac_brasil_web.pdf" TargetMode="External"/><Relationship Id="rId2827" Type="http://schemas.openxmlformats.org/officeDocument/2006/relationships/hyperlink" Target="https://www.gov.br/mcti/pt-br/acompanhe-o-mcti/sirene/publicacoes/comunicacoes-nacionais-do-brasil-a-unfccc/arquivos/4comunicacao/4_com_nac_brasil_web.pdf" TargetMode="External"/><Relationship Id="rId4042" Type="http://schemas.openxmlformats.org/officeDocument/2006/relationships/hyperlink" Target="https://www.gov.br/mcti/pt-br/acompanhe-o-mcti/sirene/publicacoes/comunicacoes-nacionais-do-brasil-a-unfccc/arquivos/4comunicacao/4_com_nac_brasil_web.pdf" TargetMode="External"/><Relationship Id="rId68" Type="http://schemas.openxmlformats.org/officeDocument/2006/relationships/hyperlink" Target="https://www.gov.br/mcti/pt-br/acompanhe-o-mcti/sirene/publicacoes/comunicacoes-nacionais-do-brasil-a-unfccc/arquivos/4comunicacao/4_com_nac_brasil_web.pdf" TargetMode="External"/><Relationship Id="rId1429" Type="http://schemas.openxmlformats.org/officeDocument/2006/relationships/hyperlink" Target="https://www.gov.br/mcti/pt-br/acompanhe-o-mcti/sirene/publicacoes/comunicacoes-nacionais-do-brasil-a-unfccc/arquivos/4comunicacao/4_com_nac_brasil_web.pdf" TargetMode="External"/><Relationship Id="rId1636" Type="http://schemas.openxmlformats.org/officeDocument/2006/relationships/hyperlink" Target="https://www.gov.br/mcti/pt-br/acompanhe-o-mcti/sirene/publicacoes/comunicacoes-nacionais-do-brasil-a-unfccc/arquivos/4comunicacao/4_com_nac_brasil_web.pdf" TargetMode="External"/><Relationship Id="rId1843" Type="http://schemas.openxmlformats.org/officeDocument/2006/relationships/hyperlink" Target="https://www.gov.br/mcti/pt-br/acompanhe-o-mcti/sirene/publicacoes/comunicacoes-nacionais-do-brasil-a-unfccc/arquivos/4comunicacao/4_com_nac_brasil_web.pdf" TargetMode="External"/><Relationship Id="rId1703" Type="http://schemas.openxmlformats.org/officeDocument/2006/relationships/hyperlink" Target="https://www.gov.br/mcti/pt-br/acompanhe-o-mcti/sirene/publicacoes/comunicacoes-nacionais-do-brasil-a-unfccc/arquivos/4comunicacao/4_com_nac_brasil_web.pdf" TargetMode="External"/><Relationship Id="rId1910" Type="http://schemas.openxmlformats.org/officeDocument/2006/relationships/hyperlink" Target="https://www.gov.br/mcti/pt-br/acompanhe-o-mcti/sirene/publicacoes/comunicacoes-nacionais-do-brasil-a-unfccc/arquivos/4comunicacao/4_com_nac_brasil_web.pdf" TargetMode="External"/><Relationship Id="rId3668" Type="http://schemas.openxmlformats.org/officeDocument/2006/relationships/hyperlink" Target="https://www.gov.br/mcti/pt-br/acompanhe-o-mcti/sirene/publicacoes/comunicacoes-nacionais-do-brasil-a-unfccc/arquivos/4comunicacao/4_com_nac_brasil_web.pdf" TargetMode="External"/><Relationship Id="rId3875" Type="http://schemas.openxmlformats.org/officeDocument/2006/relationships/hyperlink" Target="https://www.gov.br/mcti/pt-br/acompanhe-o-mcti/sirene/publicacoes/comunicacoes-nacionais-do-brasil-a-unfccc/arquivos/4comunicacao/4_com_nac_brasil_web.pdf" TargetMode="External"/><Relationship Id="rId589" Type="http://schemas.openxmlformats.org/officeDocument/2006/relationships/hyperlink" Target="https://www.gov.br/mcti/pt-br/acompanhe-o-mcti/sirene/publicacoes/comunicacoes-nacionais-do-brasil-a-unfccc/arquivos/4comunicacao/4_com_nac_brasil_web.pdf" TargetMode="External"/><Relationship Id="rId796" Type="http://schemas.openxmlformats.org/officeDocument/2006/relationships/hyperlink" Target="https://www.gov.br/mcti/pt-br/acompanhe-o-mcti/sirene/publicacoes/comunicacoes-nacionais-do-brasil-a-unfccc/arquivos/4comunicacao/4_com_nac_brasil_web.pdf" TargetMode="External"/><Relationship Id="rId2477" Type="http://schemas.openxmlformats.org/officeDocument/2006/relationships/hyperlink" Target="https://www.gov.br/mcti/pt-br/acompanhe-o-mcti/sirene/publicacoes/comunicacoes-nacionais-do-brasil-a-unfccc/arquivos/4comunicacao/4_com_nac_brasil_web.pdf" TargetMode="External"/><Relationship Id="rId2684" Type="http://schemas.openxmlformats.org/officeDocument/2006/relationships/hyperlink" Target="https://www.gov.br/mcti/pt-br/acompanhe-o-mcti/sirene/publicacoes/comunicacoes-nacionais-do-brasil-a-unfccc/arquivos/4comunicacao/4_com_nac_brasil_web.pdf" TargetMode="External"/><Relationship Id="rId3528" Type="http://schemas.openxmlformats.org/officeDocument/2006/relationships/hyperlink" Target="https://www.gov.br/mcti/pt-br/acompanhe-o-mcti/sirene/publicacoes/comunicacoes-nacionais-do-brasil-a-unfccc/arquivos/4comunicacao/4_com_nac_brasil_web.pdf" TargetMode="External"/><Relationship Id="rId3735" Type="http://schemas.openxmlformats.org/officeDocument/2006/relationships/hyperlink" Target="https://www.gov.br/mcti/pt-br/acompanhe-o-mcti/sirene/publicacoes/comunicacoes-nacionais-do-brasil-a-unfccc/arquivos/4comunicacao/4_com_nac_brasil_web.pdf" TargetMode="External"/><Relationship Id="rId449" Type="http://schemas.openxmlformats.org/officeDocument/2006/relationships/hyperlink" Target="https://www.gov.br/mcti/pt-br/acompanhe-o-mcti/sirene/publicacoes/comunicacoes-nacionais-do-brasil-a-unfccc/arquivos/4comunicacao/4_com_nac_brasil_web.pdf" TargetMode="External"/><Relationship Id="rId656" Type="http://schemas.openxmlformats.org/officeDocument/2006/relationships/hyperlink" Target="https://www.gov.br/mcti/pt-br/acompanhe-o-mcti/sirene/publicacoes/comunicacoes-nacionais-do-brasil-a-unfccc/arquivos/4comunicacao/4_com_nac_brasil_web.pdf" TargetMode="External"/><Relationship Id="rId863" Type="http://schemas.openxmlformats.org/officeDocument/2006/relationships/hyperlink" Target="https://www.gov.br/mcti/pt-br/acompanhe-o-mcti/sirene/publicacoes/comunicacoes-nacionais-do-brasil-a-unfccc/arquivos/4comunicacao/4_com_nac_brasil_web.pdf" TargetMode="External"/><Relationship Id="rId1079" Type="http://schemas.openxmlformats.org/officeDocument/2006/relationships/hyperlink" Target="https://www.gov.br/mcti/pt-br/acompanhe-o-mcti/sirene/publicacoes/comunicacoes-nacionais-do-brasil-a-unfccc/arquivos/4comunicacao/4_com_nac_brasil_web.pdf" TargetMode="External"/><Relationship Id="rId1286" Type="http://schemas.openxmlformats.org/officeDocument/2006/relationships/hyperlink" Target="https://www.gov.br/mcti/pt-br/acompanhe-o-mcti/sirene/publicacoes/comunicacoes-nacionais-do-brasil-a-unfccc/arquivos/4comunicacao/4_com_nac_brasil_web.pdf" TargetMode="External"/><Relationship Id="rId1493" Type="http://schemas.openxmlformats.org/officeDocument/2006/relationships/hyperlink" Target="https://www.gov.br/mcti/pt-br/acompanhe-o-mcti/sirene/publicacoes/comunicacoes-nacionais-do-brasil-a-unfccc/arquivos/4comunicacao/4_com_nac_brasil_web.pdf" TargetMode="External"/><Relationship Id="rId2337" Type="http://schemas.openxmlformats.org/officeDocument/2006/relationships/hyperlink" Target="https://www.gov.br/mcti/pt-br/acompanhe-o-mcti/sirene/publicacoes/comunicacoes-nacionais-do-brasil-a-unfccc/arquivos/4comunicacao/4_com_nac_brasil_web.pdf" TargetMode="External"/><Relationship Id="rId2544" Type="http://schemas.openxmlformats.org/officeDocument/2006/relationships/hyperlink" Target="https://www.gov.br/mcti/pt-br/acompanhe-o-mcti/sirene/publicacoes/comunicacoes-nacionais-do-brasil-a-unfccc/arquivos/4comunicacao/4_com_nac_brasil_web.pdf" TargetMode="External"/><Relationship Id="rId2891" Type="http://schemas.openxmlformats.org/officeDocument/2006/relationships/hyperlink" Target="https://www.gov.br/mcti/pt-br/acompanhe-o-mcti/sirene/publicacoes/comunicacoes-nacionais-do-brasil-a-unfccc/arquivos/4comunicacao/4_com_nac_brasil_web.pdf" TargetMode="External"/><Relationship Id="rId3942" Type="http://schemas.openxmlformats.org/officeDocument/2006/relationships/hyperlink" Target="https://www.gov.br/mcti/pt-br/acompanhe-o-mcti/sirene/publicacoes/comunicacoes-nacionais-do-brasil-a-unfccc/arquivos/4comunicacao/4_com_nac_brasil_web.pdf" TargetMode="External"/><Relationship Id="rId309" Type="http://schemas.openxmlformats.org/officeDocument/2006/relationships/hyperlink" Target="https://www.gov.br/mcti/pt-br/acompanhe-o-mcti/sirene/publicacoes/comunicacoes-nacionais-do-brasil-a-unfccc/arquivos/4comunicacao/4_com_nac_brasil_web.pdf" TargetMode="External"/><Relationship Id="rId516" Type="http://schemas.openxmlformats.org/officeDocument/2006/relationships/hyperlink" Target="https://www.gov.br/mcti/pt-br/acompanhe-o-mcti/sirene/publicacoes/comunicacoes-nacionais-do-brasil-a-unfccc/arquivos/4comunicacao/4_com_nac_brasil_web.pdf" TargetMode="External"/><Relationship Id="rId1146" Type="http://schemas.openxmlformats.org/officeDocument/2006/relationships/hyperlink" Target="https://www.gov.br/mcti/pt-br/acompanhe-o-mcti/sirene/publicacoes/comunicacoes-nacionais-do-brasil-a-unfccc/arquivos/4comunicacao/4_com_nac_brasil_web.pdf" TargetMode="External"/><Relationship Id="rId2751" Type="http://schemas.openxmlformats.org/officeDocument/2006/relationships/hyperlink" Target="https://www.gov.br/mcti/pt-br/acompanhe-o-mcti/sirene/publicacoes/comunicacoes-nacionais-do-brasil-a-unfccc/arquivos/4comunicacao/4_com_nac_brasil_web.pdf" TargetMode="External"/><Relationship Id="rId3802" Type="http://schemas.openxmlformats.org/officeDocument/2006/relationships/hyperlink" Target="https://www.gov.br/mcti/pt-br/acompanhe-o-mcti/sirene/publicacoes/comunicacoes-nacionais-do-brasil-a-unfccc/arquivos/4comunicacao/4_com_nac_brasil_web.pdf" TargetMode="External"/><Relationship Id="rId723" Type="http://schemas.openxmlformats.org/officeDocument/2006/relationships/hyperlink" Target="https://www.gov.br/mcti/pt-br/acompanhe-o-mcti/sirene/publicacoes/comunicacoes-nacionais-do-brasil-a-unfccc/arquivos/4comunicacao/4_com_nac_brasil_web.pdf" TargetMode="External"/><Relationship Id="rId930" Type="http://schemas.openxmlformats.org/officeDocument/2006/relationships/hyperlink" Target="https://www.gov.br/mcti/pt-br/acompanhe-o-mcti/sirene/publicacoes/comunicacoes-nacionais-do-brasil-a-unfccc/arquivos/4comunicacao/4_com_nac_brasil_web.pdf" TargetMode="External"/><Relationship Id="rId1006" Type="http://schemas.openxmlformats.org/officeDocument/2006/relationships/hyperlink" Target="https://www.gov.br/mcti/pt-br/acompanhe-o-mcti/sirene/publicacoes/comunicacoes-nacionais-do-brasil-a-unfccc/arquivos/4comunicacao/4_com_nac_brasil_web.pdf" TargetMode="External"/><Relationship Id="rId1353" Type="http://schemas.openxmlformats.org/officeDocument/2006/relationships/hyperlink" Target="https://www.gov.br/mcti/pt-br/acompanhe-o-mcti/sirene/publicacoes/comunicacoes-nacionais-do-brasil-a-unfccc/arquivos/4comunicacao/4_com_nac_brasil_web.pdf" TargetMode="External"/><Relationship Id="rId1560" Type="http://schemas.openxmlformats.org/officeDocument/2006/relationships/hyperlink" Target="https://www.gov.br/mcti/pt-br/acompanhe-o-mcti/sirene/publicacoes/comunicacoes-nacionais-do-brasil-a-unfccc/arquivos/4comunicacao/4_com_nac_brasil_web.pdf" TargetMode="External"/><Relationship Id="rId2404" Type="http://schemas.openxmlformats.org/officeDocument/2006/relationships/hyperlink" Target="https://www.gov.br/mcti/pt-br/acompanhe-o-mcti/sirene/publicacoes/comunicacoes-nacionais-do-brasil-a-unfccc/arquivos/4comunicacao/4_com_nac_brasil_web.pdf" TargetMode="External"/><Relationship Id="rId2611" Type="http://schemas.openxmlformats.org/officeDocument/2006/relationships/hyperlink" Target="https://www.gov.br/mcti/pt-br/acompanhe-o-mcti/sirene/publicacoes/comunicacoes-nacionais-do-brasil-a-unfccc/arquivos/4comunicacao/4_com_nac_brasil_web.pdf" TargetMode="External"/><Relationship Id="rId1213" Type="http://schemas.openxmlformats.org/officeDocument/2006/relationships/hyperlink" Target="https://www.gov.br/mcti/pt-br/acompanhe-o-mcti/sirene/publicacoes/comunicacoes-nacionais-do-brasil-a-unfccc/arquivos/4comunicacao/4_com_nac_brasil_web.pdf" TargetMode="External"/><Relationship Id="rId1420" Type="http://schemas.openxmlformats.org/officeDocument/2006/relationships/hyperlink" Target="https://www.gov.br/mcti/pt-br/acompanhe-o-mcti/sirene/publicacoes/comunicacoes-nacionais-do-brasil-a-unfccc/arquivos/4comunicacao/4_com_nac_brasil_web.pdf" TargetMode="External"/><Relationship Id="rId3178" Type="http://schemas.openxmlformats.org/officeDocument/2006/relationships/hyperlink" Target="https://www.gov.br/mcti/pt-br/acompanhe-o-mcti/sirene/publicacoes/comunicacoes-nacionais-do-brasil-a-unfccc/arquivos/4comunicacao/4_com_nac_brasil_web.pdf" TargetMode="External"/><Relationship Id="rId3385" Type="http://schemas.openxmlformats.org/officeDocument/2006/relationships/hyperlink" Target="https://www.gov.br/mcti/pt-br/acompanhe-o-mcti/sirene/publicacoes/comunicacoes-nacionais-do-brasil-a-unfccc/arquivos/4comunicacao/4_com_nac_brasil_web.pdf" TargetMode="External"/><Relationship Id="rId3592" Type="http://schemas.openxmlformats.org/officeDocument/2006/relationships/hyperlink" Target="https://www.gov.br/mcti/pt-br/acompanhe-o-mcti/sirene/publicacoes/comunicacoes-nacionais-do-brasil-a-unfccc/arquivos/4comunicacao/4_com_nac_brasil_web.pdf" TargetMode="External"/><Relationship Id="rId2194" Type="http://schemas.openxmlformats.org/officeDocument/2006/relationships/hyperlink" Target="https://www.gov.br/mcti/pt-br/acompanhe-o-mcti/sirene/publicacoes/comunicacoes-nacionais-do-brasil-a-unfccc/arquivos/4comunicacao/4_com_nac_brasil_web.pdf" TargetMode="External"/><Relationship Id="rId3038" Type="http://schemas.openxmlformats.org/officeDocument/2006/relationships/hyperlink" Target="https://www.gov.br/mcti/pt-br/acompanhe-o-mcti/sirene/publicacoes/comunicacoes-nacionais-do-brasil-a-unfccc/arquivos/4comunicacao/4_com_nac_brasil_web.pdf" TargetMode="External"/><Relationship Id="rId3245" Type="http://schemas.openxmlformats.org/officeDocument/2006/relationships/hyperlink" Target="https://www.gov.br/mcti/pt-br/acompanhe-o-mcti/sirene/publicacoes/comunicacoes-nacionais-do-brasil-a-unfccc/arquivos/4comunicacao/4_com_nac_brasil_web.pdf" TargetMode="External"/><Relationship Id="rId3452" Type="http://schemas.openxmlformats.org/officeDocument/2006/relationships/hyperlink" Target="https://www.gov.br/mcti/pt-br/acompanhe-o-mcti/sirene/publicacoes/comunicacoes-nacionais-do-brasil-a-unfccc/arquivos/4comunicacao/4_com_nac_brasil_web.pdf" TargetMode="External"/><Relationship Id="rId166" Type="http://schemas.openxmlformats.org/officeDocument/2006/relationships/hyperlink" Target="https://www.gov.br/mcti/pt-br/acompanhe-o-mcti/sirene/publicacoes/comunicacoes-nacionais-do-brasil-a-unfccc/arquivos/4comunicacao/4_com_nac_brasil_web.pdf" TargetMode="External"/><Relationship Id="rId373" Type="http://schemas.openxmlformats.org/officeDocument/2006/relationships/hyperlink" Target="https://www.gov.br/mcti/pt-br/acompanhe-o-mcti/sirene/publicacoes/comunicacoes-nacionais-do-brasil-a-unfccc/arquivos/4comunicacao/4_com_nac_brasil_web.pdf" TargetMode="External"/><Relationship Id="rId580" Type="http://schemas.openxmlformats.org/officeDocument/2006/relationships/hyperlink" Target="https://www.gov.br/mcti/pt-br/acompanhe-o-mcti/sirene/publicacoes/comunicacoes-nacionais-do-brasil-a-unfccc/arquivos/4comunicacao/4_com_nac_brasil_web.pdf" TargetMode="External"/><Relationship Id="rId2054" Type="http://schemas.openxmlformats.org/officeDocument/2006/relationships/hyperlink" Target="https://www.gov.br/mcti/pt-br/acompanhe-o-mcti/sirene/publicacoes/comunicacoes-nacionais-do-brasil-a-unfccc/arquivos/4comunicacao/4_com_nac_brasil_web.pdf" TargetMode="External"/><Relationship Id="rId2261" Type="http://schemas.openxmlformats.org/officeDocument/2006/relationships/hyperlink" Target="https://www.gov.br/mcti/pt-br/acompanhe-o-mcti/sirene/publicacoes/comunicacoes-nacionais-do-brasil-a-unfccc/arquivos/4comunicacao/4_com_nac_brasil_web.pdf" TargetMode="External"/><Relationship Id="rId3105" Type="http://schemas.openxmlformats.org/officeDocument/2006/relationships/hyperlink" Target="https://www.gov.br/mcti/pt-br/acompanhe-o-mcti/sirene/publicacoes/comunicacoes-nacionais-do-brasil-a-unfccc/arquivos/4comunicacao/4_com_nac_brasil_web.pdf" TargetMode="External"/><Relationship Id="rId3312" Type="http://schemas.openxmlformats.org/officeDocument/2006/relationships/hyperlink" Target="https://www.gov.br/mcti/pt-br/acompanhe-o-mcti/sirene/publicacoes/comunicacoes-nacionais-do-brasil-a-unfccc/arquivos/4comunicacao/4_com_nac_brasil_web.pdf" TargetMode="External"/><Relationship Id="rId233" Type="http://schemas.openxmlformats.org/officeDocument/2006/relationships/hyperlink" Target="https://www.gov.br/mcti/pt-br/acompanhe-o-mcti/sirene/publicacoes/comunicacoes-nacionais-do-brasil-a-unfccc/arquivos/4comunicacao/4_com_nac_brasil_web.pdf" TargetMode="External"/><Relationship Id="rId440" Type="http://schemas.openxmlformats.org/officeDocument/2006/relationships/hyperlink" Target="https://www.gov.br/mcti/pt-br/acompanhe-o-mcti/sirene/publicacoes/comunicacoes-nacionais-do-brasil-a-unfccc/arquivos/4comunicacao/4_com_nac_brasil_web.pdf" TargetMode="External"/><Relationship Id="rId1070" Type="http://schemas.openxmlformats.org/officeDocument/2006/relationships/hyperlink" Target="https://www.gov.br/mcti/pt-br/acompanhe-o-mcti/sirene/publicacoes/comunicacoes-nacionais-do-brasil-a-unfccc/arquivos/4comunicacao/4_com_nac_brasil_web.pdf" TargetMode="External"/><Relationship Id="rId2121" Type="http://schemas.openxmlformats.org/officeDocument/2006/relationships/hyperlink" Target="https://www.gov.br/mcti/pt-br/acompanhe-o-mcti/sirene/publicacoes/comunicacoes-nacionais-do-brasil-a-unfccc/arquivos/4comunicacao/4_com_nac_brasil_web.pdf" TargetMode="External"/><Relationship Id="rId300" Type="http://schemas.openxmlformats.org/officeDocument/2006/relationships/hyperlink" Target="https://www.gov.br/mcti/pt-br/acompanhe-o-mcti/sirene/publicacoes/comunicacoes-nacionais-do-brasil-a-unfccc/arquivos/4comunicacao/4_com_nac_brasil_web.pdf" TargetMode="External"/><Relationship Id="rId4086" Type="http://schemas.openxmlformats.org/officeDocument/2006/relationships/hyperlink" Target="https://www.gov.br/mcti/pt-br/acompanhe-o-mcti/sirene/publicacoes/comunicacoes-nacionais-do-brasil-a-unfccc/arquivos/4comunicacao/4_com_nac_brasil_web.pdf" TargetMode="External"/><Relationship Id="rId1887" Type="http://schemas.openxmlformats.org/officeDocument/2006/relationships/hyperlink" Target="https://www.gov.br/mcti/pt-br/acompanhe-o-mcti/sirene/publicacoes/comunicacoes-nacionais-do-brasil-a-unfccc/arquivos/4comunicacao/4_com_nac_brasil_web.pdf" TargetMode="External"/><Relationship Id="rId2938" Type="http://schemas.openxmlformats.org/officeDocument/2006/relationships/hyperlink" Target="https://www.gov.br/mcti/pt-br/acompanhe-o-mcti/sirene/publicacoes/comunicacoes-nacionais-do-brasil-a-unfccc/arquivos/4comunicacao/4_com_nac_brasil_web.pdf" TargetMode="External"/><Relationship Id="rId1747" Type="http://schemas.openxmlformats.org/officeDocument/2006/relationships/hyperlink" Target="https://www.gov.br/mcti/pt-br/acompanhe-o-mcti/sirene/publicacoes/comunicacoes-nacionais-do-brasil-a-unfccc/arquivos/4comunicacao/4_com_nac_brasil_web.pdf" TargetMode="External"/><Relationship Id="rId1954" Type="http://schemas.openxmlformats.org/officeDocument/2006/relationships/hyperlink" Target="https://www.gov.br/mcti/pt-br/acompanhe-o-mcti/sirene/publicacoes/comunicacoes-nacionais-do-brasil-a-unfccc/arquivos/4comunicacao/4_com_nac_brasil_web.pdf" TargetMode="External"/><Relationship Id="rId39" Type="http://schemas.openxmlformats.org/officeDocument/2006/relationships/hyperlink" Target="https://www.gov.br/mcti/pt-br/acompanhe-o-mcti/sirene/publicacoes/comunicacoes-nacionais-do-brasil-a-unfccc/arquivos/4comunicacao/4_com_nac_brasil_web.pdf" TargetMode="External"/><Relationship Id="rId1607" Type="http://schemas.openxmlformats.org/officeDocument/2006/relationships/hyperlink" Target="https://www.gov.br/mcti/pt-br/acompanhe-o-mcti/sirene/publicacoes/comunicacoes-nacionais-do-brasil-a-unfccc/arquivos/4comunicacao/4_com_nac_brasil_web.pdf" TargetMode="External"/><Relationship Id="rId1814" Type="http://schemas.openxmlformats.org/officeDocument/2006/relationships/hyperlink" Target="https://www.gov.br/mcti/pt-br/acompanhe-o-mcti/sirene/publicacoes/comunicacoes-nacionais-do-brasil-a-unfccc/arquivos/4comunicacao/4_com_nac_brasil_web.pdf" TargetMode="External"/><Relationship Id="rId4013" Type="http://schemas.openxmlformats.org/officeDocument/2006/relationships/hyperlink" Target="https://www.gov.br/mcti/pt-br/acompanhe-o-mcti/sirene/publicacoes/comunicacoes-nacionais-do-brasil-a-unfccc/arquivos/4comunicacao/4_com_nac_brasil_web.pdf" TargetMode="External"/><Relationship Id="rId3779" Type="http://schemas.openxmlformats.org/officeDocument/2006/relationships/hyperlink" Target="https://www.gov.br/mcti/pt-br/acompanhe-o-mcti/sirene/publicacoes/comunicacoes-nacionais-do-brasil-a-unfccc/arquivos/4comunicacao/4_com_nac_brasil_web.pdf" TargetMode="External"/><Relationship Id="rId2588" Type="http://schemas.openxmlformats.org/officeDocument/2006/relationships/hyperlink" Target="https://www.gov.br/mcti/pt-br/acompanhe-o-mcti/sirene/publicacoes/comunicacoes-nacionais-do-brasil-a-unfccc/arquivos/4comunicacao/4_com_nac_brasil_web.pdf" TargetMode="External"/><Relationship Id="rId3986" Type="http://schemas.openxmlformats.org/officeDocument/2006/relationships/hyperlink" Target="https://www.gov.br/mcti/pt-br/acompanhe-o-mcti/sirene/publicacoes/comunicacoes-nacionais-do-brasil-a-unfccc/arquivos/4comunicacao/4_com_nac_brasil_web.pdf" TargetMode="External"/><Relationship Id="rId1397" Type="http://schemas.openxmlformats.org/officeDocument/2006/relationships/hyperlink" Target="https://www.gov.br/mcti/pt-br/acompanhe-o-mcti/sirene/publicacoes/comunicacoes-nacionais-do-brasil-a-unfccc/arquivos/4comunicacao/4_com_nac_brasil_web.pdf" TargetMode="External"/><Relationship Id="rId2795" Type="http://schemas.openxmlformats.org/officeDocument/2006/relationships/hyperlink" Target="https://www.gov.br/mcti/pt-br/acompanhe-o-mcti/sirene/publicacoes/comunicacoes-nacionais-do-brasil-a-unfccc/arquivos/4comunicacao/4_com_nac_brasil_web.pdf" TargetMode="External"/><Relationship Id="rId3639" Type="http://schemas.openxmlformats.org/officeDocument/2006/relationships/hyperlink" Target="https://www.gov.br/mcti/pt-br/acompanhe-o-mcti/sirene/publicacoes/comunicacoes-nacionais-do-brasil-a-unfccc/arquivos/4comunicacao/4_com_nac_brasil_web.pdf" TargetMode="External"/><Relationship Id="rId3846" Type="http://schemas.openxmlformats.org/officeDocument/2006/relationships/hyperlink" Target="https://www.gov.br/mcti/pt-br/acompanhe-o-mcti/sirene/publicacoes/comunicacoes-nacionais-do-brasil-a-unfccc/arquivos/4comunicacao/4_com_nac_brasil_web.pdf" TargetMode="External"/><Relationship Id="rId767" Type="http://schemas.openxmlformats.org/officeDocument/2006/relationships/hyperlink" Target="https://www.gov.br/mcti/pt-br/acompanhe-o-mcti/sirene/publicacoes/comunicacoes-nacionais-do-brasil-a-unfccc/arquivos/4comunicacao/4_com_nac_brasil_web.pdf" TargetMode="External"/><Relationship Id="rId974" Type="http://schemas.openxmlformats.org/officeDocument/2006/relationships/hyperlink" Target="https://www.gov.br/mcti/pt-br/acompanhe-o-mcti/sirene/publicacoes/comunicacoes-nacionais-do-brasil-a-unfccc/arquivos/4comunicacao/4_com_nac_brasil_web.pdf" TargetMode="External"/><Relationship Id="rId2448" Type="http://schemas.openxmlformats.org/officeDocument/2006/relationships/hyperlink" Target="https://www.gov.br/mcti/pt-br/acompanhe-o-mcti/sirene/publicacoes/comunicacoes-nacionais-do-brasil-a-unfccc/arquivos/4comunicacao/4_com_nac_brasil_web.pdf" TargetMode="External"/><Relationship Id="rId2655" Type="http://schemas.openxmlformats.org/officeDocument/2006/relationships/hyperlink" Target="https://www.gov.br/mcti/pt-br/acompanhe-o-mcti/sirene/publicacoes/comunicacoes-nacionais-do-brasil-a-unfccc/arquivos/4comunicacao/4_com_nac_brasil_web.pdf" TargetMode="External"/><Relationship Id="rId2862" Type="http://schemas.openxmlformats.org/officeDocument/2006/relationships/hyperlink" Target="https://www.gov.br/mcti/pt-br/acompanhe-o-mcti/sirene/publicacoes/comunicacoes-nacionais-do-brasil-a-unfccc/arquivos/4comunicacao/4_com_nac_brasil_web.pdf" TargetMode="External"/><Relationship Id="rId3706" Type="http://schemas.openxmlformats.org/officeDocument/2006/relationships/hyperlink" Target="https://www.gov.br/mcti/pt-br/acompanhe-o-mcti/sirene/publicacoes/comunicacoes-nacionais-do-brasil-a-unfccc/arquivos/4comunicacao/4_com_nac_brasil_web.pdf" TargetMode="External"/><Relationship Id="rId3913" Type="http://schemas.openxmlformats.org/officeDocument/2006/relationships/hyperlink" Target="https://www.gov.br/mcti/pt-br/acompanhe-o-mcti/sirene/publicacoes/comunicacoes-nacionais-do-brasil-a-unfccc/arquivos/4comunicacao/4_com_nac_brasil_web.pdf" TargetMode="External"/><Relationship Id="rId627" Type="http://schemas.openxmlformats.org/officeDocument/2006/relationships/hyperlink" Target="https://www.gov.br/mcti/pt-br/acompanhe-o-mcti/sirene/publicacoes/comunicacoes-nacionais-do-brasil-a-unfccc/arquivos/4comunicacao/4_com_nac_brasil_web.pdf" TargetMode="External"/><Relationship Id="rId834" Type="http://schemas.openxmlformats.org/officeDocument/2006/relationships/hyperlink" Target="https://www.gov.br/mcti/pt-br/acompanhe-o-mcti/sirene/publicacoes/comunicacoes-nacionais-do-brasil-a-unfccc/arquivos/4comunicacao/4_com_nac_brasil_web.pdf" TargetMode="External"/><Relationship Id="rId1257" Type="http://schemas.openxmlformats.org/officeDocument/2006/relationships/hyperlink" Target="https://www.gov.br/mcti/pt-br/acompanhe-o-mcti/sirene/publicacoes/comunicacoes-nacionais-do-brasil-a-unfccc/arquivos/4comunicacao/4_com_nac_brasil_web.pdf" TargetMode="External"/><Relationship Id="rId1464" Type="http://schemas.openxmlformats.org/officeDocument/2006/relationships/hyperlink" Target="https://www.gov.br/mcti/pt-br/acompanhe-o-mcti/sirene/publicacoes/comunicacoes-nacionais-do-brasil-a-unfccc/arquivos/4comunicacao/4_com_nac_brasil_web.pdf" TargetMode="External"/><Relationship Id="rId1671" Type="http://schemas.openxmlformats.org/officeDocument/2006/relationships/hyperlink" Target="https://www.gov.br/mcti/pt-br/acompanhe-o-mcti/sirene/publicacoes/comunicacoes-nacionais-do-brasil-a-unfccc/arquivos/4comunicacao/4_com_nac_brasil_web.pdf" TargetMode="External"/><Relationship Id="rId2308" Type="http://schemas.openxmlformats.org/officeDocument/2006/relationships/hyperlink" Target="https://www.gov.br/mcti/pt-br/acompanhe-o-mcti/sirene/publicacoes/comunicacoes-nacionais-do-brasil-a-unfccc/arquivos/4comunicacao/4_com_nac_brasil_web.pdf" TargetMode="External"/><Relationship Id="rId2515" Type="http://schemas.openxmlformats.org/officeDocument/2006/relationships/hyperlink" Target="https://www.gov.br/mcti/pt-br/acompanhe-o-mcti/sirene/publicacoes/comunicacoes-nacionais-do-brasil-a-unfccc/arquivos/4comunicacao/4_com_nac_brasil_web.pdf" TargetMode="External"/><Relationship Id="rId2722" Type="http://schemas.openxmlformats.org/officeDocument/2006/relationships/hyperlink" Target="https://www.gov.br/mcti/pt-br/acompanhe-o-mcti/sirene/publicacoes/comunicacoes-nacionais-do-brasil-a-unfccc/arquivos/4comunicacao/4_com_nac_brasil_web.pdf" TargetMode="External"/><Relationship Id="rId901" Type="http://schemas.openxmlformats.org/officeDocument/2006/relationships/hyperlink" Target="https://www.gov.br/mcti/pt-br/acompanhe-o-mcti/sirene/publicacoes/comunicacoes-nacionais-do-brasil-a-unfccc/arquivos/4comunicacao/4_com_nac_brasil_web.pdf" TargetMode="External"/><Relationship Id="rId1117" Type="http://schemas.openxmlformats.org/officeDocument/2006/relationships/hyperlink" Target="https://www.gov.br/mcti/pt-br/acompanhe-o-mcti/sirene/publicacoes/comunicacoes-nacionais-do-brasil-a-unfccc/arquivos/4comunicacao/4_com_nac_brasil_web.pdf" TargetMode="External"/><Relationship Id="rId1324" Type="http://schemas.openxmlformats.org/officeDocument/2006/relationships/hyperlink" Target="https://www.gov.br/mcti/pt-br/acompanhe-o-mcti/sirene/publicacoes/comunicacoes-nacionais-do-brasil-a-unfccc/arquivos/4comunicacao/4_com_nac_brasil_web.pdf" TargetMode="External"/><Relationship Id="rId1531" Type="http://schemas.openxmlformats.org/officeDocument/2006/relationships/hyperlink" Target="https://www.gov.br/mcti/pt-br/acompanhe-o-mcti/sirene/publicacoes/comunicacoes-nacionais-do-brasil-a-unfccc/arquivos/4comunicacao/4_com_nac_brasil_web.pdf" TargetMode="External"/><Relationship Id="rId30" Type="http://schemas.openxmlformats.org/officeDocument/2006/relationships/hyperlink" Target="https://www.gov.br/mcti/pt-br/acompanhe-o-mcti/sirene/publicacoes/comunicacoes-nacionais-do-brasil-a-unfccc/arquivos/4comunicacao/4_com_nac_brasil_web.pdf" TargetMode="External"/><Relationship Id="rId3289" Type="http://schemas.openxmlformats.org/officeDocument/2006/relationships/hyperlink" Target="https://www.gov.br/mcti/pt-br/acompanhe-o-mcti/sirene/publicacoes/comunicacoes-nacionais-do-brasil-a-unfccc/arquivos/4comunicacao/4_com_nac_brasil_web.pdf" TargetMode="External"/><Relationship Id="rId3496" Type="http://schemas.openxmlformats.org/officeDocument/2006/relationships/hyperlink" Target="https://www.gov.br/mcti/pt-br/acompanhe-o-mcti/sirene/publicacoes/comunicacoes-nacionais-do-brasil-a-unfccc/arquivos/4comunicacao/4_com_nac_brasil_web.pdf" TargetMode="External"/><Relationship Id="rId2098" Type="http://schemas.openxmlformats.org/officeDocument/2006/relationships/hyperlink" Target="https://www.gov.br/mcti/pt-br/acompanhe-o-mcti/sirene/publicacoes/comunicacoes-nacionais-do-brasil-a-unfccc/arquivos/4comunicacao/4_com_nac_brasil_web.pdf" TargetMode="External"/><Relationship Id="rId3149" Type="http://schemas.openxmlformats.org/officeDocument/2006/relationships/hyperlink" Target="https://www.gov.br/mcti/pt-br/acompanhe-o-mcti/sirene/publicacoes/comunicacoes-nacionais-do-brasil-a-unfccc/arquivos/4comunicacao/4_com_nac_brasil_web.pdf" TargetMode="External"/><Relationship Id="rId3356" Type="http://schemas.openxmlformats.org/officeDocument/2006/relationships/hyperlink" Target="https://www.gov.br/mcti/pt-br/acompanhe-o-mcti/sirene/publicacoes/comunicacoes-nacionais-do-brasil-a-unfccc/arquivos/4comunicacao/4_com_nac_brasil_web.pdf" TargetMode="External"/><Relationship Id="rId3563" Type="http://schemas.openxmlformats.org/officeDocument/2006/relationships/hyperlink" Target="https://www.gov.br/mcti/pt-br/acompanhe-o-mcti/sirene/publicacoes/comunicacoes-nacionais-do-brasil-a-unfccc/arquivos/4comunicacao/4_com_nac_brasil_web.pdf" TargetMode="External"/><Relationship Id="rId277" Type="http://schemas.openxmlformats.org/officeDocument/2006/relationships/hyperlink" Target="https://www.gov.br/mcti/pt-br/acompanhe-o-mcti/sirene/publicacoes/comunicacoes-nacionais-do-brasil-a-unfccc/arquivos/4comunicacao/4_com_nac_brasil_web.pdf" TargetMode="External"/><Relationship Id="rId484" Type="http://schemas.openxmlformats.org/officeDocument/2006/relationships/hyperlink" Target="https://www.gov.br/mcti/pt-br/acompanhe-o-mcti/sirene/publicacoes/comunicacoes-nacionais-do-brasil-a-unfccc/arquivos/4comunicacao/4_com_nac_brasil_web.pdf" TargetMode="External"/><Relationship Id="rId2165" Type="http://schemas.openxmlformats.org/officeDocument/2006/relationships/hyperlink" Target="https://www.gov.br/mcti/pt-br/acompanhe-o-mcti/sirene/publicacoes/comunicacoes-nacionais-do-brasil-a-unfccc/arquivos/4comunicacao/4_com_nac_brasil_web.pdf" TargetMode="External"/><Relationship Id="rId3009" Type="http://schemas.openxmlformats.org/officeDocument/2006/relationships/hyperlink" Target="https://www.gov.br/mcti/pt-br/acompanhe-o-mcti/sirene/publicacoes/comunicacoes-nacionais-do-brasil-a-unfccc/arquivos/4comunicacao/4_com_nac_brasil_web.pdf" TargetMode="External"/><Relationship Id="rId3216" Type="http://schemas.openxmlformats.org/officeDocument/2006/relationships/hyperlink" Target="https://www.gov.br/mcti/pt-br/acompanhe-o-mcti/sirene/publicacoes/comunicacoes-nacionais-do-brasil-a-unfccc/arquivos/4comunicacao/4_com_nac_brasil_web.pdf" TargetMode="External"/><Relationship Id="rId3770" Type="http://schemas.openxmlformats.org/officeDocument/2006/relationships/hyperlink" Target="https://www.gov.br/mcti/pt-br/acompanhe-o-mcti/sirene/publicacoes/comunicacoes-nacionais-do-brasil-a-unfccc/arquivos/4comunicacao/4_com_nac_brasil_web.pdf" TargetMode="External"/><Relationship Id="rId137" Type="http://schemas.openxmlformats.org/officeDocument/2006/relationships/hyperlink" Target="https://www.gov.br/mcti/pt-br/acompanhe-o-mcti/sirene/publicacoes/comunicacoes-nacionais-do-brasil-a-unfccc/arquivos/4comunicacao/4_com_nac_brasil_web.pdf" TargetMode="External"/><Relationship Id="rId344" Type="http://schemas.openxmlformats.org/officeDocument/2006/relationships/hyperlink" Target="https://www.gov.br/mcti/pt-br/acompanhe-o-mcti/sirene/publicacoes/comunicacoes-nacionais-do-brasil-a-unfccc/arquivos/4comunicacao/4_com_nac_brasil_web.pdf" TargetMode="External"/><Relationship Id="rId691" Type="http://schemas.openxmlformats.org/officeDocument/2006/relationships/hyperlink" Target="https://www.gov.br/mcti/pt-br/acompanhe-o-mcti/sirene/publicacoes/comunicacoes-nacionais-do-brasil-a-unfccc/arquivos/4comunicacao/4_com_nac_brasil_web.pdf" TargetMode="External"/><Relationship Id="rId2025" Type="http://schemas.openxmlformats.org/officeDocument/2006/relationships/hyperlink" Target="https://www.gov.br/mcti/pt-br/acompanhe-o-mcti/sirene/publicacoes/comunicacoes-nacionais-do-brasil-a-unfccc/arquivos/4comunicacao/4_com_nac_brasil_web.pdf" TargetMode="External"/><Relationship Id="rId2372" Type="http://schemas.openxmlformats.org/officeDocument/2006/relationships/hyperlink" Target="https://www.gov.br/mcti/pt-br/acompanhe-o-mcti/sirene/publicacoes/comunicacoes-nacionais-do-brasil-a-unfccc/arquivos/4comunicacao/4_com_nac_brasil_web.pdf" TargetMode="External"/><Relationship Id="rId3423" Type="http://schemas.openxmlformats.org/officeDocument/2006/relationships/hyperlink" Target="https://www.gov.br/mcti/pt-br/acompanhe-o-mcti/sirene/publicacoes/comunicacoes-nacionais-do-brasil-a-unfccc/arquivos/4comunicacao/4_com_nac_brasil_web.pdf" TargetMode="External"/><Relationship Id="rId3630" Type="http://schemas.openxmlformats.org/officeDocument/2006/relationships/hyperlink" Target="https://www.gov.br/mcti/pt-br/acompanhe-o-mcti/sirene/publicacoes/comunicacoes-nacionais-do-brasil-a-unfccc/arquivos/4comunicacao/4_com_nac_brasil_web.pdf" TargetMode="External"/><Relationship Id="rId551" Type="http://schemas.openxmlformats.org/officeDocument/2006/relationships/hyperlink" Target="https://www.gov.br/mcti/pt-br/acompanhe-o-mcti/sirene/publicacoes/comunicacoes-nacionais-do-brasil-a-unfccc/arquivos/4comunicacao/4_com_nac_brasil_web.pdf" TargetMode="External"/><Relationship Id="rId1181" Type="http://schemas.openxmlformats.org/officeDocument/2006/relationships/hyperlink" Target="https://www.gov.br/mcti/pt-br/acompanhe-o-mcti/sirene/publicacoes/comunicacoes-nacionais-do-brasil-a-unfccc/arquivos/4comunicacao/4_com_nac_brasil_web.pdf" TargetMode="External"/><Relationship Id="rId2232" Type="http://schemas.openxmlformats.org/officeDocument/2006/relationships/hyperlink" Target="https://www.gov.br/mcti/pt-br/acompanhe-o-mcti/sirene/publicacoes/comunicacoes-nacionais-do-brasil-a-unfccc/arquivos/4comunicacao/4_com_nac_brasil_web.pdf" TargetMode="External"/><Relationship Id="rId204" Type="http://schemas.openxmlformats.org/officeDocument/2006/relationships/hyperlink" Target="https://www.gov.br/mcti/pt-br/acompanhe-o-mcti/sirene/publicacoes/comunicacoes-nacionais-do-brasil-a-unfccc/arquivos/4comunicacao/4_com_nac_brasil_web.pdf" TargetMode="External"/><Relationship Id="rId411" Type="http://schemas.openxmlformats.org/officeDocument/2006/relationships/hyperlink" Target="https://www.gov.br/mcti/pt-br/acompanhe-o-mcti/sirene/publicacoes/comunicacoes-nacionais-do-brasil-a-unfccc/arquivos/4comunicacao/4_com_nac_brasil_web.pdf" TargetMode="External"/><Relationship Id="rId1041" Type="http://schemas.openxmlformats.org/officeDocument/2006/relationships/hyperlink" Target="https://www.gov.br/mcti/pt-br/acompanhe-o-mcti/sirene/publicacoes/comunicacoes-nacionais-do-brasil-a-unfccc/arquivos/4comunicacao/4_com_nac_brasil_web.pdf" TargetMode="External"/><Relationship Id="rId1998" Type="http://schemas.openxmlformats.org/officeDocument/2006/relationships/hyperlink" Target="https://www.gov.br/mcti/pt-br/acompanhe-o-mcti/sirene/publicacoes/comunicacoes-nacionais-do-brasil-a-unfccc/arquivos/4comunicacao/4_com_nac_brasil_web.pdf" TargetMode="External"/><Relationship Id="rId1858" Type="http://schemas.openxmlformats.org/officeDocument/2006/relationships/hyperlink" Target="https://www.gov.br/mcti/pt-br/acompanhe-o-mcti/sirene/publicacoes/comunicacoes-nacionais-do-brasil-a-unfccc/arquivos/4comunicacao/4_com_nac_brasil_web.pdf" TargetMode="External"/><Relationship Id="rId4057" Type="http://schemas.openxmlformats.org/officeDocument/2006/relationships/hyperlink" Target="https://www.gov.br/mcti/pt-br/acompanhe-o-mcti/sirene/publicacoes/comunicacoes-nacionais-do-brasil-a-unfccc/arquivos/4comunicacao/4_com_nac_brasil_web.pdf" TargetMode="External"/><Relationship Id="rId2909" Type="http://schemas.openxmlformats.org/officeDocument/2006/relationships/hyperlink" Target="https://www.gov.br/mcti/pt-br/acompanhe-o-mcti/sirene/publicacoes/comunicacoes-nacionais-do-brasil-a-unfccc/arquivos/4comunicacao/4_com_nac_brasil_web.pdf" TargetMode="External"/><Relationship Id="rId3073" Type="http://schemas.openxmlformats.org/officeDocument/2006/relationships/hyperlink" Target="https://www.gov.br/mcti/pt-br/acompanhe-o-mcti/sirene/publicacoes/comunicacoes-nacionais-do-brasil-a-unfccc/arquivos/4comunicacao/4_com_nac_brasil_web.pdf" TargetMode="External"/><Relationship Id="rId3280" Type="http://schemas.openxmlformats.org/officeDocument/2006/relationships/hyperlink" Target="https://www.gov.br/mcti/pt-br/acompanhe-o-mcti/sirene/publicacoes/comunicacoes-nacionais-do-brasil-a-unfccc/arquivos/4comunicacao/4_com_nac_brasil_web.pdf" TargetMode="External"/><Relationship Id="rId1718" Type="http://schemas.openxmlformats.org/officeDocument/2006/relationships/hyperlink" Target="https://www.gov.br/mcti/pt-br/acompanhe-o-mcti/sirene/publicacoes/comunicacoes-nacionais-do-brasil-a-unfccc/arquivos/4comunicacao/4_com_nac_brasil_web.pdf" TargetMode="External"/><Relationship Id="rId1925" Type="http://schemas.openxmlformats.org/officeDocument/2006/relationships/hyperlink" Target="https://www.gov.br/mcti/pt-br/acompanhe-o-mcti/sirene/publicacoes/comunicacoes-nacionais-do-brasil-a-unfccc/arquivos/4comunicacao/4_com_nac_brasil_web.pdf" TargetMode="External"/><Relationship Id="rId3140" Type="http://schemas.openxmlformats.org/officeDocument/2006/relationships/hyperlink" Target="https://www.gov.br/mcti/pt-br/acompanhe-o-mcti/sirene/publicacoes/comunicacoes-nacionais-do-brasil-a-unfccc/arquivos/4comunicacao/4_com_nac_brasil_web.pdf" TargetMode="External"/><Relationship Id="rId2699" Type="http://schemas.openxmlformats.org/officeDocument/2006/relationships/hyperlink" Target="https://www.gov.br/mcti/pt-br/acompanhe-o-mcti/sirene/publicacoes/comunicacoes-nacionais-do-brasil-a-unfccc/arquivos/4comunicacao/4_com_nac_brasil_web.pdf" TargetMode="External"/><Relationship Id="rId3000" Type="http://schemas.openxmlformats.org/officeDocument/2006/relationships/hyperlink" Target="https://www.gov.br/mcti/pt-br/acompanhe-o-mcti/sirene/publicacoes/comunicacoes-nacionais-do-brasil-a-unfccc/arquivos/4comunicacao/4_com_nac_brasil_web.pdf" TargetMode="External"/><Relationship Id="rId3957" Type="http://schemas.openxmlformats.org/officeDocument/2006/relationships/hyperlink" Target="https://www.gov.br/mcti/pt-br/acompanhe-o-mcti/sirene/publicacoes/comunicacoes-nacionais-do-brasil-a-unfccc/arquivos/4comunicacao/4_com_nac_brasil_web.pdf" TargetMode="External"/><Relationship Id="rId878" Type="http://schemas.openxmlformats.org/officeDocument/2006/relationships/hyperlink" Target="https://www.gov.br/mcti/pt-br/acompanhe-o-mcti/sirene/publicacoes/comunicacoes-nacionais-do-brasil-a-unfccc/arquivos/4comunicacao/4_com_nac_brasil_web.pdf" TargetMode="External"/><Relationship Id="rId2559" Type="http://schemas.openxmlformats.org/officeDocument/2006/relationships/hyperlink" Target="https://www.gov.br/mcti/pt-br/acompanhe-o-mcti/sirene/publicacoes/comunicacoes-nacionais-do-brasil-a-unfccc/arquivos/4comunicacao/4_com_nac_brasil_web.pdf" TargetMode="External"/><Relationship Id="rId2766" Type="http://schemas.openxmlformats.org/officeDocument/2006/relationships/hyperlink" Target="https://www.gov.br/mcti/pt-br/acompanhe-o-mcti/sirene/publicacoes/comunicacoes-nacionais-do-brasil-a-unfccc/arquivos/4comunicacao/4_com_nac_brasil_web.pdf" TargetMode="External"/><Relationship Id="rId2973" Type="http://schemas.openxmlformats.org/officeDocument/2006/relationships/hyperlink" Target="https://www.gov.br/mcti/pt-br/acompanhe-o-mcti/sirene/publicacoes/comunicacoes-nacionais-do-brasil-a-unfccc/arquivos/4comunicacao/4_com_nac_brasil_web.pdf" TargetMode="External"/><Relationship Id="rId3817" Type="http://schemas.openxmlformats.org/officeDocument/2006/relationships/hyperlink" Target="https://www.gov.br/mcti/pt-br/acompanhe-o-mcti/sirene/publicacoes/comunicacoes-nacionais-do-brasil-a-unfccc/arquivos/4comunicacao/4_com_nac_brasil_web.pdf" TargetMode="External"/><Relationship Id="rId738" Type="http://schemas.openxmlformats.org/officeDocument/2006/relationships/hyperlink" Target="https://www.gov.br/mcti/pt-br/acompanhe-o-mcti/sirene/publicacoes/comunicacoes-nacionais-do-brasil-a-unfccc/arquivos/4comunicacao/4_com_nac_brasil_web.pdf" TargetMode="External"/><Relationship Id="rId945" Type="http://schemas.openxmlformats.org/officeDocument/2006/relationships/hyperlink" Target="https://www.gov.br/mcti/pt-br/acompanhe-o-mcti/sirene/publicacoes/comunicacoes-nacionais-do-brasil-a-unfccc/arquivos/4comunicacao/4_com_nac_brasil_web.pdf" TargetMode="External"/><Relationship Id="rId1368" Type="http://schemas.openxmlformats.org/officeDocument/2006/relationships/hyperlink" Target="https://www.gov.br/mcti/pt-br/acompanhe-o-mcti/sirene/publicacoes/comunicacoes-nacionais-do-brasil-a-unfccc/arquivos/4comunicacao/4_com_nac_brasil_web.pdf" TargetMode="External"/><Relationship Id="rId1575" Type="http://schemas.openxmlformats.org/officeDocument/2006/relationships/hyperlink" Target="https://www.gov.br/mcti/pt-br/acompanhe-o-mcti/sirene/publicacoes/comunicacoes-nacionais-do-brasil-a-unfccc/arquivos/4comunicacao/4_com_nac_brasil_web.pdf" TargetMode="External"/><Relationship Id="rId1782" Type="http://schemas.openxmlformats.org/officeDocument/2006/relationships/hyperlink" Target="https://www.gov.br/mcti/pt-br/acompanhe-o-mcti/sirene/publicacoes/comunicacoes-nacionais-do-brasil-a-unfccc/arquivos/4comunicacao/4_com_nac_brasil_web.pdf" TargetMode="External"/><Relationship Id="rId2419" Type="http://schemas.openxmlformats.org/officeDocument/2006/relationships/hyperlink" Target="https://www.gov.br/mcti/pt-br/acompanhe-o-mcti/sirene/publicacoes/comunicacoes-nacionais-do-brasil-a-unfccc/arquivos/4comunicacao/4_com_nac_brasil_web.pdf" TargetMode="External"/><Relationship Id="rId2626" Type="http://schemas.openxmlformats.org/officeDocument/2006/relationships/hyperlink" Target="https://www.gov.br/mcti/pt-br/acompanhe-o-mcti/sirene/publicacoes/comunicacoes-nacionais-do-brasil-a-unfccc/arquivos/4comunicacao/4_com_nac_brasil_web.pdf" TargetMode="External"/><Relationship Id="rId2833" Type="http://schemas.openxmlformats.org/officeDocument/2006/relationships/hyperlink" Target="https://www.gov.br/mcti/pt-br/acompanhe-o-mcti/sirene/publicacoes/comunicacoes-nacionais-do-brasil-a-unfccc/arquivos/4comunicacao/4_com_nac_brasil_web.pdf" TargetMode="External"/><Relationship Id="rId74" Type="http://schemas.openxmlformats.org/officeDocument/2006/relationships/hyperlink" Target="https://www.gov.br/mcti/pt-br/acompanhe-o-mcti/sirene/publicacoes/comunicacoes-nacionais-do-brasil-a-unfccc/arquivos/4comunicacao/4_com_nac_brasil_web.pdf" TargetMode="External"/><Relationship Id="rId805" Type="http://schemas.openxmlformats.org/officeDocument/2006/relationships/hyperlink" Target="https://www.gov.br/mcti/pt-br/acompanhe-o-mcti/sirene/publicacoes/comunicacoes-nacionais-do-brasil-a-unfccc/arquivos/4comunicacao/4_com_nac_brasil_web.pdf" TargetMode="External"/><Relationship Id="rId1228" Type="http://schemas.openxmlformats.org/officeDocument/2006/relationships/hyperlink" Target="https://www.gov.br/mcti/pt-br/acompanhe-o-mcti/sirene/publicacoes/comunicacoes-nacionais-do-brasil-a-unfccc/arquivos/4comunicacao/4_com_nac_brasil_web.pdf" TargetMode="External"/><Relationship Id="rId1435" Type="http://schemas.openxmlformats.org/officeDocument/2006/relationships/hyperlink" Target="https://www.gov.br/mcti/pt-br/acompanhe-o-mcti/sirene/publicacoes/comunicacoes-nacionais-do-brasil-a-unfccc/arquivos/4comunicacao/4_com_nac_brasil_web.pdf" TargetMode="External"/><Relationship Id="rId1642" Type="http://schemas.openxmlformats.org/officeDocument/2006/relationships/hyperlink" Target="https://www.gov.br/mcti/pt-br/acompanhe-o-mcti/sirene/publicacoes/comunicacoes-nacionais-do-brasil-a-unfccc/arquivos/4comunicacao/4_com_nac_brasil_web.pdf" TargetMode="External"/><Relationship Id="rId2900" Type="http://schemas.openxmlformats.org/officeDocument/2006/relationships/hyperlink" Target="https://www.gov.br/mcti/pt-br/acompanhe-o-mcti/sirene/publicacoes/comunicacoes-nacionais-do-brasil-a-unfccc/arquivos/4comunicacao/4_com_nac_brasil_web.pdf" TargetMode="External"/><Relationship Id="rId1502" Type="http://schemas.openxmlformats.org/officeDocument/2006/relationships/hyperlink" Target="https://www.gov.br/mcti/pt-br/acompanhe-o-mcti/sirene/publicacoes/comunicacoes-nacionais-do-brasil-a-unfccc/arquivos/4comunicacao/4_com_nac_brasil_web.pdf" TargetMode="External"/><Relationship Id="rId388" Type="http://schemas.openxmlformats.org/officeDocument/2006/relationships/hyperlink" Target="https://www.gov.br/mcti/pt-br/acompanhe-o-mcti/sirene/publicacoes/comunicacoes-nacionais-do-brasil-a-unfccc/arquivos/4comunicacao/4_com_nac_brasil_web.pdf" TargetMode="External"/><Relationship Id="rId2069" Type="http://schemas.openxmlformats.org/officeDocument/2006/relationships/hyperlink" Target="https://www.gov.br/mcti/pt-br/acompanhe-o-mcti/sirene/publicacoes/comunicacoes-nacionais-do-brasil-a-unfccc/arquivos/4comunicacao/4_com_nac_brasil_web.pdf" TargetMode="External"/><Relationship Id="rId3467" Type="http://schemas.openxmlformats.org/officeDocument/2006/relationships/hyperlink" Target="https://www.gov.br/mcti/pt-br/acompanhe-o-mcti/sirene/publicacoes/comunicacoes-nacionais-do-brasil-a-unfccc/arquivos/4comunicacao/4_com_nac_brasil_web.pdf" TargetMode="External"/><Relationship Id="rId3674" Type="http://schemas.openxmlformats.org/officeDocument/2006/relationships/hyperlink" Target="https://www.gov.br/mcti/pt-br/acompanhe-o-mcti/sirene/publicacoes/comunicacoes-nacionais-do-brasil-a-unfccc/arquivos/4comunicacao/4_com_nac_brasil_web.pdf" TargetMode="External"/><Relationship Id="rId3881" Type="http://schemas.openxmlformats.org/officeDocument/2006/relationships/hyperlink" Target="https://www.gov.br/mcti/pt-br/acompanhe-o-mcti/sirene/publicacoes/comunicacoes-nacionais-do-brasil-a-unfccc/arquivos/4comunicacao/4_com_nac_brasil_web.pdf" TargetMode="External"/><Relationship Id="rId595" Type="http://schemas.openxmlformats.org/officeDocument/2006/relationships/hyperlink" Target="https://www.gov.br/mcti/pt-br/acompanhe-o-mcti/sirene/publicacoes/comunicacoes-nacionais-do-brasil-a-unfccc/arquivos/4comunicacao/4_com_nac_brasil_web.pdf" TargetMode="External"/><Relationship Id="rId2276" Type="http://schemas.openxmlformats.org/officeDocument/2006/relationships/hyperlink" Target="https://www.gov.br/mcti/pt-br/acompanhe-o-mcti/sirene/publicacoes/comunicacoes-nacionais-do-brasil-a-unfccc/arquivos/4comunicacao/4_com_nac_brasil_web.pdf" TargetMode="External"/><Relationship Id="rId2483" Type="http://schemas.openxmlformats.org/officeDocument/2006/relationships/hyperlink" Target="https://www.gov.br/mcti/pt-br/acompanhe-o-mcti/sirene/publicacoes/comunicacoes-nacionais-do-brasil-a-unfccc/arquivos/4comunicacao/4_com_nac_brasil_web.pdf" TargetMode="External"/><Relationship Id="rId2690" Type="http://schemas.openxmlformats.org/officeDocument/2006/relationships/hyperlink" Target="https://www.gov.br/mcti/pt-br/acompanhe-o-mcti/sirene/publicacoes/comunicacoes-nacionais-do-brasil-a-unfccc/arquivos/4comunicacao/4_com_nac_brasil_web.pdf" TargetMode="External"/><Relationship Id="rId3327" Type="http://schemas.openxmlformats.org/officeDocument/2006/relationships/hyperlink" Target="https://www.gov.br/mcti/pt-br/acompanhe-o-mcti/sirene/publicacoes/comunicacoes-nacionais-do-brasil-a-unfccc/arquivos/4comunicacao/4_com_nac_brasil_web.pdf" TargetMode="External"/><Relationship Id="rId3534" Type="http://schemas.openxmlformats.org/officeDocument/2006/relationships/hyperlink" Target="https://www.gov.br/mcti/pt-br/acompanhe-o-mcti/sirene/publicacoes/comunicacoes-nacionais-do-brasil-a-unfccc/arquivos/4comunicacao/4_com_nac_brasil_web.pdf" TargetMode="External"/><Relationship Id="rId3741" Type="http://schemas.openxmlformats.org/officeDocument/2006/relationships/hyperlink" Target="https://www.gov.br/mcti/pt-br/acompanhe-o-mcti/sirene/publicacoes/comunicacoes-nacionais-do-brasil-a-unfccc/arquivos/4comunicacao/4_com_nac_brasil_web.pdf" TargetMode="External"/><Relationship Id="rId248" Type="http://schemas.openxmlformats.org/officeDocument/2006/relationships/hyperlink" Target="https://www.gov.br/mcti/pt-br/acompanhe-o-mcti/sirene/publicacoes/comunicacoes-nacionais-do-brasil-a-unfccc/arquivos/4comunicacao/4_com_nac_brasil_web.pdf" TargetMode="External"/><Relationship Id="rId455" Type="http://schemas.openxmlformats.org/officeDocument/2006/relationships/hyperlink" Target="https://www.gov.br/mcti/pt-br/acompanhe-o-mcti/sirene/publicacoes/comunicacoes-nacionais-do-brasil-a-unfccc/arquivos/4comunicacao/4_com_nac_brasil_web.pdf" TargetMode="External"/><Relationship Id="rId662" Type="http://schemas.openxmlformats.org/officeDocument/2006/relationships/hyperlink" Target="https://www.gov.br/mcti/pt-br/acompanhe-o-mcti/sirene/publicacoes/comunicacoes-nacionais-do-brasil-a-unfccc/arquivos/4comunicacao/4_com_nac_brasil_web.pdf" TargetMode="External"/><Relationship Id="rId1085" Type="http://schemas.openxmlformats.org/officeDocument/2006/relationships/hyperlink" Target="https://www.gov.br/mcti/pt-br/acompanhe-o-mcti/sirene/publicacoes/comunicacoes-nacionais-do-brasil-a-unfccc/arquivos/4comunicacao/4_com_nac_brasil_web.pdf" TargetMode="External"/><Relationship Id="rId1292" Type="http://schemas.openxmlformats.org/officeDocument/2006/relationships/hyperlink" Target="https://www.gov.br/mcti/pt-br/acompanhe-o-mcti/sirene/publicacoes/comunicacoes-nacionais-do-brasil-a-unfccc/arquivos/4comunicacao/4_com_nac_brasil_web.pdf" TargetMode="External"/><Relationship Id="rId2136" Type="http://schemas.openxmlformats.org/officeDocument/2006/relationships/hyperlink" Target="https://www.gov.br/mcti/pt-br/acompanhe-o-mcti/sirene/publicacoes/comunicacoes-nacionais-do-brasil-a-unfccc/arquivos/4comunicacao/4_com_nac_brasil_web.pdf" TargetMode="External"/><Relationship Id="rId2343" Type="http://schemas.openxmlformats.org/officeDocument/2006/relationships/hyperlink" Target="https://www.gov.br/mcti/pt-br/acompanhe-o-mcti/sirene/publicacoes/comunicacoes-nacionais-do-brasil-a-unfccc/arquivos/4comunicacao/4_com_nac_brasil_web.pdf" TargetMode="External"/><Relationship Id="rId2550" Type="http://schemas.openxmlformats.org/officeDocument/2006/relationships/hyperlink" Target="https://www.gov.br/mcti/pt-br/acompanhe-o-mcti/sirene/publicacoes/comunicacoes-nacionais-do-brasil-a-unfccc/arquivos/4comunicacao/4_com_nac_brasil_web.pdf" TargetMode="External"/><Relationship Id="rId3601" Type="http://schemas.openxmlformats.org/officeDocument/2006/relationships/hyperlink" Target="https://www.gov.br/mcti/pt-br/acompanhe-o-mcti/sirene/publicacoes/comunicacoes-nacionais-do-brasil-a-unfccc/arquivos/4comunicacao/4_com_nac_brasil_web.pdf" TargetMode="External"/><Relationship Id="rId108" Type="http://schemas.openxmlformats.org/officeDocument/2006/relationships/hyperlink" Target="https://www.gov.br/mcti/pt-br/acompanhe-o-mcti/sirene/publicacoes/comunicacoes-nacionais-do-brasil-a-unfccc/arquivos/4comunicacao/4_com_nac_brasil_web.pdf" TargetMode="External"/><Relationship Id="rId315" Type="http://schemas.openxmlformats.org/officeDocument/2006/relationships/hyperlink" Target="https://www.gov.br/mcti/pt-br/acompanhe-o-mcti/sirene/publicacoes/comunicacoes-nacionais-do-brasil-a-unfccc/arquivos/4comunicacao/4_com_nac_brasil_web.pdf" TargetMode="External"/><Relationship Id="rId522" Type="http://schemas.openxmlformats.org/officeDocument/2006/relationships/hyperlink" Target="https://www.gov.br/mcti/pt-br/acompanhe-o-mcti/sirene/publicacoes/comunicacoes-nacionais-do-brasil-a-unfccc/arquivos/4comunicacao/4_com_nac_brasil_web.pdf" TargetMode="External"/><Relationship Id="rId1152" Type="http://schemas.openxmlformats.org/officeDocument/2006/relationships/hyperlink" Target="https://www.gov.br/mcti/pt-br/acompanhe-o-mcti/sirene/publicacoes/comunicacoes-nacionais-do-brasil-a-unfccc/arquivos/4comunicacao/4_com_nac_brasil_web.pdf" TargetMode="External"/><Relationship Id="rId2203" Type="http://schemas.openxmlformats.org/officeDocument/2006/relationships/hyperlink" Target="https://www.gov.br/mcti/pt-br/acompanhe-o-mcti/sirene/publicacoes/comunicacoes-nacionais-do-brasil-a-unfccc/arquivos/4comunicacao/4_com_nac_brasil_web.pdf" TargetMode="External"/><Relationship Id="rId2410" Type="http://schemas.openxmlformats.org/officeDocument/2006/relationships/hyperlink" Target="https://www.gov.br/mcti/pt-br/acompanhe-o-mcti/sirene/publicacoes/comunicacoes-nacionais-do-brasil-a-unfccc/arquivos/4comunicacao/4_com_nac_brasil_web.pdf" TargetMode="External"/><Relationship Id="rId1012" Type="http://schemas.openxmlformats.org/officeDocument/2006/relationships/hyperlink" Target="https://www.gov.br/mcti/pt-br/acompanhe-o-mcti/sirene/publicacoes/comunicacoes-nacionais-do-brasil-a-unfccc/arquivos/4comunicacao/4_com_nac_brasil_web.pdf" TargetMode="External"/><Relationship Id="rId1969" Type="http://schemas.openxmlformats.org/officeDocument/2006/relationships/hyperlink" Target="https://www.gov.br/mcti/pt-br/acompanhe-o-mcti/sirene/publicacoes/comunicacoes-nacionais-do-brasil-a-unfccc/arquivos/4comunicacao/4_com_nac_brasil_web.pdf" TargetMode="External"/><Relationship Id="rId3184" Type="http://schemas.openxmlformats.org/officeDocument/2006/relationships/hyperlink" Target="https://www.gov.br/mcti/pt-br/acompanhe-o-mcti/sirene/publicacoes/comunicacoes-nacionais-do-brasil-a-unfccc/arquivos/4comunicacao/4_com_nac_brasil_web.pdf" TargetMode="External"/><Relationship Id="rId4028" Type="http://schemas.openxmlformats.org/officeDocument/2006/relationships/hyperlink" Target="https://www.gov.br/mcti/pt-br/acompanhe-o-mcti/sirene/publicacoes/comunicacoes-nacionais-do-brasil-a-unfccc/arquivos/4comunicacao/4_com_nac_brasil_web.pdf" TargetMode="External"/><Relationship Id="rId1829" Type="http://schemas.openxmlformats.org/officeDocument/2006/relationships/hyperlink" Target="https://www.gov.br/mcti/pt-br/acompanhe-o-mcti/sirene/publicacoes/comunicacoes-nacionais-do-brasil-a-unfccc/arquivos/4comunicacao/4_com_nac_brasil_web.pdf" TargetMode="External"/><Relationship Id="rId3391" Type="http://schemas.openxmlformats.org/officeDocument/2006/relationships/hyperlink" Target="https://www.gov.br/mcti/pt-br/acompanhe-o-mcti/sirene/publicacoes/comunicacoes-nacionais-do-brasil-a-unfccc/arquivos/4comunicacao/4_com_nac_brasil_web.pdf" TargetMode="External"/><Relationship Id="rId3044" Type="http://schemas.openxmlformats.org/officeDocument/2006/relationships/hyperlink" Target="https://www.gov.br/mcti/pt-br/acompanhe-o-mcti/sirene/publicacoes/comunicacoes-nacionais-do-brasil-a-unfccc/arquivos/4comunicacao/4_com_nac_brasil_web.pdf" TargetMode="External"/><Relationship Id="rId3251" Type="http://schemas.openxmlformats.org/officeDocument/2006/relationships/hyperlink" Target="https://www.gov.br/mcti/pt-br/acompanhe-o-mcti/sirene/publicacoes/comunicacoes-nacionais-do-brasil-a-unfccc/arquivos/4comunicacao/4_com_nac_brasil_web.pdf" TargetMode="External"/><Relationship Id="rId172" Type="http://schemas.openxmlformats.org/officeDocument/2006/relationships/hyperlink" Target="https://www.gov.br/mcti/pt-br/acompanhe-o-mcti/sirene/publicacoes/comunicacoes-nacionais-do-brasil-a-unfccc/arquivos/4comunicacao/4_com_nac_brasil_web.pdf" TargetMode="External"/><Relationship Id="rId2060" Type="http://schemas.openxmlformats.org/officeDocument/2006/relationships/hyperlink" Target="https://www.gov.br/mcti/pt-br/acompanhe-o-mcti/sirene/publicacoes/comunicacoes-nacionais-do-brasil-a-unfccc/arquivos/4comunicacao/4_com_nac_brasil_web.pdf" TargetMode="External"/><Relationship Id="rId3111" Type="http://schemas.openxmlformats.org/officeDocument/2006/relationships/hyperlink" Target="https://www.gov.br/mcti/pt-br/acompanhe-o-mcti/sirene/publicacoes/comunicacoes-nacionais-do-brasil-a-unfccc/arquivos/4comunicacao/4_com_nac_brasil_web.pdf" TargetMode="External"/><Relationship Id="rId989" Type="http://schemas.openxmlformats.org/officeDocument/2006/relationships/hyperlink" Target="https://www.gov.br/mcti/pt-br/acompanhe-o-mcti/sirene/publicacoes/comunicacoes-nacionais-do-brasil-a-unfccc/arquivos/4comunicacao/4_com_nac_brasil_web.pdf" TargetMode="External"/><Relationship Id="rId2877" Type="http://schemas.openxmlformats.org/officeDocument/2006/relationships/hyperlink" Target="https://www.gov.br/mcti/pt-br/acompanhe-o-mcti/sirene/publicacoes/comunicacoes-nacionais-do-brasil-a-unfccc/arquivos/4comunicacao/4_com_nac_brasil_web.pdf" TargetMode="External"/><Relationship Id="rId849" Type="http://schemas.openxmlformats.org/officeDocument/2006/relationships/hyperlink" Target="https://www.gov.br/mcti/pt-br/acompanhe-o-mcti/sirene/publicacoes/comunicacoes-nacionais-do-brasil-a-unfccc/arquivos/4comunicacao/4_com_nac_brasil_web.pdf" TargetMode="External"/><Relationship Id="rId1479" Type="http://schemas.openxmlformats.org/officeDocument/2006/relationships/hyperlink" Target="https://www.gov.br/mcti/pt-br/acompanhe-o-mcti/sirene/publicacoes/comunicacoes-nacionais-do-brasil-a-unfccc/arquivos/4comunicacao/4_com_nac_brasil_web.pdf" TargetMode="External"/><Relationship Id="rId1686" Type="http://schemas.openxmlformats.org/officeDocument/2006/relationships/hyperlink" Target="https://www.gov.br/mcti/pt-br/acompanhe-o-mcti/sirene/publicacoes/comunicacoes-nacionais-do-brasil-a-unfccc/arquivos/4comunicacao/4_com_nac_brasil_web.pdf" TargetMode="External"/><Relationship Id="rId3928" Type="http://schemas.openxmlformats.org/officeDocument/2006/relationships/hyperlink" Target="https://www.gov.br/mcti/pt-br/acompanhe-o-mcti/sirene/publicacoes/comunicacoes-nacionais-do-brasil-a-unfccc/arquivos/4comunicacao/4_com_nac_brasil_web.pdf" TargetMode="External"/><Relationship Id="rId4092" Type="http://schemas.openxmlformats.org/officeDocument/2006/relationships/hyperlink" Target="https://www.gov.br/mcti/pt-br/acompanhe-o-mcti/sirene/publicacoes/comunicacoes-nacionais-do-brasil-a-unfccc/arquivos/4comunicacao/4_com_nac_brasil_web.pdf" TargetMode="External"/><Relationship Id="rId1339" Type="http://schemas.openxmlformats.org/officeDocument/2006/relationships/hyperlink" Target="https://www.gov.br/mcti/pt-br/acompanhe-o-mcti/sirene/publicacoes/comunicacoes-nacionais-do-brasil-a-unfccc/arquivos/4comunicacao/4_com_nac_brasil_web.pdf" TargetMode="External"/><Relationship Id="rId1893" Type="http://schemas.openxmlformats.org/officeDocument/2006/relationships/hyperlink" Target="https://www.gov.br/mcti/pt-br/acompanhe-o-mcti/sirene/publicacoes/comunicacoes-nacionais-do-brasil-a-unfccc/arquivos/4comunicacao/4_com_nac_brasil_web.pdf" TargetMode="External"/><Relationship Id="rId2737" Type="http://schemas.openxmlformats.org/officeDocument/2006/relationships/hyperlink" Target="https://www.gov.br/mcti/pt-br/acompanhe-o-mcti/sirene/publicacoes/comunicacoes-nacionais-do-brasil-a-unfccc/arquivos/4comunicacao/4_com_nac_brasil_web.pdf" TargetMode="External"/><Relationship Id="rId2944" Type="http://schemas.openxmlformats.org/officeDocument/2006/relationships/hyperlink" Target="https://www.gov.br/mcti/pt-br/acompanhe-o-mcti/sirene/publicacoes/comunicacoes-nacionais-do-brasil-a-unfccc/arquivos/4comunicacao/4_com_nac_brasil_web.pdf" TargetMode="External"/><Relationship Id="rId709" Type="http://schemas.openxmlformats.org/officeDocument/2006/relationships/hyperlink" Target="https://www.gov.br/mcti/pt-br/acompanhe-o-mcti/sirene/publicacoes/comunicacoes-nacionais-do-brasil-a-unfccc/arquivos/4comunicacao/4_com_nac_brasil_web.pdf" TargetMode="External"/><Relationship Id="rId916" Type="http://schemas.openxmlformats.org/officeDocument/2006/relationships/hyperlink" Target="https://www.gov.br/mcti/pt-br/acompanhe-o-mcti/sirene/publicacoes/comunicacoes-nacionais-do-brasil-a-unfccc/arquivos/4comunicacao/4_com_nac_brasil_web.pdf" TargetMode="External"/><Relationship Id="rId1546" Type="http://schemas.openxmlformats.org/officeDocument/2006/relationships/hyperlink" Target="https://www.gov.br/mcti/pt-br/acompanhe-o-mcti/sirene/publicacoes/comunicacoes-nacionais-do-brasil-a-unfccc/arquivos/4comunicacao/4_com_nac_brasil_web.pdf" TargetMode="External"/><Relationship Id="rId1753" Type="http://schemas.openxmlformats.org/officeDocument/2006/relationships/hyperlink" Target="https://www.gov.br/mcti/pt-br/acompanhe-o-mcti/sirene/publicacoes/comunicacoes-nacionais-do-brasil-a-unfccc/arquivos/4comunicacao/4_com_nac_brasil_web.pdf" TargetMode="External"/><Relationship Id="rId1960" Type="http://schemas.openxmlformats.org/officeDocument/2006/relationships/hyperlink" Target="https://www.gov.br/mcti/pt-br/acompanhe-o-mcti/sirene/publicacoes/comunicacoes-nacionais-do-brasil-a-unfccc/arquivos/4comunicacao/4_com_nac_brasil_web.pdf" TargetMode="External"/><Relationship Id="rId2804" Type="http://schemas.openxmlformats.org/officeDocument/2006/relationships/hyperlink" Target="https://www.gov.br/mcti/pt-br/acompanhe-o-mcti/sirene/publicacoes/comunicacoes-nacionais-do-brasil-a-unfccc/arquivos/4comunicacao/4_com_nac_brasil_web.pdf" TargetMode="External"/><Relationship Id="rId45" Type="http://schemas.openxmlformats.org/officeDocument/2006/relationships/hyperlink" Target="https://www.gov.br/mcti/pt-br/acompanhe-o-mcti/sirene/publicacoes/comunicacoes-nacionais-do-brasil-a-unfccc/arquivos/4comunicacao/4_com_nac_brasil_web.pdf" TargetMode="External"/><Relationship Id="rId1406" Type="http://schemas.openxmlformats.org/officeDocument/2006/relationships/hyperlink" Target="https://www.gov.br/mcti/pt-br/acompanhe-o-mcti/sirene/publicacoes/comunicacoes-nacionais-do-brasil-a-unfccc/arquivos/4comunicacao/4_com_nac_brasil_web.pdf" TargetMode="External"/><Relationship Id="rId1613" Type="http://schemas.openxmlformats.org/officeDocument/2006/relationships/hyperlink" Target="https://www.gov.br/mcti/pt-br/acompanhe-o-mcti/sirene/publicacoes/comunicacoes-nacionais-do-brasil-a-unfccc/arquivos/4comunicacao/4_com_nac_brasil_web.pdf" TargetMode="External"/><Relationship Id="rId1820" Type="http://schemas.openxmlformats.org/officeDocument/2006/relationships/hyperlink" Target="https://www.gov.br/mcti/pt-br/acompanhe-o-mcti/sirene/publicacoes/comunicacoes-nacionais-do-brasil-a-unfccc/arquivos/4comunicacao/4_com_nac_brasil_web.pdf" TargetMode="External"/><Relationship Id="rId3578" Type="http://schemas.openxmlformats.org/officeDocument/2006/relationships/hyperlink" Target="https://www.gov.br/mcti/pt-br/acompanhe-o-mcti/sirene/publicacoes/comunicacoes-nacionais-do-brasil-a-unfccc/arquivos/4comunicacao/4_com_nac_brasil_web.pdf" TargetMode="External"/><Relationship Id="rId3785" Type="http://schemas.openxmlformats.org/officeDocument/2006/relationships/hyperlink" Target="https://www.gov.br/mcti/pt-br/acompanhe-o-mcti/sirene/publicacoes/comunicacoes-nacionais-do-brasil-a-unfccc/arquivos/4comunicacao/4_com_nac_brasil_web.pdf" TargetMode="External"/><Relationship Id="rId3992" Type="http://schemas.openxmlformats.org/officeDocument/2006/relationships/hyperlink" Target="https://www.gov.br/mcti/pt-br/acompanhe-o-mcti/sirene/publicacoes/comunicacoes-nacionais-do-brasil-a-unfccc/arquivos/4comunicacao/4_com_nac_brasil_web.pdf" TargetMode="External"/><Relationship Id="rId499" Type="http://schemas.openxmlformats.org/officeDocument/2006/relationships/hyperlink" Target="https://www.gov.br/mcti/pt-br/acompanhe-o-mcti/sirene/publicacoes/comunicacoes-nacionais-do-brasil-a-unfccc/arquivos/4comunicacao/4_com_nac_brasil_web.pdf" TargetMode="External"/><Relationship Id="rId2387" Type="http://schemas.openxmlformats.org/officeDocument/2006/relationships/hyperlink" Target="https://www.gov.br/mcti/pt-br/acompanhe-o-mcti/sirene/publicacoes/comunicacoes-nacionais-do-brasil-a-unfccc/arquivos/4comunicacao/4_com_nac_brasil_web.pdf" TargetMode="External"/><Relationship Id="rId2594" Type="http://schemas.openxmlformats.org/officeDocument/2006/relationships/hyperlink" Target="https://www.gov.br/mcti/pt-br/acompanhe-o-mcti/sirene/publicacoes/comunicacoes-nacionais-do-brasil-a-unfccc/arquivos/4comunicacao/4_com_nac_brasil_web.pdf" TargetMode="External"/><Relationship Id="rId3438" Type="http://schemas.openxmlformats.org/officeDocument/2006/relationships/hyperlink" Target="https://www.gov.br/mcti/pt-br/acompanhe-o-mcti/sirene/publicacoes/comunicacoes-nacionais-do-brasil-a-unfccc/arquivos/4comunicacao/4_com_nac_brasil_web.pdf" TargetMode="External"/><Relationship Id="rId3645" Type="http://schemas.openxmlformats.org/officeDocument/2006/relationships/hyperlink" Target="https://www.gov.br/mcti/pt-br/acompanhe-o-mcti/sirene/publicacoes/comunicacoes-nacionais-do-brasil-a-unfccc/arquivos/4comunicacao/4_com_nac_brasil_web.pdf" TargetMode="External"/><Relationship Id="rId3852" Type="http://schemas.openxmlformats.org/officeDocument/2006/relationships/hyperlink" Target="https://www.gov.br/mcti/pt-br/acompanhe-o-mcti/sirene/publicacoes/comunicacoes-nacionais-do-brasil-a-unfccc/arquivos/4comunicacao/4_com_nac_brasil_web.pdf" TargetMode="External"/><Relationship Id="rId359" Type="http://schemas.openxmlformats.org/officeDocument/2006/relationships/hyperlink" Target="https://www.gov.br/mcti/pt-br/acompanhe-o-mcti/sirene/publicacoes/comunicacoes-nacionais-do-brasil-a-unfccc/arquivos/4comunicacao/4_com_nac_brasil_web.pdf" TargetMode="External"/><Relationship Id="rId566" Type="http://schemas.openxmlformats.org/officeDocument/2006/relationships/hyperlink" Target="https://www.gov.br/mcti/pt-br/acompanhe-o-mcti/sirene/publicacoes/comunicacoes-nacionais-do-brasil-a-unfccc/arquivos/4comunicacao/4_com_nac_brasil_web.pdf" TargetMode="External"/><Relationship Id="rId773" Type="http://schemas.openxmlformats.org/officeDocument/2006/relationships/hyperlink" Target="https://www.gov.br/mcti/pt-br/acompanhe-o-mcti/sirene/publicacoes/comunicacoes-nacionais-do-brasil-a-unfccc/arquivos/4comunicacao/4_com_nac_brasil_web.pdf" TargetMode="External"/><Relationship Id="rId1196" Type="http://schemas.openxmlformats.org/officeDocument/2006/relationships/hyperlink" Target="https://www.gov.br/mcti/pt-br/acompanhe-o-mcti/sirene/publicacoes/comunicacoes-nacionais-do-brasil-a-unfccc/arquivos/4comunicacao/4_com_nac_brasil_web.pdf" TargetMode="External"/><Relationship Id="rId2247" Type="http://schemas.openxmlformats.org/officeDocument/2006/relationships/hyperlink" Target="https://www.gov.br/mcti/pt-br/acompanhe-o-mcti/sirene/publicacoes/comunicacoes-nacionais-do-brasil-a-unfccc/arquivos/4comunicacao/4_com_nac_brasil_web.pdf" TargetMode="External"/><Relationship Id="rId2454" Type="http://schemas.openxmlformats.org/officeDocument/2006/relationships/hyperlink" Target="https://www.gov.br/mcti/pt-br/acompanhe-o-mcti/sirene/publicacoes/comunicacoes-nacionais-do-brasil-a-unfccc/arquivos/4comunicacao/4_com_nac_brasil_web.pdf" TargetMode="External"/><Relationship Id="rId3505" Type="http://schemas.openxmlformats.org/officeDocument/2006/relationships/hyperlink" Target="https://www.gov.br/mcti/pt-br/acompanhe-o-mcti/sirene/publicacoes/comunicacoes-nacionais-do-brasil-a-unfccc/arquivos/4comunicacao/4_com_nac_brasil_web.pdf" TargetMode="External"/><Relationship Id="rId219" Type="http://schemas.openxmlformats.org/officeDocument/2006/relationships/hyperlink" Target="https://www.gov.br/mcti/pt-br/acompanhe-o-mcti/sirene/publicacoes/comunicacoes-nacionais-do-brasil-a-unfccc/arquivos/4comunicacao/4_com_nac_brasil_web.pdf" TargetMode="External"/><Relationship Id="rId426" Type="http://schemas.openxmlformats.org/officeDocument/2006/relationships/hyperlink" Target="https://www.gov.br/mcti/pt-br/acompanhe-o-mcti/sirene/publicacoes/comunicacoes-nacionais-do-brasil-a-unfccc/arquivos/4comunicacao/4_com_nac_brasil_web.pdf" TargetMode="External"/><Relationship Id="rId633" Type="http://schemas.openxmlformats.org/officeDocument/2006/relationships/hyperlink" Target="https://www.gov.br/mcti/pt-br/acompanhe-o-mcti/sirene/publicacoes/comunicacoes-nacionais-do-brasil-a-unfccc/arquivos/4comunicacao/4_com_nac_brasil_web.pdf" TargetMode="External"/><Relationship Id="rId980" Type="http://schemas.openxmlformats.org/officeDocument/2006/relationships/hyperlink" Target="https://www.gov.br/mcti/pt-br/acompanhe-o-mcti/sirene/publicacoes/comunicacoes-nacionais-do-brasil-a-unfccc/arquivos/4comunicacao/4_com_nac_brasil_web.pdf" TargetMode="External"/><Relationship Id="rId1056" Type="http://schemas.openxmlformats.org/officeDocument/2006/relationships/hyperlink" Target="https://www.gov.br/mcti/pt-br/acompanhe-o-mcti/sirene/publicacoes/comunicacoes-nacionais-do-brasil-a-unfccc/arquivos/4comunicacao/4_com_nac_brasil_web.pdf" TargetMode="External"/><Relationship Id="rId1263" Type="http://schemas.openxmlformats.org/officeDocument/2006/relationships/hyperlink" Target="https://www.gov.br/mcti/pt-br/acompanhe-o-mcti/sirene/publicacoes/comunicacoes-nacionais-do-brasil-a-unfccc/arquivos/4comunicacao/4_com_nac_brasil_web.pdf" TargetMode="External"/><Relationship Id="rId2107" Type="http://schemas.openxmlformats.org/officeDocument/2006/relationships/hyperlink" Target="https://www.gov.br/mcti/pt-br/acompanhe-o-mcti/sirene/publicacoes/comunicacoes-nacionais-do-brasil-a-unfccc/arquivos/4comunicacao/4_com_nac_brasil_web.pdf" TargetMode="External"/><Relationship Id="rId2314" Type="http://schemas.openxmlformats.org/officeDocument/2006/relationships/hyperlink" Target="https://www.gov.br/mcti/pt-br/acompanhe-o-mcti/sirene/publicacoes/comunicacoes-nacionais-do-brasil-a-unfccc/arquivos/4comunicacao/4_com_nac_brasil_web.pdf" TargetMode="External"/><Relationship Id="rId2661" Type="http://schemas.openxmlformats.org/officeDocument/2006/relationships/hyperlink" Target="https://www.gov.br/mcti/pt-br/acompanhe-o-mcti/sirene/publicacoes/comunicacoes-nacionais-do-brasil-a-unfccc/arquivos/4comunicacao/4_com_nac_brasil_web.pdf" TargetMode="External"/><Relationship Id="rId3712" Type="http://schemas.openxmlformats.org/officeDocument/2006/relationships/hyperlink" Target="https://www.gov.br/mcti/pt-br/acompanhe-o-mcti/sirene/publicacoes/comunicacoes-nacionais-do-brasil-a-unfccc/arquivos/4comunicacao/4_com_nac_brasil_web.pdf" TargetMode="External"/><Relationship Id="rId840" Type="http://schemas.openxmlformats.org/officeDocument/2006/relationships/hyperlink" Target="https://www.gov.br/mcti/pt-br/acompanhe-o-mcti/sirene/publicacoes/comunicacoes-nacionais-do-brasil-a-unfccc/arquivos/4comunicacao/4_com_nac_brasil_web.pdf" TargetMode="External"/><Relationship Id="rId1470" Type="http://schemas.openxmlformats.org/officeDocument/2006/relationships/hyperlink" Target="https://www.gov.br/mcti/pt-br/acompanhe-o-mcti/sirene/publicacoes/comunicacoes-nacionais-do-brasil-a-unfccc/arquivos/4comunicacao/4_com_nac_brasil_web.pdf" TargetMode="External"/><Relationship Id="rId2521" Type="http://schemas.openxmlformats.org/officeDocument/2006/relationships/hyperlink" Target="https://www.gov.br/mcti/pt-br/acompanhe-o-mcti/sirene/publicacoes/comunicacoes-nacionais-do-brasil-a-unfccc/arquivos/4comunicacao/4_com_nac_brasil_web.pdf" TargetMode="External"/><Relationship Id="rId700" Type="http://schemas.openxmlformats.org/officeDocument/2006/relationships/hyperlink" Target="https://www.gov.br/mcti/pt-br/acompanhe-o-mcti/sirene/publicacoes/comunicacoes-nacionais-do-brasil-a-unfccc/arquivos/4comunicacao/4_com_nac_brasil_web.pdf" TargetMode="External"/><Relationship Id="rId1123" Type="http://schemas.openxmlformats.org/officeDocument/2006/relationships/hyperlink" Target="https://www.gov.br/mcti/pt-br/acompanhe-o-mcti/sirene/publicacoes/comunicacoes-nacionais-do-brasil-a-unfccc/arquivos/4comunicacao/4_com_nac_brasil_web.pdf" TargetMode="External"/><Relationship Id="rId1330" Type="http://schemas.openxmlformats.org/officeDocument/2006/relationships/hyperlink" Target="https://www.gov.br/mcti/pt-br/acompanhe-o-mcti/sirene/publicacoes/comunicacoes-nacionais-do-brasil-a-unfccc/arquivos/4comunicacao/4_com_nac_brasil_web.pdf" TargetMode="External"/><Relationship Id="rId3088" Type="http://schemas.openxmlformats.org/officeDocument/2006/relationships/hyperlink" Target="https://www.gov.br/mcti/pt-br/acompanhe-o-mcti/sirene/publicacoes/comunicacoes-nacionais-do-brasil-a-unfccc/arquivos/4comunicacao/4_com_nac_brasil_web.pdf" TargetMode="External"/><Relationship Id="rId3295" Type="http://schemas.openxmlformats.org/officeDocument/2006/relationships/hyperlink" Target="https://www.gov.br/mcti/pt-br/acompanhe-o-mcti/sirene/publicacoes/comunicacoes-nacionais-do-brasil-a-unfccc/arquivos/4comunicacao/4_com_nac_brasil_web.pdf" TargetMode="External"/><Relationship Id="rId3155" Type="http://schemas.openxmlformats.org/officeDocument/2006/relationships/hyperlink" Target="https://www.gov.br/mcti/pt-br/acompanhe-o-mcti/sirene/publicacoes/comunicacoes-nacionais-do-brasil-a-unfccc/arquivos/4comunicacao/4_com_nac_brasil_web.pdf" TargetMode="External"/><Relationship Id="rId3362" Type="http://schemas.openxmlformats.org/officeDocument/2006/relationships/hyperlink" Target="https://www.gov.br/mcti/pt-br/acompanhe-o-mcti/sirene/publicacoes/comunicacoes-nacionais-do-brasil-a-unfccc/arquivos/4comunicacao/4_com_nac_brasil_web.pdf" TargetMode="External"/><Relationship Id="rId283" Type="http://schemas.openxmlformats.org/officeDocument/2006/relationships/hyperlink" Target="https://www.gov.br/mcti/pt-br/acompanhe-o-mcti/sirene/publicacoes/comunicacoes-nacionais-do-brasil-a-unfccc/arquivos/4comunicacao/4_com_nac_brasil_web.pdf" TargetMode="External"/><Relationship Id="rId490" Type="http://schemas.openxmlformats.org/officeDocument/2006/relationships/hyperlink" Target="https://www.gov.br/mcti/pt-br/acompanhe-o-mcti/sirene/publicacoes/comunicacoes-nacionais-do-brasil-a-unfccc/arquivos/4comunicacao/4_com_nac_brasil_web.pdf" TargetMode="External"/><Relationship Id="rId2171" Type="http://schemas.openxmlformats.org/officeDocument/2006/relationships/hyperlink" Target="https://www.gov.br/mcti/pt-br/acompanhe-o-mcti/sirene/publicacoes/comunicacoes-nacionais-do-brasil-a-unfccc/arquivos/4comunicacao/4_com_nac_brasil_web.pdf" TargetMode="External"/><Relationship Id="rId3015" Type="http://schemas.openxmlformats.org/officeDocument/2006/relationships/hyperlink" Target="https://www.gov.br/mcti/pt-br/acompanhe-o-mcti/sirene/publicacoes/comunicacoes-nacionais-do-brasil-a-unfccc/arquivos/4comunicacao/4_com_nac_brasil_web.pdf" TargetMode="External"/><Relationship Id="rId3222" Type="http://schemas.openxmlformats.org/officeDocument/2006/relationships/hyperlink" Target="https://www.gov.br/mcti/pt-br/acompanhe-o-mcti/sirene/publicacoes/comunicacoes-nacionais-do-brasil-a-unfccc/arquivos/4comunicacao/4_com_nac_brasil_web.pdf" TargetMode="External"/><Relationship Id="rId143" Type="http://schemas.openxmlformats.org/officeDocument/2006/relationships/hyperlink" Target="https://www.gov.br/mcti/pt-br/acompanhe-o-mcti/sirene/publicacoes/comunicacoes-nacionais-do-brasil-a-unfccc/arquivos/4comunicacao/4_com_nac_brasil_web.pdf" TargetMode="External"/><Relationship Id="rId350" Type="http://schemas.openxmlformats.org/officeDocument/2006/relationships/hyperlink" Target="https://www.gov.br/mcti/pt-br/acompanhe-o-mcti/sirene/publicacoes/comunicacoes-nacionais-do-brasil-a-unfccc/arquivos/4comunicacao/4_com_nac_brasil_web.pdf" TargetMode="External"/><Relationship Id="rId2031" Type="http://schemas.openxmlformats.org/officeDocument/2006/relationships/hyperlink" Target="https://www.gov.br/mcti/pt-br/acompanhe-o-mcti/sirene/publicacoes/comunicacoes-nacionais-do-brasil-a-unfccc/arquivos/4comunicacao/4_com_nac_brasil_web.pdf" TargetMode="External"/><Relationship Id="rId9" Type="http://schemas.openxmlformats.org/officeDocument/2006/relationships/hyperlink" Target="https://www.gov.br/mcti/pt-br/acompanhe-o-mcti/sirene/publicacoes/comunicacoes-nacionais-do-brasil-a-unfccc/arquivos/4comunicacao/4_com_nac_brasil_web.pdf" TargetMode="External"/><Relationship Id="rId210" Type="http://schemas.openxmlformats.org/officeDocument/2006/relationships/hyperlink" Target="https://www.gov.br/mcti/pt-br/acompanhe-o-mcti/sirene/publicacoes/comunicacoes-nacionais-do-brasil-a-unfccc/arquivos/4comunicacao/4_com_nac_brasil_web.pdf" TargetMode="External"/><Relationship Id="rId2988" Type="http://schemas.openxmlformats.org/officeDocument/2006/relationships/hyperlink" Target="https://www.gov.br/mcti/pt-br/acompanhe-o-mcti/sirene/publicacoes/comunicacoes-nacionais-do-brasil-a-unfccc/arquivos/4comunicacao/4_com_nac_brasil_web.pdf" TargetMode="External"/><Relationship Id="rId1797" Type="http://schemas.openxmlformats.org/officeDocument/2006/relationships/hyperlink" Target="https://www.gov.br/mcti/pt-br/acompanhe-o-mcti/sirene/publicacoes/comunicacoes-nacionais-do-brasil-a-unfccc/arquivos/4comunicacao/4_com_nac_brasil_web.pdf" TargetMode="External"/><Relationship Id="rId2848" Type="http://schemas.openxmlformats.org/officeDocument/2006/relationships/hyperlink" Target="https://www.gov.br/mcti/pt-br/acompanhe-o-mcti/sirene/publicacoes/comunicacoes-nacionais-do-brasil-a-unfccc/arquivos/4comunicacao/4_com_nac_brasil_web.pdf" TargetMode="External"/><Relationship Id="rId89" Type="http://schemas.openxmlformats.org/officeDocument/2006/relationships/hyperlink" Target="https://www.gov.br/mcti/pt-br/acompanhe-o-mcti/sirene/publicacoes/comunicacoes-nacionais-do-brasil-a-unfccc/arquivos/4comunicacao/4_com_nac_brasil_web.pdf" TargetMode="External"/><Relationship Id="rId1657" Type="http://schemas.openxmlformats.org/officeDocument/2006/relationships/hyperlink" Target="https://www.gov.br/mcti/pt-br/acompanhe-o-mcti/sirene/publicacoes/comunicacoes-nacionais-do-brasil-a-unfccc/arquivos/4comunicacao/4_com_nac_brasil_web.pdf" TargetMode="External"/><Relationship Id="rId1864" Type="http://schemas.openxmlformats.org/officeDocument/2006/relationships/hyperlink" Target="https://www.gov.br/mcti/pt-br/acompanhe-o-mcti/sirene/publicacoes/comunicacoes-nacionais-do-brasil-a-unfccc/arquivos/4comunicacao/4_com_nac_brasil_web.pdf" TargetMode="External"/><Relationship Id="rId2708" Type="http://schemas.openxmlformats.org/officeDocument/2006/relationships/hyperlink" Target="https://www.gov.br/mcti/pt-br/acompanhe-o-mcti/sirene/publicacoes/comunicacoes-nacionais-do-brasil-a-unfccc/arquivos/4comunicacao/4_com_nac_brasil_web.pdf" TargetMode="External"/><Relationship Id="rId2915" Type="http://schemas.openxmlformats.org/officeDocument/2006/relationships/hyperlink" Target="https://www.gov.br/mcti/pt-br/acompanhe-o-mcti/sirene/publicacoes/comunicacoes-nacionais-do-brasil-a-unfccc/arquivos/4comunicacao/4_com_nac_brasil_web.pdf" TargetMode="External"/><Relationship Id="rId4063" Type="http://schemas.openxmlformats.org/officeDocument/2006/relationships/hyperlink" Target="https://www.gov.br/mcti/pt-br/acompanhe-o-mcti/sirene/publicacoes/comunicacoes-nacionais-do-brasil-a-unfccc/arquivos/4comunicacao/4_com_nac_brasil_web.pdf" TargetMode="External"/><Relationship Id="rId1517" Type="http://schemas.openxmlformats.org/officeDocument/2006/relationships/hyperlink" Target="https://www.gov.br/mcti/pt-br/acompanhe-o-mcti/sirene/publicacoes/comunicacoes-nacionais-do-brasil-a-unfccc/arquivos/4comunicacao/4_com_nac_brasil_web.pdf" TargetMode="External"/><Relationship Id="rId1724" Type="http://schemas.openxmlformats.org/officeDocument/2006/relationships/hyperlink" Target="https://www.gov.br/mcti/pt-br/acompanhe-o-mcti/sirene/publicacoes/comunicacoes-nacionais-do-brasil-a-unfccc/arquivos/4comunicacao/4_com_nac_brasil_web.pdf" TargetMode="External"/><Relationship Id="rId16" Type="http://schemas.openxmlformats.org/officeDocument/2006/relationships/hyperlink" Target="https://www.gov.br/mcti/pt-br/acompanhe-o-mcti/sirene/publicacoes/comunicacoes-nacionais-do-brasil-a-unfccc/arquivos/4comunicacao/4_com_nac_brasil_web.pdf" TargetMode="External"/><Relationship Id="rId1931" Type="http://schemas.openxmlformats.org/officeDocument/2006/relationships/hyperlink" Target="https://www.gov.br/mcti/pt-br/acompanhe-o-mcti/sirene/publicacoes/comunicacoes-nacionais-do-brasil-a-unfccc/arquivos/4comunicacao/4_com_nac_brasil_web.pdf" TargetMode="External"/><Relationship Id="rId3689" Type="http://schemas.openxmlformats.org/officeDocument/2006/relationships/hyperlink" Target="https://www.gov.br/mcti/pt-br/acompanhe-o-mcti/sirene/publicacoes/comunicacoes-nacionais-do-brasil-a-unfccc/arquivos/4comunicacao/4_com_nac_brasil_web.pdf" TargetMode="External"/><Relationship Id="rId3896" Type="http://schemas.openxmlformats.org/officeDocument/2006/relationships/hyperlink" Target="https://www.gov.br/mcti/pt-br/acompanhe-o-mcti/sirene/publicacoes/comunicacoes-nacionais-do-brasil-a-unfccc/arquivos/4comunicacao/4_com_nac_brasil_web.pdf" TargetMode="External"/><Relationship Id="rId2498" Type="http://schemas.openxmlformats.org/officeDocument/2006/relationships/hyperlink" Target="https://www.gov.br/mcti/pt-br/acompanhe-o-mcti/sirene/publicacoes/comunicacoes-nacionais-do-brasil-a-unfccc/arquivos/4comunicacao/4_com_nac_brasil_web.pdf" TargetMode="External"/><Relationship Id="rId3549" Type="http://schemas.openxmlformats.org/officeDocument/2006/relationships/hyperlink" Target="https://www.gov.br/mcti/pt-br/acompanhe-o-mcti/sirene/publicacoes/comunicacoes-nacionais-do-brasil-a-unfccc/arquivos/4comunicacao/4_com_nac_brasil_web.pdf" TargetMode="External"/><Relationship Id="rId677" Type="http://schemas.openxmlformats.org/officeDocument/2006/relationships/hyperlink" Target="https://www.gov.br/mcti/pt-br/acompanhe-o-mcti/sirene/publicacoes/comunicacoes-nacionais-do-brasil-a-unfccc/arquivos/4comunicacao/4_com_nac_brasil_web.pdf" TargetMode="External"/><Relationship Id="rId2358" Type="http://schemas.openxmlformats.org/officeDocument/2006/relationships/hyperlink" Target="https://www.gov.br/mcti/pt-br/acompanhe-o-mcti/sirene/publicacoes/comunicacoes-nacionais-do-brasil-a-unfccc/arquivos/4comunicacao/4_com_nac_brasil_web.pdf" TargetMode="External"/><Relationship Id="rId3756" Type="http://schemas.openxmlformats.org/officeDocument/2006/relationships/hyperlink" Target="https://www.gov.br/mcti/pt-br/acompanhe-o-mcti/sirene/publicacoes/comunicacoes-nacionais-do-brasil-a-unfccc/arquivos/4comunicacao/4_com_nac_brasil_web.pdf" TargetMode="External"/><Relationship Id="rId3963" Type="http://schemas.openxmlformats.org/officeDocument/2006/relationships/hyperlink" Target="https://www.gov.br/mcti/pt-br/acompanhe-o-mcti/sirene/publicacoes/comunicacoes-nacionais-do-brasil-a-unfccc/arquivos/4comunicacao/4_com_nac_brasil_web.pdf" TargetMode="External"/><Relationship Id="rId884" Type="http://schemas.openxmlformats.org/officeDocument/2006/relationships/hyperlink" Target="https://www.gov.br/mcti/pt-br/acompanhe-o-mcti/sirene/publicacoes/comunicacoes-nacionais-do-brasil-a-unfccc/arquivos/4comunicacao/4_com_nac_brasil_web.pdf" TargetMode="External"/><Relationship Id="rId2565" Type="http://schemas.openxmlformats.org/officeDocument/2006/relationships/hyperlink" Target="https://www.gov.br/mcti/pt-br/acompanhe-o-mcti/sirene/publicacoes/comunicacoes-nacionais-do-brasil-a-unfccc/arquivos/4comunicacao/4_com_nac_brasil_web.pdf" TargetMode="External"/><Relationship Id="rId2772" Type="http://schemas.openxmlformats.org/officeDocument/2006/relationships/hyperlink" Target="https://www.gov.br/mcti/pt-br/acompanhe-o-mcti/sirene/publicacoes/comunicacoes-nacionais-do-brasil-a-unfccc/arquivos/4comunicacao/4_com_nac_brasil_web.pdf" TargetMode="External"/><Relationship Id="rId3409" Type="http://schemas.openxmlformats.org/officeDocument/2006/relationships/hyperlink" Target="https://www.gov.br/mcti/pt-br/acompanhe-o-mcti/sirene/publicacoes/comunicacoes-nacionais-do-brasil-a-unfccc/arquivos/4comunicacao/4_com_nac_brasil_web.pdf" TargetMode="External"/><Relationship Id="rId3616" Type="http://schemas.openxmlformats.org/officeDocument/2006/relationships/hyperlink" Target="https://www.gov.br/mcti/pt-br/acompanhe-o-mcti/sirene/publicacoes/comunicacoes-nacionais-do-brasil-a-unfccc/arquivos/4comunicacao/4_com_nac_brasil_web.pdf" TargetMode="External"/><Relationship Id="rId3823" Type="http://schemas.openxmlformats.org/officeDocument/2006/relationships/hyperlink" Target="https://www.gov.br/mcti/pt-br/acompanhe-o-mcti/sirene/publicacoes/comunicacoes-nacionais-do-brasil-a-unfccc/arquivos/4comunicacao/4_com_nac_brasil_web.pdf" TargetMode="External"/><Relationship Id="rId537" Type="http://schemas.openxmlformats.org/officeDocument/2006/relationships/hyperlink" Target="https://www.gov.br/mcti/pt-br/acompanhe-o-mcti/sirene/publicacoes/comunicacoes-nacionais-do-brasil-a-unfccc/arquivos/4comunicacao/4_com_nac_brasil_web.pdf" TargetMode="External"/><Relationship Id="rId744" Type="http://schemas.openxmlformats.org/officeDocument/2006/relationships/hyperlink" Target="https://www.gov.br/mcti/pt-br/acompanhe-o-mcti/sirene/publicacoes/comunicacoes-nacionais-do-brasil-a-unfccc/arquivos/4comunicacao/4_com_nac_brasil_web.pdf" TargetMode="External"/><Relationship Id="rId951" Type="http://schemas.openxmlformats.org/officeDocument/2006/relationships/hyperlink" Target="https://www.gov.br/mcti/pt-br/acompanhe-o-mcti/sirene/publicacoes/comunicacoes-nacionais-do-brasil-a-unfccc/arquivos/4comunicacao/4_com_nac_brasil_web.pdf" TargetMode="External"/><Relationship Id="rId1167" Type="http://schemas.openxmlformats.org/officeDocument/2006/relationships/hyperlink" Target="https://www.gov.br/mcti/pt-br/acompanhe-o-mcti/sirene/publicacoes/comunicacoes-nacionais-do-brasil-a-unfccc/arquivos/4comunicacao/4_com_nac_brasil_web.pdf" TargetMode="External"/><Relationship Id="rId1374" Type="http://schemas.openxmlformats.org/officeDocument/2006/relationships/hyperlink" Target="https://www.gov.br/mcti/pt-br/acompanhe-o-mcti/sirene/publicacoes/comunicacoes-nacionais-do-brasil-a-unfccc/arquivos/4comunicacao/4_com_nac_brasil_web.pdf" TargetMode="External"/><Relationship Id="rId1581" Type="http://schemas.openxmlformats.org/officeDocument/2006/relationships/hyperlink" Target="https://www.gov.br/mcti/pt-br/acompanhe-o-mcti/sirene/publicacoes/comunicacoes-nacionais-do-brasil-a-unfccc/arquivos/4comunicacao/4_com_nac_brasil_web.pdf" TargetMode="External"/><Relationship Id="rId2218" Type="http://schemas.openxmlformats.org/officeDocument/2006/relationships/hyperlink" Target="https://www.gov.br/mcti/pt-br/acompanhe-o-mcti/sirene/publicacoes/comunicacoes-nacionais-do-brasil-a-unfccc/arquivos/4comunicacao/4_com_nac_brasil_web.pdf" TargetMode="External"/><Relationship Id="rId2425" Type="http://schemas.openxmlformats.org/officeDocument/2006/relationships/hyperlink" Target="https://www.gov.br/mcti/pt-br/acompanhe-o-mcti/sirene/publicacoes/comunicacoes-nacionais-do-brasil-a-unfccc/arquivos/4comunicacao/4_com_nac_brasil_web.pdf" TargetMode="External"/><Relationship Id="rId2632" Type="http://schemas.openxmlformats.org/officeDocument/2006/relationships/hyperlink" Target="https://www.gov.br/mcti/pt-br/acompanhe-o-mcti/sirene/publicacoes/comunicacoes-nacionais-do-brasil-a-unfccc/arquivos/4comunicacao/4_com_nac_brasil_web.pdf" TargetMode="External"/><Relationship Id="rId80" Type="http://schemas.openxmlformats.org/officeDocument/2006/relationships/hyperlink" Target="https://www.gov.br/mcti/pt-br/acompanhe-o-mcti/sirene/publicacoes/comunicacoes-nacionais-do-brasil-a-unfccc/arquivos/4comunicacao/4_com_nac_brasil_web.pdf" TargetMode="External"/><Relationship Id="rId604" Type="http://schemas.openxmlformats.org/officeDocument/2006/relationships/hyperlink" Target="https://www.gov.br/mcti/pt-br/acompanhe-o-mcti/sirene/publicacoes/comunicacoes-nacionais-do-brasil-a-unfccc/arquivos/4comunicacao/4_com_nac_brasil_web.pdf" TargetMode="External"/><Relationship Id="rId811" Type="http://schemas.openxmlformats.org/officeDocument/2006/relationships/hyperlink" Target="https://www.gov.br/mcti/pt-br/acompanhe-o-mcti/sirene/publicacoes/comunicacoes-nacionais-do-brasil-a-unfccc/arquivos/4comunicacao/4_com_nac_brasil_web.pdf" TargetMode="External"/><Relationship Id="rId1027" Type="http://schemas.openxmlformats.org/officeDocument/2006/relationships/hyperlink" Target="https://www.gov.br/mcti/pt-br/acompanhe-o-mcti/sirene/publicacoes/comunicacoes-nacionais-do-brasil-a-unfccc/arquivos/4comunicacao/4_com_nac_brasil_web.pdf" TargetMode="External"/><Relationship Id="rId1234" Type="http://schemas.openxmlformats.org/officeDocument/2006/relationships/hyperlink" Target="https://www.gov.br/mcti/pt-br/acompanhe-o-mcti/sirene/publicacoes/comunicacoes-nacionais-do-brasil-a-unfccc/arquivos/4comunicacao/4_com_nac_brasil_web.pdf" TargetMode="External"/><Relationship Id="rId1441" Type="http://schemas.openxmlformats.org/officeDocument/2006/relationships/hyperlink" Target="https://www.gov.br/mcti/pt-br/acompanhe-o-mcti/sirene/publicacoes/comunicacoes-nacionais-do-brasil-a-unfccc/arquivos/4comunicacao/4_com_nac_brasil_web.pdf" TargetMode="External"/><Relationship Id="rId1301" Type="http://schemas.openxmlformats.org/officeDocument/2006/relationships/hyperlink" Target="https://www.gov.br/mcti/pt-br/acompanhe-o-mcti/sirene/publicacoes/comunicacoes-nacionais-do-brasil-a-unfccc/arquivos/4comunicacao/4_com_nac_brasil_web.pdf" TargetMode="External"/><Relationship Id="rId3199" Type="http://schemas.openxmlformats.org/officeDocument/2006/relationships/hyperlink" Target="https://www.gov.br/mcti/pt-br/acompanhe-o-mcti/sirene/publicacoes/comunicacoes-nacionais-do-brasil-a-unfccc/arquivos/4comunicacao/4_com_nac_brasil_web.pdf" TargetMode="External"/><Relationship Id="rId3059" Type="http://schemas.openxmlformats.org/officeDocument/2006/relationships/hyperlink" Target="https://www.gov.br/mcti/pt-br/acompanhe-o-mcti/sirene/publicacoes/comunicacoes-nacionais-do-brasil-a-unfccc/arquivos/4comunicacao/4_com_nac_brasil_web.pdf" TargetMode="External"/><Relationship Id="rId3266" Type="http://schemas.openxmlformats.org/officeDocument/2006/relationships/hyperlink" Target="https://www.gov.br/mcti/pt-br/acompanhe-o-mcti/sirene/publicacoes/comunicacoes-nacionais-do-brasil-a-unfccc/arquivos/4comunicacao/4_com_nac_brasil_web.pdf" TargetMode="External"/><Relationship Id="rId3473" Type="http://schemas.openxmlformats.org/officeDocument/2006/relationships/hyperlink" Target="https://www.gov.br/mcti/pt-br/acompanhe-o-mcti/sirene/publicacoes/comunicacoes-nacionais-do-brasil-a-unfccc/arquivos/4comunicacao/4_com_nac_brasil_web.pdf" TargetMode="External"/><Relationship Id="rId187" Type="http://schemas.openxmlformats.org/officeDocument/2006/relationships/hyperlink" Target="https://www.gov.br/mcti/pt-br/acompanhe-o-mcti/sirene/publicacoes/comunicacoes-nacionais-do-brasil-a-unfccc/arquivos/4comunicacao/4_com_nac_brasil_web.pdf" TargetMode="External"/><Relationship Id="rId394" Type="http://schemas.openxmlformats.org/officeDocument/2006/relationships/hyperlink" Target="https://www.gov.br/mcti/pt-br/acompanhe-o-mcti/sirene/publicacoes/comunicacoes-nacionais-do-brasil-a-unfccc/arquivos/4comunicacao/4_com_nac_brasil_web.pdf" TargetMode="External"/><Relationship Id="rId2075" Type="http://schemas.openxmlformats.org/officeDocument/2006/relationships/hyperlink" Target="https://www.gov.br/mcti/pt-br/acompanhe-o-mcti/sirene/publicacoes/comunicacoes-nacionais-do-brasil-a-unfccc/arquivos/4comunicacao/4_com_nac_brasil_web.pdf" TargetMode="External"/><Relationship Id="rId2282" Type="http://schemas.openxmlformats.org/officeDocument/2006/relationships/hyperlink" Target="https://www.gov.br/mcti/pt-br/acompanhe-o-mcti/sirene/publicacoes/comunicacoes-nacionais-do-brasil-a-unfccc/arquivos/4comunicacao/4_com_nac_brasil_web.pdf" TargetMode="External"/><Relationship Id="rId3126" Type="http://schemas.openxmlformats.org/officeDocument/2006/relationships/hyperlink" Target="https://www.gov.br/mcti/pt-br/acompanhe-o-mcti/sirene/publicacoes/comunicacoes-nacionais-do-brasil-a-unfccc/arquivos/4comunicacao/4_com_nac_brasil_web.pdf" TargetMode="External"/><Relationship Id="rId3680" Type="http://schemas.openxmlformats.org/officeDocument/2006/relationships/hyperlink" Target="https://www.gov.br/mcti/pt-br/acompanhe-o-mcti/sirene/publicacoes/comunicacoes-nacionais-do-brasil-a-unfccc/arquivos/4comunicacao/4_com_nac_brasil_web.pdf" TargetMode="External"/><Relationship Id="rId254" Type="http://schemas.openxmlformats.org/officeDocument/2006/relationships/hyperlink" Target="https://www.gov.br/mcti/pt-br/acompanhe-o-mcti/sirene/publicacoes/comunicacoes-nacionais-do-brasil-a-unfccc/arquivos/4comunicacao/4_com_nac_brasil_web.pdf" TargetMode="External"/><Relationship Id="rId1091" Type="http://schemas.openxmlformats.org/officeDocument/2006/relationships/hyperlink" Target="https://www.gov.br/mcti/pt-br/acompanhe-o-mcti/sirene/publicacoes/comunicacoes-nacionais-do-brasil-a-unfccc/arquivos/4comunicacao/4_com_nac_brasil_web.pdf" TargetMode="External"/><Relationship Id="rId3333" Type="http://schemas.openxmlformats.org/officeDocument/2006/relationships/hyperlink" Target="https://www.gov.br/mcti/pt-br/acompanhe-o-mcti/sirene/publicacoes/comunicacoes-nacionais-do-brasil-a-unfccc/arquivos/4comunicacao/4_com_nac_brasil_web.pdf" TargetMode="External"/><Relationship Id="rId3540" Type="http://schemas.openxmlformats.org/officeDocument/2006/relationships/hyperlink" Target="https://www.gov.br/mcti/pt-br/acompanhe-o-mcti/sirene/publicacoes/comunicacoes-nacionais-do-brasil-a-unfccc/arquivos/4comunicacao/4_com_nac_brasil_web.pdf" TargetMode="External"/><Relationship Id="rId114" Type="http://schemas.openxmlformats.org/officeDocument/2006/relationships/hyperlink" Target="https://www.gov.br/mcti/pt-br/acompanhe-o-mcti/sirene/publicacoes/comunicacoes-nacionais-do-brasil-a-unfccc/arquivos/4comunicacao/4_com_nac_brasil_web.pdf" TargetMode="External"/><Relationship Id="rId461" Type="http://schemas.openxmlformats.org/officeDocument/2006/relationships/hyperlink" Target="https://www.gov.br/mcti/pt-br/acompanhe-o-mcti/sirene/publicacoes/comunicacoes-nacionais-do-brasil-a-unfccc/arquivos/4comunicacao/4_com_nac_brasil_web.pdf" TargetMode="External"/><Relationship Id="rId2142" Type="http://schemas.openxmlformats.org/officeDocument/2006/relationships/hyperlink" Target="https://www.gov.br/mcti/pt-br/acompanhe-o-mcti/sirene/publicacoes/comunicacoes-nacionais-do-brasil-a-unfccc/arquivos/4comunicacao/4_com_nac_brasil_web.pdf" TargetMode="External"/><Relationship Id="rId3400" Type="http://schemas.openxmlformats.org/officeDocument/2006/relationships/hyperlink" Target="https://www.gov.br/mcti/pt-br/acompanhe-o-mcti/sirene/publicacoes/comunicacoes-nacionais-do-brasil-a-unfccc/arquivos/4comunicacao/4_com_nac_brasil_web.pdf" TargetMode="External"/><Relationship Id="rId321" Type="http://schemas.openxmlformats.org/officeDocument/2006/relationships/hyperlink" Target="https://www.gov.br/mcti/pt-br/acompanhe-o-mcti/sirene/publicacoes/comunicacoes-nacionais-do-brasil-a-unfccc/arquivos/4comunicacao/4_com_nac_brasil_web.pdf" TargetMode="External"/><Relationship Id="rId2002" Type="http://schemas.openxmlformats.org/officeDocument/2006/relationships/hyperlink" Target="https://www.gov.br/mcti/pt-br/acompanhe-o-mcti/sirene/publicacoes/comunicacoes-nacionais-do-brasil-a-unfccc/arquivos/4comunicacao/4_com_nac_brasil_web.pdf" TargetMode="External"/><Relationship Id="rId2959" Type="http://schemas.openxmlformats.org/officeDocument/2006/relationships/hyperlink" Target="https://www.gov.br/mcti/pt-br/acompanhe-o-mcti/sirene/publicacoes/comunicacoes-nacionais-do-brasil-a-unfccc/arquivos/4comunicacao/4_com_nac_brasil_web.pdf" TargetMode="External"/><Relationship Id="rId1768" Type="http://schemas.openxmlformats.org/officeDocument/2006/relationships/hyperlink" Target="https://www.gov.br/mcti/pt-br/acompanhe-o-mcti/sirene/publicacoes/comunicacoes-nacionais-do-brasil-a-unfccc/arquivos/4comunicacao/4_com_nac_brasil_web.pdf" TargetMode="External"/><Relationship Id="rId2819" Type="http://schemas.openxmlformats.org/officeDocument/2006/relationships/hyperlink" Target="https://www.gov.br/mcti/pt-br/acompanhe-o-mcti/sirene/publicacoes/comunicacoes-nacionais-do-brasil-a-unfccc/arquivos/4comunicacao/4_com_nac_brasil_web.pdf" TargetMode="External"/><Relationship Id="rId1628" Type="http://schemas.openxmlformats.org/officeDocument/2006/relationships/hyperlink" Target="https://www.gov.br/mcti/pt-br/acompanhe-o-mcti/sirene/publicacoes/comunicacoes-nacionais-do-brasil-a-unfccc/arquivos/4comunicacao/4_com_nac_brasil_web.pdf" TargetMode="External"/><Relationship Id="rId1975" Type="http://schemas.openxmlformats.org/officeDocument/2006/relationships/hyperlink" Target="https://www.gov.br/mcti/pt-br/acompanhe-o-mcti/sirene/publicacoes/comunicacoes-nacionais-do-brasil-a-unfccc/arquivos/4comunicacao/4_com_nac_brasil_web.pdf" TargetMode="External"/><Relationship Id="rId3190" Type="http://schemas.openxmlformats.org/officeDocument/2006/relationships/hyperlink" Target="https://www.gov.br/mcti/pt-br/acompanhe-o-mcti/sirene/publicacoes/comunicacoes-nacionais-do-brasil-a-unfccc/arquivos/4comunicacao/4_com_nac_brasil_web.pdf" TargetMode="External"/><Relationship Id="rId4034" Type="http://schemas.openxmlformats.org/officeDocument/2006/relationships/hyperlink" Target="https://www.gov.br/mcti/pt-br/acompanhe-o-mcti/sirene/publicacoes/comunicacoes-nacionais-do-brasil-a-unfccc/arquivos/4comunicacao/4_com_nac_brasil_web.pdf" TargetMode="External"/><Relationship Id="rId1835" Type="http://schemas.openxmlformats.org/officeDocument/2006/relationships/hyperlink" Target="https://www.gov.br/mcti/pt-br/acompanhe-o-mcti/sirene/publicacoes/comunicacoes-nacionais-do-brasil-a-unfccc/arquivos/4comunicacao/4_com_nac_brasil_web.pdf" TargetMode="External"/><Relationship Id="rId3050" Type="http://schemas.openxmlformats.org/officeDocument/2006/relationships/hyperlink" Target="https://www.gov.br/mcti/pt-br/acompanhe-o-mcti/sirene/publicacoes/comunicacoes-nacionais-do-brasil-a-unfccc/arquivos/4comunicacao/4_com_nac_brasil_web.pdf" TargetMode="External"/><Relationship Id="rId4101" Type="http://schemas.openxmlformats.org/officeDocument/2006/relationships/hyperlink" Target="https://ssr.climateinformation.org/ssr/" TargetMode="External"/><Relationship Id="rId1902" Type="http://schemas.openxmlformats.org/officeDocument/2006/relationships/hyperlink" Target="https://www.gov.br/mcti/pt-br/acompanhe-o-mcti/sirene/publicacoes/comunicacoes-nacionais-do-brasil-a-unfccc/arquivos/4comunicacao/4_com_nac_brasil_web.pdf" TargetMode="External"/><Relationship Id="rId3867" Type="http://schemas.openxmlformats.org/officeDocument/2006/relationships/hyperlink" Target="https://www.gov.br/mcti/pt-br/acompanhe-o-mcti/sirene/publicacoes/comunicacoes-nacionais-do-brasil-a-unfccc/arquivos/4comunicacao/4_com_nac_brasil_web.pdf" TargetMode="External"/><Relationship Id="rId788" Type="http://schemas.openxmlformats.org/officeDocument/2006/relationships/hyperlink" Target="https://www.gov.br/mcti/pt-br/acompanhe-o-mcti/sirene/publicacoes/comunicacoes-nacionais-do-brasil-a-unfccc/arquivos/4comunicacao/4_com_nac_brasil_web.pdf" TargetMode="External"/><Relationship Id="rId995" Type="http://schemas.openxmlformats.org/officeDocument/2006/relationships/hyperlink" Target="https://www.gov.br/mcti/pt-br/acompanhe-o-mcti/sirene/publicacoes/comunicacoes-nacionais-do-brasil-a-unfccc/arquivos/4comunicacao/4_com_nac_brasil_web.pdf" TargetMode="External"/><Relationship Id="rId2469" Type="http://schemas.openxmlformats.org/officeDocument/2006/relationships/hyperlink" Target="https://www.gov.br/mcti/pt-br/acompanhe-o-mcti/sirene/publicacoes/comunicacoes-nacionais-do-brasil-a-unfccc/arquivos/4comunicacao/4_com_nac_brasil_web.pdf" TargetMode="External"/><Relationship Id="rId2676" Type="http://schemas.openxmlformats.org/officeDocument/2006/relationships/hyperlink" Target="https://www.gov.br/mcti/pt-br/acompanhe-o-mcti/sirene/publicacoes/comunicacoes-nacionais-do-brasil-a-unfccc/arquivos/4comunicacao/4_com_nac_brasil_web.pdf" TargetMode="External"/><Relationship Id="rId2883" Type="http://schemas.openxmlformats.org/officeDocument/2006/relationships/hyperlink" Target="https://www.gov.br/mcti/pt-br/acompanhe-o-mcti/sirene/publicacoes/comunicacoes-nacionais-do-brasil-a-unfccc/arquivos/4comunicacao/4_com_nac_brasil_web.pdf" TargetMode="External"/><Relationship Id="rId3727" Type="http://schemas.openxmlformats.org/officeDocument/2006/relationships/hyperlink" Target="https://www.gov.br/mcti/pt-br/acompanhe-o-mcti/sirene/publicacoes/comunicacoes-nacionais-do-brasil-a-unfccc/arquivos/4comunicacao/4_com_nac_brasil_web.pdf" TargetMode="External"/><Relationship Id="rId3934" Type="http://schemas.openxmlformats.org/officeDocument/2006/relationships/hyperlink" Target="https://www.gov.br/mcti/pt-br/acompanhe-o-mcti/sirene/publicacoes/comunicacoes-nacionais-do-brasil-a-unfccc/arquivos/4comunicacao/4_com_nac_brasil_web.pdf" TargetMode="External"/><Relationship Id="rId648" Type="http://schemas.openxmlformats.org/officeDocument/2006/relationships/hyperlink" Target="https://www.gov.br/mcti/pt-br/acompanhe-o-mcti/sirene/publicacoes/comunicacoes-nacionais-do-brasil-a-unfccc/arquivos/4comunicacao/4_com_nac_brasil_web.pdf" TargetMode="External"/><Relationship Id="rId855" Type="http://schemas.openxmlformats.org/officeDocument/2006/relationships/hyperlink" Target="https://www.gov.br/mcti/pt-br/acompanhe-o-mcti/sirene/publicacoes/comunicacoes-nacionais-do-brasil-a-unfccc/arquivos/4comunicacao/4_com_nac_brasil_web.pdf" TargetMode="External"/><Relationship Id="rId1278" Type="http://schemas.openxmlformats.org/officeDocument/2006/relationships/hyperlink" Target="https://www.gov.br/mcti/pt-br/acompanhe-o-mcti/sirene/publicacoes/comunicacoes-nacionais-do-brasil-a-unfccc/arquivos/4comunicacao/4_com_nac_brasil_web.pdf" TargetMode="External"/><Relationship Id="rId1485" Type="http://schemas.openxmlformats.org/officeDocument/2006/relationships/hyperlink" Target="https://www.gov.br/mcti/pt-br/acompanhe-o-mcti/sirene/publicacoes/comunicacoes-nacionais-do-brasil-a-unfccc/arquivos/4comunicacao/4_com_nac_brasil_web.pdf" TargetMode="External"/><Relationship Id="rId1692" Type="http://schemas.openxmlformats.org/officeDocument/2006/relationships/hyperlink" Target="https://www.gov.br/mcti/pt-br/acompanhe-o-mcti/sirene/publicacoes/comunicacoes-nacionais-do-brasil-a-unfccc/arquivos/4comunicacao/4_com_nac_brasil_web.pdf" TargetMode="External"/><Relationship Id="rId2329" Type="http://schemas.openxmlformats.org/officeDocument/2006/relationships/hyperlink" Target="https://www.gov.br/mcti/pt-br/acompanhe-o-mcti/sirene/publicacoes/comunicacoes-nacionais-do-brasil-a-unfccc/arquivos/4comunicacao/4_com_nac_brasil_web.pdf" TargetMode="External"/><Relationship Id="rId2536" Type="http://schemas.openxmlformats.org/officeDocument/2006/relationships/hyperlink" Target="https://www.gov.br/mcti/pt-br/acompanhe-o-mcti/sirene/publicacoes/comunicacoes-nacionais-do-brasil-a-unfccc/arquivos/4comunicacao/4_com_nac_brasil_web.pdf" TargetMode="External"/><Relationship Id="rId2743" Type="http://schemas.openxmlformats.org/officeDocument/2006/relationships/hyperlink" Target="https://www.gov.br/mcti/pt-br/acompanhe-o-mcti/sirene/publicacoes/comunicacoes-nacionais-do-brasil-a-unfccc/arquivos/4comunicacao/4_com_nac_brasil_web.pdf" TargetMode="External"/><Relationship Id="rId508" Type="http://schemas.openxmlformats.org/officeDocument/2006/relationships/hyperlink" Target="https://www.gov.br/mcti/pt-br/acompanhe-o-mcti/sirene/publicacoes/comunicacoes-nacionais-do-brasil-a-unfccc/arquivos/4comunicacao/4_com_nac_brasil_web.pdf" TargetMode="External"/><Relationship Id="rId715" Type="http://schemas.openxmlformats.org/officeDocument/2006/relationships/hyperlink" Target="https://www.gov.br/mcti/pt-br/acompanhe-o-mcti/sirene/publicacoes/comunicacoes-nacionais-do-brasil-a-unfccc/arquivos/4comunicacao/4_com_nac_brasil_web.pdf" TargetMode="External"/><Relationship Id="rId922" Type="http://schemas.openxmlformats.org/officeDocument/2006/relationships/hyperlink" Target="https://www.gov.br/mcti/pt-br/acompanhe-o-mcti/sirene/publicacoes/comunicacoes-nacionais-do-brasil-a-unfccc/arquivos/4comunicacao/4_com_nac_brasil_web.pdf" TargetMode="External"/><Relationship Id="rId1138" Type="http://schemas.openxmlformats.org/officeDocument/2006/relationships/hyperlink" Target="https://www.gov.br/mcti/pt-br/acompanhe-o-mcti/sirene/publicacoes/comunicacoes-nacionais-do-brasil-a-unfccc/arquivos/4comunicacao/4_com_nac_brasil_web.pdf" TargetMode="External"/><Relationship Id="rId1345" Type="http://schemas.openxmlformats.org/officeDocument/2006/relationships/hyperlink" Target="https://www.gov.br/mcti/pt-br/acompanhe-o-mcti/sirene/publicacoes/comunicacoes-nacionais-do-brasil-a-unfccc/arquivos/4comunicacao/4_com_nac_brasil_web.pdf" TargetMode="External"/><Relationship Id="rId1552" Type="http://schemas.openxmlformats.org/officeDocument/2006/relationships/hyperlink" Target="https://www.gov.br/mcti/pt-br/acompanhe-o-mcti/sirene/publicacoes/comunicacoes-nacionais-do-brasil-a-unfccc/arquivos/4comunicacao/4_com_nac_brasil_web.pdf" TargetMode="External"/><Relationship Id="rId2603" Type="http://schemas.openxmlformats.org/officeDocument/2006/relationships/hyperlink" Target="https://www.gov.br/mcti/pt-br/acompanhe-o-mcti/sirene/publicacoes/comunicacoes-nacionais-do-brasil-a-unfccc/arquivos/4comunicacao/4_com_nac_brasil_web.pdf" TargetMode="External"/><Relationship Id="rId2950" Type="http://schemas.openxmlformats.org/officeDocument/2006/relationships/hyperlink" Target="https://www.gov.br/mcti/pt-br/acompanhe-o-mcti/sirene/publicacoes/comunicacoes-nacionais-do-brasil-a-unfccc/arquivos/4comunicacao/4_com_nac_brasil_web.pdf" TargetMode="External"/><Relationship Id="rId1205" Type="http://schemas.openxmlformats.org/officeDocument/2006/relationships/hyperlink" Target="https://www.gov.br/mcti/pt-br/acompanhe-o-mcti/sirene/publicacoes/comunicacoes-nacionais-do-brasil-a-unfccc/arquivos/4comunicacao/4_com_nac_brasil_web.pdf" TargetMode="External"/><Relationship Id="rId2810" Type="http://schemas.openxmlformats.org/officeDocument/2006/relationships/hyperlink" Target="https://www.gov.br/mcti/pt-br/acompanhe-o-mcti/sirene/publicacoes/comunicacoes-nacionais-do-brasil-a-unfccc/arquivos/4comunicacao/4_com_nac_brasil_web.pdf" TargetMode="External"/><Relationship Id="rId51" Type="http://schemas.openxmlformats.org/officeDocument/2006/relationships/hyperlink" Target="https://www.gov.br/mcti/pt-br/acompanhe-o-mcti/sirene/publicacoes/comunicacoes-nacionais-do-brasil-a-unfccc/arquivos/4comunicacao/4_com_nac_brasil_web.pdf" TargetMode="External"/><Relationship Id="rId1412" Type="http://schemas.openxmlformats.org/officeDocument/2006/relationships/hyperlink" Target="https://www.gov.br/mcti/pt-br/acompanhe-o-mcti/sirene/publicacoes/comunicacoes-nacionais-do-brasil-a-unfccc/arquivos/4comunicacao/4_com_nac_brasil_web.pdf" TargetMode="External"/><Relationship Id="rId3377" Type="http://schemas.openxmlformats.org/officeDocument/2006/relationships/hyperlink" Target="https://www.gov.br/mcti/pt-br/acompanhe-o-mcti/sirene/publicacoes/comunicacoes-nacionais-do-brasil-a-unfccc/arquivos/4comunicacao/4_com_nac_brasil_web.pdf" TargetMode="External"/><Relationship Id="rId298" Type="http://schemas.openxmlformats.org/officeDocument/2006/relationships/hyperlink" Target="https://www.gov.br/mcti/pt-br/acompanhe-o-mcti/sirene/publicacoes/comunicacoes-nacionais-do-brasil-a-unfccc/arquivos/4comunicacao/4_com_nac_brasil_web.pdf" TargetMode="External"/><Relationship Id="rId3584" Type="http://schemas.openxmlformats.org/officeDocument/2006/relationships/hyperlink" Target="https://www.gov.br/mcti/pt-br/acompanhe-o-mcti/sirene/publicacoes/comunicacoes-nacionais-do-brasil-a-unfccc/arquivos/4comunicacao/4_com_nac_brasil_web.pdf" TargetMode="External"/><Relationship Id="rId3791" Type="http://schemas.openxmlformats.org/officeDocument/2006/relationships/hyperlink" Target="https://www.gov.br/mcti/pt-br/acompanhe-o-mcti/sirene/publicacoes/comunicacoes-nacionais-do-brasil-a-unfccc/arquivos/4comunicacao/4_com_nac_brasil_web.pdf" TargetMode="External"/><Relationship Id="rId158" Type="http://schemas.openxmlformats.org/officeDocument/2006/relationships/hyperlink" Target="https://www.gov.br/mcti/pt-br/acompanhe-o-mcti/sirene/publicacoes/comunicacoes-nacionais-do-brasil-a-unfccc/arquivos/4comunicacao/4_com_nac_brasil_web.pdf" TargetMode="External"/><Relationship Id="rId2186" Type="http://schemas.openxmlformats.org/officeDocument/2006/relationships/hyperlink" Target="https://www.gov.br/mcti/pt-br/acompanhe-o-mcti/sirene/publicacoes/comunicacoes-nacionais-do-brasil-a-unfccc/arquivos/4comunicacao/4_com_nac_brasil_web.pdf" TargetMode="External"/><Relationship Id="rId2393" Type="http://schemas.openxmlformats.org/officeDocument/2006/relationships/hyperlink" Target="https://www.gov.br/mcti/pt-br/acompanhe-o-mcti/sirene/publicacoes/comunicacoes-nacionais-do-brasil-a-unfccc/arquivos/4comunicacao/4_com_nac_brasil_web.pdf" TargetMode="External"/><Relationship Id="rId3237" Type="http://schemas.openxmlformats.org/officeDocument/2006/relationships/hyperlink" Target="https://www.gov.br/mcti/pt-br/acompanhe-o-mcti/sirene/publicacoes/comunicacoes-nacionais-do-brasil-a-unfccc/arquivos/4comunicacao/4_com_nac_brasil_web.pdf" TargetMode="External"/><Relationship Id="rId3444" Type="http://schemas.openxmlformats.org/officeDocument/2006/relationships/hyperlink" Target="https://www.gov.br/mcti/pt-br/acompanhe-o-mcti/sirene/publicacoes/comunicacoes-nacionais-do-brasil-a-unfccc/arquivos/4comunicacao/4_com_nac_brasil_web.pdf" TargetMode="External"/><Relationship Id="rId3651" Type="http://schemas.openxmlformats.org/officeDocument/2006/relationships/hyperlink" Target="https://www.gov.br/mcti/pt-br/acompanhe-o-mcti/sirene/publicacoes/comunicacoes-nacionais-do-brasil-a-unfccc/arquivos/4comunicacao/4_com_nac_brasil_web.pdf" TargetMode="External"/><Relationship Id="rId365" Type="http://schemas.openxmlformats.org/officeDocument/2006/relationships/hyperlink" Target="https://www.gov.br/mcti/pt-br/acompanhe-o-mcti/sirene/publicacoes/comunicacoes-nacionais-do-brasil-a-unfccc/arquivos/4comunicacao/4_com_nac_brasil_web.pdf" TargetMode="External"/><Relationship Id="rId572" Type="http://schemas.openxmlformats.org/officeDocument/2006/relationships/hyperlink" Target="https://www.gov.br/mcti/pt-br/acompanhe-o-mcti/sirene/publicacoes/comunicacoes-nacionais-do-brasil-a-unfccc/arquivos/4comunicacao/4_com_nac_brasil_web.pdf" TargetMode="External"/><Relationship Id="rId2046" Type="http://schemas.openxmlformats.org/officeDocument/2006/relationships/hyperlink" Target="https://www.gov.br/mcti/pt-br/acompanhe-o-mcti/sirene/publicacoes/comunicacoes-nacionais-do-brasil-a-unfccc/arquivos/4comunicacao/4_com_nac_brasil_web.pdf" TargetMode="External"/><Relationship Id="rId2253" Type="http://schemas.openxmlformats.org/officeDocument/2006/relationships/hyperlink" Target="https://www.gov.br/mcti/pt-br/acompanhe-o-mcti/sirene/publicacoes/comunicacoes-nacionais-do-brasil-a-unfccc/arquivos/4comunicacao/4_com_nac_brasil_web.pdf" TargetMode="External"/><Relationship Id="rId2460" Type="http://schemas.openxmlformats.org/officeDocument/2006/relationships/hyperlink" Target="https://www.gov.br/mcti/pt-br/acompanhe-o-mcti/sirene/publicacoes/comunicacoes-nacionais-do-brasil-a-unfccc/arquivos/4comunicacao/4_com_nac_brasil_web.pdf" TargetMode="External"/><Relationship Id="rId3304" Type="http://schemas.openxmlformats.org/officeDocument/2006/relationships/hyperlink" Target="https://www.gov.br/mcti/pt-br/acompanhe-o-mcti/sirene/publicacoes/comunicacoes-nacionais-do-brasil-a-unfccc/arquivos/4comunicacao/4_com_nac_brasil_web.pdf" TargetMode="External"/><Relationship Id="rId3511" Type="http://schemas.openxmlformats.org/officeDocument/2006/relationships/hyperlink" Target="https://www.gov.br/mcti/pt-br/acompanhe-o-mcti/sirene/publicacoes/comunicacoes-nacionais-do-brasil-a-unfccc/arquivos/4comunicacao/4_com_nac_brasil_web.pdf" TargetMode="External"/><Relationship Id="rId225" Type="http://schemas.openxmlformats.org/officeDocument/2006/relationships/hyperlink" Target="https://www.gov.br/mcti/pt-br/acompanhe-o-mcti/sirene/publicacoes/comunicacoes-nacionais-do-brasil-a-unfccc/arquivos/4comunicacao/4_com_nac_brasil_web.pdf" TargetMode="External"/><Relationship Id="rId432" Type="http://schemas.openxmlformats.org/officeDocument/2006/relationships/hyperlink" Target="https://www.gov.br/mcti/pt-br/acompanhe-o-mcti/sirene/publicacoes/comunicacoes-nacionais-do-brasil-a-unfccc/arquivos/4comunicacao/4_com_nac_brasil_web.pdf" TargetMode="External"/><Relationship Id="rId1062" Type="http://schemas.openxmlformats.org/officeDocument/2006/relationships/hyperlink" Target="https://www.gov.br/mcti/pt-br/acompanhe-o-mcti/sirene/publicacoes/comunicacoes-nacionais-do-brasil-a-unfccc/arquivos/4comunicacao/4_com_nac_brasil_web.pdf" TargetMode="External"/><Relationship Id="rId2113" Type="http://schemas.openxmlformats.org/officeDocument/2006/relationships/hyperlink" Target="https://www.gov.br/mcti/pt-br/acompanhe-o-mcti/sirene/publicacoes/comunicacoes-nacionais-do-brasil-a-unfccc/arquivos/4comunicacao/4_com_nac_brasil_web.pdf" TargetMode="External"/><Relationship Id="rId2320" Type="http://schemas.openxmlformats.org/officeDocument/2006/relationships/hyperlink" Target="https://www.gov.br/mcti/pt-br/acompanhe-o-mcti/sirene/publicacoes/comunicacoes-nacionais-do-brasil-a-unfccc/arquivos/4comunicacao/4_com_nac_brasil_web.pdf" TargetMode="External"/><Relationship Id="rId4078" Type="http://schemas.openxmlformats.org/officeDocument/2006/relationships/hyperlink" Target="https://www.gov.br/mcti/pt-br/acompanhe-o-mcti/sirene/publicacoes/comunicacoes-nacionais-do-brasil-a-unfccc/arquivos/4comunicacao/4_com_nac_brasil_web.pdf" TargetMode="External"/><Relationship Id="rId1879" Type="http://schemas.openxmlformats.org/officeDocument/2006/relationships/hyperlink" Target="https://www.gov.br/mcti/pt-br/acompanhe-o-mcti/sirene/publicacoes/comunicacoes-nacionais-do-brasil-a-unfccc/arquivos/4comunicacao/4_com_nac_brasil_web.pdf" TargetMode="External"/><Relationship Id="rId3094" Type="http://schemas.openxmlformats.org/officeDocument/2006/relationships/hyperlink" Target="https://www.gov.br/mcti/pt-br/acompanhe-o-mcti/sirene/publicacoes/comunicacoes-nacionais-do-brasil-a-unfccc/arquivos/4comunicacao/4_com_nac_brasil_web.pdf" TargetMode="External"/><Relationship Id="rId1739" Type="http://schemas.openxmlformats.org/officeDocument/2006/relationships/hyperlink" Target="https://www.gov.br/mcti/pt-br/acompanhe-o-mcti/sirene/publicacoes/comunicacoes-nacionais-do-brasil-a-unfccc/arquivos/4comunicacao/4_com_nac_brasil_web.pdf" TargetMode="External"/><Relationship Id="rId1946" Type="http://schemas.openxmlformats.org/officeDocument/2006/relationships/hyperlink" Target="https://www.gov.br/mcti/pt-br/acompanhe-o-mcti/sirene/publicacoes/comunicacoes-nacionais-do-brasil-a-unfccc/arquivos/4comunicacao/4_com_nac_brasil_web.pdf" TargetMode="External"/><Relationship Id="rId4005" Type="http://schemas.openxmlformats.org/officeDocument/2006/relationships/hyperlink" Target="https://www.gov.br/mcti/pt-br/acompanhe-o-mcti/sirene/publicacoes/comunicacoes-nacionais-do-brasil-a-unfccc/arquivos/4comunicacao/4_com_nac_brasil_web.pdf" TargetMode="External"/><Relationship Id="rId1806" Type="http://schemas.openxmlformats.org/officeDocument/2006/relationships/hyperlink" Target="https://www.gov.br/mcti/pt-br/acompanhe-o-mcti/sirene/publicacoes/comunicacoes-nacionais-do-brasil-a-unfccc/arquivos/4comunicacao/4_com_nac_brasil_web.pdf" TargetMode="External"/><Relationship Id="rId3161" Type="http://schemas.openxmlformats.org/officeDocument/2006/relationships/hyperlink" Target="https://www.gov.br/mcti/pt-br/acompanhe-o-mcti/sirene/publicacoes/comunicacoes-nacionais-do-brasil-a-unfccc/arquivos/4comunicacao/4_com_nac_brasil_web.pdf" TargetMode="External"/><Relationship Id="rId3021" Type="http://schemas.openxmlformats.org/officeDocument/2006/relationships/hyperlink" Target="https://www.gov.br/mcti/pt-br/acompanhe-o-mcti/sirene/publicacoes/comunicacoes-nacionais-do-brasil-a-unfccc/arquivos/4comunicacao/4_com_nac_brasil_web.pdf" TargetMode="External"/><Relationship Id="rId3978" Type="http://schemas.openxmlformats.org/officeDocument/2006/relationships/hyperlink" Target="https://www.gov.br/mcti/pt-br/acompanhe-o-mcti/sirene/publicacoes/comunicacoes-nacionais-do-brasil-a-unfccc/arquivos/4comunicacao/4_com_nac_brasil_web.pdf" TargetMode="External"/><Relationship Id="rId899" Type="http://schemas.openxmlformats.org/officeDocument/2006/relationships/hyperlink" Target="https://www.gov.br/mcti/pt-br/acompanhe-o-mcti/sirene/publicacoes/comunicacoes-nacionais-do-brasil-a-unfccc/arquivos/4comunicacao/4_com_nac_brasil_web.pdf" TargetMode="External"/><Relationship Id="rId2787" Type="http://schemas.openxmlformats.org/officeDocument/2006/relationships/hyperlink" Target="https://www.gov.br/mcti/pt-br/acompanhe-o-mcti/sirene/publicacoes/comunicacoes-nacionais-do-brasil-a-unfccc/arquivos/4comunicacao/4_com_nac_brasil_web.pdf" TargetMode="External"/><Relationship Id="rId3838" Type="http://schemas.openxmlformats.org/officeDocument/2006/relationships/hyperlink" Target="https://www.gov.br/mcti/pt-br/acompanhe-o-mcti/sirene/publicacoes/comunicacoes-nacionais-do-brasil-a-unfccc/arquivos/4comunicacao/4_com_nac_brasil_web.pdf" TargetMode="External"/><Relationship Id="rId759" Type="http://schemas.openxmlformats.org/officeDocument/2006/relationships/hyperlink" Target="https://www.gov.br/mcti/pt-br/acompanhe-o-mcti/sirene/publicacoes/comunicacoes-nacionais-do-brasil-a-unfccc/arquivos/4comunicacao/4_com_nac_brasil_web.pdf" TargetMode="External"/><Relationship Id="rId966" Type="http://schemas.openxmlformats.org/officeDocument/2006/relationships/hyperlink" Target="https://www.gov.br/mcti/pt-br/acompanhe-o-mcti/sirene/publicacoes/comunicacoes-nacionais-do-brasil-a-unfccc/arquivos/4comunicacao/4_com_nac_brasil_web.pdf" TargetMode="External"/><Relationship Id="rId1389" Type="http://schemas.openxmlformats.org/officeDocument/2006/relationships/hyperlink" Target="https://www.gov.br/mcti/pt-br/acompanhe-o-mcti/sirene/publicacoes/comunicacoes-nacionais-do-brasil-a-unfccc/arquivos/4comunicacao/4_com_nac_brasil_web.pdf" TargetMode="External"/><Relationship Id="rId1596" Type="http://schemas.openxmlformats.org/officeDocument/2006/relationships/hyperlink" Target="https://www.gov.br/mcti/pt-br/acompanhe-o-mcti/sirene/publicacoes/comunicacoes-nacionais-do-brasil-a-unfccc/arquivos/4comunicacao/4_com_nac_brasil_web.pdf" TargetMode="External"/><Relationship Id="rId2647" Type="http://schemas.openxmlformats.org/officeDocument/2006/relationships/hyperlink" Target="https://www.gov.br/mcti/pt-br/acompanhe-o-mcti/sirene/publicacoes/comunicacoes-nacionais-do-brasil-a-unfccc/arquivos/4comunicacao/4_com_nac_brasil_web.pdf" TargetMode="External"/><Relationship Id="rId2994" Type="http://schemas.openxmlformats.org/officeDocument/2006/relationships/hyperlink" Target="https://www.gov.br/mcti/pt-br/acompanhe-o-mcti/sirene/publicacoes/comunicacoes-nacionais-do-brasil-a-unfccc/arquivos/4comunicacao/4_com_nac_brasil_web.pdf" TargetMode="External"/><Relationship Id="rId619" Type="http://schemas.openxmlformats.org/officeDocument/2006/relationships/hyperlink" Target="https://www.gov.br/mcti/pt-br/acompanhe-o-mcti/sirene/publicacoes/comunicacoes-nacionais-do-brasil-a-unfccc/arquivos/4comunicacao/4_com_nac_brasil_web.pdf" TargetMode="External"/><Relationship Id="rId1249" Type="http://schemas.openxmlformats.org/officeDocument/2006/relationships/hyperlink" Target="https://www.gov.br/mcti/pt-br/acompanhe-o-mcti/sirene/publicacoes/comunicacoes-nacionais-do-brasil-a-unfccc/arquivos/4comunicacao/4_com_nac_brasil_web.pdf" TargetMode="External"/><Relationship Id="rId2854" Type="http://schemas.openxmlformats.org/officeDocument/2006/relationships/hyperlink" Target="https://www.gov.br/mcti/pt-br/acompanhe-o-mcti/sirene/publicacoes/comunicacoes-nacionais-do-brasil-a-unfccc/arquivos/4comunicacao/4_com_nac_brasil_web.pdf" TargetMode="External"/><Relationship Id="rId3905" Type="http://schemas.openxmlformats.org/officeDocument/2006/relationships/hyperlink" Target="https://www.gov.br/mcti/pt-br/acompanhe-o-mcti/sirene/publicacoes/comunicacoes-nacionais-do-brasil-a-unfccc/arquivos/4comunicacao/4_com_nac_brasil_web.pdf" TargetMode="External"/><Relationship Id="rId95" Type="http://schemas.openxmlformats.org/officeDocument/2006/relationships/hyperlink" Target="https://www.gov.br/mcti/pt-br/acompanhe-o-mcti/sirene/publicacoes/comunicacoes-nacionais-do-brasil-a-unfccc/arquivos/4comunicacao/4_com_nac_brasil_web.pdf" TargetMode="External"/><Relationship Id="rId826" Type="http://schemas.openxmlformats.org/officeDocument/2006/relationships/hyperlink" Target="https://www.gov.br/mcti/pt-br/acompanhe-o-mcti/sirene/publicacoes/comunicacoes-nacionais-do-brasil-a-unfccc/arquivos/4comunicacao/4_com_nac_brasil_web.pdf" TargetMode="External"/><Relationship Id="rId1109" Type="http://schemas.openxmlformats.org/officeDocument/2006/relationships/hyperlink" Target="https://www.gov.br/mcti/pt-br/acompanhe-o-mcti/sirene/publicacoes/comunicacoes-nacionais-do-brasil-a-unfccc/arquivos/4comunicacao/4_com_nac_brasil_web.pdf" TargetMode="External"/><Relationship Id="rId1456" Type="http://schemas.openxmlformats.org/officeDocument/2006/relationships/hyperlink" Target="https://www.gov.br/mcti/pt-br/acompanhe-o-mcti/sirene/publicacoes/comunicacoes-nacionais-do-brasil-a-unfccc/arquivos/4comunicacao/4_com_nac_brasil_web.pdf" TargetMode="External"/><Relationship Id="rId1663" Type="http://schemas.openxmlformats.org/officeDocument/2006/relationships/hyperlink" Target="https://www.gov.br/mcti/pt-br/acompanhe-o-mcti/sirene/publicacoes/comunicacoes-nacionais-do-brasil-a-unfccc/arquivos/4comunicacao/4_com_nac_brasil_web.pdf" TargetMode="External"/><Relationship Id="rId1870" Type="http://schemas.openxmlformats.org/officeDocument/2006/relationships/hyperlink" Target="https://www.gov.br/mcti/pt-br/acompanhe-o-mcti/sirene/publicacoes/comunicacoes-nacionais-do-brasil-a-unfccc/arquivos/4comunicacao/4_com_nac_brasil_web.pdf" TargetMode="External"/><Relationship Id="rId2507" Type="http://schemas.openxmlformats.org/officeDocument/2006/relationships/hyperlink" Target="https://www.gov.br/mcti/pt-br/acompanhe-o-mcti/sirene/publicacoes/comunicacoes-nacionais-do-brasil-a-unfccc/arquivos/4comunicacao/4_com_nac_brasil_web.pdf" TargetMode="External"/><Relationship Id="rId2714" Type="http://schemas.openxmlformats.org/officeDocument/2006/relationships/hyperlink" Target="https://www.gov.br/mcti/pt-br/acompanhe-o-mcti/sirene/publicacoes/comunicacoes-nacionais-do-brasil-a-unfccc/arquivos/4comunicacao/4_com_nac_brasil_web.pdf" TargetMode="External"/><Relationship Id="rId2921" Type="http://schemas.openxmlformats.org/officeDocument/2006/relationships/hyperlink" Target="https://www.gov.br/mcti/pt-br/acompanhe-o-mcti/sirene/publicacoes/comunicacoes-nacionais-do-brasil-a-unfccc/arquivos/4comunicacao/4_com_nac_brasil_web.pdf" TargetMode="External"/><Relationship Id="rId1316" Type="http://schemas.openxmlformats.org/officeDocument/2006/relationships/hyperlink" Target="https://www.gov.br/mcti/pt-br/acompanhe-o-mcti/sirene/publicacoes/comunicacoes-nacionais-do-brasil-a-unfccc/arquivos/4comunicacao/4_com_nac_brasil_web.pdf" TargetMode="External"/><Relationship Id="rId1523" Type="http://schemas.openxmlformats.org/officeDocument/2006/relationships/hyperlink" Target="https://www.gov.br/mcti/pt-br/acompanhe-o-mcti/sirene/publicacoes/comunicacoes-nacionais-do-brasil-a-unfccc/arquivos/4comunicacao/4_com_nac_brasil_web.pdf" TargetMode="External"/><Relationship Id="rId1730" Type="http://schemas.openxmlformats.org/officeDocument/2006/relationships/hyperlink" Target="https://www.gov.br/mcti/pt-br/acompanhe-o-mcti/sirene/publicacoes/comunicacoes-nacionais-do-brasil-a-unfccc/arquivos/4comunicacao/4_com_nac_brasil_web.pdf" TargetMode="External"/><Relationship Id="rId22" Type="http://schemas.openxmlformats.org/officeDocument/2006/relationships/hyperlink" Target="https://www.gov.br/mcti/pt-br/acompanhe-o-mcti/sirene/publicacoes/comunicacoes-nacionais-do-brasil-a-unfccc/arquivos/4comunicacao/4_com_nac_brasil_web.pdf" TargetMode="External"/><Relationship Id="rId3488" Type="http://schemas.openxmlformats.org/officeDocument/2006/relationships/hyperlink" Target="https://www.gov.br/mcti/pt-br/acompanhe-o-mcti/sirene/publicacoes/comunicacoes-nacionais-do-brasil-a-unfccc/arquivos/4comunicacao/4_com_nac_brasil_web.pdf" TargetMode="External"/><Relationship Id="rId3695" Type="http://schemas.openxmlformats.org/officeDocument/2006/relationships/hyperlink" Target="https://www.gov.br/mcti/pt-br/acompanhe-o-mcti/sirene/publicacoes/comunicacoes-nacionais-do-brasil-a-unfccc/arquivos/4comunicacao/4_com_nac_brasil_web.pdf" TargetMode="External"/><Relationship Id="rId2297" Type="http://schemas.openxmlformats.org/officeDocument/2006/relationships/hyperlink" Target="https://www.gov.br/mcti/pt-br/acompanhe-o-mcti/sirene/publicacoes/comunicacoes-nacionais-do-brasil-a-unfccc/arquivos/4comunicacao/4_com_nac_brasil_web.pdf" TargetMode="External"/><Relationship Id="rId3348" Type="http://schemas.openxmlformats.org/officeDocument/2006/relationships/hyperlink" Target="https://www.gov.br/mcti/pt-br/acompanhe-o-mcti/sirene/publicacoes/comunicacoes-nacionais-do-brasil-a-unfccc/arquivos/4comunicacao/4_com_nac_brasil_web.pdf" TargetMode="External"/><Relationship Id="rId3555" Type="http://schemas.openxmlformats.org/officeDocument/2006/relationships/hyperlink" Target="https://www.gov.br/mcti/pt-br/acompanhe-o-mcti/sirene/publicacoes/comunicacoes-nacionais-do-brasil-a-unfccc/arquivos/4comunicacao/4_com_nac_brasil_web.pdf" TargetMode="External"/><Relationship Id="rId3762" Type="http://schemas.openxmlformats.org/officeDocument/2006/relationships/hyperlink" Target="https://www.gov.br/mcti/pt-br/acompanhe-o-mcti/sirene/publicacoes/comunicacoes-nacionais-do-brasil-a-unfccc/arquivos/4comunicacao/4_com_nac_brasil_web.pdf" TargetMode="External"/><Relationship Id="rId269" Type="http://schemas.openxmlformats.org/officeDocument/2006/relationships/hyperlink" Target="https://www.gov.br/mcti/pt-br/acompanhe-o-mcti/sirene/publicacoes/comunicacoes-nacionais-do-brasil-a-unfccc/arquivos/4comunicacao/4_com_nac_brasil_web.pdf" TargetMode="External"/><Relationship Id="rId476" Type="http://schemas.openxmlformats.org/officeDocument/2006/relationships/hyperlink" Target="https://www.gov.br/mcti/pt-br/acompanhe-o-mcti/sirene/publicacoes/comunicacoes-nacionais-do-brasil-a-unfccc/arquivos/4comunicacao/4_com_nac_brasil_web.pdf" TargetMode="External"/><Relationship Id="rId683" Type="http://schemas.openxmlformats.org/officeDocument/2006/relationships/hyperlink" Target="https://www.gov.br/mcti/pt-br/acompanhe-o-mcti/sirene/publicacoes/comunicacoes-nacionais-do-brasil-a-unfccc/arquivos/4comunicacao/4_com_nac_brasil_web.pdf" TargetMode="External"/><Relationship Id="rId890" Type="http://schemas.openxmlformats.org/officeDocument/2006/relationships/hyperlink" Target="https://www.gov.br/mcti/pt-br/acompanhe-o-mcti/sirene/publicacoes/comunicacoes-nacionais-do-brasil-a-unfccc/arquivos/4comunicacao/4_com_nac_brasil_web.pdf" TargetMode="External"/><Relationship Id="rId2157" Type="http://schemas.openxmlformats.org/officeDocument/2006/relationships/hyperlink" Target="https://www.gov.br/mcti/pt-br/acompanhe-o-mcti/sirene/publicacoes/comunicacoes-nacionais-do-brasil-a-unfccc/arquivos/4comunicacao/4_com_nac_brasil_web.pdf" TargetMode="External"/><Relationship Id="rId2364" Type="http://schemas.openxmlformats.org/officeDocument/2006/relationships/hyperlink" Target="https://www.gov.br/mcti/pt-br/acompanhe-o-mcti/sirene/publicacoes/comunicacoes-nacionais-do-brasil-a-unfccc/arquivos/4comunicacao/4_com_nac_brasil_web.pdf" TargetMode="External"/><Relationship Id="rId2571" Type="http://schemas.openxmlformats.org/officeDocument/2006/relationships/hyperlink" Target="https://www.gov.br/mcti/pt-br/acompanhe-o-mcti/sirene/publicacoes/comunicacoes-nacionais-do-brasil-a-unfccc/arquivos/4comunicacao/4_com_nac_brasil_web.pdf" TargetMode="External"/><Relationship Id="rId3208" Type="http://schemas.openxmlformats.org/officeDocument/2006/relationships/hyperlink" Target="https://www.gov.br/mcti/pt-br/acompanhe-o-mcti/sirene/publicacoes/comunicacoes-nacionais-do-brasil-a-unfccc/arquivos/4comunicacao/4_com_nac_brasil_web.pdf" TargetMode="External"/><Relationship Id="rId3415" Type="http://schemas.openxmlformats.org/officeDocument/2006/relationships/hyperlink" Target="https://www.gov.br/mcti/pt-br/acompanhe-o-mcti/sirene/publicacoes/comunicacoes-nacionais-do-brasil-a-unfccc/arquivos/4comunicacao/4_com_nac_brasil_web.pdf" TargetMode="External"/><Relationship Id="rId129" Type="http://schemas.openxmlformats.org/officeDocument/2006/relationships/hyperlink" Target="https://www.gov.br/mcti/pt-br/acompanhe-o-mcti/sirene/publicacoes/comunicacoes-nacionais-do-brasil-a-unfccc/arquivos/4comunicacao/4_com_nac_brasil_web.pdf" TargetMode="External"/><Relationship Id="rId336" Type="http://schemas.openxmlformats.org/officeDocument/2006/relationships/hyperlink" Target="https://www.gov.br/mcti/pt-br/acompanhe-o-mcti/sirene/publicacoes/comunicacoes-nacionais-do-brasil-a-unfccc/arquivos/4comunicacao/4_com_nac_brasil_web.pdf" TargetMode="External"/><Relationship Id="rId543" Type="http://schemas.openxmlformats.org/officeDocument/2006/relationships/hyperlink" Target="https://www.gov.br/mcti/pt-br/acompanhe-o-mcti/sirene/publicacoes/comunicacoes-nacionais-do-brasil-a-unfccc/arquivos/4comunicacao/4_com_nac_brasil_web.pdf" TargetMode="External"/><Relationship Id="rId1173" Type="http://schemas.openxmlformats.org/officeDocument/2006/relationships/hyperlink" Target="https://www.gov.br/mcti/pt-br/acompanhe-o-mcti/sirene/publicacoes/comunicacoes-nacionais-do-brasil-a-unfccc/arquivos/4comunicacao/4_com_nac_brasil_web.pdf" TargetMode="External"/><Relationship Id="rId1380" Type="http://schemas.openxmlformats.org/officeDocument/2006/relationships/hyperlink" Target="https://www.gov.br/mcti/pt-br/acompanhe-o-mcti/sirene/publicacoes/comunicacoes-nacionais-do-brasil-a-unfccc/arquivos/4comunicacao/4_com_nac_brasil_web.pdf" TargetMode="External"/><Relationship Id="rId2017" Type="http://schemas.openxmlformats.org/officeDocument/2006/relationships/hyperlink" Target="https://www.gov.br/mcti/pt-br/acompanhe-o-mcti/sirene/publicacoes/comunicacoes-nacionais-do-brasil-a-unfccc/arquivos/4comunicacao/4_com_nac_brasil_web.pdf" TargetMode="External"/><Relationship Id="rId2224" Type="http://schemas.openxmlformats.org/officeDocument/2006/relationships/hyperlink" Target="https://www.gov.br/mcti/pt-br/acompanhe-o-mcti/sirene/publicacoes/comunicacoes-nacionais-do-brasil-a-unfccc/arquivos/4comunicacao/4_com_nac_brasil_web.pdf" TargetMode="External"/><Relationship Id="rId3622" Type="http://schemas.openxmlformats.org/officeDocument/2006/relationships/hyperlink" Target="https://www.gov.br/mcti/pt-br/acompanhe-o-mcti/sirene/publicacoes/comunicacoes-nacionais-do-brasil-a-unfccc/arquivos/4comunicacao/4_com_nac_brasil_web.pdf" TargetMode="External"/><Relationship Id="rId403" Type="http://schemas.openxmlformats.org/officeDocument/2006/relationships/hyperlink" Target="https://www.gov.br/mcti/pt-br/acompanhe-o-mcti/sirene/publicacoes/comunicacoes-nacionais-do-brasil-a-unfccc/arquivos/4comunicacao/4_com_nac_brasil_web.pdf" TargetMode="External"/><Relationship Id="rId750" Type="http://schemas.openxmlformats.org/officeDocument/2006/relationships/hyperlink" Target="https://www.gov.br/mcti/pt-br/acompanhe-o-mcti/sirene/publicacoes/comunicacoes-nacionais-do-brasil-a-unfccc/arquivos/4comunicacao/4_com_nac_brasil_web.pdf" TargetMode="External"/><Relationship Id="rId1033" Type="http://schemas.openxmlformats.org/officeDocument/2006/relationships/hyperlink" Target="https://www.gov.br/mcti/pt-br/acompanhe-o-mcti/sirene/publicacoes/comunicacoes-nacionais-do-brasil-a-unfccc/arquivos/4comunicacao/4_com_nac_brasil_web.pdf" TargetMode="External"/><Relationship Id="rId2431" Type="http://schemas.openxmlformats.org/officeDocument/2006/relationships/hyperlink" Target="https://www.gov.br/mcti/pt-br/acompanhe-o-mcti/sirene/publicacoes/comunicacoes-nacionais-do-brasil-a-unfccc/arquivos/4comunicacao/4_com_nac_brasil_web.pdf" TargetMode="External"/><Relationship Id="rId610" Type="http://schemas.openxmlformats.org/officeDocument/2006/relationships/hyperlink" Target="https://www.gov.br/mcti/pt-br/acompanhe-o-mcti/sirene/publicacoes/comunicacoes-nacionais-do-brasil-a-unfccc/arquivos/4comunicacao/4_com_nac_brasil_web.pdf" TargetMode="External"/><Relationship Id="rId1240" Type="http://schemas.openxmlformats.org/officeDocument/2006/relationships/hyperlink" Target="https://www.gov.br/mcti/pt-br/acompanhe-o-mcti/sirene/publicacoes/comunicacoes-nacionais-do-brasil-a-unfccc/arquivos/4comunicacao/4_com_nac_brasil_web.pdf" TargetMode="External"/><Relationship Id="rId4049" Type="http://schemas.openxmlformats.org/officeDocument/2006/relationships/hyperlink" Target="https://www.gov.br/mcti/pt-br/acompanhe-o-mcti/sirene/publicacoes/comunicacoes-nacionais-do-brasil-a-unfccc/arquivos/4comunicacao/4_com_nac_brasil_web.pdf" TargetMode="External"/><Relationship Id="rId1100" Type="http://schemas.openxmlformats.org/officeDocument/2006/relationships/hyperlink" Target="https://www.gov.br/mcti/pt-br/acompanhe-o-mcti/sirene/publicacoes/comunicacoes-nacionais-do-brasil-a-unfccc/arquivos/4comunicacao/4_com_nac_brasil_web.pdf" TargetMode="External"/><Relationship Id="rId1917" Type="http://schemas.openxmlformats.org/officeDocument/2006/relationships/hyperlink" Target="https://www.gov.br/mcti/pt-br/acompanhe-o-mcti/sirene/publicacoes/comunicacoes-nacionais-do-brasil-a-unfccc/arquivos/4comunicacao/4_com_nac_brasil_web.pdf" TargetMode="External"/><Relationship Id="rId3065" Type="http://schemas.openxmlformats.org/officeDocument/2006/relationships/hyperlink" Target="https://www.gov.br/mcti/pt-br/acompanhe-o-mcti/sirene/publicacoes/comunicacoes-nacionais-do-brasil-a-unfccc/arquivos/4comunicacao/4_com_nac_brasil_web.pdf" TargetMode="External"/><Relationship Id="rId3272" Type="http://schemas.openxmlformats.org/officeDocument/2006/relationships/hyperlink" Target="https://www.gov.br/mcti/pt-br/acompanhe-o-mcti/sirene/publicacoes/comunicacoes-nacionais-do-brasil-a-unfccc/arquivos/4comunicacao/4_com_nac_brasil_web.pdf" TargetMode="External"/><Relationship Id="rId193" Type="http://schemas.openxmlformats.org/officeDocument/2006/relationships/hyperlink" Target="https://www.gov.br/mcti/pt-br/acompanhe-o-mcti/sirene/publicacoes/comunicacoes-nacionais-do-brasil-a-unfccc/arquivos/4comunicacao/4_com_nac_brasil_web.pdf" TargetMode="External"/><Relationship Id="rId2081" Type="http://schemas.openxmlformats.org/officeDocument/2006/relationships/hyperlink" Target="https://www.gov.br/mcti/pt-br/acompanhe-o-mcti/sirene/publicacoes/comunicacoes-nacionais-do-brasil-a-unfccc/arquivos/4comunicacao/4_com_nac_brasil_web.pdf" TargetMode="External"/><Relationship Id="rId3132" Type="http://schemas.openxmlformats.org/officeDocument/2006/relationships/hyperlink" Target="https://www.gov.br/mcti/pt-br/acompanhe-o-mcti/sirene/publicacoes/comunicacoes-nacionais-do-brasil-a-unfccc/arquivos/4comunicacao/4_com_nac_brasil_web.pdf" TargetMode="External"/><Relationship Id="rId260" Type="http://schemas.openxmlformats.org/officeDocument/2006/relationships/hyperlink" Target="https://www.gov.br/mcti/pt-br/acompanhe-o-mcti/sirene/publicacoes/comunicacoes-nacionais-do-brasil-a-unfccc/arquivos/4comunicacao/4_com_nac_brasil_web.pdf" TargetMode="External"/><Relationship Id="rId120" Type="http://schemas.openxmlformats.org/officeDocument/2006/relationships/hyperlink" Target="https://www.gov.br/mcti/pt-br/acompanhe-o-mcti/sirene/publicacoes/comunicacoes-nacionais-do-brasil-a-unfccc/arquivos/4comunicacao/4_com_nac_brasil_web.pdf" TargetMode="External"/><Relationship Id="rId2898" Type="http://schemas.openxmlformats.org/officeDocument/2006/relationships/hyperlink" Target="https://www.gov.br/mcti/pt-br/acompanhe-o-mcti/sirene/publicacoes/comunicacoes-nacionais-do-brasil-a-unfccc/arquivos/4comunicacao/4_com_nac_brasil_web.pdf" TargetMode="External"/><Relationship Id="rId3949" Type="http://schemas.openxmlformats.org/officeDocument/2006/relationships/hyperlink" Target="https://www.gov.br/mcti/pt-br/acompanhe-o-mcti/sirene/publicacoes/comunicacoes-nacionais-do-brasil-a-unfccc/arquivos/4comunicacao/4_com_nac_brasil_web.pdf" TargetMode="External"/><Relationship Id="rId2758" Type="http://schemas.openxmlformats.org/officeDocument/2006/relationships/hyperlink" Target="https://www.gov.br/mcti/pt-br/acompanhe-o-mcti/sirene/publicacoes/comunicacoes-nacionais-do-brasil-a-unfccc/arquivos/4comunicacao/4_com_nac_brasil_web.pdf" TargetMode="External"/><Relationship Id="rId2965" Type="http://schemas.openxmlformats.org/officeDocument/2006/relationships/hyperlink" Target="https://www.gov.br/mcti/pt-br/acompanhe-o-mcti/sirene/publicacoes/comunicacoes-nacionais-do-brasil-a-unfccc/arquivos/4comunicacao/4_com_nac_brasil_web.pdf" TargetMode="External"/><Relationship Id="rId3809" Type="http://schemas.openxmlformats.org/officeDocument/2006/relationships/hyperlink" Target="https://www.gov.br/mcti/pt-br/acompanhe-o-mcti/sirene/publicacoes/comunicacoes-nacionais-do-brasil-a-unfccc/arquivos/4comunicacao/4_com_nac_brasil_web.pdf" TargetMode="External"/><Relationship Id="rId937" Type="http://schemas.openxmlformats.org/officeDocument/2006/relationships/hyperlink" Target="https://www.gov.br/mcti/pt-br/acompanhe-o-mcti/sirene/publicacoes/comunicacoes-nacionais-do-brasil-a-unfccc/arquivos/4comunicacao/4_com_nac_brasil_web.pdf" TargetMode="External"/><Relationship Id="rId1567" Type="http://schemas.openxmlformats.org/officeDocument/2006/relationships/hyperlink" Target="https://www.gov.br/mcti/pt-br/acompanhe-o-mcti/sirene/publicacoes/comunicacoes-nacionais-do-brasil-a-unfccc/arquivos/4comunicacao/4_com_nac_brasil_web.pdf" TargetMode="External"/><Relationship Id="rId1774" Type="http://schemas.openxmlformats.org/officeDocument/2006/relationships/hyperlink" Target="https://www.gov.br/mcti/pt-br/acompanhe-o-mcti/sirene/publicacoes/comunicacoes-nacionais-do-brasil-a-unfccc/arquivos/4comunicacao/4_com_nac_brasil_web.pdf" TargetMode="External"/><Relationship Id="rId1981" Type="http://schemas.openxmlformats.org/officeDocument/2006/relationships/hyperlink" Target="https://www.gov.br/mcti/pt-br/acompanhe-o-mcti/sirene/publicacoes/comunicacoes-nacionais-do-brasil-a-unfccc/arquivos/4comunicacao/4_com_nac_brasil_web.pdf" TargetMode="External"/><Relationship Id="rId2618" Type="http://schemas.openxmlformats.org/officeDocument/2006/relationships/hyperlink" Target="https://www.gov.br/mcti/pt-br/acompanhe-o-mcti/sirene/publicacoes/comunicacoes-nacionais-do-brasil-a-unfccc/arquivos/4comunicacao/4_com_nac_brasil_web.pdf" TargetMode="External"/><Relationship Id="rId2825" Type="http://schemas.openxmlformats.org/officeDocument/2006/relationships/hyperlink" Target="https://www.gov.br/mcti/pt-br/acompanhe-o-mcti/sirene/publicacoes/comunicacoes-nacionais-do-brasil-a-unfccc/arquivos/4comunicacao/4_com_nac_brasil_web.pdf" TargetMode="External"/><Relationship Id="rId66" Type="http://schemas.openxmlformats.org/officeDocument/2006/relationships/hyperlink" Target="https://www.gov.br/mcti/pt-br/acompanhe-o-mcti/sirene/publicacoes/comunicacoes-nacionais-do-brasil-a-unfccc/arquivos/4comunicacao/4_com_nac_brasil_web.pdf" TargetMode="External"/><Relationship Id="rId1427" Type="http://schemas.openxmlformats.org/officeDocument/2006/relationships/hyperlink" Target="https://www.gov.br/mcti/pt-br/acompanhe-o-mcti/sirene/publicacoes/comunicacoes-nacionais-do-brasil-a-unfccc/arquivos/4comunicacao/4_com_nac_brasil_web.pdf" TargetMode="External"/><Relationship Id="rId1634" Type="http://schemas.openxmlformats.org/officeDocument/2006/relationships/hyperlink" Target="https://www.gov.br/mcti/pt-br/acompanhe-o-mcti/sirene/publicacoes/comunicacoes-nacionais-do-brasil-a-unfccc/arquivos/4comunicacao/4_com_nac_brasil_web.pdf" TargetMode="External"/><Relationship Id="rId1841" Type="http://schemas.openxmlformats.org/officeDocument/2006/relationships/hyperlink" Target="https://www.gov.br/mcti/pt-br/acompanhe-o-mcti/sirene/publicacoes/comunicacoes-nacionais-do-brasil-a-unfccc/arquivos/4comunicacao/4_com_nac_brasil_web.pdf" TargetMode="External"/><Relationship Id="rId4040" Type="http://schemas.openxmlformats.org/officeDocument/2006/relationships/hyperlink" Target="https://www.gov.br/mcti/pt-br/acompanhe-o-mcti/sirene/publicacoes/comunicacoes-nacionais-do-brasil-a-unfccc/arquivos/4comunicacao/4_com_nac_brasil_web.pdf" TargetMode="External"/><Relationship Id="rId3599" Type="http://schemas.openxmlformats.org/officeDocument/2006/relationships/hyperlink" Target="https://www.gov.br/mcti/pt-br/acompanhe-o-mcti/sirene/publicacoes/comunicacoes-nacionais-do-brasil-a-unfccc/arquivos/4comunicacao/4_com_nac_brasil_web.pdf" TargetMode="External"/><Relationship Id="rId1701" Type="http://schemas.openxmlformats.org/officeDocument/2006/relationships/hyperlink" Target="https://www.gov.br/mcti/pt-br/acompanhe-o-mcti/sirene/publicacoes/comunicacoes-nacionais-do-brasil-a-unfccc/arquivos/4comunicacao/4_com_nac_brasil_web.pdf" TargetMode="External"/><Relationship Id="rId3459" Type="http://schemas.openxmlformats.org/officeDocument/2006/relationships/hyperlink" Target="https://www.gov.br/mcti/pt-br/acompanhe-o-mcti/sirene/publicacoes/comunicacoes-nacionais-do-brasil-a-unfccc/arquivos/4comunicacao/4_com_nac_brasil_web.pdf" TargetMode="External"/><Relationship Id="rId3666" Type="http://schemas.openxmlformats.org/officeDocument/2006/relationships/hyperlink" Target="https://www.gov.br/mcti/pt-br/acompanhe-o-mcti/sirene/publicacoes/comunicacoes-nacionais-do-brasil-a-unfccc/arquivos/4comunicacao/4_com_nac_brasil_web.pdf" TargetMode="External"/><Relationship Id="rId587" Type="http://schemas.openxmlformats.org/officeDocument/2006/relationships/hyperlink" Target="https://www.gov.br/mcti/pt-br/acompanhe-o-mcti/sirene/publicacoes/comunicacoes-nacionais-do-brasil-a-unfccc/arquivos/4comunicacao/4_com_nac_brasil_web.pdf" TargetMode="External"/><Relationship Id="rId2268" Type="http://schemas.openxmlformats.org/officeDocument/2006/relationships/hyperlink" Target="https://www.gov.br/mcti/pt-br/acompanhe-o-mcti/sirene/publicacoes/comunicacoes-nacionais-do-brasil-a-unfccc/arquivos/4comunicacao/4_com_nac_brasil_web.pdf" TargetMode="External"/><Relationship Id="rId3319" Type="http://schemas.openxmlformats.org/officeDocument/2006/relationships/hyperlink" Target="https://www.gov.br/mcti/pt-br/acompanhe-o-mcti/sirene/publicacoes/comunicacoes-nacionais-do-brasil-a-unfccc/arquivos/4comunicacao/4_com_nac_brasil_web.pdf" TargetMode="External"/><Relationship Id="rId3873" Type="http://schemas.openxmlformats.org/officeDocument/2006/relationships/hyperlink" Target="https://www.gov.br/mcti/pt-br/acompanhe-o-mcti/sirene/publicacoes/comunicacoes-nacionais-do-brasil-a-unfccc/arquivos/4comunicacao/4_com_nac_brasil_web.pdf" TargetMode="External"/><Relationship Id="rId447" Type="http://schemas.openxmlformats.org/officeDocument/2006/relationships/hyperlink" Target="https://www.gov.br/mcti/pt-br/acompanhe-o-mcti/sirene/publicacoes/comunicacoes-nacionais-do-brasil-a-unfccc/arquivos/4comunicacao/4_com_nac_brasil_web.pdf" TargetMode="External"/><Relationship Id="rId794" Type="http://schemas.openxmlformats.org/officeDocument/2006/relationships/hyperlink" Target="https://www.gov.br/mcti/pt-br/acompanhe-o-mcti/sirene/publicacoes/comunicacoes-nacionais-do-brasil-a-unfccc/arquivos/4comunicacao/4_com_nac_brasil_web.pdf" TargetMode="External"/><Relationship Id="rId1077" Type="http://schemas.openxmlformats.org/officeDocument/2006/relationships/hyperlink" Target="https://www.gov.br/mcti/pt-br/acompanhe-o-mcti/sirene/publicacoes/comunicacoes-nacionais-do-brasil-a-unfccc/arquivos/4comunicacao/4_com_nac_brasil_web.pdf" TargetMode="External"/><Relationship Id="rId2128" Type="http://schemas.openxmlformats.org/officeDocument/2006/relationships/hyperlink" Target="https://www.gov.br/mcti/pt-br/acompanhe-o-mcti/sirene/publicacoes/comunicacoes-nacionais-do-brasil-a-unfccc/arquivos/4comunicacao/4_com_nac_brasil_web.pdf" TargetMode="External"/><Relationship Id="rId2475" Type="http://schemas.openxmlformats.org/officeDocument/2006/relationships/hyperlink" Target="https://www.gov.br/mcti/pt-br/acompanhe-o-mcti/sirene/publicacoes/comunicacoes-nacionais-do-brasil-a-unfccc/arquivos/4comunicacao/4_com_nac_brasil_web.pdf" TargetMode="External"/><Relationship Id="rId2682" Type="http://schemas.openxmlformats.org/officeDocument/2006/relationships/hyperlink" Target="https://www.gov.br/mcti/pt-br/acompanhe-o-mcti/sirene/publicacoes/comunicacoes-nacionais-do-brasil-a-unfccc/arquivos/4comunicacao/4_com_nac_brasil_web.pdf" TargetMode="External"/><Relationship Id="rId3526" Type="http://schemas.openxmlformats.org/officeDocument/2006/relationships/hyperlink" Target="https://www.gov.br/mcti/pt-br/acompanhe-o-mcti/sirene/publicacoes/comunicacoes-nacionais-do-brasil-a-unfccc/arquivos/4comunicacao/4_com_nac_brasil_web.pdf" TargetMode="External"/><Relationship Id="rId3733" Type="http://schemas.openxmlformats.org/officeDocument/2006/relationships/hyperlink" Target="https://www.gov.br/mcti/pt-br/acompanhe-o-mcti/sirene/publicacoes/comunicacoes-nacionais-do-brasil-a-unfccc/arquivos/4comunicacao/4_com_nac_brasil_web.pdf" TargetMode="External"/><Relationship Id="rId3940" Type="http://schemas.openxmlformats.org/officeDocument/2006/relationships/hyperlink" Target="https://www.gov.br/mcti/pt-br/acompanhe-o-mcti/sirene/publicacoes/comunicacoes-nacionais-do-brasil-a-unfccc/arquivos/4comunicacao/4_com_nac_brasil_web.pdf" TargetMode="External"/><Relationship Id="rId654" Type="http://schemas.openxmlformats.org/officeDocument/2006/relationships/hyperlink" Target="https://www.gov.br/mcti/pt-br/acompanhe-o-mcti/sirene/publicacoes/comunicacoes-nacionais-do-brasil-a-unfccc/arquivos/4comunicacao/4_com_nac_brasil_web.pdf" TargetMode="External"/><Relationship Id="rId861" Type="http://schemas.openxmlformats.org/officeDocument/2006/relationships/hyperlink" Target="https://www.gov.br/mcti/pt-br/acompanhe-o-mcti/sirene/publicacoes/comunicacoes-nacionais-do-brasil-a-unfccc/arquivos/4comunicacao/4_com_nac_brasil_web.pdf" TargetMode="External"/><Relationship Id="rId1284" Type="http://schemas.openxmlformats.org/officeDocument/2006/relationships/hyperlink" Target="https://www.gov.br/mcti/pt-br/acompanhe-o-mcti/sirene/publicacoes/comunicacoes-nacionais-do-brasil-a-unfccc/arquivos/4comunicacao/4_com_nac_brasil_web.pdf" TargetMode="External"/><Relationship Id="rId1491" Type="http://schemas.openxmlformats.org/officeDocument/2006/relationships/hyperlink" Target="https://www.gov.br/mcti/pt-br/acompanhe-o-mcti/sirene/publicacoes/comunicacoes-nacionais-do-brasil-a-unfccc/arquivos/4comunicacao/4_com_nac_brasil_web.pdf" TargetMode="External"/><Relationship Id="rId2335" Type="http://schemas.openxmlformats.org/officeDocument/2006/relationships/hyperlink" Target="https://www.gov.br/mcti/pt-br/acompanhe-o-mcti/sirene/publicacoes/comunicacoes-nacionais-do-brasil-a-unfccc/arquivos/4comunicacao/4_com_nac_brasil_web.pdf" TargetMode="External"/><Relationship Id="rId2542" Type="http://schemas.openxmlformats.org/officeDocument/2006/relationships/hyperlink" Target="https://www.gov.br/mcti/pt-br/acompanhe-o-mcti/sirene/publicacoes/comunicacoes-nacionais-do-brasil-a-unfccc/arquivos/4comunicacao/4_com_nac_brasil_web.pdf" TargetMode="External"/><Relationship Id="rId3800" Type="http://schemas.openxmlformats.org/officeDocument/2006/relationships/hyperlink" Target="https://www.gov.br/mcti/pt-br/acompanhe-o-mcti/sirene/publicacoes/comunicacoes-nacionais-do-brasil-a-unfccc/arquivos/4comunicacao/4_com_nac_brasil_web.pdf" TargetMode="External"/><Relationship Id="rId307" Type="http://schemas.openxmlformats.org/officeDocument/2006/relationships/hyperlink" Target="https://www.gov.br/mcti/pt-br/acompanhe-o-mcti/sirene/publicacoes/comunicacoes-nacionais-do-brasil-a-unfccc/arquivos/4comunicacao/4_com_nac_brasil_web.pdf" TargetMode="External"/><Relationship Id="rId514" Type="http://schemas.openxmlformats.org/officeDocument/2006/relationships/hyperlink" Target="https://www.gov.br/mcti/pt-br/acompanhe-o-mcti/sirene/publicacoes/comunicacoes-nacionais-do-brasil-a-unfccc/arquivos/4comunicacao/4_com_nac_brasil_web.pdf" TargetMode="External"/><Relationship Id="rId721" Type="http://schemas.openxmlformats.org/officeDocument/2006/relationships/hyperlink" Target="https://www.gov.br/mcti/pt-br/acompanhe-o-mcti/sirene/publicacoes/comunicacoes-nacionais-do-brasil-a-unfccc/arquivos/4comunicacao/4_com_nac_brasil_web.pdf" TargetMode="External"/><Relationship Id="rId1144" Type="http://schemas.openxmlformats.org/officeDocument/2006/relationships/hyperlink" Target="https://www.gov.br/mcti/pt-br/acompanhe-o-mcti/sirene/publicacoes/comunicacoes-nacionais-do-brasil-a-unfccc/arquivos/4comunicacao/4_com_nac_brasil_web.pdf" TargetMode="External"/><Relationship Id="rId1351" Type="http://schemas.openxmlformats.org/officeDocument/2006/relationships/hyperlink" Target="https://www.gov.br/mcti/pt-br/acompanhe-o-mcti/sirene/publicacoes/comunicacoes-nacionais-do-brasil-a-unfccc/arquivos/4comunicacao/4_com_nac_brasil_web.pdf" TargetMode="External"/><Relationship Id="rId2402" Type="http://schemas.openxmlformats.org/officeDocument/2006/relationships/hyperlink" Target="https://www.gov.br/mcti/pt-br/acompanhe-o-mcti/sirene/publicacoes/comunicacoes-nacionais-do-brasil-a-unfccc/arquivos/4comunicacao/4_com_nac_brasil_web.pdf" TargetMode="External"/><Relationship Id="rId1004" Type="http://schemas.openxmlformats.org/officeDocument/2006/relationships/hyperlink" Target="https://www.gov.br/mcti/pt-br/acompanhe-o-mcti/sirene/publicacoes/comunicacoes-nacionais-do-brasil-a-unfccc/arquivos/4comunicacao/4_com_nac_brasil_web.pdf" TargetMode="External"/><Relationship Id="rId1211" Type="http://schemas.openxmlformats.org/officeDocument/2006/relationships/hyperlink" Target="https://www.gov.br/mcti/pt-br/acompanhe-o-mcti/sirene/publicacoes/comunicacoes-nacionais-do-brasil-a-unfccc/arquivos/4comunicacao/4_com_nac_brasil_web.pdf" TargetMode="External"/><Relationship Id="rId3176" Type="http://schemas.openxmlformats.org/officeDocument/2006/relationships/hyperlink" Target="https://www.gov.br/mcti/pt-br/acompanhe-o-mcti/sirene/publicacoes/comunicacoes-nacionais-do-brasil-a-unfccc/arquivos/4comunicacao/4_com_nac_brasil_web.pdf" TargetMode="External"/><Relationship Id="rId3383" Type="http://schemas.openxmlformats.org/officeDocument/2006/relationships/hyperlink" Target="https://www.gov.br/mcti/pt-br/acompanhe-o-mcti/sirene/publicacoes/comunicacoes-nacionais-do-brasil-a-unfccc/arquivos/4comunicacao/4_com_nac_brasil_web.pdf" TargetMode="External"/><Relationship Id="rId3590" Type="http://schemas.openxmlformats.org/officeDocument/2006/relationships/hyperlink" Target="https://www.gov.br/mcti/pt-br/acompanhe-o-mcti/sirene/publicacoes/comunicacoes-nacionais-do-brasil-a-unfccc/arquivos/4comunicacao/4_com_nac_brasil_web.pdf" TargetMode="External"/><Relationship Id="rId2192" Type="http://schemas.openxmlformats.org/officeDocument/2006/relationships/hyperlink" Target="https://www.gov.br/mcti/pt-br/acompanhe-o-mcti/sirene/publicacoes/comunicacoes-nacionais-do-brasil-a-unfccc/arquivos/4comunicacao/4_com_nac_brasil_web.pdf" TargetMode="External"/><Relationship Id="rId3036" Type="http://schemas.openxmlformats.org/officeDocument/2006/relationships/hyperlink" Target="https://www.gov.br/mcti/pt-br/acompanhe-o-mcti/sirene/publicacoes/comunicacoes-nacionais-do-brasil-a-unfccc/arquivos/4comunicacao/4_com_nac_brasil_web.pdf" TargetMode="External"/><Relationship Id="rId3243" Type="http://schemas.openxmlformats.org/officeDocument/2006/relationships/hyperlink" Target="https://www.gov.br/mcti/pt-br/acompanhe-o-mcti/sirene/publicacoes/comunicacoes-nacionais-do-brasil-a-unfccc/arquivos/4comunicacao/4_com_nac_brasil_web.pdf" TargetMode="External"/><Relationship Id="rId164" Type="http://schemas.openxmlformats.org/officeDocument/2006/relationships/hyperlink" Target="https://www.gov.br/mcti/pt-br/acompanhe-o-mcti/sirene/publicacoes/comunicacoes-nacionais-do-brasil-a-unfccc/arquivos/4comunicacao/4_com_nac_brasil_web.pdf" TargetMode="External"/><Relationship Id="rId371" Type="http://schemas.openxmlformats.org/officeDocument/2006/relationships/hyperlink" Target="https://www.gov.br/mcti/pt-br/acompanhe-o-mcti/sirene/publicacoes/comunicacoes-nacionais-do-brasil-a-unfccc/arquivos/4comunicacao/4_com_nac_brasil_web.pdf" TargetMode="External"/><Relationship Id="rId2052" Type="http://schemas.openxmlformats.org/officeDocument/2006/relationships/hyperlink" Target="https://www.gov.br/mcti/pt-br/acompanhe-o-mcti/sirene/publicacoes/comunicacoes-nacionais-do-brasil-a-unfccc/arquivos/4comunicacao/4_com_nac_brasil_web.pdf" TargetMode="External"/><Relationship Id="rId3450" Type="http://schemas.openxmlformats.org/officeDocument/2006/relationships/hyperlink" Target="https://www.gov.br/mcti/pt-br/acompanhe-o-mcti/sirene/publicacoes/comunicacoes-nacionais-do-brasil-a-unfccc/arquivos/4comunicacao/4_com_nac_brasil_web.pdf" TargetMode="External"/><Relationship Id="rId3103" Type="http://schemas.openxmlformats.org/officeDocument/2006/relationships/hyperlink" Target="https://www.gov.br/mcti/pt-br/acompanhe-o-mcti/sirene/publicacoes/comunicacoes-nacionais-do-brasil-a-unfccc/arquivos/4comunicacao/4_com_nac_brasil_web.pdf" TargetMode="External"/><Relationship Id="rId3310" Type="http://schemas.openxmlformats.org/officeDocument/2006/relationships/hyperlink" Target="https://www.gov.br/mcti/pt-br/acompanhe-o-mcti/sirene/publicacoes/comunicacoes-nacionais-do-brasil-a-unfccc/arquivos/4comunicacao/4_com_nac_brasil_web.pdf" TargetMode="External"/><Relationship Id="rId231" Type="http://schemas.openxmlformats.org/officeDocument/2006/relationships/hyperlink" Target="https://www.gov.br/mcti/pt-br/acompanhe-o-mcti/sirene/publicacoes/comunicacoes-nacionais-do-brasil-a-unfccc/arquivos/4comunicacao/4_com_nac_brasil_web.pdf" TargetMode="External"/><Relationship Id="rId2869" Type="http://schemas.openxmlformats.org/officeDocument/2006/relationships/hyperlink" Target="https://www.gov.br/mcti/pt-br/acompanhe-o-mcti/sirene/publicacoes/comunicacoes-nacionais-do-brasil-a-unfccc/arquivos/4comunicacao/4_com_nac_brasil_web.pdf" TargetMode="External"/><Relationship Id="rId1678" Type="http://schemas.openxmlformats.org/officeDocument/2006/relationships/hyperlink" Target="https://www.gov.br/mcti/pt-br/acompanhe-o-mcti/sirene/publicacoes/comunicacoes-nacionais-do-brasil-a-unfccc/arquivos/4comunicacao/4_com_nac_brasil_web.pdf" TargetMode="External"/><Relationship Id="rId1885" Type="http://schemas.openxmlformats.org/officeDocument/2006/relationships/hyperlink" Target="https://www.gov.br/mcti/pt-br/acompanhe-o-mcti/sirene/publicacoes/comunicacoes-nacionais-do-brasil-a-unfccc/arquivos/4comunicacao/4_com_nac_brasil_web.pdf" TargetMode="External"/><Relationship Id="rId2729" Type="http://schemas.openxmlformats.org/officeDocument/2006/relationships/hyperlink" Target="https://www.gov.br/mcti/pt-br/acompanhe-o-mcti/sirene/publicacoes/comunicacoes-nacionais-do-brasil-a-unfccc/arquivos/4comunicacao/4_com_nac_brasil_web.pdf" TargetMode="External"/><Relationship Id="rId2936" Type="http://schemas.openxmlformats.org/officeDocument/2006/relationships/hyperlink" Target="https://www.gov.br/mcti/pt-br/acompanhe-o-mcti/sirene/publicacoes/comunicacoes-nacionais-do-brasil-a-unfccc/arquivos/4comunicacao/4_com_nac_brasil_web.pdf" TargetMode="External"/><Relationship Id="rId4084" Type="http://schemas.openxmlformats.org/officeDocument/2006/relationships/hyperlink" Target="https://www.gov.br/mcti/pt-br/acompanhe-o-mcti/sirene/publicacoes/comunicacoes-nacionais-do-brasil-a-unfccc/arquivos/4comunicacao/4_com_nac_brasil_web.pdf" TargetMode="External"/><Relationship Id="rId908" Type="http://schemas.openxmlformats.org/officeDocument/2006/relationships/hyperlink" Target="https://www.gov.br/mcti/pt-br/acompanhe-o-mcti/sirene/publicacoes/comunicacoes-nacionais-do-brasil-a-unfccc/arquivos/4comunicacao/4_com_nac_brasil_web.pdf" TargetMode="External"/><Relationship Id="rId1538" Type="http://schemas.openxmlformats.org/officeDocument/2006/relationships/hyperlink" Target="https://www.gov.br/mcti/pt-br/acompanhe-o-mcti/sirene/publicacoes/comunicacoes-nacionais-do-brasil-a-unfccc/arquivos/4comunicacao/4_com_nac_brasil_web.pdf" TargetMode="External"/><Relationship Id="rId1745" Type="http://schemas.openxmlformats.org/officeDocument/2006/relationships/hyperlink" Target="https://www.gov.br/mcti/pt-br/acompanhe-o-mcti/sirene/publicacoes/comunicacoes-nacionais-do-brasil-a-unfccc/arquivos/4comunicacao/4_com_nac_brasil_web.pdf" TargetMode="External"/><Relationship Id="rId1952" Type="http://schemas.openxmlformats.org/officeDocument/2006/relationships/hyperlink" Target="https://www.gov.br/mcti/pt-br/acompanhe-o-mcti/sirene/publicacoes/comunicacoes-nacionais-do-brasil-a-unfccc/arquivos/4comunicacao/4_com_nac_brasil_web.pdf" TargetMode="External"/><Relationship Id="rId4011" Type="http://schemas.openxmlformats.org/officeDocument/2006/relationships/hyperlink" Target="https://www.gov.br/mcti/pt-br/acompanhe-o-mcti/sirene/publicacoes/comunicacoes-nacionais-do-brasil-a-unfccc/arquivos/4comunicacao/4_com_nac_brasil_web.pdf" TargetMode="External"/><Relationship Id="rId37" Type="http://schemas.openxmlformats.org/officeDocument/2006/relationships/hyperlink" Target="https://www.gov.br/mcti/pt-br/acompanhe-o-mcti/sirene/publicacoes/comunicacoes-nacionais-do-brasil-a-unfccc/arquivos/4comunicacao/4_com_nac_brasil_web.pdf" TargetMode="External"/><Relationship Id="rId1605" Type="http://schemas.openxmlformats.org/officeDocument/2006/relationships/hyperlink" Target="https://www.gov.br/mcti/pt-br/acompanhe-o-mcti/sirene/publicacoes/comunicacoes-nacionais-do-brasil-a-unfccc/arquivos/4comunicacao/4_com_nac_brasil_web.pdf" TargetMode="External"/><Relationship Id="rId1812" Type="http://schemas.openxmlformats.org/officeDocument/2006/relationships/hyperlink" Target="https://www.gov.br/mcti/pt-br/acompanhe-o-mcti/sirene/publicacoes/comunicacoes-nacionais-do-brasil-a-unfccc/arquivos/4comunicacao/4_com_nac_brasil_web.pdf" TargetMode="External"/><Relationship Id="rId3777" Type="http://schemas.openxmlformats.org/officeDocument/2006/relationships/hyperlink" Target="https://www.gov.br/mcti/pt-br/acompanhe-o-mcti/sirene/publicacoes/comunicacoes-nacionais-do-brasil-a-unfccc/arquivos/4comunicacao/4_com_nac_brasil_web.pdf" TargetMode="External"/><Relationship Id="rId3984" Type="http://schemas.openxmlformats.org/officeDocument/2006/relationships/hyperlink" Target="https://www.gov.br/mcti/pt-br/acompanhe-o-mcti/sirene/publicacoes/comunicacoes-nacionais-do-brasil-a-unfccc/arquivos/4comunicacao/4_com_nac_brasil_web.pdf" TargetMode="External"/><Relationship Id="rId698" Type="http://schemas.openxmlformats.org/officeDocument/2006/relationships/hyperlink" Target="https://www.gov.br/mcti/pt-br/acompanhe-o-mcti/sirene/publicacoes/comunicacoes-nacionais-do-brasil-a-unfccc/arquivos/4comunicacao/4_com_nac_brasil_web.pdf" TargetMode="External"/><Relationship Id="rId2379" Type="http://schemas.openxmlformats.org/officeDocument/2006/relationships/hyperlink" Target="https://www.gov.br/mcti/pt-br/acompanhe-o-mcti/sirene/publicacoes/comunicacoes-nacionais-do-brasil-a-unfccc/arquivos/4comunicacao/4_com_nac_brasil_web.pdf" TargetMode="External"/><Relationship Id="rId2586" Type="http://schemas.openxmlformats.org/officeDocument/2006/relationships/hyperlink" Target="https://www.gov.br/mcti/pt-br/acompanhe-o-mcti/sirene/publicacoes/comunicacoes-nacionais-do-brasil-a-unfccc/arquivos/4comunicacao/4_com_nac_brasil_web.pdf" TargetMode="External"/><Relationship Id="rId2793" Type="http://schemas.openxmlformats.org/officeDocument/2006/relationships/hyperlink" Target="https://www.gov.br/mcti/pt-br/acompanhe-o-mcti/sirene/publicacoes/comunicacoes-nacionais-do-brasil-a-unfccc/arquivos/4comunicacao/4_com_nac_brasil_web.pdf" TargetMode="External"/><Relationship Id="rId3637" Type="http://schemas.openxmlformats.org/officeDocument/2006/relationships/hyperlink" Target="https://www.gov.br/mcti/pt-br/acompanhe-o-mcti/sirene/publicacoes/comunicacoes-nacionais-do-brasil-a-unfccc/arquivos/4comunicacao/4_com_nac_brasil_web.pdf" TargetMode="External"/><Relationship Id="rId3844" Type="http://schemas.openxmlformats.org/officeDocument/2006/relationships/hyperlink" Target="https://www.gov.br/mcti/pt-br/acompanhe-o-mcti/sirene/publicacoes/comunicacoes-nacionais-do-brasil-a-unfccc/arquivos/4comunicacao/4_com_nac_brasil_web.pdf" TargetMode="External"/><Relationship Id="rId558" Type="http://schemas.openxmlformats.org/officeDocument/2006/relationships/hyperlink" Target="https://www.gov.br/mcti/pt-br/acompanhe-o-mcti/sirene/publicacoes/comunicacoes-nacionais-do-brasil-a-unfccc/arquivos/4comunicacao/4_com_nac_brasil_web.pdf" TargetMode="External"/><Relationship Id="rId765" Type="http://schemas.openxmlformats.org/officeDocument/2006/relationships/hyperlink" Target="https://www.gov.br/mcti/pt-br/acompanhe-o-mcti/sirene/publicacoes/comunicacoes-nacionais-do-brasil-a-unfccc/arquivos/4comunicacao/4_com_nac_brasil_web.pdf" TargetMode="External"/><Relationship Id="rId972" Type="http://schemas.openxmlformats.org/officeDocument/2006/relationships/hyperlink" Target="https://www.gov.br/mcti/pt-br/acompanhe-o-mcti/sirene/publicacoes/comunicacoes-nacionais-do-brasil-a-unfccc/arquivos/4comunicacao/4_com_nac_brasil_web.pdf" TargetMode="External"/><Relationship Id="rId1188" Type="http://schemas.openxmlformats.org/officeDocument/2006/relationships/hyperlink" Target="https://www.gov.br/mcti/pt-br/acompanhe-o-mcti/sirene/publicacoes/comunicacoes-nacionais-do-brasil-a-unfccc/arquivos/4comunicacao/4_com_nac_brasil_web.pdf" TargetMode="External"/><Relationship Id="rId1395" Type="http://schemas.openxmlformats.org/officeDocument/2006/relationships/hyperlink" Target="https://www.gov.br/mcti/pt-br/acompanhe-o-mcti/sirene/publicacoes/comunicacoes-nacionais-do-brasil-a-unfccc/arquivos/4comunicacao/4_com_nac_brasil_web.pdf" TargetMode="External"/><Relationship Id="rId2239" Type="http://schemas.openxmlformats.org/officeDocument/2006/relationships/hyperlink" Target="https://www.gov.br/mcti/pt-br/acompanhe-o-mcti/sirene/publicacoes/comunicacoes-nacionais-do-brasil-a-unfccc/arquivos/4comunicacao/4_com_nac_brasil_web.pdf" TargetMode="External"/><Relationship Id="rId2446" Type="http://schemas.openxmlformats.org/officeDocument/2006/relationships/hyperlink" Target="https://www.gov.br/mcti/pt-br/acompanhe-o-mcti/sirene/publicacoes/comunicacoes-nacionais-do-brasil-a-unfccc/arquivos/4comunicacao/4_com_nac_brasil_web.pdf" TargetMode="External"/><Relationship Id="rId2653" Type="http://schemas.openxmlformats.org/officeDocument/2006/relationships/hyperlink" Target="https://www.gov.br/mcti/pt-br/acompanhe-o-mcti/sirene/publicacoes/comunicacoes-nacionais-do-brasil-a-unfccc/arquivos/4comunicacao/4_com_nac_brasil_web.pdf" TargetMode="External"/><Relationship Id="rId2860" Type="http://schemas.openxmlformats.org/officeDocument/2006/relationships/hyperlink" Target="https://www.gov.br/mcti/pt-br/acompanhe-o-mcti/sirene/publicacoes/comunicacoes-nacionais-do-brasil-a-unfccc/arquivos/4comunicacao/4_com_nac_brasil_web.pdf" TargetMode="External"/><Relationship Id="rId3704" Type="http://schemas.openxmlformats.org/officeDocument/2006/relationships/hyperlink" Target="https://www.gov.br/mcti/pt-br/acompanhe-o-mcti/sirene/publicacoes/comunicacoes-nacionais-do-brasil-a-unfccc/arquivos/4comunicacao/4_com_nac_brasil_web.pdf" TargetMode="External"/><Relationship Id="rId418" Type="http://schemas.openxmlformats.org/officeDocument/2006/relationships/hyperlink" Target="https://www.gov.br/mcti/pt-br/acompanhe-o-mcti/sirene/publicacoes/comunicacoes-nacionais-do-brasil-a-unfccc/arquivos/4comunicacao/4_com_nac_brasil_web.pdf" TargetMode="External"/><Relationship Id="rId625" Type="http://schemas.openxmlformats.org/officeDocument/2006/relationships/hyperlink" Target="https://www.gov.br/mcti/pt-br/acompanhe-o-mcti/sirene/publicacoes/comunicacoes-nacionais-do-brasil-a-unfccc/arquivos/4comunicacao/4_com_nac_brasil_web.pdf" TargetMode="External"/><Relationship Id="rId832" Type="http://schemas.openxmlformats.org/officeDocument/2006/relationships/hyperlink" Target="https://www.gov.br/mcti/pt-br/acompanhe-o-mcti/sirene/publicacoes/comunicacoes-nacionais-do-brasil-a-unfccc/arquivos/4comunicacao/4_com_nac_brasil_web.pdf" TargetMode="External"/><Relationship Id="rId1048" Type="http://schemas.openxmlformats.org/officeDocument/2006/relationships/hyperlink" Target="https://www.gov.br/mcti/pt-br/acompanhe-o-mcti/sirene/publicacoes/comunicacoes-nacionais-do-brasil-a-unfccc/arquivos/4comunicacao/4_com_nac_brasil_web.pdf" TargetMode="External"/><Relationship Id="rId1255" Type="http://schemas.openxmlformats.org/officeDocument/2006/relationships/hyperlink" Target="https://www.gov.br/mcti/pt-br/acompanhe-o-mcti/sirene/publicacoes/comunicacoes-nacionais-do-brasil-a-unfccc/arquivos/4comunicacao/4_com_nac_brasil_web.pdf" TargetMode="External"/><Relationship Id="rId1462" Type="http://schemas.openxmlformats.org/officeDocument/2006/relationships/hyperlink" Target="https://www.gov.br/mcti/pt-br/acompanhe-o-mcti/sirene/publicacoes/comunicacoes-nacionais-do-brasil-a-unfccc/arquivos/4comunicacao/4_com_nac_brasil_web.pdf" TargetMode="External"/><Relationship Id="rId2306" Type="http://schemas.openxmlformats.org/officeDocument/2006/relationships/hyperlink" Target="https://www.gov.br/mcti/pt-br/acompanhe-o-mcti/sirene/publicacoes/comunicacoes-nacionais-do-brasil-a-unfccc/arquivos/4comunicacao/4_com_nac_brasil_web.pdf" TargetMode="External"/><Relationship Id="rId2513" Type="http://schemas.openxmlformats.org/officeDocument/2006/relationships/hyperlink" Target="https://www.gov.br/mcti/pt-br/acompanhe-o-mcti/sirene/publicacoes/comunicacoes-nacionais-do-brasil-a-unfccc/arquivos/4comunicacao/4_com_nac_brasil_web.pdf" TargetMode="External"/><Relationship Id="rId3911" Type="http://schemas.openxmlformats.org/officeDocument/2006/relationships/hyperlink" Target="https://www.gov.br/mcti/pt-br/acompanhe-o-mcti/sirene/publicacoes/comunicacoes-nacionais-do-brasil-a-unfccc/arquivos/4comunicacao/4_com_nac_brasil_web.pdf" TargetMode="External"/><Relationship Id="rId1115" Type="http://schemas.openxmlformats.org/officeDocument/2006/relationships/hyperlink" Target="https://www.gov.br/mcti/pt-br/acompanhe-o-mcti/sirene/publicacoes/comunicacoes-nacionais-do-brasil-a-unfccc/arquivos/4comunicacao/4_com_nac_brasil_web.pdf" TargetMode="External"/><Relationship Id="rId1322" Type="http://schemas.openxmlformats.org/officeDocument/2006/relationships/hyperlink" Target="https://www.gov.br/mcti/pt-br/acompanhe-o-mcti/sirene/publicacoes/comunicacoes-nacionais-do-brasil-a-unfccc/arquivos/4comunicacao/4_com_nac_brasil_web.pdf" TargetMode="External"/><Relationship Id="rId2720" Type="http://schemas.openxmlformats.org/officeDocument/2006/relationships/hyperlink" Target="https://www.gov.br/mcti/pt-br/acompanhe-o-mcti/sirene/publicacoes/comunicacoes-nacionais-do-brasil-a-unfccc/arquivos/4comunicacao/4_com_nac_brasil_web.pdf" TargetMode="External"/><Relationship Id="rId3287" Type="http://schemas.openxmlformats.org/officeDocument/2006/relationships/hyperlink" Target="https://www.gov.br/mcti/pt-br/acompanhe-o-mcti/sirene/publicacoes/comunicacoes-nacionais-do-brasil-a-unfccc/arquivos/4comunicacao/4_com_nac_brasil_web.pdf" TargetMode="External"/><Relationship Id="rId2096" Type="http://schemas.openxmlformats.org/officeDocument/2006/relationships/hyperlink" Target="https://www.gov.br/mcti/pt-br/acompanhe-o-mcti/sirene/publicacoes/comunicacoes-nacionais-do-brasil-a-unfccc/arquivos/4comunicacao/4_com_nac_brasil_web.pdf" TargetMode="External"/><Relationship Id="rId3494" Type="http://schemas.openxmlformats.org/officeDocument/2006/relationships/hyperlink" Target="https://www.gov.br/mcti/pt-br/acompanhe-o-mcti/sirene/publicacoes/comunicacoes-nacionais-do-brasil-a-unfccc/arquivos/4comunicacao/4_com_nac_brasil_web.pdf" TargetMode="External"/><Relationship Id="rId3147" Type="http://schemas.openxmlformats.org/officeDocument/2006/relationships/hyperlink" Target="https://www.gov.br/mcti/pt-br/acompanhe-o-mcti/sirene/publicacoes/comunicacoes-nacionais-do-brasil-a-unfccc/arquivos/4comunicacao/4_com_nac_brasil_web.pdf" TargetMode="External"/><Relationship Id="rId3354" Type="http://schemas.openxmlformats.org/officeDocument/2006/relationships/hyperlink" Target="https://www.gov.br/mcti/pt-br/acompanhe-o-mcti/sirene/publicacoes/comunicacoes-nacionais-do-brasil-a-unfccc/arquivos/4comunicacao/4_com_nac_brasil_web.pdf" TargetMode="External"/><Relationship Id="rId3561" Type="http://schemas.openxmlformats.org/officeDocument/2006/relationships/hyperlink" Target="https://www.gov.br/mcti/pt-br/acompanhe-o-mcti/sirene/publicacoes/comunicacoes-nacionais-do-brasil-a-unfccc/arquivos/4comunicacao/4_com_nac_brasil_web.pdf" TargetMode="External"/><Relationship Id="rId275" Type="http://schemas.openxmlformats.org/officeDocument/2006/relationships/hyperlink" Target="https://www.gov.br/mcti/pt-br/acompanhe-o-mcti/sirene/publicacoes/comunicacoes-nacionais-do-brasil-a-unfccc/arquivos/4comunicacao/4_com_nac_brasil_web.pdf" TargetMode="External"/><Relationship Id="rId482" Type="http://schemas.openxmlformats.org/officeDocument/2006/relationships/hyperlink" Target="https://www.gov.br/mcti/pt-br/acompanhe-o-mcti/sirene/publicacoes/comunicacoes-nacionais-do-brasil-a-unfccc/arquivos/4comunicacao/4_com_nac_brasil_web.pdf" TargetMode="External"/><Relationship Id="rId2163" Type="http://schemas.openxmlformats.org/officeDocument/2006/relationships/hyperlink" Target="https://www.gov.br/mcti/pt-br/acompanhe-o-mcti/sirene/publicacoes/comunicacoes-nacionais-do-brasil-a-unfccc/arquivos/4comunicacao/4_com_nac_brasil_web.pdf" TargetMode="External"/><Relationship Id="rId2370" Type="http://schemas.openxmlformats.org/officeDocument/2006/relationships/hyperlink" Target="https://www.gov.br/mcti/pt-br/acompanhe-o-mcti/sirene/publicacoes/comunicacoes-nacionais-do-brasil-a-unfccc/arquivos/4comunicacao/4_com_nac_brasil_web.pdf" TargetMode="External"/><Relationship Id="rId3007" Type="http://schemas.openxmlformats.org/officeDocument/2006/relationships/hyperlink" Target="https://www.gov.br/mcti/pt-br/acompanhe-o-mcti/sirene/publicacoes/comunicacoes-nacionais-do-brasil-a-unfccc/arquivos/4comunicacao/4_com_nac_brasil_web.pdf" TargetMode="External"/><Relationship Id="rId3214" Type="http://schemas.openxmlformats.org/officeDocument/2006/relationships/hyperlink" Target="https://www.gov.br/mcti/pt-br/acompanhe-o-mcti/sirene/publicacoes/comunicacoes-nacionais-do-brasil-a-unfccc/arquivos/4comunicacao/4_com_nac_brasil_web.pdf" TargetMode="External"/><Relationship Id="rId3421" Type="http://schemas.openxmlformats.org/officeDocument/2006/relationships/hyperlink" Target="https://www.gov.br/mcti/pt-br/acompanhe-o-mcti/sirene/publicacoes/comunicacoes-nacionais-do-brasil-a-unfccc/arquivos/4comunicacao/4_com_nac_brasil_web.pdf" TargetMode="External"/><Relationship Id="rId135" Type="http://schemas.openxmlformats.org/officeDocument/2006/relationships/hyperlink" Target="https://www.gov.br/mcti/pt-br/acompanhe-o-mcti/sirene/publicacoes/comunicacoes-nacionais-do-brasil-a-unfccc/arquivos/4comunicacao/4_com_nac_brasil_web.pdf" TargetMode="External"/><Relationship Id="rId342" Type="http://schemas.openxmlformats.org/officeDocument/2006/relationships/hyperlink" Target="https://www.gov.br/mcti/pt-br/acompanhe-o-mcti/sirene/publicacoes/comunicacoes-nacionais-do-brasil-a-unfccc/arquivos/4comunicacao/4_com_nac_brasil_web.pdf" TargetMode="External"/><Relationship Id="rId2023" Type="http://schemas.openxmlformats.org/officeDocument/2006/relationships/hyperlink" Target="https://www.gov.br/mcti/pt-br/acompanhe-o-mcti/sirene/publicacoes/comunicacoes-nacionais-do-brasil-a-unfccc/arquivos/4comunicacao/4_com_nac_brasil_web.pdf" TargetMode="External"/><Relationship Id="rId2230" Type="http://schemas.openxmlformats.org/officeDocument/2006/relationships/hyperlink" Target="https://www.gov.br/mcti/pt-br/acompanhe-o-mcti/sirene/publicacoes/comunicacoes-nacionais-do-brasil-a-unfccc/arquivos/4comunicacao/4_com_nac_brasil_web.pdf" TargetMode="External"/><Relationship Id="rId202" Type="http://schemas.openxmlformats.org/officeDocument/2006/relationships/hyperlink" Target="https://www.gov.br/mcti/pt-br/acompanhe-o-mcti/sirene/publicacoes/comunicacoes-nacionais-do-brasil-a-unfccc/arquivos/4comunicacao/4_com_nac_brasil_web.pdf" TargetMode="External"/><Relationship Id="rId1789" Type="http://schemas.openxmlformats.org/officeDocument/2006/relationships/hyperlink" Target="https://www.gov.br/mcti/pt-br/acompanhe-o-mcti/sirene/publicacoes/comunicacoes-nacionais-do-brasil-a-unfccc/arquivos/4comunicacao/4_com_nac_brasil_web.pdf" TargetMode="External"/><Relationship Id="rId1996" Type="http://schemas.openxmlformats.org/officeDocument/2006/relationships/hyperlink" Target="https://www.gov.br/mcti/pt-br/acompanhe-o-mcti/sirene/publicacoes/comunicacoes-nacionais-do-brasil-a-unfccc/arquivos/4comunicacao/4_com_nac_brasil_web.pdf" TargetMode="External"/><Relationship Id="rId4055" Type="http://schemas.openxmlformats.org/officeDocument/2006/relationships/hyperlink" Target="https://www.gov.br/mcti/pt-br/acompanhe-o-mcti/sirene/publicacoes/comunicacoes-nacionais-do-brasil-a-unfccc/arquivos/4comunicacao/4_com_nac_brasil_web.pdf" TargetMode="External"/><Relationship Id="rId1649" Type="http://schemas.openxmlformats.org/officeDocument/2006/relationships/hyperlink" Target="https://www.gov.br/mcti/pt-br/acompanhe-o-mcti/sirene/publicacoes/comunicacoes-nacionais-do-brasil-a-unfccc/arquivos/4comunicacao/4_com_nac_brasil_web.pdf" TargetMode="External"/><Relationship Id="rId1856" Type="http://schemas.openxmlformats.org/officeDocument/2006/relationships/hyperlink" Target="https://www.gov.br/mcti/pt-br/acompanhe-o-mcti/sirene/publicacoes/comunicacoes-nacionais-do-brasil-a-unfccc/arquivos/4comunicacao/4_com_nac_brasil_web.pdf" TargetMode="External"/><Relationship Id="rId2907" Type="http://schemas.openxmlformats.org/officeDocument/2006/relationships/hyperlink" Target="https://www.gov.br/mcti/pt-br/acompanhe-o-mcti/sirene/publicacoes/comunicacoes-nacionais-do-brasil-a-unfccc/arquivos/4comunicacao/4_com_nac_brasil_web.pdf" TargetMode="External"/><Relationship Id="rId3071" Type="http://schemas.openxmlformats.org/officeDocument/2006/relationships/hyperlink" Target="https://www.gov.br/mcti/pt-br/acompanhe-o-mcti/sirene/publicacoes/comunicacoes-nacionais-do-brasil-a-unfccc/arquivos/4comunicacao/4_com_nac_brasil_web.pdf" TargetMode="External"/><Relationship Id="rId1509" Type="http://schemas.openxmlformats.org/officeDocument/2006/relationships/hyperlink" Target="https://www.gov.br/mcti/pt-br/acompanhe-o-mcti/sirene/publicacoes/comunicacoes-nacionais-do-brasil-a-unfccc/arquivos/4comunicacao/4_com_nac_brasil_web.pdf" TargetMode="External"/><Relationship Id="rId1716" Type="http://schemas.openxmlformats.org/officeDocument/2006/relationships/hyperlink" Target="https://www.gov.br/mcti/pt-br/acompanhe-o-mcti/sirene/publicacoes/comunicacoes-nacionais-do-brasil-a-unfccc/arquivos/4comunicacao/4_com_nac_brasil_web.pdf" TargetMode="External"/><Relationship Id="rId1923" Type="http://schemas.openxmlformats.org/officeDocument/2006/relationships/hyperlink" Target="https://www.gov.br/mcti/pt-br/acompanhe-o-mcti/sirene/publicacoes/comunicacoes-nacionais-do-brasil-a-unfccc/arquivos/4comunicacao/4_com_nac_brasil_web.pdf" TargetMode="External"/><Relationship Id="rId3888" Type="http://schemas.openxmlformats.org/officeDocument/2006/relationships/hyperlink" Target="https://www.gov.br/mcti/pt-br/acompanhe-o-mcti/sirene/publicacoes/comunicacoes-nacionais-do-brasil-a-unfccc/arquivos/4comunicacao/4_com_nac_brasil_web.pdf" TargetMode="External"/><Relationship Id="rId2697" Type="http://schemas.openxmlformats.org/officeDocument/2006/relationships/hyperlink" Target="https://www.gov.br/mcti/pt-br/acompanhe-o-mcti/sirene/publicacoes/comunicacoes-nacionais-do-brasil-a-unfccc/arquivos/4comunicacao/4_com_nac_brasil_web.pdf" TargetMode="External"/><Relationship Id="rId3748" Type="http://schemas.openxmlformats.org/officeDocument/2006/relationships/hyperlink" Target="https://www.gov.br/mcti/pt-br/acompanhe-o-mcti/sirene/publicacoes/comunicacoes-nacionais-do-brasil-a-unfccc/arquivos/4comunicacao/4_com_nac_brasil_web.pdf" TargetMode="External"/><Relationship Id="rId669" Type="http://schemas.openxmlformats.org/officeDocument/2006/relationships/hyperlink" Target="https://www.gov.br/mcti/pt-br/acompanhe-o-mcti/sirene/publicacoes/comunicacoes-nacionais-do-brasil-a-unfccc/arquivos/4comunicacao/4_com_nac_brasil_web.pdf" TargetMode="External"/><Relationship Id="rId876" Type="http://schemas.openxmlformats.org/officeDocument/2006/relationships/hyperlink" Target="https://www.gov.br/mcti/pt-br/acompanhe-o-mcti/sirene/publicacoes/comunicacoes-nacionais-do-brasil-a-unfccc/arquivos/4comunicacao/4_com_nac_brasil_web.pdf" TargetMode="External"/><Relationship Id="rId1299" Type="http://schemas.openxmlformats.org/officeDocument/2006/relationships/hyperlink" Target="https://www.gov.br/mcti/pt-br/acompanhe-o-mcti/sirene/publicacoes/comunicacoes-nacionais-do-brasil-a-unfccc/arquivos/4comunicacao/4_com_nac_brasil_web.pdf" TargetMode="External"/><Relationship Id="rId2557" Type="http://schemas.openxmlformats.org/officeDocument/2006/relationships/hyperlink" Target="https://www.gov.br/mcti/pt-br/acompanhe-o-mcti/sirene/publicacoes/comunicacoes-nacionais-do-brasil-a-unfccc/arquivos/4comunicacao/4_com_nac_brasil_web.pdf" TargetMode="External"/><Relationship Id="rId3608" Type="http://schemas.openxmlformats.org/officeDocument/2006/relationships/hyperlink" Target="https://www.gov.br/mcti/pt-br/acompanhe-o-mcti/sirene/publicacoes/comunicacoes-nacionais-do-brasil-a-unfccc/arquivos/4comunicacao/4_com_nac_brasil_web.pdf" TargetMode="External"/><Relationship Id="rId3955" Type="http://schemas.openxmlformats.org/officeDocument/2006/relationships/hyperlink" Target="https://www.gov.br/mcti/pt-br/acompanhe-o-mcti/sirene/publicacoes/comunicacoes-nacionais-do-brasil-a-unfccc/arquivos/4comunicacao/4_com_nac_brasil_web.pdf" TargetMode="External"/><Relationship Id="rId529" Type="http://schemas.openxmlformats.org/officeDocument/2006/relationships/hyperlink" Target="https://www.gov.br/mcti/pt-br/acompanhe-o-mcti/sirene/publicacoes/comunicacoes-nacionais-do-brasil-a-unfccc/arquivos/4comunicacao/4_com_nac_brasil_web.pdf" TargetMode="External"/><Relationship Id="rId736" Type="http://schemas.openxmlformats.org/officeDocument/2006/relationships/hyperlink" Target="https://www.gov.br/mcti/pt-br/acompanhe-o-mcti/sirene/publicacoes/comunicacoes-nacionais-do-brasil-a-unfccc/arquivos/4comunicacao/4_com_nac_brasil_web.pdf" TargetMode="External"/><Relationship Id="rId1159" Type="http://schemas.openxmlformats.org/officeDocument/2006/relationships/hyperlink" Target="https://www.gov.br/mcti/pt-br/acompanhe-o-mcti/sirene/publicacoes/comunicacoes-nacionais-do-brasil-a-unfccc/arquivos/4comunicacao/4_com_nac_brasil_web.pdf" TargetMode="External"/><Relationship Id="rId1366" Type="http://schemas.openxmlformats.org/officeDocument/2006/relationships/hyperlink" Target="https://www.gov.br/mcti/pt-br/acompanhe-o-mcti/sirene/publicacoes/comunicacoes-nacionais-do-brasil-a-unfccc/arquivos/4comunicacao/4_com_nac_brasil_web.pdf" TargetMode="External"/><Relationship Id="rId2417" Type="http://schemas.openxmlformats.org/officeDocument/2006/relationships/hyperlink" Target="https://www.gov.br/mcti/pt-br/acompanhe-o-mcti/sirene/publicacoes/comunicacoes-nacionais-do-brasil-a-unfccc/arquivos/4comunicacao/4_com_nac_brasil_web.pdf" TargetMode="External"/><Relationship Id="rId2764" Type="http://schemas.openxmlformats.org/officeDocument/2006/relationships/hyperlink" Target="https://www.gov.br/mcti/pt-br/acompanhe-o-mcti/sirene/publicacoes/comunicacoes-nacionais-do-brasil-a-unfccc/arquivos/4comunicacao/4_com_nac_brasil_web.pdf" TargetMode="External"/><Relationship Id="rId2971" Type="http://schemas.openxmlformats.org/officeDocument/2006/relationships/hyperlink" Target="https://www.gov.br/mcti/pt-br/acompanhe-o-mcti/sirene/publicacoes/comunicacoes-nacionais-do-brasil-a-unfccc/arquivos/4comunicacao/4_com_nac_brasil_web.pdf" TargetMode="External"/><Relationship Id="rId3815" Type="http://schemas.openxmlformats.org/officeDocument/2006/relationships/hyperlink" Target="https://www.gov.br/mcti/pt-br/acompanhe-o-mcti/sirene/publicacoes/comunicacoes-nacionais-do-brasil-a-unfccc/arquivos/4comunicacao/4_com_nac_brasil_web.pdf" TargetMode="External"/><Relationship Id="rId943" Type="http://schemas.openxmlformats.org/officeDocument/2006/relationships/hyperlink" Target="https://www.gov.br/mcti/pt-br/acompanhe-o-mcti/sirene/publicacoes/comunicacoes-nacionais-do-brasil-a-unfccc/arquivos/4comunicacao/4_com_nac_brasil_web.pdf" TargetMode="External"/><Relationship Id="rId1019" Type="http://schemas.openxmlformats.org/officeDocument/2006/relationships/hyperlink" Target="https://www.gov.br/mcti/pt-br/acompanhe-o-mcti/sirene/publicacoes/comunicacoes-nacionais-do-brasil-a-unfccc/arquivos/4comunicacao/4_com_nac_brasil_web.pdf" TargetMode="External"/><Relationship Id="rId1573" Type="http://schemas.openxmlformats.org/officeDocument/2006/relationships/hyperlink" Target="https://www.gov.br/mcti/pt-br/acompanhe-o-mcti/sirene/publicacoes/comunicacoes-nacionais-do-brasil-a-unfccc/arquivos/4comunicacao/4_com_nac_brasil_web.pdf" TargetMode="External"/><Relationship Id="rId1780" Type="http://schemas.openxmlformats.org/officeDocument/2006/relationships/hyperlink" Target="https://www.gov.br/mcti/pt-br/acompanhe-o-mcti/sirene/publicacoes/comunicacoes-nacionais-do-brasil-a-unfccc/arquivos/4comunicacao/4_com_nac_brasil_web.pdf" TargetMode="External"/><Relationship Id="rId2624" Type="http://schemas.openxmlformats.org/officeDocument/2006/relationships/hyperlink" Target="https://www.gov.br/mcti/pt-br/acompanhe-o-mcti/sirene/publicacoes/comunicacoes-nacionais-do-brasil-a-unfccc/arquivos/4comunicacao/4_com_nac_brasil_web.pdf" TargetMode="External"/><Relationship Id="rId2831" Type="http://schemas.openxmlformats.org/officeDocument/2006/relationships/hyperlink" Target="https://www.gov.br/mcti/pt-br/acompanhe-o-mcti/sirene/publicacoes/comunicacoes-nacionais-do-brasil-a-unfccc/arquivos/4comunicacao/4_com_nac_brasil_web.pdf" TargetMode="External"/><Relationship Id="rId72" Type="http://schemas.openxmlformats.org/officeDocument/2006/relationships/hyperlink" Target="https://www.gov.br/mcti/pt-br/acompanhe-o-mcti/sirene/publicacoes/comunicacoes-nacionais-do-brasil-a-unfccc/arquivos/4comunicacao/4_com_nac_brasil_web.pdf" TargetMode="External"/><Relationship Id="rId803" Type="http://schemas.openxmlformats.org/officeDocument/2006/relationships/hyperlink" Target="https://www.gov.br/mcti/pt-br/acompanhe-o-mcti/sirene/publicacoes/comunicacoes-nacionais-do-brasil-a-unfccc/arquivos/4comunicacao/4_com_nac_brasil_web.pdf" TargetMode="External"/><Relationship Id="rId1226" Type="http://schemas.openxmlformats.org/officeDocument/2006/relationships/hyperlink" Target="https://www.gov.br/mcti/pt-br/acompanhe-o-mcti/sirene/publicacoes/comunicacoes-nacionais-do-brasil-a-unfccc/arquivos/4comunicacao/4_com_nac_brasil_web.pdf" TargetMode="External"/><Relationship Id="rId1433" Type="http://schemas.openxmlformats.org/officeDocument/2006/relationships/hyperlink" Target="https://www.gov.br/mcti/pt-br/acompanhe-o-mcti/sirene/publicacoes/comunicacoes-nacionais-do-brasil-a-unfccc/arquivos/4comunicacao/4_com_nac_brasil_web.pdf" TargetMode="External"/><Relationship Id="rId1640" Type="http://schemas.openxmlformats.org/officeDocument/2006/relationships/hyperlink" Target="https://www.gov.br/mcti/pt-br/acompanhe-o-mcti/sirene/publicacoes/comunicacoes-nacionais-do-brasil-a-unfccc/arquivos/4comunicacao/4_com_nac_brasil_web.pdf" TargetMode="External"/><Relationship Id="rId1500" Type="http://schemas.openxmlformats.org/officeDocument/2006/relationships/hyperlink" Target="https://www.gov.br/mcti/pt-br/acompanhe-o-mcti/sirene/publicacoes/comunicacoes-nacionais-do-brasil-a-unfccc/arquivos/4comunicacao/4_com_nac_brasil_web.pdf" TargetMode="External"/><Relationship Id="rId3398" Type="http://schemas.openxmlformats.org/officeDocument/2006/relationships/hyperlink" Target="https://www.gov.br/mcti/pt-br/acompanhe-o-mcti/sirene/publicacoes/comunicacoes-nacionais-do-brasil-a-unfccc/arquivos/4comunicacao/4_com_nac_brasil_web.pdf" TargetMode="External"/><Relationship Id="rId3258" Type="http://schemas.openxmlformats.org/officeDocument/2006/relationships/hyperlink" Target="https://www.gov.br/mcti/pt-br/acompanhe-o-mcti/sirene/publicacoes/comunicacoes-nacionais-do-brasil-a-unfccc/arquivos/4comunicacao/4_com_nac_brasil_web.pdf" TargetMode="External"/><Relationship Id="rId3465" Type="http://schemas.openxmlformats.org/officeDocument/2006/relationships/hyperlink" Target="https://www.gov.br/mcti/pt-br/acompanhe-o-mcti/sirene/publicacoes/comunicacoes-nacionais-do-brasil-a-unfccc/arquivos/4comunicacao/4_com_nac_brasil_web.pdf" TargetMode="External"/><Relationship Id="rId3672" Type="http://schemas.openxmlformats.org/officeDocument/2006/relationships/hyperlink" Target="https://www.gov.br/mcti/pt-br/acompanhe-o-mcti/sirene/publicacoes/comunicacoes-nacionais-do-brasil-a-unfccc/arquivos/4comunicacao/4_com_nac_brasil_web.pdf" TargetMode="External"/><Relationship Id="rId179" Type="http://schemas.openxmlformats.org/officeDocument/2006/relationships/hyperlink" Target="https://www.gov.br/mcti/pt-br/acompanhe-o-mcti/sirene/publicacoes/comunicacoes-nacionais-do-brasil-a-unfccc/arquivos/4comunicacao/4_com_nac_brasil_web.pdf" TargetMode="External"/><Relationship Id="rId386" Type="http://schemas.openxmlformats.org/officeDocument/2006/relationships/hyperlink" Target="https://www.gov.br/mcti/pt-br/acompanhe-o-mcti/sirene/publicacoes/comunicacoes-nacionais-do-brasil-a-unfccc/arquivos/4comunicacao/4_com_nac_brasil_web.pdf" TargetMode="External"/><Relationship Id="rId593" Type="http://schemas.openxmlformats.org/officeDocument/2006/relationships/hyperlink" Target="https://www.gov.br/mcti/pt-br/acompanhe-o-mcti/sirene/publicacoes/comunicacoes-nacionais-do-brasil-a-unfccc/arquivos/4comunicacao/4_com_nac_brasil_web.pdf" TargetMode="External"/><Relationship Id="rId2067" Type="http://schemas.openxmlformats.org/officeDocument/2006/relationships/hyperlink" Target="https://www.gov.br/mcti/pt-br/acompanhe-o-mcti/sirene/publicacoes/comunicacoes-nacionais-do-brasil-a-unfccc/arquivos/4comunicacao/4_com_nac_brasil_web.pdf" TargetMode="External"/><Relationship Id="rId2274" Type="http://schemas.openxmlformats.org/officeDocument/2006/relationships/hyperlink" Target="https://www.gov.br/mcti/pt-br/acompanhe-o-mcti/sirene/publicacoes/comunicacoes-nacionais-do-brasil-a-unfccc/arquivos/4comunicacao/4_com_nac_brasil_web.pdf" TargetMode="External"/><Relationship Id="rId2481" Type="http://schemas.openxmlformats.org/officeDocument/2006/relationships/hyperlink" Target="https://www.gov.br/mcti/pt-br/acompanhe-o-mcti/sirene/publicacoes/comunicacoes-nacionais-do-brasil-a-unfccc/arquivos/4comunicacao/4_com_nac_brasil_web.pdf" TargetMode="External"/><Relationship Id="rId3118" Type="http://schemas.openxmlformats.org/officeDocument/2006/relationships/hyperlink" Target="https://www.gov.br/mcti/pt-br/acompanhe-o-mcti/sirene/publicacoes/comunicacoes-nacionais-do-brasil-a-unfccc/arquivos/4comunicacao/4_com_nac_brasil_web.pdf" TargetMode="External"/><Relationship Id="rId3325" Type="http://schemas.openxmlformats.org/officeDocument/2006/relationships/hyperlink" Target="https://www.gov.br/mcti/pt-br/acompanhe-o-mcti/sirene/publicacoes/comunicacoes-nacionais-do-brasil-a-unfccc/arquivos/4comunicacao/4_com_nac_brasil_web.pdf" TargetMode="External"/><Relationship Id="rId3532" Type="http://schemas.openxmlformats.org/officeDocument/2006/relationships/hyperlink" Target="https://www.gov.br/mcti/pt-br/acompanhe-o-mcti/sirene/publicacoes/comunicacoes-nacionais-do-brasil-a-unfccc/arquivos/4comunicacao/4_com_nac_brasil_web.pdf" TargetMode="External"/><Relationship Id="rId246" Type="http://schemas.openxmlformats.org/officeDocument/2006/relationships/hyperlink" Target="https://www.gov.br/mcti/pt-br/acompanhe-o-mcti/sirene/publicacoes/comunicacoes-nacionais-do-brasil-a-unfccc/arquivos/4comunicacao/4_com_nac_brasil_web.pdf" TargetMode="External"/><Relationship Id="rId453" Type="http://schemas.openxmlformats.org/officeDocument/2006/relationships/hyperlink" Target="https://www.gov.br/mcti/pt-br/acompanhe-o-mcti/sirene/publicacoes/comunicacoes-nacionais-do-brasil-a-unfccc/arquivos/4comunicacao/4_com_nac_brasil_web.pdf" TargetMode="External"/><Relationship Id="rId660" Type="http://schemas.openxmlformats.org/officeDocument/2006/relationships/hyperlink" Target="https://www.gov.br/mcti/pt-br/acompanhe-o-mcti/sirene/publicacoes/comunicacoes-nacionais-do-brasil-a-unfccc/arquivos/4comunicacao/4_com_nac_brasil_web.pdf" TargetMode="External"/><Relationship Id="rId1083" Type="http://schemas.openxmlformats.org/officeDocument/2006/relationships/hyperlink" Target="https://www.gov.br/mcti/pt-br/acompanhe-o-mcti/sirene/publicacoes/comunicacoes-nacionais-do-brasil-a-unfccc/arquivos/4comunicacao/4_com_nac_brasil_web.pdf" TargetMode="External"/><Relationship Id="rId1290" Type="http://schemas.openxmlformats.org/officeDocument/2006/relationships/hyperlink" Target="https://www.gov.br/mcti/pt-br/acompanhe-o-mcti/sirene/publicacoes/comunicacoes-nacionais-do-brasil-a-unfccc/arquivos/4comunicacao/4_com_nac_brasil_web.pdf" TargetMode="External"/><Relationship Id="rId2134" Type="http://schemas.openxmlformats.org/officeDocument/2006/relationships/hyperlink" Target="https://www.gov.br/mcti/pt-br/acompanhe-o-mcti/sirene/publicacoes/comunicacoes-nacionais-do-brasil-a-unfccc/arquivos/4comunicacao/4_com_nac_brasil_web.pdf" TargetMode="External"/><Relationship Id="rId2341" Type="http://schemas.openxmlformats.org/officeDocument/2006/relationships/hyperlink" Target="https://www.gov.br/mcti/pt-br/acompanhe-o-mcti/sirene/publicacoes/comunicacoes-nacionais-do-brasil-a-unfccc/arquivos/4comunicacao/4_com_nac_brasil_web.pdf" TargetMode="External"/><Relationship Id="rId106" Type="http://schemas.openxmlformats.org/officeDocument/2006/relationships/hyperlink" Target="https://www.gov.br/mcti/pt-br/acompanhe-o-mcti/sirene/publicacoes/comunicacoes-nacionais-do-brasil-a-unfccc/arquivos/4comunicacao/4_com_nac_brasil_web.pdf" TargetMode="External"/><Relationship Id="rId313" Type="http://schemas.openxmlformats.org/officeDocument/2006/relationships/hyperlink" Target="https://www.gov.br/mcti/pt-br/acompanhe-o-mcti/sirene/publicacoes/comunicacoes-nacionais-do-brasil-a-unfccc/arquivos/4comunicacao/4_com_nac_brasil_web.pdf" TargetMode="External"/><Relationship Id="rId1150" Type="http://schemas.openxmlformats.org/officeDocument/2006/relationships/hyperlink" Target="https://www.gov.br/mcti/pt-br/acompanhe-o-mcti/sirene/publicacoes/comunicacoes-nacionais-do-brasil-a-unfccc/arquivos/4comunicacao/4_com_nac_brasil_web.pdf" TargetMode="External"/><Relationship Id="rId4099" Type="http://schemas.openxmlformats.org/officeDocument/2006/relationships/hyperlink" Target="https://www.gov.br/mcti/pt-br/acompanhe-o-mcti/sirene/publicacoes/comunicacoes-nacionais-do-brasil-a-unfccc/arquivos/4comunicacao/4_com_nac_brasil_web.pdf" TargetMode="External"/><Relationship Id="rId520" Type="http://schemas.openxmlformats.org/officeDocument/2006/relationships/hyperlink" Target="https://www.gov.br/mcti/pt-br/acompanhe-o-mcti/sirene/publicacoes/comunicacoes-nacionais-do-brasil-a-unfccc/arquivos/4comunicacao/4_com_nac_brasil_web.pdf" TargetMode="External"/><Relationship Id="rId2201" Type="http://schemas.openxmlformats.org/officeDocument/2006/relationships/hyperlink" Target="https://www.gov.br/mcti/pt-br/acompanhe-o-mcti/sirene/publicacoes/comunicacoes-nacionais-do-brasil-a-unfccc/arquivos/4comunicacao/4_com_nac_brasil_web.pdf" TargetMode="External"/><Relationship Id="rId1010" Type="http://schemas.openxmlformats.org/officeDocument/2006/relationships/hyperlink" Target="https://www.gov.br/mcti/pt-br/acompanhe-o-mcti/sirene/publicacoes/comunicacoes-nacionais-do-brasil-a-unfccc/arquivos/4comunicacao/4_com_nac_brasil_web.pdf" TargetMode="External"/><Relationship Id="rId1967" Type="http://schemas.openxmlformats.org/officeDocument/2006/relationships/hyperlink" Target="https://www.gov.br/mcti/pt-br/acompanhe-o-mcti/sirene/publicacoes/comunicacoes-nacionais-do-brasil-a-unfccc/arquivos/4comunicacao/4_com_nac_brasil_web.pdf" TargetMode="External"/><Relationship Id="rId4026" Type="http://schemas.openxmlformats.org/officeDocument/2006/relationships/hyperlink" Target="https://www.gov.br/mcti/pt-br/acompanhe-o-mcti/sirene/publicacoes/comunicacoes-nacionais-do-brasil-a-unfccc/arquivos/4comunicacao/4_com_nac_brasil_web.pdf" TargetMode="External"/><Relationship Id="rId3042" Type="http://schemas.openxmlformats.org/officeDocument/2006/relationships/hyperlink" Target="https://www.gov.br/mcti/pt-br/acompanhe-o-mcti/sirene/publicacoes/comunicacoes-nacionais-do-brasil-a-unfccc/arquivos/4comunicacao/4_com_nac_brasil_web.pdf"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ukcip.org.uk/wordpress/wp-content/images/UKCIP-climate-vulnerability.png" TargetMode="External"/><Relationship Id="rId2" Type="http://schemas.openxmlformats.org/officeDocument/2006/relationships/hyperlink" Target="http://www.ukcip.org.uk/wizard/future-climate-vulnerability/bacliat/" TargetMode="External"/><Relationship Id="rId1" Type="http://schemas.openxmlformats.org/officeDocument/2006/relationships/hyperlink" Target="../../../../AppData/Local/Microsoft/Windows/Temporary%20Internet%20Files/Content.Outlook/AppData/Roaming/Microsoft/Google%20Drive/2.%20EPC/2.%20Oficinas%20e%20Eventos/2014/Adapta&#231;&#227;o/Ferramentas/BACLIAT/BACLIAT_GENERIC_HEADINGS.pdf" TargetMode="External"/><Relationship Id="rId5" Type="http://schemas.openxmlformats.org/officeDocument/2006/relationships/drawing" Target="../drawings/drawing15.xml"/><Relationship Id="rId4" Type="http://schemas.openxmlformats.org/officeDocument/2006/relationships/hyperlink" Target="http://www.ukcip.org.uk/wordpress/wp-content/PDFs/Costings_Implementation.pdf"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br/mcti/pt-br/acompanhe-o-mcti/sirene/publicacoes/relatorios-do-ipcc/arquivos/pdf/copy_of_IPCC_Longer_Report_2023_Portugues.pdf" TargetMode="External"/><Relationship Id="rId1" Type="http://schemas.openxmlformats.org/officeDocument/2006/relationships/hyperlink" Target="https://atlasdigital.mdr.gov.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hyperlink" Target="https://www.gov.br/mcti/pt-br/acompanhe-o-mcti/sirene/publicacoes/comunicacoes-nacionais-do-brasil-a-unfccc/arquivos/4comunicacao/4_com_nac_brasil_web.pdf" TargetMode="External"/><Relationship Id="rId3" Type="http://schemas.openxmlformats.org/officeDocument/2006/relationships/hyperlink" Target="https://climateknowledgeportal.worldbank.org/country/brazil/extremes" TargetMode="External"/><Relationship Id="rId7" Type="http://schemas.openxmlformats.org/officeDocument/2006/relationships/hyperlink" Target="https://www.oc.eco.br/wp-content/uploads/2024/05/Produto3.pdf" TargetMode="External"/><Relationship Id="rId12" Type="http://schemas.openxmlformats.org/officeDocument/2006/relationships/comments" Target="../comments3.xml"/><Relationship Id="rId2" Type="http://schemas.openxmlformats.org/officeDocument/2006/relationships/hyperlink" Target="https://interactive-atlas.ipcc.ch/" TargetMode="External"/><Relationship Id="rId1" Type="http://schemas.openxmlformats.org/officeDocument/2006/relationships/hyperlink" Target="https://ssr.climateinformation.org/ssr/" TargetMode="External"/><Relationship Id="rId6" Type="http://schemas.openxmlformats.org/officeDocument/2006/relationships/hyperlink" Target="http://mudancasclimaticas.cptec.inpe.br/~rmclima/pdfs/prod_probio/Atlas.pdf" TargetMode="External"/><Relationship Id="rId11" Type="http://schemas.openxmlformats.org/officeDocument/2006/relationships/vmlDrawing" Target="../drawings/vmlDrawing3.vml"/><Relationship Id="rId5" Type="http://schemas.openxmlformats.org/officeDocument/2006/relationships/hyperlink" Target="http://www.cnpma.embrapa.br/climapest/atlasdigital4r/" TargetMode="External"/><Relationship Id="rId10" Type="http://schemas.openxmlformats.org/officeDocument/2006/relationships/drawing" Target="../drawings/drawing5.xml"/><Relationship Id="rId4" Type="http://schemas.openxmlformats.org/officeDocument/2006/relationships/hyperlink" Target="https://adaptabrasil.mcti.gov.br/" TargetMode="External"/><Relationship Id="rId9" Type="http://schemas.openxmlformats.org/officeDocument/2006/relationships/hyperlink" Target="https://www.ipcc.ch/report/ar6/wg2/chapter/chapter-12/"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U43"/>
  <sheetViews>
    <sheetView showGridLines="0" zoomScale="130" zoomScaleNormal="130" workbookViewId="0">
      <selection activeCell="A12" sqref="A12"/>
    </sheetView>
  </sheetViews>
  <sheetFormatPr defaultColWidth="0" defaultRowHeight="12.6" zeroHeight="1"/>
  <cols>
    <col min="1" max="1" width="10.375" customWidth="1"/>
    <col min="2" max="14" width="8.625" customWidth="1"/>
  </cols>
  <sheetData>
    <row r="1" spans="1:255">
      <c r="A1" s="183"/>
      <c r="B1" s="183"/>
      <c r="C1" s="183"/>
      <c r="D1" s="183"/>
      <c r="E1" s="183"/>
      <c r="F1" s="183"/>
      <c r="G1" s="183"/>
      <c r="H1" s="183"/>
      <c r="I1" s="183"/>
      <c r="J1" s="183"/>
      <c r="K1" s="183"/>
      <c r="L1" s="183"/>
      <c r="M1" s="183"/>
      <c r="N1" s="183"/>
    </row>
    <row r="2" spans="1:255" ht="15.6">
      <c r="A2" s="836" t="s">
        <v>0</v>
      </c>
      <c r="B2" s="836"/>
      <c r="C2" s="836"/>
      <c r="D2" s="836"/>
      <c r="E2" s="836"/>
      <c r="F2" s="836"/>
      <c r="G2" s="836"/>
      <c r="H2" s="836"/>
      <c r="I2" s="836"/>
      <c r="J2" s="836"/>
      <c r="K2" s="836"/>
      <c r="L2" s="836"/>
      <c r="M2" s="836"/>
      <c r="N2" s="836"/>
    </row>
    <row r="3" spans="1:255" ht="15.6">
      <c r="A3" s="214" t="s">
        <v>1</v>
      </c>
      <c r="B3" s="215"/>
      <c r="C3" s="215"/>
      <c r="D3" s="215"/>
      <c r="E3" s="215"/>
      <c r="F3" s="215"/>
      <c r="G3" s="215"/>
      <c r="H3" s="215"/>
      <c r="I3" s="215"/>
      <c r="J3" s="215"/>
      <c r="K3" s="215"/>
      <c r="L3" s="215"/>
      <c r="M3" s="215"/>
      <c r="N3" s="216"/>
    </row>
    <row r="4" spans="1:255" ht="13.9">
      <c r="A4" s="217"/>
      <c r="B4" s="217"/>
      <c r="C4" s="217"/>
      <c r="D4" s="217"/>
      <c r="E4" s="217"/>
      <c r="F4" s="217"/>
      <c r="G4" s="217"/>
      <c r="H4" s="218"/>
      <c r="I4" s="218"/>
      <c r="J4" s="218"/>
      <c r="K4" s="217"/>
      <c r="L4" s="218"/>
      <c r="M4" s="218"/>
      <c r="N4" s="218"/>
    </row>
    <row r="5" spans="1:255" ht="14.45">
      <c r="A5" s="219" t="s">
        <v>2</v>
      </c>
      <c r="B5" s="217"/>
      <c r="C5" s="217"/>
      <c r="D5" s="217"/>
      <c r="E5" s="219" t="s">
        <v>3</v>
      </c>
      <c r="F5" s="218"/>
      <c r="G5" s="217"/>
      <c r="H5" s="217"/>
      <c r="I5" s="218"/>
      <c r="J5" s="218"/>
      <c r="K5" s="219" t="s">
        <v>4</v>
      </c>
      <c r="L5" s="218"/>
      <c r="M5" s="218"/>
      <c r="N5" s="218"/>
    </row>
    <row r="6" spans="1:255">
      <c r="A6" s="1"/>
      <c r="B6" s="1"/>
      <c r="C6" s="1"/>
      <c r="D6" s="1"/>
      <c r="E6" s="1"/>
      <c r="F6" s="1"/>
      <c r="G6" s="1"/>
      <c r="H6" s="1"/>
      <c r="I6" s="820"/>
      <c r="J6" s="1"/>
      <c r="L6" s="1"/>
    </row>
    <row r="7" spans="1:255">
      <c r="A7" s="1"/>
      <c r="B7" s="1"/>
      <c r="C7" s="1"/>
      <c r="D7" s="1"/>
      <c r="E7" s="1"/>
      <c r="F7" s="1"/>
      <c r="G7" s="1"/>
      <c r="H7" s="1"/>
      <c r="I7" s="1"/>
      <c r="L7" s="820"/>
      <c r="M7" s="821"/>
    </row>
    <row r="8" spans="1:255">
      <c r="A8" s="1"/>
      <c r="B8" s="1"/>
      <c r="C8" s="1"/>
      <c r="D8" s="1"/>
      <c r="E8" s="1"/>
      <c r="F8" s="1"/>
      <c r="G8" s="1"/>
      <c r="H8" s="1"/>
      <c r="I8" s="1"/>
      <c r="J8" s="1"/>
      <c r="K8" s="1"/>
    </row>
    <row r="9" spans="1:255">
      <c r="A9" s="1"/>
      <c r="B9" s="1"/>
      <c r="C9" s="1"/>
      <c r="D9" s="1"/>
      <c r="E9" s="1"/>
      <c r="F9" s="1"/>
      <c r="G9" s="1"/>
      <c r="H9" s="1"/>
      <c r="I9" s="1"/>
      <c r="J9" s="1"/>
      <c r="K9" s="1"/>
    </row>
    <row r="10" spans="1:255">
      <c r="A10" s="1"/>
      <c r="B10" s="1"/>
      <c r="C10" s="1"/>
      <c r="D10" s="1"/>
      <c r="E10" s="1"/>
      <c r="F10" s="1"/>
      <c r="G10" s="1"/>
      <c r="H10" s="1"/>
      <c r="I10" s="1"/>
      <c r="J10" s="1"/>
      <c r="K10" s="1"/>
    </row>
    <row r="11" spans="1:255" ht="16.149999999999999" thickBot="1">
      <c r="A11" s="835" t="s">
        <v>5</v>
      </c>
      <c r="B11" s="835"/>
      <c r="C11" s="835"/>
      <c r="D11" s="835"/>
      <c r="E11" s="835"/>
      <c r="F11" s="835"/>
      <c r="G11" s="835"/>
      <c r="H11" s="835"/>
      <c r="I11" s="835"/>
      <c r="J11" s="835"/>
      <c r="K11" s="835"/>
      <c r="L11" s="835"/>
      <c r="M11" s="835"/>
      <c r="N11" s="835"/>
    </row>
    <row r="12" spans="1:255" ht="16.5" customHeight="1" thickBot="1">
      <c r="A12" s="837" t="s">
        <v>6</v>
      </c>
      <c r="B12" s="837"/>
      <c r="C12" s="837"/>
      <c r="D12" s="837"/>
      <c r="E12" s="837"/>
      <c r="F12" s="837"/>
      <c r="G12" s="837"/>
      <c r="H12" s="837"/>
      <c r="I12" s="837"/>
      <c r="J12" s="837"/>
      <c r="K12" s="837"/>
      <c r="L12" s="837"/>
      <c r="M12" s="837"/>
      <c r="N12" s="837"/>
    </row>
    <row r="13" spans="1:255" ht="12.75" customHeight="1" thickBot="1">
      <c r="A13" s="838"/>
      <c r="B13" s="838"/>
      <c r="C13" s="838"/>
      <c r="D13" s="838"/>
      <c r="E13" s="838"/>
      <c r="F13" s="838"/>
      <c r="G13" s="838"/>
      <c r="H13" s="838"/>
      <c r="I13" s="838"/>
      <c r="J13" s="838"/>
      <c r="K13" s="838"/>
      <c r="L13" s="838"/>
      <c r="M13" s="838"/>
      <c r="N13" s="838"/>
      <c r="O13" s="208"/>
      <c r="P13" s="209"/>
      <c r="Q13" s="209"/>
      <c r="R13" s="209"/>
      <c r="S13" s="209"/>
      <c r="T13" s="209"/>
      <c r="U13" s="209"/>
      <c r="V13" s="209"/>
      <c r="W13" s="209"/>
      <c r="X13" s="209"/>
      <c r="Y13" s="209"/>
      <c r="Z13" s="209"/>
      <c r="AA13" s="209"/>
      <c r="AB13" s="209"/>
      <c r="AC13" s="209"/>
      <c r="AD13" s="209"/>
      <c r="AE13" s="209"/>
      <c r="AF13" s="209"/>
      <c r="AG13" s="209"/>
      <c r="AH13" s="209"/>
      <c r="AI13" s="209"/>
      <c r="AJ13" s="209"/>
      <c r="AK13" s="209"/>
      <c r="AL13" s="209"/>
      <c r="AM13" s="209"/>
      <c r="AN13" s="209"/>
      <c r="AO13" s="209"/>
      <c r="AP13" s="209"/>
      <c r="AQ13" s="209"/>
      <c r="AR13" s="209"/>
      <c r="AS13" s="209"/>
      <c r="AT13" s="209"/>
      <c r="AU13" s="209"/>
      <c r="AV13" s="209"/>
      <c r="AW13" s="209"/>
      <c r="AX13" s="209"/>
      <c r="AY13" s="209"/>
      <c r="AZ13" s="209"/>
      <c r="BA13" s="209"/>
      <c r="BB13" s="209"/>
      <c r="BC13" s="209"/>
      <c r="BD13" s="209"/>
      <c r="BE13" s="209"/>
      <c r="BF13" s="209"/>
      <c r="BG13" s="209"/>
      <c r="BH13" s="209"/>
      <c r="BI13" s="209"/>
      <c r="BJ13" s="209"/>
      <c r="BK13" s="209"/>
      <c r="BL13" s="209"/>
      <c r="BM13" s="209"/>
      <c r="BN13" s="209"/>
      <c r="BO13" s="209"/>
      <c r="BP13" s="209"/>
      <c r="BQ13" s="209"/>
      <c r="BR13" s="209"/>
      <c r="BS13" s="209"/>
      <c r="BT13" s="209"/>
      <c r="BU13" s="209"/>
      <c r="BV13" s="209"/>
      <c r="BW13" s="209"/>
      <c r="BX13" s="209"/>
      <c r="BY13" s="209"/>
      <c r="BZ13" s="209"/>
      <c r="CA13" s="209"/>
      <c r="CB13" s="209"/>
      <c r="CC13" s="209"/>
      <c r="CD13" s="209"/>
      <c r="CE13" s="209"/>
      <c r="CF13" s="209"/>
      <c r="CG13" s="209"/>
      <c r="CH13" s="209"/>
      <c r="CI13" s="209"/>
      <c r="CJ13" s="209"/>
      <c r="CK13" s="209"/>
      <c r="CL13" s="209"/>
      <c r="CM13" s="209"/>
      <c r="CN13" s="209"/>
      <c r="CO13" s="209"/>
      <c r="CP13" s="209"/>
      <c r="CQ13" s="209"/>
      <c r="CR13" s="209"/>
      <c r="CS13" s="209"/>
      <c r="CT13" s="209"/>
      <c r="CU13" s="209"/>
      <c r="CV13" s="209"/>
      <c r="CW13" s="209"/>
      <c r="CX13" s="209"/>
      <c r="CY13" s="209"/>
      <c r="CZ13" s="209"/>
      <c r="DA13" s="209"/>
      <c r="DB13" s="209"/>
      <c r="DC13" s="209"/>
      <c r="DD13" s="209"/>
      <c r="DE13" s="209"/>
      <c r="DF13" s="209"/>
      <c r="DG13" s="209"/>
      <c r="DH13" s="209"/>
      <c r="DI13" s="209"/>
      <c r="DJ13" s="209"/>
      <c r="DK13" s="209"/>
      <c r="DL13" s="209"/>
      <c r="DM13" s="209"/>
      <c r="DN13" s="209"/>
      <c r="DO13" s="209"/>
      <c r="DP13" s="209"/>
      <c r="DQ13" s="209"/>
      <c r="DR13" s="209"/>
      <c r="DS13" s="209"/>
      <c r="DT13" s="209"/>
      <c r="DU13" s="209"/>
      <c r="DV13" s="209"/>
      <c r="DW13" s="209"/>
      <c r="DX13" s="209"/>
      <c r="DY13" s="209"/>
      <c r="DZ13" s="209"/>
      <c r="EA13" s="209"/>
      <c r="EB13" s="209"/>
      <c r="EC13" s="209"/>
      <c r="ED13" s="209"/>
      <c r="EE13" s="209"/>
      <c r="EF13" s="209"/>
      <c r="EG13" s="209"/>
      <c r="EH13" s="209"/>
      <c r="EI13" s="209"/>
      <c r="EJ13" s="209"/>
      <c r="EK13" s="209"/>
      <c r="EL13" s="209"/>
      <c r="EM13" s="209"/>
      <c r="EN13" s="209"/>
      <c r="EO13" s="209"/>
      <c r="EP13" s="209"/>
      <c r="EQ13" s="209"/>
      <c r="ER13" s="209"/>
      <c r="ES13" s="209"/>
      <c r="ET13" s="209"/>
      <c r="EU13" s="209"/>
      <c r="EV13" s="209"/>
      <c r="EW13" s="209"/>
      <c r="EX13" s="209"/>
      <c r="EY13" s="209"/>
      <c r="EZ13" s="209"/>
      <c r="FA13" s="209"/>
      <c r="FB13" s="209"/>
      <c r="FC13" s="209"/>
      <c r="FD13" s="209"/>
      <c r="FE13" s="209"/>
      <c r="FF13" s="209"/>
      <c r="FG13" s="209"/>
      <c r="FH13" s="209"/>
      <c r="FI13" s="209"/>
      <c r="FJ13" s="209"/>
      <c r="FK13" s="209"/>
      <c r="FL13" s="209"/>
      <c r="FM13" s="209"/>
      <c r="FN13" s="209"/>
      <c r="FO13" s="209"/>
      <c r="FP13" s="209"/>
      <c r="FQ13" s="209"/>
      <c r="FR13" s="209"/>
      <c r="FS13" s="209"/>
      <c r="FT13" s="209"/>
      <c r="FU13" s="209"/>
      <c r="FV13" s="209"/>
      <c r="FW13" s="209"/>
      <c r="FX13" s="209"/>
      <c r="FY13" s="209"/>
      <c r="FZ13" s="209"/>
      <c r="GA13" s="209"/>
      <c r="GB13" s="209"/>
      <c r="GC13" s="209"/>
      <c r="GD13" s="209"/>
      <c r="GE13" s="209"/>
      <c r="GF13" s="209"/>
      <c r="GG13" s="209"/>
      <c r="GH13" s="209"/>
      <c r="GI13" s="209"/>
      <c r="GJ13" s="209"/>
      <c r="GK13" s="209"/>
      <c r="GL13" s="209"/>
      <c r="GM13" s="209"/>
      <c r="GN13" s="209"/>
      <c r="GO13" s="209"/>
      <c r="GP13" s="209"/>
      <c r="GQ13" s="209"/>
      <c r="GR13" s="209"/>
      <c r="GS13" s="209"/>
      <c r="GT13" s="209"/>
      <c r="GU13" s="209"/>
      <c r="GV13" s="209"/>
      <c r="GW13" s="209"/>
      <c r="GX13" s="209"/>
      <c r="GY13" s="209"/>
      <c r="GZ13" s="209"/>
      <c r="HA13" s="209"/>
      <c r="HB13" s="209"/>
      <c r="HC13" s="209"/>
      <c r="HD13" s="209"/>
      <c r="HE13" s="209"/>
      <c r="HF13" s="209"/>
      <c r="HG13" s="209"/>
      <c r="HH13" s="209"/>
      <c r="HI13" s="209"/>
      <c r="HJ13" s="209"/>
      <c r="HK13" s="209"/>
      <c r="HL13" s="209"/>
      <c r="HM13" s="209"/>
      <c r="HN13" s="209"/>
      <c r="HO13" s="209"/>
      <c r="HP13" s="209"/>
      <c r="HQ13" s="209"/>
      <c r="HR13" s="209"/>
      <c r="HS13" s="209"/>
      <c r="HT13" s="209"/>
      <c r="HU13" s="209"/>
      <c r="HV13" s="209"/>
      <c r="HW13" s="209"/>
      <c r="HX13" s="209"/>
      <c r="HY13" s="209"/>
      <c r="HZ13" s="209"/>
      <c r="IA13" s="209"/>
      <c r="IB13" s="209"/>
      <c r="IC13" s="209"/>
      <c r="ID13" s="209"/>
      <c r="IE13" s="209"/>
      <c r="IF13" s="209"/>
      <c r="IG13" s="209"/>
      <c r="IH13" s="209"/>
      <c r="II13" s="209"/>
      <c r="IJ13" s="209"/>
      <c r="IK13" s="209"/>
      <c r="IL13" s="209"/>
      <c r="IM13" s="209"/>
      <c r="IN13" s="209"/>
      <c r="IO13" s="209"/>
      <c r="IP13" s="209"/>
      <c r="IQ13" s="209"/>
      <c r="IR13" s="209"/>
      <c r="IS13" s="209"/>
      <c r="IT13" s="209"/>
      <c r="IU13" s="210"/>
    </row>
    <row r="14" spans="1:255" ht="12.75" customHeight="1">
      <c r="A14" s="838"/>
      <c r="B14" s="838"/>
      <c r="C14" s="838"/>
      <c r="D14" s="838"/>
      <c r="E14" s="838"/>
      <c r="F14" s="838"/>
      <c r="G14" s="838"/>
      <c r="H14" s="838"/>
      <c r="I14" s="838"/>
      <c r="J14" s="838"/>
      <c r="K14" s="838"/>
      <c r="L14" s="838"/>
      <c r="M14" s="838"/>
      <c r="N14" s="838"/>
    </row>
    <row r="15" spans="1:255" ht="12.75" customHeight="1">
      <c r="A15" s="838"/>
      <c r="B15" s="838"/>
      <c r="C15" s="838"/>
      <c r="D15" s="838"/>
      <c r="E15" s="838"/>
      <c r="F15" s="838"/>
      <c r="G15" s="838"/>
      <c r="H15" s="838"/>
      <c r="I15" s="838"/>
      <c r="J15" s="838"/>
      <c r="K15" s="838"/>
      <c r="L15" s="838"/>
      <c r="M15" s="838"/>
      <c r="N15" s="838"/>
    </row>
    <row r="16" spans="1:255" ht="12.75" customHeight="1">
      <c r="A16" s="838"/>
      <c r="B16" s="838"/>
      <c r="C16" s="838"/>
      <c r="D16" s="838"/>
      <c r="E16" s="838"/>
      <c r="F16" s="838"/>
      <c r="G16" s="838"/>
      <c r="H16" s="838"/>
      <c r="I16" s="838"/>
      <c r="J16" s="838"/>
      <c r="K16" s="838"/>
      <c r="L16" s="838"/>
      <c r="M16" s="838"/>
      <c r="N16" s="838"/>
    </row>
    <row r="17" spans="1:14" ht="12.75" customHeight="1">
      <c r="A17" s="838"/>
      <c r="B17" s="838"/>
      <c r="C17" s="838"/>
      <c r="D17" s="838"/>
      <c r="E17" s="838"/>
      <c r="F17" s="838"/>
      <c r="G17" s="838"/>
      <c r="H17" s="838"/>
      <c r="I17" s="838"/>
      <c r="J17" s="838"/>
      <c r="K17" s="838"/>
      <c r="L17" s="838"/>
      <c r="M17" s="838"/>
      <c r="N17" s="838"/>
    </row>
    <row r="18" spans="1:14" ht="12.75" customHeight="1">
      <c r="A18" s="838"/>
      <c r="B18" s="838"/>
      <c r="C18" s="838"/>
      <c r="D18" s="838"/>
      <c r="E18" s="838"/>
      <c r="F18" s="838"/>
      <c r="G18" s="838"/>
      <c r="H18" s="838"/>
      <c r="I18" s="838"/>
      <c r="J18" s="838"/>
      <c r="K18" s="838"/>
      <c r="L18" s="838"/>
      <c r="M18" s="838"/>
      <c r="N18" s="838"/>
    </row>
    <row r="19" spans="1:14" ht="12.75" customHeight="1">
      <c r="A19" s="838"/>
      <c r="B19" s="838"/>
      <c r="C19" s="838"/>
      <c r="D19" s="838"/>
      <c r="E19" s="838"/>
      <c r="F19" s="838"/>
      <c r="G19" s="838"/>
      <c r="H19" s="838"/>
      <c r="I19" s="838"/>
      <c r="J19" s="838"/>
      <c r="K19" s="838"/>
      <c r="L19" s="838"/>
      <c r="M19" s="838"/>
      <c r="N19" s="838"/>
    </row>
    <row r="20" spans="1:14" ht="12.75" customHeight="1">
      <c r="A20" s="838"/>
      <c r="B20" s="838"/>
      <c r="C20" s="838"/>
      <c r="D20" s="838"/>
      <c r="E20" s="838"/>
      <c r="F20" s="838"/>
      <c r="G20" s="838"/>
      <c r="H20" s="838"/>
      <c r="I20" s="838"/>
      <c r="J20" s="838"/>
      <c r="K20" s="838"/>
      <c r="L20" s="838"/>
      <c r="M20" s="838"/>
      <c r="N20" s="838"/>
    </row>
    <row r="21" spans="1:14" ht="12.75" customHeight="1">
      <c r="A21" s="838"/>
      <c r="B21" s="838"/>
      <c r="C21" s="838"/>
      <c r="D21" s="838"/>
      <c r="E21" s="838"/>
      <c r="F21" s="838"/>
      <c r="G21" s="838"/>
      <c r="H21" s="838"/>
      <c r="I21" s="838"/>
      <c r="J21" s="838"/>
      <c r="K21" s="838"/>
      <c r="L21" s="838"/>
      <c r="M21" s="838"/>
      <c r="N21" s="838"/>
    </row>
    <row r="22" spans="1:14" ht="12.75" customHeight="1">
      <c r="A22" s="838"/>
      <c r="B22" s="838"/>
      <c r="C22" s="838"/>
      <c r="D22" s="838"/>
      <c r="E22" s="838"/>
      <c r="F22" s="838"/>
      <c r="G22" s="838"/>
      <c r="H22" s="838"/>
      <c r="I22" s="838"/>
      <c r="J22" s="838"/>
      <c r="K22" s="838"/>
      <c r="L22" s="838"/>
      <c r="M22" s="838"/>
      <c r="N22" s="838"/>
    </row>
    <row r="23" spans="1:14" ht="12.75" customHeight="1">
      <c r="A23" s="838"/>
      <c r="B23" s="838"/>
      <c r="C23" s="838"/>
      <c r="D23" s="838"/>
      <c r="E23" s="838"/>
      <c r="F23" s="838"/>
      <c r="G23" s="838"/>
      <c r="H23" s="838"/>
      <c r="I23" s="838"/>
      <c r="J23" s="838"/>
      <c r="K23" s="838"/>
      <c r="L23" s="838"/>
      <c r="M23" s="838"/>
      <c r="N23" s="838"/>
    </row>
    <row r="24" spans="1:14" ht="12.75" customHeight="1">
      <c r="A24" s="838"/>
      <c r="B24" s="838"/>
      <c r="C24" s="838"/>
      <c r="D24" s="838"/>
      <c r="E24" s="838"/>
      <c r="F24" s="838"/>
      <c r="G24" s="838"/>
      <c r="H24" s="838"/>
      <c r="I24" s="838"/>
      <c r="J24" s="838"/>
      <c r="K24" s="838"/>
      <c r="L24" s="838"/>
      <c r="M24" s="838"/>
      <c r="N24" s="838"/>
    </row>
    <row r="25" spans="1:14" ht="12.75" customHeight="1">
      <c r="A25" s="838"/>
      <c r="B25" s="838"/>
      <c r="C25" s="838"/>
      <c r="D25" s="838"/>
      <c r="E25" s="838"/>
      <c r="F25" s="838"/>
      <c r="G25" s="838"/>
      <c r="H25" s="838"/>
      <c r="I25" s="838"/>
      <c r="J25" s="838"/>
      <c r="K25" s="838"/>
      <c r="L25" s="838"/>
      <c r="M25" s="838"/>
      <c r="N25" s="838"/>
    </row>
    <row r="26" spans="1:14" ht="12.75" customHeight="1">
      <c r="A26" s="838"/>
      <c r="B26" s="838"/>
      <c r="C26" s="838"/>
      <c r="D26" s="838"/>
      <c r="E26" s="838"/>
      <c r="F26" s="838"/>
      <c r="G26" s="838"/>
      <c r="H26" s="838"/>
      <c r="I26" s="838"/>
      <c r="J26" s="838"/>
      <c r="K26" s="838"/>
      <c r="L26" s="838"/>
      <c r="M26" s="838"/>
      <c r="N26" s="838"/>
    </row>
    <row r="27" spans="1:14" ht="12.75" customHeight="1">
      <c r="A27" s="838"/>
      <c r="B27" s="838"/>
      <c r="C27" s="838"/>
      <c r="D27" s="838"/>
      <c r="E27" s="838"/>
      <c r="F27" s="838"/>
      <c r="G27" s="838"/>
      <c r="H27" s="838"/>
      <c r="I27" s="838"/>
      <c r="J27" s="838"/>
      <c r="K27" s="838"/>
      <c r="L27" s="838"/>
      <c r="M27" s="838"/>
      <c r="N27" s="838"/>
    </row>
    <row r="28" spans="1:14" ht="12.75" customHeight="1">
      <c r="A28" s="838"/>
      <c r="B28" s="838"/>
      <c r="C28" s="838"/>
      <c r="D28" s="838"/>
      <c r="E28" s="838"/>
      <c r="F28" s="838"/>
      <c r="G28" s="838"/>
      <c r="H28" s="838"/>
      <c r="I28" s="838"/>
      <c r="J28" s="838"/>
      <c r="K28" s="838"/>
      <c r="L28" s="838"/>
      <c r="M28" s="838"/>
      <c r="N28" s="838"/>
    </row>
    <row r="29" spans="1:14" ht="12.75" customHeight="1">
      <c r="A29" s="838"/>
      <c r="B29" s="838"/>
      <c r="C29" s="838"/>
      <c r="D29" s="838"/>
      <c r="E29" s="838"/>
      <c r="F29" s="838"/>
      <c r="G29" s="838"/>
      <c r="H29" s="838"/>
      <c r="I29" s="838"/>
      <c r="J29" s="838"/>
      <c r="K29" s="838"/>
      <c r="L29" s="838"/>
      <c r="M29" s="838"/>
      <c r="N29" s="838"/>
    </row>
    <row r="30" spans="1:14" ht="12.75" customHeight="1">
      <c r="A30" s="838"/>
      <c r="B30" s="838"/>
      <c r="C30" s="838"/>
      <c r="D30" s="838"/>
      <c r="E30" s="838"/>
      <c r="F30" s="838"/>
      <c r="G30" s="838"/>
      <c r="H30" s="838"/>
      <c r="I30" s="838"/>
      <c r="J30" s="838"/>
      <c r="K30" s="838"/>
      <c r="L30" s="838"/>
      <c r="M30" s="838"/>
      <c r="N30" s="838"/>
    </row>
    <row r="31" spans="1:14" ht="12.75" customHeight="1">
      <c r="A31" s="838"/>
      <c r="B31" s="838"/>
      <c r="C31" s="838"/>
      <c r="D31" s="838"/>
      <c r="E31" s="838"/>
      <c r="F31" s="838"/>
      <c r="G31" s="838"/>
      <c r="H31" s="838"/>
      <c r="I31" s="838"/>
      <c r="J31" s="838"/>
      <c r="K31" s="838"/>
      <c r="L31" s="838"/>
      <c r="M31" s="838"/>
      <c r="N31" s="838"/>
    </row>
    <row r="32" spans="1:14" ht="12.75" customHeight="1">
      <c r="A32" s="838"/>
      <c r="B32" s="838"/>
      <c r="C32" s="838"/>
      <c r="D32" s="838"/>
      <c r="E32" s="838"/>
      <c r="F32" s="838"/>
      <c r="G32" s="838"/>
      <c r="H32" s="838"/>
      <c r="I32" s="838"/>
      <c r="J32" s="838"/>
      <c r="K32" s="838"/>
      <c r="L32" s="838"/>
      <c r="M32" s="838"/>
      <c r="N32" s="838"/>
    </row>
    <row r="33" spans="1:14" ht="12.75" customHeight="1">
      <c r="A33" s="838"/>
      <c r="B33" s="838"/>
      <c r="C33" s="838"/>
      <c r="D33" s="838"/>
      <c r="E33" s="838"/>
      <c r="F33" s="838"/>
      <c r="G33" s="838"/>
      <c r="H33" s="838"/>
      <c r="I33" s="838"/>
      <c r="J33" s="838"/>
      <c r="K33" s="838"/>
      <c r="L33" s="838"/>
      <c r="M33" s="838"/>
      <c r="N33" s="838"/>
    </row>
    <row r="34" spans="1:14" ht="12.75" customHeight="1">
      <c r="A34" s="838"/>
      <c r="B34" s="838"/>
      <c r="C34" s="838"/>
      <c r="D34" s="838"/>
      <c r="E34" s="838"/>
      <c r="F34" s="838"/>
      <c r="G34" s="838"/>
      <c r="H34" s="838"/>
      <c r="I34" s="838"/>
      <c r="J34" s="838"/>
      <c r="K34" s="838"/>
      <c r="L34" s="838"/>
      <c r="M34" s="838"/>
      <c r="N34" s="838"/>
    </row>
    <row r="35" spans="1:14" ht="12.75" customHeight="1">
      <c r="A35" s="838"/>
      <c r="B35" s="838"/>
      <c r="C35" s="838"/>
      <c r="D35" s="838"/>
      <c r="E35" s="838"/>
      <c r="F35" s="838"/>
      <c r="G35" s="838"/>
      <c r="H35" s="838"/>
      <c r="I35" s="838"/>
      <c r="J35" s="838"/>
      <c r="K35" s="838"/>
      <c r="L35" s="838"/>
      <c r="M35" s="838"/>
      <c r="N35" s="838"/>
    </row>
    <row r="36" spans="1:14" ht="12.75" customHeight="1">
      <c r="A36" s="838"/>
      <c r="B36" s="838"/>
      <c r="C36" s="838"/>
      <c r="D36" s="838"/>
      <c r="E36" s="838"/>
      <c r="F36" s="838"/>
      <c r="G36" s="838"/>
      <c r="H36" s="838"/>
      <c r="I36" s="838"/>
      <c r="J36" s="838"/>
      <c r="K36" s="838"/>
      <c r="L36" s="838"/>
      <c r="M36" s="838"/>
      <c r="N36" s="838"/>
    </row>
    <row r="37" spans="1:14" ht="12.75" customHeight="1">
      <c r="A37" s="838"/>
      <c r="B37" s="838"/>
      <c r="C37" s="838"/>
      <c r="D37" s="838"/>
      <c r="E37" s="838"/>
      <c r="F37" s="838"/>
      <c r="G37" s="838"/>
      <c r="H37" s="838"/>
      <c r="I37" s="838"/>
      <c r="J37" s="838"/>
      <c r="K37" s="838"/>
      <c r="L37" s="838"/>
      <c r="M37" s="838"/>
      <c r="N37" s="838"/>
    </row>
    <row r="38" spans="1:14" ht="12.75" customHeight="1">
      <c r="A38" s="838"/>
      <c r="B38" s="838"/>
      <c r="C38" s="838"/>
      <c r="D38" s="838"/>
      <c r="E38" s="838"/>
      <c r="F38" s="838"/>
      <c r="G38" s="838"/>
      <c r="H38" s="838"/>
      <c r="I38" s="838"/>
      <c r="J38" s="838"/>
      <c r="K38" s="838"/>
      <c r="L38" s="838"/>
      <c r="M38" s="838"/>
      <c r="N38" s="838"/>
    </row>
    <row r="39" spans="1:14" ht="12.75" customHeight="1">
      <c r="A39" s="838"/>
      <c r="B39" s="838"/>
      <c r="C39" s="838"/>
      <c r="D39" s="838"/>
      <c r="E39" s="838"/>
      <c r="F39" s="838"/>
      <c r="G39" s="838"/>
      <c r="H39" s="838"/>
      <c r="I39" s="838"/>
      <c r="J39" s="838"/>
      <c r="K39" s="838"/>
      <c r="L39" s="838"/>
      <c r="M39" s="838"/>
      <c r="N39" s="838"/>
    </row>
    <row r="40" spans="1:14" ht="12.75" customHeight="1">
      <c r="A40" s="838"/>
      <c r="B40" s="838"/>
      <c r="C40" s="838"/>
      <c r="D40" s="838"/>
      <c r="E40" s="838"/>
      <c r="F40" s="838"/>
      <c r="G40" s="838"/>
      <c r="H40" s="838"/>
      <c r="I40" s="838"/>
      <c r="J40" s="838"/>
      <c r="K40" s="838"/>
      <c r="L40" s="838"/>
      <c r="M40" s="838"/>
      <c r="N40" s="838"/>
    </row>
    <row r="41" spans="1:14" ht="12.75" customHeight="1">
      <c r="A41" s="838"/>
      <c r="B41" s="838"/>
      <c r="C41" s="838"/>
      <c r="D41" s="838"/>
      <c r="E41" s="838"/>
      <c r="F41" s="838"/>
      <c r="G41" s="838"/>
      <c r="H41" s="838"/>
      <c r="I41" s="838"/>
      <c r="J41" s="838"/>
      <c r="K41" s="838"/>
      <c r="L41" s="838"/>
      <c r="M41" s="838"/>
      <c r="N41" s="838"/>
    </row>
    <row r="42" spans="1:14" ht="12.75" customHeight="1" thickBot="1">
      <c r="A42" s="839"/>
      <c r="B42" s="839"/>
      <c r="C42" s="839"/>
      <c r="D42" s="839"/>
      <c r="E42" s="839"/>
      <c r="F42" s="839"/>
      <c r="G42" s="839"/>
      <c r="H42" s="839"/>
      <c r="I42" s="839"/>
      <c r="J42" s="839"/>
      <c r="K42" s="839"/>
      <c r="L42" s="839"/>
      <c r="M42" s="839"/>
      <c r="N42" s="839"/>
    </row>
    <row r="43" spans="1:14" ht="12.75" hidden="1" customHeight="1">
      <c r="A43" s="184"/>
      <c r="B43" s="184"/>
      <c r="C43" s="184"/>
      <c r="D43" s="184"/>
      <c r="E43" s="184"/>
      <c r="F43" s="184"/>
      <c r="G43" s="184"/>
      <c r="H43" s="184"/>
      <c r="I43" s="184"/>
      <c r="J43" s="184"/>
      <c r="K43" s="184"/>
      <c r="L43" s="184"/>
      <c r="M43" s="184"/>
      <c r="N43" s="184"/>
    </row>
  </sheetData>
  <mergeCells count="3">
    <mergeCell ref="A11:N11"/>
    <mergeCell ref="A2:N2"/>
    <mergeCell ref="A12:N42"/>
  </mergeCells>
  <pageMargins left="0.511811024" right="0.511811024" top="0.78740157499999996" bottom="0.78740157499999996" header="0.31496062000000002" footer="0.31496062000000002"/>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8" tint="0.59999389629810485"/>
  </sheetPr>
  <dimension ref="A1:K60"/>
  <sheetViews>
    <sheetView showGridLines="0" zoomScaleNormal="100" workbookViewId="0">
      <selection activeCell="C11" sqref="C11"/>
    </sheetView>
  </sheetViews>
  <sheetFormatPr defaultColWidth="0" defaultRowHeight="12.6" zeroHeight="1" outlineLevelRow="1"/>
  <cols>
    <col min="1" max="1" width="24.625" customWidth="1"/>
    <col min="2" max="2" width="17.625" customWidth="1"/>
    <col min="3" max="3" width="20.875" customWidth="1"/>
    <col min="4" max="4" width="24.625" customWidth="1"/>
    <col min="5" max="5" width="18.125" customWidth="1"/>
    <col min="6" max="6" width="22.375" customWidth="1"/>
    <col min="7" max="7" width="24.875" customWidth="1"/>
    <col min="8" max="8" width="16.125" customWidth="1"/>
    <col min="9" max="9" width="25.375" customWidth="1"/>
    <col min="10" max="10" width="18.125" customWidth="1"/>
    <col min="11" max="11" width="9" customWidth="1"/>
  </cols>
  <sheetData>
    <row r="1" spans="1:11" ht="18">
      <c r="A1" s="1047" t="s">
        <v>535</v>
      </c>
      <c r="B1" s="1047"/>
      <c r="C1" s="1047"/>
      <c r="D1" s="1047"/>
      <c r="E1" s="1047"/>
      <c r="F1" s="1047"/>
      <c r="G1" s="1047"/>
      <c r="H1" s="1047"/>
      <c r="I1" s="1047"/>
      <c r="J1" s="206"/>
      <c r="K1" s="206"/>
    </row>
    <row r="2" spans="1:11" ht="15">
      <c r="A2" s="682"/>
      <c r="B2" s="182"/>
      <c r="C2" s="682"/>
      <c r="D2" s="682"/>
      <c r="E2" s="682"/>
      <c r="F2" s="682"/>
      <c r="G2" s="682"/>
      <c r="H2" s="682"/>
      <c r="I2" s="682"/>
      <c r="J2" s="2"/>
      <c r="K2" s="2"/>
    </row>
    <row r="3" spans="1:11" ht="18">
      <c r="A3" s="683" t="s">
        <v>70</v>
      </c>
      <c r="B3" s="591"/>
      <c r="C3" s="187"/>
      <c r="D3" s="187"/>
      <c r="E3" s="18"/>
      <c r="F3" s="18"/>
      <c r="G3" s="18"/>
      <c r="H3" s="18"/>
      <c r="I3" s="681"/>
      <c r="J3" s="2"/>
      <c r="K3" s="2"/>
    </row>
    <row r="4" spans="1:11" ht="18">
      <c r="A4" s="1048" t="s">
        <v>536</v>
      </c>
      <c r="B4" s="1049"/>
      <c r="C4" s="1049"/>
      <c r="D4" s="1049"/>
      <c r="E4" s="1050"/>
      <c r="F4" s="1050"/>
      <c r="G4" s="1050"/>
      <c r="H4" s="1050"/>
      <c r="I4" s="1050"/>
      <c r="J4" s="680"/>
      <c r="K4" s="2"/>
    </row>
    <row r="5" spans="1:11" s="2" customFormat="1">
      <c r="E5" s="19"/>
    </row>
    <row r="6" spans="1:11" s="2" customFormat="1" ht="18">
      <c r="A6" s="611" t="s">
        <v>537</v>
      </c>
      <c r="B6" s="16"/>
      <c r="C6" s="16"/>
      <c r="D6" s="16"/>
      <c r="E6" s="207"/>
      <c r="F6" s="3"/>
      <c r="G6" s="3"/>
      <c r="H6" s="3"/>
      <c r="I6" s="3"/>
    </row>
    <row r="7" spans="1:11" s="2" customFormat="1" ht="15" customHeight="1">
      <c r="A7" s="1052" t="s">
        <v>538</v>
      </c>
      <c r="B7" s="1052"/>
      <c r="C7" s="1052"/>
      <c r="D7" s="1052"/>
      <c r="E7" s="1052"/>
      <c r="F7" s="1052"/>
      <c r="G7" s="1052"/>
      <c r="H7" s="1052"/>
      <c r="I7" s="1052"/>
      <c r="J7" s="5"/>
    </row>
    <row r="8" spans="1:11" s="2" customFormat="1" ht="22.5" customHeight="1">
      <c r="A8" s="1053"/>
      <c r="B8" s="1053"/>
      <c r="C8" s="1053"/>
      <c r="D8" s="1053"/>
      <c r="E8" s="1053"/>
      <c r="F8" s="1053"/>
      <c r="G8" s="1053"/>
      <c r="H8" s="1053"/>
      <c r="I8" s="1053"/>
    </row>
    <row r="9" spans="1:11" s="2" customFormat="1" ht="15.95" customHeight="1">
      <c r="A9" s="1051" t="s">
        <v>539</v>
      </c>
      <c r="B9" s="1051"/>
      <c r="C9" s="1051"/>
      <c r="D9" s="1051"/>
      <c r="E9" s="1044" t="s">
        <v>540</v>
      </c>
      <c r="F9" s="1044"/>
      <c r="G9" s="1044"/>
      <c r="H9" s="1045" t="s">
        <v>541</v>
      </c>
      <c r="I9" s="1045"/>
      <c r="J9" s="1045"/>
    </row>
    <row r="10" spans="1:11" s="30" customFormat="1" ht="72">
      <c r="A10" s="643" t="s">
        <v>542</v>
      </c>
      <c r="B10" s="643" t="s">
        <v>543</v>
      </c>
      <c r="C10" s="643" t="s">
        <v>544</v>
      </c>
      <c r="D10" s="643" t="s">
        <v>545</v>
      </c>
      <c r="E10" s="644" t="s">
        <v>546</v>
      </c>
      <c r="F10" s="644" t="s">
        <v>547</v>
      </c>
      <c r="G10" s="644" t="s">
        <v>548</v>
      </c>
      <c r="H10" s="645" t="s">
        <v>549</v>
      </c>
      <c r="I10" s="645" t="s">
        <v>550</v>
      </c>
      <c r="J10" s="645" t="s">
        <v>551</v>
      </c>
      <c r="K10" s="29"/>
    </row>
    <row r="11" spans="1:11" s="31" customFormat="1" ht="54">
      <c r="A11" s="641" t="str">
        <f>'Passo 2.1 Opções de adapt'!B15</f>
        <v>Ex.: Racionamento de energia &gt; queda da produtividade</v>
      </c>
      <c r="B11" s="638">
        <f>-10000</f>
        <v>-10000</v>
      </c>
      <c r="C11" s="638">
        <f>6</f>
        <v>6</v>
      </c>
      <c r="D11" s="646">
        <f>C11*B11</f>
        <v>-60000</v>
      </c>
      <c r="E11" s="638"/>
      <c r="F11" s="638"/>
      <c r="G11" s="646"/>
      <c r="H11" s="640"/>
      <c r="I11" s="641"/>
      <c r="J11" s="641"/>
    </row>
    <row r="12" spans="1:11" s="31" customFormat="1" ht="54">
      <c r="A12" s="641" t="s">
        <v>552</v>
      </c>
      <c r="B12" s="647">
        <f>-3000</f>
        <v>-3000</v>
      </c>
      <c r="C12" s="638">
        <v>30</v>
      </c>
      <c r="D12" s="646">
        <f>C12*B12</f>
        <v>-90000</v>
      </c>
      <c r="E12" s="647"/>
      <c r="F12" s="638"/>
      <c r="G12" s="646"/>
      <c r="H12" s="640"/>
      <c r="I12" s="641"/>
      <c r="J12" s="641"/>
    </row>
    <row r="13" spans="1:11" s="2" customFormat="1" ht="72" customHeight="1">
      <c r="A13" s="641" t="str">
        <f>'Passo 2.1 Opções de adapt'!B16</f>
        <v xml:space="preserve">Ex.: Perda da produtividade agrícola dos fornecedores de morango </v>
      </c>
      <c r="B13" s="641"/>
      <c r="C13" s="641"/>
      <c r="D13" s="646">
        <f>D12</f>
        <v>-90000</v>
      </c>
      <c r="E13" s="641"/>
      <c r="F13" s="641"/>
      <c r="G13" s="646"/>
      <c r="H13" s="640"/>
      <c r="I13" s="640"/>
      <c r="J13" s="640"/>
    </row>
    <row r="14" spans="1:11" s="2" customFormat="1" ht="54">
      <c r="A14" s="641" t="str">
        <f>'Passo 2.1 Opções de adapt'!B17</f>
        <v xml:space="preserve">Ex.: Perda da produtividade agrícola dos fornecedores de morango </v>
      </c>
      <c r="B14" s="641"/>
      <c r="C14" s="641"/>
      <c r="D14" s="646">
        <f>D13</f>
        <v>-90000</v>
      </c>
      <c r="E14" s="641"/>
      <c r="F14" s="641"/>
      <c r="G14" s="646"/>
      <c r="H14" s="642"/>
      <c r="I14" s="641"/>
      <c r="J14" s="641"/>
    </row>
    <row r="15" spans="1:11" s="2" customFormat="1" hidden="1" outlineLevel="1">
      <c r="A15" s="115"/>
      <c r="B15" s="115"/>
      <c r="C15" s="115"/>
      <c r="D15" s="115"/>
      <c r="F15" s="117"/>
      <c r="G15" s="115"/>
      <c r="H15" s="115"/>
      <c r="I15" s="115"/>
    </row>
    <row r="16" spans="1:11" s="2" customFormat="1" hidden="1" outlineLevel="1">
      <c r="A16" s="115"/>
      <c r="B16" s="115"/>
      <c r="C16" s="115"/>
      <c r="D16" s="115"/>
      <c r="F16" s="117"/>
      <c r="G16" s="115"/>
      <c r="H16" s="115"/>
      <c r="I16" s="115"/>
    </row>
    <row r="17" spans="1:9" s="2" customFormat="1" hidden="1" outlineLevel="1">
      <c r="A17" s="115"/>
      <c r="B17" s="115"/>
      <c r="C17" s="115"/>
      <c r="D17" s="115"/>
      <c r="F17" s="117"/>
      <c r="G17" s="115"/>
      <c r="H17" s="115"/>
      <c r="I17" s="115"/>
    </row>
    <row r="18" spans="1:9" s="2" customFormat="1" hidden="1" outlineLevel="1">
      <c r="A18" s="115"/>
      <c r="B18" s="115"/>
      <c r="C18" s="115"/>
      <c r="D18" s="115"/>
      <c r="F18" s="117"/>
      <c r="G18" s="115"/>
      <c r="H18" s="115"/>
      <c r="I18" s="115"/>
    </row>
    <row r="19" spans="1:9" s="2" customFormat="1" hidden="1" outlineLevel="1">
      <c r="A19" s="115"/>
      <c r="B19" s="115"/>
      <c r="C19" s="115"/>
      <c r="D19" s="115"/>
      <c r="F19" s="117"/>
      <c r="G19" s="115"/>
      <c r="H19" s="115"/>
      <c r="I19" s="115"/>
    </row>
    <row r="20" spans="1:9" s="2" customFormat="1" hidden="1" outlineLevel="1">
      <c r="A20" s="115"/>
      <c r="B20" s="115"/>
      <c r="C20" s="115"/>
      <c r="D20" s="115"/>
      <c r="F20" s="117"/>
      <c r="G20" s="115"/>
      <c r="H20" s="115"/>
      <c r="I20" s="115"/>
    </row>
    <row r="21" spans="1:9" s="2" customFormat="1" hidden="1" outlineLevel="1">
      <c r="A21" s="115"/>
      <c r="B21" s="115"/>
      <c r="C21" s="115"/>
      <c r="D21" s="115"/>
      <c r="F21" s="117"/>
      <c r="G21" s="115"/>
      <c r="H21" s="115"/>
      <c r="I21" s="115"/>
    </row>
    <row r="22" spans="1:9" s="2" customFormat="1" hidden="1" outlineLevel="1">
      <c r="A22" s="115"/>
      <c r="B22" s="115"/>
      <c r="C22" s="115"/>
      <c r="D22" s="115"/>
      <c r="F22" s="117"/>
      <c r="G22" s="115"/>
      <c r="H22" s="115"/>
      <c r="I22" s="115"/>
    </row>
    <row r="23" spans="1:9" s="2" customFormat="1" hidden="1" outlineLevel="1">
      <c r="A23" s="115"/>
      <c r="B23" s="115"/>
      <c r="C23" s="115"/>
      <c r="D23" s="115"/>
      <c r="F23" s="117"/>
      <c r="G23" s="115"/>
      <c r="H23" s="115"/>
      <c r="I23" s="115"/>
    </row>
    <row r="24" spans="1:9" s="2" customFormat="1" hidden="1" outlineLevel="1">
      <c r="A24" s="115"/>
      <c r="B24" s="115"/>
      <c r="C24" s="115"/>
      <c r="D24" s="115"/>
      <c r="F24" s="117"/>
      <c r="G24" s="115"/>
      <c r="H24" s="115"/>
      <c r="I24" s="115"/>
    </row>
    <row r="25" spans="1:9" s="2" customFormat="1" hidden="1" outlineLevel="1">
      <c r="A25" s="115"/>
      <c r="B25" s="115"/>
      <c r="C25" s="115"/>
      <c r="D25" s="115"/>
      <c r="F25" s="117"/>
      <c r="G25" s="115"/>
      <c r="H25" s="115"/>
      <c r="I25" s="115"/>
    </row>
    <row r="26" spans="1:9" s="2" customFormat="1" hidden="1" outlineLevel="1">
      <c r="A26" s="115"/>
      <c r="B26" s="115"/>
      <c r="C26" s="115"/>
      <c r="D26" s="115"/>
      <c r="F26" s="117"/>
      <c r="G26" s="115"/>
      <c r="H26" s="115"/>
      <c r="I26" s="115"/>
    </row>
    <row r="27" spans="1:9" s="2" customFormat="1" hidden="1" outlineLevel="1">
      <c r="A27" s="115"/>
      <c r="B27" s="115"/>
      <c r="C27" s="115"/>
      <c r="D27" s="115"/>
      <c r="F27" s="117"/>
      <c r="G27" s="115"/>
      <c r="H27" s="115"/>
      <c r="I27" s="115"/>
    </row>
    <row r="28" spans="1:9" s="2" customFormat="1" hidden="1" outlineLevel="1">
      <c r="A28" s="115"/>
      <c r="B28" s="115"/>
      <c r="C28" s="115"/>
      <c r="D28" s="115"/>
      <c r="F28" s="117"/>
      <c r="G28" s="115"/>
      <c r="H28" s="115"/>
      <c r="I28" s="115"/>
    </row>
    <row r="29" spans="1:9" s="2" customFormat="1" hidden="1" outlineLevel="1">
      <c r="A29" s="115"/>
      <c r="B29" s="115"/>
      <c r="C29" s="115"/>
      <c r="D29" s="115"/>
      <c r="F29" s="117"/>
      <c r="G29" s="115"/>
      <c r="H29" s="115"/>
      <c r="I29" s="115"/>
    </row>
    <row r="30" spans="1:9" s="2" customFormat="1" hidden="1" outlineLevel="1">
      <c r="A30" s="115"/>
      <c r="B30" s="115"/>
      <c r="C30" s="115"/>
      <c r="D30" s="115"/>
      <c r="F30" s="117"/>
      <c r="G30" s="115"/>
      <c r="H30" s="115"/>
      <c r="I30" s="115"/>
    </row>
    <row r="31" spans="1:9" s="2" customFormat="1" hidden="1" outlineLevel="1">
      <c r="A31" s="115"/>
      <c r="B31" s="115"/>
      <c r="C31" s="115"/>
      <c r="D31" s="115"/>
      <c r="F31" s="117"/>
      <c r="G31" s="115"/>
      <c r="H31" s="115"/>
      <c r="I31" s="115"/>
    </row>
    <row r="32" spans="1:9" s="2" customFormat="1" hidden="1" outlineLevel="1">
      <c r="A32" s="115"/>
      <c r="B32" s="115"/>
      <c r="C32" s="115"/>
      <c r="D32" s="115"/>
      <c r="F32" s="117"/>
      <c r="G32" s="115"/>
      <c r="H32" s="115"/>
      <c r="I32" s="115"/>
    </row>
    <row r="33" spans="1:9" s="2" customFormat="1" hidden="1" outlineLevel="1">
      <c r="A33" s="115"/>
      <c r="B33" s="115"/>
      <c r="C33" s="115"/>
      <c r="D33" s="115"/>
      <c r="F33" s="117"/>
      <c r="G33" s="115"/>
      <c r="H33" s="115"/>
      <c r="I33" s="115"/>
    </row>
    <row r="34" spans="1:9" s="2" customFormat="1" hidden="1" outlineLevel="1">
      <c r="A34" s="115"/>
      <c r="B34" s="115"/>
      <c r="C34" s="115"/>
      <c r="D34" s="115"/>
      <c r="F34" s="117"/>
      <c r="G34" s="115"/>
      <c r="H34" s="115"/>
      <c r="I34" s="115"/>
    </row>
    <row r="35" spans="1:9" s="2" customFormat="1" hidden="1" outlineLevel="1">
      <c r="A35" s="115"/>
      <c r="B35" s="115"/>
      <c r="C35" s="115"/>
      <c r="D35" s="115"/>
      <c r="F35" s="117"/>
      <c r="G35" s="115"/>
      <c r="H35" s="115"/>
      <c r="I35" s="115"/>
    </row>
    <row r="36" spans="1:9" s="2" customFormat="1" hidden="1" outlineLevel="1">
      <c r="A36" s="115"/>
      <c r="B36" s="115"/>
      <c r="C36" s="115"/>
      <c r="D36" s="115"/>
      <c r="F36" s="117"/>
      <c r="G36" s="115"/>
      <c r="H36" s="115"/>
      <c r="I36" s="115"/>
    </row>
    <row r="37" spans="1:9" s="2" customFormat="1" hidden="1" outlineLevel="1">
      <c r="A37" s="115"/>
      <c r="B37" s="115"/>
      <c r="C37" s="115"/>
      <c r="D37" s="115"/>
      <c r="F37" s="117"/>
      <c r="G37" s="115"/>
      <c r="H37" s="115"/>
      <c r="I37" s="115"/>
    </row>
    <row r="38" spans="1:9" s="2" customFormat="1" hidden="1" outlineLevel="1">
      <c r="A38" s="115"/>
      <c r="B38" s="115"/>
      <c r="C38" s="115"/>
      <c r="D38" s="115"/>
      <c r="F38" s="117"/>
      <c r="G38" s="115"/>
      <c r="H38" s="115"/>
      <c r="I38" s="115"/>
    </row>
    <row r="39" spans="1:9" s="2" customFormat="1" hidden="1" outlineLevel="1">
      <c r="A39" s="115"/>
      <c r="B39" s="115"/>
      <c r="C39" s="115"/>
      <c r="D39" s="115"/>
      <c r="F39" s="117"/>
      <c r="G39" s="115"/>
      <c r="H39" s="115"/>
      <c r="I39" s="115"/>
    </row>
    <row r="40" spans="1:9" s="2" customFormat="1" collapsed="1">
      <c r="E40" s="19"/>
    </row>
    <row r="52" spans="1:10" ht="15.95" customHeight="1"/>
    <row r="53" spans="1:10" ht="15.95" customHeight="1">
      <c r="A53" s="611" t="s">
        <v>553</v>
      </c>
    </row>
    <row r="54" spans="1:10" ht="15.95" customHeight="1">
      <c r="A54" s="1046" t="s">
        <v>554</v>
      </c>
      <c r="B54" s="1046"/>
      <c r="C54" s="1046"/>
      <c r="D54" s="1046"/>
    </row>
    <row r="55" spans="1:10" ht="33.950000000000003" customHeight="1">
      <c r="A55" s="637" t="s">
        <v>482</v>
      </c>
      <c r="B55" s="637" t="s">
        <v>555</v>
      </c>
      <c r="C55" s="637" t="s">
        <v>556</v>
      </c>
      <c r="D55" s="637" t="s">
        <v>557</v>
      </c>
      <c r="E55" s="432"/>
      <c r="F55" s="432"/>
      <c r="G55" s="432"/>
      <c r="H55" s="432"/>
      <c r="I55" s="432"/>
      <c r="J55" s="432"/>
    </row>
    <row r="56" spans="1:10" ht="59.25" customHeight="1">
      <c r="A56" s="638" t="str">
        <f>'Passo 2.1 Opções de adapt'!C15</f>
        <v>Ex.: Diversificar a matriz energética da empresa: produzir energia eólica</v>
      </c>
      <c r="B56" s="639">
        <v>3000000</v>
      </c>
      <c r="C56" s="640" t="s">
        <v>558</v>
      </c>
      <c r="D56" s="641" t="s">
        <v>559</v>
      </c>
      <c r="E56" s="26"/>
      <c r="F56" s="26"/>
      <c r="G56" s="26"/>
      <c r="H56" s="26"/>
      <c r="I56" s="26"/>
      <c r="J56" s="26"/>
    </row>
    <row r="57" spans="1:10" ht="90" customHeight="1">
      <c r="A57" s="638" t="str">
        <f>'Passo 2.1 Opções de adapt'!C16</f>
        <v>Ex.: Engenharia genética para desenvolver sementes mais resistentes a altas temperaturas</v>
      </c>
      <c r="B57" s="639">
        <v>700000</v>
      </c>
      <c r="C57" s="640" t="s">
        <v>560</v>
      </c>
      <c r="D57" s="641" t="s">
        <v>561</v>
      </c>
      <c r="E57" s="26"/>
      <c r="F57" s="26"/>
      <c r="G57" s="26"/>
      <c r="H57" s="26"/>
      <c r="I57" s="26"/>
      <c r="J57" s="26"/>
    </row>
    <row r="58" spans="1:10" ht="61.5" customHeight="1">
      <c r="A58" s="638" t="str">
        <f>'Passo 2.1 Opções de adapt'!C17</f>
        <v>Ex.: Ampliar a cadeia de fornecedores</v>
      </c>
      <c r="B58" s="639" t="s">
        <v>562</v>
      </c>
      <c r="C58" s="640" t="s">
        <v>563</v>
      </c>
      <c r="D58" s="640" t="s">
        <v>564</v>
      </c>
      <c r="E58" s="3"/>
      <c r="F58" s="3"/>
      <c r="G58" s="3"/>
      <c r="H58" s="3"/>
      <c r="I58" s="3"/>
      <c r="J58" s="3"/>
    </row>
    <row r="59" spans="1:10" ht="96.75" customHeight="1">
      <c r="A59" s="638" t="str">
        <f>'Passo 2.1 Opções de adapt'!C18</f>
        <v>Ex.:Desenvolver novos produtos utilizando diferentes matérias primas, por exemplo a jaca (resistente à seca)</v>
      </c>
      <c r="B59" s="639">
        <v>500000</v>
      </c>
      <c r="C59" s="642" t="s">
        <v>565</v>
      </c>
      <c r="D59" s="641" t="s">
        <v>566</v>
      </c>
      <c r="E59" s="3"/>
      <c r="F59" s="3"/>
      <c r="G59" s="3"/>
      <c r="H59" s="3"/>
      <c r="I59" s="3"/>
      <c r="J59" s="3"/>
    </row>
    <row r="60" spans="1:10"/>
  </sheetData>
  <mergeCells count="7">
    <mergeCell ref="E9:G9"/>
    <mergeCell ref="H9:J9"/>
    <mergeCell ref="A54:D54"/>
    <mergeCell ref="A1:I1"/>
    <mergeCell ref="A4:I4"/>
    <mergeCell ref="A9:D9"/>
    <mergeCell ref="A7:I8"/>
  </mergeCells>
  <pageMargins left="0.511811024" right="0.511811024" top="0.78740157499999996" bottom="0.78740157499999996" header="0.31496062000000002" footer="0.31496062000000002"/>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theme="8" tint="0.39997558519241921"/>
  </sheetPr>
  <dimension ref="A1:DB336"/>
  <sheetViews>
    <sheetView showGridLines="0" topLeftCell="E1" zoomScaleNormal="100" workbookViewId="0">
      <selection sqref="A1:F1"/>
    </sheetView>
  </sheetViews>
  <sheetFormatPr defaultColWidth="0" defaultRowHeight="12.6" zeroHeight="1" outlineLevelRow="1" outlineLevelCol="1"/>
  <cols>
    <col min="1" max="1" width="24.375" customWidth="1"/>
    <col min="2" max="2" width="30.625" customWidth="1"/>
    <col min="3" max="3" width="37.625" customWidth="1"/>
    <col min="4" max="4" width="19" customWidth="1"/>
    <col min="5" max="5" width="28.125" customWidth="1"/>
    <col min="6" max="6" width="24.375" customWidth="1"/>
    <col min="7" max="9" width="33.375" customWidth="1"/>
    <col min="10" max="10" width="18.625" customWidth="1"/>
    <col min="11" max="11" width="18" customWidth="1"/>
    <col min="12" max="12" width="10.375" customWidth="1"/>
    <col min="13" max="13" width="12.125" customWidth="1"/>
    <col min="14" max="14" width="8.125" customWidth="1"/>
    <col min="15" max="15" width="7.625" customWidth="1"/>
    <col min="16" max="16" width="8" bestFit="1" customWidth="1"/>
    <col min="17" max="33" width="6.625" customWidth="1"/>
    <col min="34" max="47" width="6.625" style="2" customWidth="1"/>
    <col min="48" max="72" width="6.625" style="2" hidden="1" customWidth="1" outlineLevel="1"/>
    <col min="73" max="73" width="8.625" style="2" customWidth="1" collapsed="1"/>
    <col min="74" max="106" width="0" style="2" hidden="1" customWidth="1"/>
  </cols>
  <sheetData>
    <row r="1" spans="1:106" ht="18">
      <c r="A1" s="1047" t="s">
        <v>567</v>
      </c>
      <c r="B1" s="1047"/>
      <c r="C1" s="1047"/>
      <c r="D1" s="1047"/>
      <c r="E1" s="1047"/>
      <c r="F1" s="1047"/>
      <c r="G1" s="13"/>
      <c r="H1" s="13"/>
      <c r="I1" s="13"/>
      <c r="J1" s="13"/>
      <c r="K1" s="18"/>
      <c r="L1" s="13"/>
      <c r="M1" s="13"/>
      <c r="N1" s="13"/>
      <c r="O1" s="13"/>
      <c r="P1" s="18"/>
      <c r="Q1" s="2"/>
      <c r="R1" s="2"/>
      <c r="S1" s="2"/>
      <c r="T1" s="2"/>
      <c r="U1" s="2"/>
      <c r="V1" s="2"/>
      <c r="W1" s="2"/>
      <c r="X1" s="2"/>
      <c r="Y1" s="2"/>
      <c r="Z1" s="2"/>
      <c r="AA1" s="2"/>
      <c r="AB1" s="2"/>
      <c r="AC1" s="2"/>
      <c r="AD1" s="2"/>
      <c r="AE1" s="2"/>
      <c r="AF1" s="2"/>
      <c r="AG1" s="2"/>
    </row>
    <row r="2" spans="1:106" ht="15">
      <c r="A2" s="18"/>
      <c r="B2" s="18"/>
      <c r="C2" s="18"/>
      <c r="D2" s="18"/>
      <c r="E2" s="18"/>
      <c r="F2" s="18"/>
      <c r="G2" s="18"/>
      <c r="H2" s="18"/>
      <c r="I2" s="18"/>
      <c r="J2" s="18"/>
      <c r="K2" s="18"/>
      <c r="L2" s="18"/>
      <c r="M2" s="18"/>
      <c r="N2" s="18"/>
      <c r="O2" s="18"/>
      <c r="P2" s="18"/>
      <c r="Q2" s="2"/>
      <c r="R2" s="2"/>
      <c r="S2" s="2"/>
      <c r="T2" s="2"/>
      <c r="U2" s="2"/>
      <c r="V2" s="2"/>
      <c r="W2" s="2"/>
      <c r="X2" s="2"/>
      <c r="Y2" s="2"/>
      <c r="Z2" s="2"/>
      <c r="AA2" s="2"/>
      <c r="AB2" s="2"/>
      <c r="AC2" s="2"/>
      <c r="AD2" s="2"/>
      <c r="AE2" s="2"/>
      <c r="AF2" s="2"/>
      <c r="AG2" s="2"/>
    </row>
    <row r="3" spans="1:106" ht="15.75" customHeight="1">
      <c r="A3" s="687" t="s">
        <v>126</v>
      </c>
      <c r="B3" s="688"/>
      <c r="C3" s="688"/>
      <c r="D3" s="689"/>
      <c r="E3" s="689"/>
      <c r="F3" s="687"/>
      <c r="G3" s="592"/>
      <c r="H3" s="187"/>
      <c r="I3" s="187"/>
      <c r="J3" s="14"/>
      <c r="K3" s="14"/>
      <c r="L3" s="14"/>
      <c r="M3" s="14"/>
      <c r="N3" s="2"/>
      <c r="O3" s="2"/>
      <c r="P3" s="2"/>
      <c r="Q3" s="2"/>
      <c r="R3" s="2"/>
      <c r="S3" s="2"/>
      <c r="T3" s="2"/>
      <c r="U3" s="2"/>
      <c r="V3" s="2"/>
      <c r="W3" s="2"/>
      <c r="X3" s="2"/>
      <c r="Y3" s="2"/>
      <c r="Z3" s="2"/>
      <c r="AA3" s="2"/>
      <c r="AB3" s="2"/>
      <c r="AC3" s="2"/>
      <c r="AD3" s="2"/>
      <c r="AE3" s="2"/>
      <c r="AF3" s="2"/>
      <c r="AG3" s="2"/>
    </row>
    <row r="4" spans="1:106" ht="15.75" customHeight="1">
      <c r="A4" s="1056" t="s">
        <v>568</v>
      </c>
      <c r="B4" s="1056"/>
      <c r="C4" s="1056"/>
      <c r="D4" s="1056"/>
      <c r="E4" s="1056"/>
      <c r="F4" s="1057"/>
      <c r="G4" s="12"/>
      <c r="H4" s="12"/>
      <c r="I4" s="12"/>
      <c r="J4" s="12"/>
      <c r="K4" s="57"/>
      <c r="L4" s="27"/>
      <c r="M4" s="27"/>
      <c r="N4" s="2"/>
      <c r="O4" s="2"/>
      <c r="P4" s="2"/>
      <c r="Q4" s="2"/>
      <c r="R4" s="2"/>
      <c r="S4" s="2"/>
      <c r="T4" s="2"/>
      <c r="U4" s="2"/>
      <c r="V4" s="2"/>
      <c r="W4" s="2"/>
      <c r="X4" s="2"/>
      <c r="Y4" s="2"/>
      <c r="Z4" s="2"/>
      <c r="AA4" s="2"/>
      <c r="AB4" s="2"/>
      <c r="AC4" s="2"/>
      <c r="AD4" s="2"/>
      <c r="AE4" s="2"/>
      <c r="AF4" s="2"/>
      <c r="AG4" s="2"/>
    </row>
    <row r="5" spans="1:106" ht="15.75" customHeight="1">
      <c r="A5" s="1054" t="s">
        <v>569</v>
      </c>
      <c r="B5" s="1054"/>
      <c r="C5" s="1054"/>
      <c r="D5" s="1054"/>
      <c r="E5" s="1054"/>
      <c r="F5" s="1055"/>
      <c r="G5" s="57"/>
      <c r="H5" s="57"/>
      <c r="I5" s="57"/>
      <c r="J5" s="12"/>
      <c r="K5" s="57"/>
      <c r="L5" s="27"/>
      <c r="M5" s="27"/>
      <c r="N5" s="2"/>
      <c r="O5" s="2"/>
      <c r="P5" s="2"/>
      <c r="Q5" s="2"/>
      <c r="R5" s="2"/>
      <c r="S5" s="2"/>
      <c r="T5" s="2"/>
      <c r="U5" s="2"/>
      <c r="V5" s="2"/>
      <c r="W5" s="2"/>
      <c r="X5" s="2"/>
      <c r="Y5" s="2"/>
      <c r="Z5" s="2"/>
      <c r="AA5" s="2"/>
      <c r="AB5" s="2"/>
      <c r="AC5" s="2"/>
      <c r="AD5" s="2"/>
      <c r="AE5" s="2"/>
      <c r="AF5" s="2"/>
      <c r="AG5" s="2"/>
    </row>
    <row r="6" spans="1:106">
      <c r="A6" s="589"/>
      <c r="B6" s="590"/>
      <c r="C6" s="590"/>
      <c r="D6" s="590"/>
      <c r="E6" s="590"/>
      <c r="F6" s="590"/>
      <c r="G6" s="2"/>
      <c r="H6" s="2"/>
      <c r="I6" s="2"/>
      <c r="J6" s="2"/>
      <c r="K6" s="2"/>
      <c r="L6" s="2"/>
      <c r="M6" s="2"/>
      <c r="N6" s="2"/>
      <c r="O6" s="2"/>
      <c r="P6" s="2"/>
      <c r="Q6" s="2"/>
      <c r="R6" s="2"/>
      <c r="S6" s="2"/>
      <c r="T6" s="2"/>
      <c r="U6" s="2"/>
      <c r="V6" s="2"/>
      <c r="W6" s="2"/>
      <c r="X6" s="2"/>
      <c r="Y6" s="2"/>
      <c r="Z6" s="2"/>
      <c r="AA6" s="2"/>
      <c r="AB6" s="2"/>
      <c r="AC6" s="2"/>
      <c r="AD6" s="2"/>
      <c r="AE6" s="2"/>
      <c r="AF6" s="2"/>
      <c r="AG6" s="2"/>
    </row>
    <row r="7" spans="1:106" ht="15.6">
      <c r="A7" s="45" t="s">
        <v>570</v>
      </c>
      <c r="B7" s="50"/>
      <c r="C7" s="50"/>
      <c r="D7" s="50"/>
      <c r="E7" s="50"/>
      <c r="F7" s="2"/>
      <c r="G7" s="2"/>
      <c r="H7" s="2"/>
      <c r="I7" s="2"/>
      <c r="J7" s="2"/>
      <c r="K7" s="2"/>
      <c r="L7" s="2"/>
      <c r="M7" s="2"/>
      <c r="N7" s="2"/>
      <c r="O7" s="2"/>
      <c r="P7" s="2"/>
      <c r="Q7" s="2"/>
      <c r="R7" s="2"/>
      <c r="S7" s="2"/>
      <c r="T7" s="2"/>
      <c r="U7" s="2"/>
      <c r="V7" s="2"/>
      <c r="W7" s="2"/>
      <c r="X7" s="2"/>
      <c r="Y7" s="2"/>
      <c r="Z7" s="2"/>
      <c r="AA7" s="2"/>
      <c r="AB7" s="2"/>
      <c r="AC7" s="2"/>
      <c r="AD7" s="2"/>
      <c r="AE7" s="2"/>
      <c r="AF7" s="2"/>
      <c r="AG7" s="2"/>
    </row>
    <row r="8" spans="1:106" ht="37.5" customHeight="1" thickBot="1">
      <c r="A8" s="1058" t="s">
        <v>571</v>
      </c>
      <c r="B8" s="1058"/>
      <c r="C8" s="1058"/>
      <c r="D8" s="1058"/>
      <c r="E8" s="1058"/>
      <c r="F8" s="1058"/>
      <c r="G8" s="100"/>
      <c r="H8" s="100"/>
      <c r="I8" s="100"/>
      <c r="J8" s="2"/>
      <c r="K8" s="17"/>
      <c r="L8" s="17"/>
      <c r="M8" s="17"/>
      <c r="N8" s="17"/>
      <c r="O8" s="17"/>
      <c r="P8" s="2"/>
      <c r="Q8" s="2"/>
      <c r="R8" s="2"/>
      <c r="S8" s="2"/>
      <c r="T8" s="2"/>
      <c r="U8" s="2"/>
      <c r="V8" s="2"/>
      <c r="W8" s="2"/>
      <c r="X8" s="2"/>
      <c r="Y8" s="2"/>
      <c r="Z8" s="2"/>
      <c r="AA8" s="2"/>
      <c r="AB8" s="2"/>
      <c r="AC8" s="2"/>
      <c r="AD8" s="2"/>
      <c r="AE8" s="2"/>
      <c r="AF8" s="2"/>
      <c r="AG8" s="2"/>
    </row>
    <row r="9" spans="1:106" ht="15.75" customHeight="1" thickBot="1">
      <c r="B9" s="188"/>
      <c r="C9" s="188"/>
      <c r="D9" s="188"/>
      <c r="E9" s="578"/>
      <c r="F9" s="579"/>
      <c r="G9" s="579"/>
      <c r="H9" s="579"/>
      <c r="I9" s="579"/>
      <c r="J9" s="579"/>
      <c r="K9" s="579"/>
      <c r="L9" s="579"/>
      <c r="M9" s="579"/>
      <c r="N9" s="579"/>
      <c r="O9" s="579"/>
      <c r="P9" s="579"/>
      <c r="Q9" s="579"/>
      <c r="R9" s="579"/>
      <c r="S9" s="579"/>
      <c r="T9" s="579"/>
      <c r="U9" s="579"/>
      <c r="V9" s="579"/>
      <c r="W9" s="579"/>
      <c r="X9" s="579"/>
      <c r="Y9" s="579"/>
      <c r="Z9" s="579"/>
      <c r="AA9" s="579"/>
      <c r="AB9" s="579"/>
      <c r="AC9" s="579"/>
      <c r="AD9" s="579"/>
      <c r="AE9" s="579"/>
      <c r="AF9" s="579"/>
      <c r="AG9" s="579"/>
      <c r="AH9" s="579"/>
      <c r="AI9" s="579"/>
      <c r="AJ9" s="579"/>
      <c r="AK9" s="579"/>
      <c r="AL9" s="579"/>
      <c r="AM9" s="579"/>
      <c r="AN9" s="579"/>
      <c r="AO9" s="579"/>
      <c r="AP9" s="579"/>
      <c r="AQ9" s="579"/>
      <c r="AR9" s="579"/>
      <c r="AS9" s="579"/>
      <c r="AT9" s="579"/>
      <c r="AU9" s="760"/>
      <c r="AV9" s="190"/>
      <c r="AW9" s="189"/>
      <c r="AX9" s="189"/>
      <c r="AY9" s="189"/>
      <c r="AZ9" s="189"/>
      <c r="BA9" s="189"/>
      <c r="BB9" s="190"/>
      <c r="BC9" s="189"/>
      <c r="BD9" s="189"/>
      <c r="BE9" s="189"/>
      <c r="BF9" s="189"/>
      <c r="BG9" s="189"/>
      <c r="BH9" s="190"/>
      <c r="BI9" s="189"/>
      <c r="BJ9" s="189"/>
      <c r="BK9" s="189"/>
      <c r="BL9" s="189"/>
      <c r="BM9" s="189"/>
      <c r="BN9" s="190"/>
      <c r="BO9" s="189"/>
      <c r="BP9" s="189"/>
      <c r="BQ9" s="189"/>
      <c r="BR9" s="189"/>
      <c r="BS9" s="189"/>
      <c r="BT9" s="189"/>
      <c r="BU9" s="761"/>
    </row>
    <row r="10" spans="1:106" s="28" customFormat="1" ht="18.600000000000001" thickBot="1">
      <c r="A10" s="754" t="s">
        <v>572</v>
      </c>
      <c r="B10" s="755" t="s">
        <v>573</v>
      </c>
      <c r="C10" s="755" t="s">
        <v>574</v>
      </c>
      <c r="D10" s="755" t="s">
        <v>575</v>
      </c>
      <c r="E10" s="756" t="s">
        <v>576</v>
      </c>
      <c r="F10" s="757" t="s">
        <v>577</v>
      </c>
      <c r="G10" s="757" t="s">
        <v>578</v>
      </c>
      <c r="H10" s="758" t="s">
        <v>579</v>
      </c>
      <c r="I10" s="758" t="s">
        <v>580</v>
      </c>
      <c r="J10" s="758" t="s">
        <v>581</v>
      </c>
      <c r="K10" s="758" t="s">
        <v>582</v>
      </c>
      <c r="L10" s="759">
        <v>40178</v>
      </c>
      <c r="M10" s="759">
        <v>40209</v>
      </c>
      <c r="N10" s="759">
        <v>40237</v>
      </c>
      <c r="O10" s="759">
        <v>40268</v>
      </c>
      <c r="P10" s="759">
        <v>40298</v>
      </c>
      <c r="Q10" s="759">
        <v>40329</v>
      </c>
      <c r="R10" s="759">
        <v>40359</v>
      </c>
      <c r="S10" s="759">
        <v>40390</v>
      </c>
      <c r="T10" s="759">
        <v>40421</v>
      </c>
      <c r="U10" s="759">
        <v>40451</v>
      </c>
      <c r="V10" s="759">
        <v>40482</v>
      </c>
      <c r="W10" s="759">
        <v>40512</v>
      </c>
      <c r="X10" s="759">
        <v>40543</v>
      </c>
      <c r="Y10" s="759">
        <v>40574</v>
      </c>
      <c r="Z10" s="759">
        <v>40602</v>
      </c>
      <c r="AA10" s="759">
        <v>40633</v>
      </c>
      <c r="AB10" s="759">
        <v>40663</v>
      </c>
      <c r="AC10" s="759">
        <v>40694</v>
      </c>
      <c r="AD10" s="759">
        <v>40724</v>
      </c>
      <c r="AE10" s="759">
        <v>40755</v>
      </c>
      <c r="AF10" s="759">
        <v>40786</v>
      </c>
      <c r="AG10" s="759">
        <v>40816</v>
      </c>
      <c r="AH10" s="759">
        <v>40847</v>
      </c>
      <c r="AI10" s="759">
        <v>40877</v>
      </c>
      <c r="AJ10" s="759">
        <v>40908</v>
      </c>
      <c r="AK10" s="759">
        <v>40939</v>
      </c>
      <c r="AL10" s="759">
        <v>40968</v>
      </c>
      <c r="AM10" s="759">
        <v>40999</v>
      </c>
      <c r="AN10" s="759">
        <v>41029</v>
      </c>
      <c r="AO10" s="759">
        <v>41060</v>
      </c>
      <c r="AP10" s="759">
        <v>41090</v>
      </c>
      <c r="AQ10" s="759">
        <v>41121</v>
      </c>
      <c r="AR10" s="759">
        <v>41152</v>
      </c>
      <c r="AS10" s="759">
        <v>41182</v>
      </c>
      <c r="AT10" s="759">
        <v>41213</v>
      </c>
      <c r="AU10" s="759">
        <v>41243</v>
      </c>
      <c r="AV10" s="86">
        <v>41274</v>
      </c>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26"/>
      <c r="BV10" s="826"/>
      <c r="BW10" s="826"/>
      <c r="BX10" s="826"/>
      <c r="BY10" s="826"/>
      <c r="BZ10" s="826"/>
      <c r="CA10" s="826"/>
      <c r="CB10" s="826"/>
      <c r="CC10" s="826"/>
      <c r="CD10" s="826"/>
      <c r="CE10" s="826"/>
      <c r="CF10" s="826"/>
      <c r="CG10" s="826"/>
      <c r="CH10" s="826"/>
      <c r="CI10" s="826"/>
      <c r="CJ10" s="826"/>
      <c r="CK10" s="826"/>
      <c r="CL10" s="826"/>
      <c r="CM10" s="826"/>
      <c r="CN10" s="826"/>
      <c r="CO10" s="826"/>
      <c r="CP10" s="826"/>
      <c r="CQ10" s="826"/>
      <c r="CR10" s="826"/>
      <c r="CS10" s="826"/>
      <c r="CT10" s="826"/>
      <c r="CU10" s="826"/>
      <c r="CV10" s="826"/>
      <c r="CW10" s="826"/>
      <c r="CX10" s="826"/>
      <c r="CY10" s="826"/>
      <c r="CZ10" s="826"/>
      <c r="DA10" s="826"/>
      <c r="DB10" s="826"/>
    </row>
    <row r="11" spans="1:106" s="67" customFormat="1" ht="54">
      <c r="A11" s="690" t="str">
        <f>'Passo 2.1 Opções de adapt'!B15</f>
        <v>Ex.: Racionamento de energia &gt; queda da produtividade</v>
      </c>
      <c r="B11" s="691" t="str">
        <f>'Passo 2.1 Opções de adapt'!C15</f>
        <v>Ex.: Diversificar a matriz energética da empresa: produzir energia eólica</v>
      </c>
      <c r="C11" s="691" t="s">
        <v>583</v>
      </c>
      <c r="D11" s="692">
        <f>'Passo 2.1 Opções de adapt'!F15</f>
        <v>0</v>
      </c>
      <c r="E11" s="693" t="s">
        <v>584</v>
      </c>
      <c r="F11" s="694" t="s">
        <v>585</v>
      </c>
      <c r="G11" s="694" t="s">
        <v>586</v>
      </c>
      <c r="H11" s="695" t="s">
        <v>587</v>
      </c>
      <c r="I11" s="695"/>
      <c r="J11" s="118">
        <v>40271</v>
      </c>
      <c r="K11" s="118">
        <v>40297</v>
      </c>
      <c r="L11" s="119"/>
      <c r="M11" s="119"/>
      <c r="N11" s="119"/>
      <c r="O11" s="581"/>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60"/>
      <c r="AW11" s="119"/>
      <c r="AX11" s="119"/>
      <c r="AY11" s="119"/>
      <c r="AZ11" s="119"/>
      <c r="BA11" s="119"/>
      <c r="BB11" s="160"/>
      <c r="BC11" s="119"/>
      <c r="BD11" s="119"/>
      <c r="BE11" s="119"/>
      <c r="BF11" s="119"/>
      <c r="BG11" s="119"/>
      <c r="BH11" s="160"/>
      <c r="BI11" s="119"/>
      <c r="BJ11" s="119"/>
      <c r="BK11" s="119"/>
      <c r="BL11" s="119"/>
      <c r="BM11" s="119"/>
      <c r="BN11" s="160"/>
      <c r="BO11" s="119"/>
      <c r="BP11" s="119"/>
      <c r="BQ11" s="119"/>
      <c r="BR11" s="119"/>
      <c r="BS11" s="119"/>
      <c r="BT11" s="160"/>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row>
    <row r="12" spans="1:106" s="67" customFormat="1" ht="72.599999999999994" thickBot="1">
      <c r="A12" s="690"/>
      <c r="B12" s="691"/>
      <c r="C12" s="691"/>
      <c r="D12" s="696"/>
      <c r="E12" s="697" t="s">
        <v>588</v>
      </c>
      <c r="F12" s="651" t="s">
        <v>589</v>
      </c>
      <c r="G12" s="651" t="s">
        <v>590</v>
      </c>
      <c r="H12" s="651" t="s">
        <v>591</v>
      </c>
      <c r="I12" s="651" t="s">
        <v>592</v>
      </c>
      <c r="J12" s="120">
        <v>40358</v>
      </c>
      <c r="K12" s="121">
        <v>40672</v>
      </c>
      <c r="L12" s="122"/>
      <c r="M12" s="122"/>
      <c r="N12" s="122"/>
      <c r="O12" s="122"/>
      <c r="P12" s="122"/>
      <c r="Q12" s="580"/>
      <c r="R12" s="580"/>
      <c r="S12" s="580"/>
      <c r="T12" s="580"/>
      <c r="U12" s="580"/>
      <c r="V12" s="580"/>
      <c r="W12" s="580"/>
      <c r="X12" s="580"/>
      <c r="Y12" s="580"/>
      <c r="Z12" s="580"/>
      <c r="AA12" s="580"/>
      <c r="AB12" s="122"/>
      <c r="AC12" s="122"/>
      <c r="AD12" s="122"/>
      <c r="AE12" s="122"/>
      <c r="AF12" s="122"/>
      <c r="AG12" s="122"/>
      <c r="AH12" s="122"/>
      <c r="AI12" s="122"/>
      <c r="AJ12" s="122"/>
      <c r="AK12" s="122"/>
      <c r="AL12" s="122"/>
      <c r="AM12" s="122"/>
      <c r="AN12" s="122"/>
      <c r="AO12" s="122"/>
      <c r="AP12" s="122"/>
      <c r="AQ12" s="122"/>
      <c r="AR12" s="122"/>
      <c r="AS12" s="122"/>
      <c r="AT12" s="122"/>
      <c r="AU12" s="122"/>
      <c r="AV12" s="161"/>
      <c r="AW12" s="122"/>
      <c r="AX12" s="122"/>
      <c r="AY12" s="122"/>
      <c r="AZ12" s="122"/>
      <c r="BA12" s="122"/>
      <c r="BB12" s="161"/>
      <c r="BC12" s="122"/>
      <c r="BD12" s="122"/>
      <c r="BE12" s="122"/>
      <c r="BF12" s="122"/>
      <c r="BG12" s="122"/>
      <c r="BH12" s="161"/>
      <c r="BI12" s="122"/>
      <c r="BJ12" s="122"/>
      <c r="BK12" s="122"/>
      <c r="BL12" s="122"/>
      <c r="BM12" s="122"/>
      <c r="BN12" s="161"/>
      <c r="BO12" s="122"/>
      <c r="BP12" s="122"/>
      <c r="BQ12" s="122"/>
      <c r="BR12" s="122"/>
      <c r="BS12" s="122"/>
      <c r="BT12" s="161"/>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row>
    <row r="13" spans="1:106" s="67" customFormat="1" ht="16.5" hidden="1" customHeight="1" thickBot="1">
      <c r="A13" s="698"/>
      <c r="B13" s="699"/>
      <c r="C13" s="699"/>
      <c r="D13" s="700"/>
      <c r="E13" s="701"/>
      <c r="F13" s="702"/>
      <c r="G13" s="703"/>
      <c r="H13" s="703"/>
      <c r="I13" s="703"/>
      <c r="J13" s="68"/>
      <c r="K13" s="69"/>
      <c r="L13" s="122"/>
      <c r="M13" s="122"/>
      <c r="N13" s="122"/>
      <c r="O13" s="70"/>
      <c r="P13" s="70"/>
      <c r="Q13" s="70"/>
      <c r="R13" s="70"/>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1"/>
      <c r="AW13" s="70"/>
      <c r="AX13" s="70"/>
      <c r="AY13" s="70"/>
      <c r="AZ13" s="70"/>
      <c r="BA13" s="70"/>
      <c r="BB13" s="71"/>
      <c r="BC13" s="70"/>
      <c r="BD13" s="70"/>
      <c r="BE13" s="70"/>
      <c r="BF13" s="70"/>
      <c r="BG13" s="70"/>
      <c r="BH13" s="71"/>
      <c r="BI13" s="70"/>
      <c r="BJ13" s="70"/>
      <c r="BK13" s="70"/>
      <c r="BL13" s="70"/>
      <c r="BM13" s="70"/>
      <c r="BN13" s="71"/>
      <c r="BO13" s="70"/>
      <c r="BP13" s="70"/>
      <c r="BQ13" s="70"/>
      <c r="BR13" s="70"/>
      <c r="BS13" s="70"/>
      <c r="BT13" s="71"/>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row>
    <row r="14" spans="1:106" s="67" customFormat="1" ht="16.5" hidden="1" customHeight="1" thickBot="1">
      <c r="A14" s="698"/>
      <c r="B14" s="699"/>
      <c r="C14" s="699"/>
      <c r="D14" s="700"/>
      <c r="E14" s="701"/>
      <c r="F14" s="702"/>
      <c r="G14" s="703"/>
      <c r="H14" s="703"/>
      <c r="I14" s="703"/>
      <c r="J14" s="68"/>
      <c r="K14" s="69"/>
      <c r="L14" s="122"/>
      <c r="M14" s="122"/>
      <c r="N14" s="122"/>
      <c r="O14" s="70"/>
      <c r="P14" s="70"/>
      <c r="Q14" s="70"/>
      <c r="R14" s="70"/>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1"/>
      <c r="AW14" s="70"/>
      <c r="AX14" s="70"/>
      <c r="AY14" s="70"/>
      <c r="AZ14" s="70"/>
      <c r="BA14" s="70"/>
      <c r="BB14" s="71"/>
      <c r="BC14" s="70"/>
      <c r="BD14" s="70"/>
      <c r="BE14" s="70"/>
      <c r="BF14" s="70"/>
      <c r="BG14" s="70"/>
      <c r="BH14" s="71"/>
      <c r="BI14" s="70"/>
      <c r="BJ14" s="70"/>
      <c r="BK14" s="70"/>
      <c r="BL14" s="70"/>
      <c r="BM14" s="70"/>
      <c r="BN14" s="71"/>
      <c r="BO14" s="70"/>
      <c r="BP14" s="70"/>
      <c r="BQ14" s="70"/>
      <c r="BR14" s="70"/>
      <c r="BS14" s="70"/>
      <c r="BT14" s="71"/>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row>
    <row r="15" spans="1:106" s="67" customFormat="1" ht="16.5" hidden="1" customHeight="1" thickBot="1">
      <c r="A15" s="698"/>
      <c r="B15" s="699"/>
      <c r="C15" s="699"/>
      <c r="D15" s="700"/>
      <c r="E15" s="701"/>
      <c r="F15" s="702"/>
      <c r="G15" s="703"/>
      <c r="H15" s="703"/>
      <c r="I15" s="703"/>
      <c r="J15" s="68"/>
      <c r="K15" s="69"/>
      <c r="L15" s="122"/>
      <c r="M15" s="122"/>
      <c r="N15" s="122"/>
      <c r="O15" s="70"/>
      <c r="P15" s="70"/>
      <c r="Q15" s="70"/>
      <c r="R15" s="70"/>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1"/>
      <c r="AW15" s="70"/>
      <c r="AX15" s="70"/>
      <c r="AY15" s="70"/>
      <c r="AZ15" s="70"/>
      <c r="BA15" s="70"/>
      <c r="BB15" s="71"/>
      <c r="BC15" s="70"/>
      <c r="BD15" s="70"/>
      <c r="BE15" s="70"/>
      <c r="BF15" s="70"/>
      <c r="BG15" s="70"/>
      <c r="BH15" s="71"/>
      <c r="BI15" s="70"/>
      <c r="BJ15" s="70"/>
      <c r="BK15" s="70"/>
      <c r="BL15" s="70"/>
      <c r="BM15" s="70"/>
      <c r="BN15" s="71"/>
      <c r="BO15" s="70"/>
      <c r="BP15" s="70"/>
      <c r="BQ15" s="70"/>
      <c r="BR15" s="70"/>
      <c r="BS15" s="70"/>
      <c r="BT15" s="71"/>
      <c r="BU15" s="66"/>
      <c r="BV15" s="66"/>
      <c r="BW15" s="66"/>
      <c r="BX15" s="66"/>
      <c r="BY15" s="66"/>
      <c r="BZ15" s="66"/>
      <c r="CA15" s="66"/>
      <c r="CB15" s="66"/>
      <c r="CC15" s="66"/>
      <c r="CD15" s="66"/>
      <c r="CE15" s="66"/>
      <c r="CF15" s="66"/>
      <c r="CG15" s="66"/>
      <c r="CH15" s="66"/>
      <c r="CI15" s="66"/>
      <c r="CJ15" s="66"/>
      <c r="CK15" s="66"/>
      <c r="CL15" s="66"/>
      <c r="CM15" s="66"/>
      <c r="CN15" s="66"/>
      <c r="CO15" s="66"/>
      <c r="CP15" s="66"/>
      <c r="CQ15" s="66"/>
      <c r="CR15" s="66"/>
      <c r="CS15" s="66"/>
      <c r="CT15" s="66"/>
      <c r="CU15" s="66"/>
      <c r="CV15" s="66"/>
      <c r="CW15" s="66"/>
      <c r="CX15" s="66"/>
      <c r="CY15" s="66"/>
      <c r="CZ15" s="66"/>
      <c r="DA15" s="66"/>
      <c r="DB15" s="66"/>
    </row>
    <row r="16" spans="1:106" s="67" customFormat="1" ht="22.5" hidden="1" customHeight="1">
      <c r="A16" s="698"/>
      <c r="B16" s="699"/>
      <c r="C16" s="699"/>
      <c r="D16" s="700"/>
      <c r="E16" s="701"/>
      <c r="F16" s="702"/>
      <c r="G16" s="703"/>
      <c r="H16" s="703"/>
      <c r="I16" s="703"/>
      <c r="J16" s="68"/>
      <c r="K16" s="69"/>
      <c r="L16" s="122"/>
      <c r="M16" s="122"/>
      <c r="N16" s="122"/>
      <c r="O16" s="70"/>
      <c r="P16" s="70"/>
      <c r="Q16" s="70"/>
      <c r="R16" s="70"/>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1"/>
      <c r="AW16" s="70"/>
      <c r="AX16" s="70"/>
      <c r="AY16" s="70"/>
      <c r="AZ16" s="70"/>
      <c r="BA16" s="70"/>
      <c r="BB16" s="71"/>
      <c r="BC16" s="70"/>
      <c r="BD16" s="70"/>
      <c r="BE16" s="70"/>
      <c r="BF16" s="70"/>
      <c r="BG16" s="70"/>
      <c r="BH16" s="71"/>
      <c r="BI16" s="70"/>
      <c r="BJ16" s="70"/>
      <c r="BK16" s="70"/>
      <c r="BL16" s="70"/>
      <c r="BM16" s="70"/>
      <c r="BN16" s="71"/>
      <c r="BO16" s="70"/>
      <c r="BP16" s="70"/>
      <c r="BQ16" s="70"/>
      <c r="BR16" s="70"/>
      <c r="BS16" s="70"/>
      <c r="BT16" s="71"/>
      <c r="BU16" s="66"/>
      <c r="BV16" s="66"/>
      <c r="BW16" s="66"/>
      <c r="BX16" s="66"/>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row>
    <row r="17" spans="1:106" s="67" customFormat="1" ht="16.5" hidden="1" customHeight="1" thickBot="1">
      <c r="A17" s="698"/>
      <c r="B17" s="699"/>
      <c r="C17" s="699"/>
      <c r="D17" s="700"/>
      <c r="E17" s="701"/>
      <c r="F17" s="702"/>
      <c r="G17" s="703"/>
      <c r="H17" s="703"/>
      <c r="I17" s="703"/>
      <c r="J17" s="68"/>
      <c r="K17" s="69"/>
      <c r="L17" s="122"/>
      <c r="M17" s="122"/>
      <c r="N17" s="122"/>
      <c r="O17" s="70"/>
      <c r="P17" s="70"/>
      <c r="Q17" s="70"/>
      <c r="R17" s="70"/>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1"/>
      <c r="AW17" s="70"/>
      <c r="AX17" s="70"/>
      <c r="AY17" s="70"/>
      <c r="AZ17" s="70"/>
      <c r="BA17" s="70"/>
      <c r="BB17" s="71"/>
      <c r="BC17" s="70"/>
      <c r="BD17" s="70"/>
      <c r="BE17" s="70"/>
      <c r="BF17" s="70"/>
      <c r="BG17" s="70"/>
      <c r="BH17" s="71"/>
      <c r="BI17" s="70"/>
      <c r="BJ17" s="70"/>
      <c r="BK17" s="70"/>
      <c r="BL17" s="70"/>
      <c r="BM17" s="70"/>
      <c r="BN17" s="71"/>
      <c r="BO17" s="70"/>
      <c r="BP17" s="70"/>
      <c r="BQ17" s="70"/>
      <c r="BR17" s="70"/>
      <c r="BS17" s="70"/>
      <c r="BT17" s="71"/>
      <c r="BU17" s="66"/>
      <c r="BV17" s="66"/>
      <c r="BW17" s="66"/>
      <c r="BX17" s="66"/>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row>
    <row r="18" spans="1:106" s="67" customFormat="1" ht="16.5" hidden="1" customHeight="1" thickBot="1">
      <c r="A18" s="704"/>
      <c r="B18" s="705"/>
      <c r="C18" s="705"/>
      <c r="D18" s="706"/>
      <c r="E18" s="707"/>
      <c r="F18" s="708"/>
      <c r="G18" s="709"/>
      <c r="H18" s="709"/>
      <c r="I18" s="709"/>
      <c r="J18" s="76"/>
      <c r="K18" s="77"/>
      <c r="L18" s="133"/>
      <c r="M18" s="133"/>
      <c r="N18" s="133"/>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5"/>
      <c r="AW18" s="74"/>
      <c r="AX18" s="74"/>
      <c r="AY18" s="74"/>
      <c r="AZ18" s="74"/>
      <c r="BA18" s="74"/>
      <c r="BB18" s="75"/>
      <c r="BC18" s="74"/>
      <c r="BD18" s="74"/>
      <c r="BE18" s="74"/>
      <c r="BF18" s="74"/>
      <c r="BG18" s="74"/>
      <c r="BH18" s="75"/>
      <c r="BI18" s="74"/>
      <c r="BJ18" s="74"/>
      <c r="BK18" s="74"/>
      <c r="BL18" s="74"/>
      <c r="BM18" s="74"/>
      <c r="BN18" s="75"/>
      <c r="BO18" s="74"/>
      <c r="BP18" s="74"/>
      <c r="BQ18" s="74"/>
      <c r="BR18" s="74"/>
      <c r="BS18" s="74"/>
      <c r="BT18" s="75"/>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row>
    <row r="19" spans="1:106" s="67" customFormat="1" ht="90">
      <c r="A19" s="710" t="str">
        <f>'Passo 2.1 Opções de adapt'!B17</f>
        <v xml:space="preserve">Ex.: Perda da produtividade agrícola dos fornecedores de morango </v>
      </c>
      <c r="B19" s="711" t="str">
        <f>'Passo 2.1 Opções de adapt'!C17</f>
        <v>Ex.: Ampliar a cadeia de fornecedores</v>
      </c>
      <c r="C19" s="711" t="s">
        <v>593</v>
      </c>
      <c r="D19" s="712">
        <f>'Passo 2.1 Opções de adapt'!F16</f>
        <v>700000</v>
      </c>
      <c r="E19" s="713" t="s">
        <v>594</v>
      </c>
      <c r="F19" s="714" t="s">
        <v>595</v>
      </c>
      <c r="G19" s="695" t="s">
        <v>596</v>
      </c>
      <c r="H19" s="715" t="s">
        <v>597</v>
      </c>
      <c r="I19" s="715" t="s">
        <v>598</v>
      </c>
      <c r="J19" s="123">
        <v>40452</v>
      </c>
      <c r="K19" s="123">
        <v>40493</v>
      </c>
      <c r="L19" s="159"/>
      <c r="M19" s="159"/>
      <c r="N19" s="159"/>
      <c r="O19" s="159"/>
      <c r="P19" s="159"/>
      <c r="Q19" s="159"/>
      <c r="R19" s="159"/>
      <c r="S19" s="159"/>
      <c r="T19" s="159"/>
      <c r="U19" s="582"/>
      <c r="V19" s="581"/>
      <c r="W19" s="159"/>
      <c r="X19" s="159"/>
      <c r="Y19" s="159"/>
      <c r="Z19" s="15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60"/>
      <c r="AW19" s="119"/>
      <c r="AX19" s="119"/>
      <c r="AY19" s="119"/>
      <c r="AZ19" s="119"/>
      <c r="BA19" s="119"/>
      <c r="BB19" s="160"/>
      <c r="BC19" s="119"/>
      <c r="BD19" s="119"/>
      <c r="BE19" s="119"/>
      <c r="BF19" s="119"/>
      <c r="BG19" s="119"/>
      <c r="BH19" s="160"/>
      <c r="BI19" s="119"/>
      <c r="BJ19" s="119"/>
      <c r="BK19" s="119"/>
      <c r="BL19" s="119"/>
      <c r="BM19" s="119"/>
      <c r="BN19" s="160"/>
      <c r="BO19" s="119"/>
      <c r="BP19" s="119"/>
      <c r="BQ19" s="119"/>
      <c r="BR19" s="119"/>
      <c r="BS19" s="119"/>
      <c r="BT19" s="160"/>
      <c r="BU19" s="66"/>
      <c r="BV19" s="66"/>
      <c r="BW19" s="66"/>
      <c r="BX19" s="66"/>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row>
    <row r="20" spans="1:106" s="67" customFormat="1" ht="48.75" customHeight="1">
      <c r="A20" s="690"/>
      <c r="B20" s="691"/>
      <c r="C20" s="691"/>
      <c r="D20" s="692"/>
      <c r="E20" s="716" t="s">
        <v>599</v>
      </c>
      <c r="F20" s="717" t="s">
        <v>600</v>
      </c>
      <c r="G20" s="651" t="s">
        <v>601</v>
      </c>
      <c r="H20" s="718" t="s">
        <v>602</v>
      </c>
      <c r="I20" s="718" t="s">
        <v>603</v>
      </c>
      <c r="J20" s="124">
        <v>40493</v>
      </c>
      <c r="K20" s="124">
        <v>40631</v>
      </c>
      <c r="L20" s="141"/>
      <c r="M20" s="141"/>
      <c r="N20" s="141"/>
      <c r="O20" s="141"/>
      <c r="P20" s="141"/>
      <c r="Q20" s="141"/>
      <c r="R20" s="141"/>
      <c r="S20" s="141"/>
      <c r="T20" s="141"/>
      <c r="U20" s="141"/>
      <c r="V20" s="583"/>
      <c r="W20" s="583"/>
      <c r="X20" s="583"/>
      <c r="Y20" s="583"/>
      <c r="Z20" s="584"/>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61"/>
      <c r="AW20" s="122"/>
      <c r="AX20" s="122"/>
      <c r="AY20" s="122"/>
      <c r="AZ20" s="122"/>
      <c r="BA20" s="122"/>
      <c r="BB20" s="161"/>
      <c r="BC20" s="122"/>
      <c r="BD20" s="122"/>
      <c r="BE20" s="122"/>
      <c r="BF20" s="122"/>
      <c r="BG20" s="122"/>
      <c r="BH20" s="161"/>
      <c r="BI20" s="122"/>
      <c r="BJ20" s="122"/>
      <c r="BK20" s="122"/>
      <c r="BL20" s="122"/>
      <c r="BM20" s="122"/>
      <c r="BN20" s="161"/>
      <c r="BO20" s="122"/>
      <c r="BP20" s="122"/>
      <c r="BQ20" s="122"/>
      <c r="BR20" s="122"/>
      <c r="BS20" s="122"/>
      <c r="BT20" s="161"/>
      <c r="BU20" s="66"/>
      <c r="BV20" s="66"/>
      <c r="BW20" s="66"/>
      <c r="BX20" s="66"/>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row>
    <row r="21" spans="1:106" s="67" customFormat="1" ht="45" customHeight="1">
      <c r="A21" s="690"/>
      <c r="B21" s="691"/>
      <c r="C21" s="691"/>
      <c r="D21" s="692"/>
      <c r="E21" s="716" t="s">
        <v>604</v>
      </c>
      <c r="F21" s="717"/>
      <c r="G21" s="719"/>
      <c r="H21" s="720" t="s">
        <v>597</v>
      </c>
      <c r="I21" s="718" t="s">
        <v>603</v>
      </c>
      <c r="J21" s="120">
        <v>40541</v>
      </c>
      <c r="K21" s="120">
        <v>40631</v>
      </c>
      <c r="L21" s="122"/>
      <c r="M21" s="122"/>
      <c r="N21" s="122"/>
      <c r="O21" s="122"/>
      <c r="P21" s="122"/>
      <c r="Q21" s="122"/>
      <c r="R21" s="122"/>
      <c r="S21" s="122"/>
      <c r="T21" s="122"/>
      <c r="U21" s="122"/>
      <c r="V21" s="122"/>
      <c r="W21" s="580"/>
      <c r="X21" s="580"/>
      <c r="Y21" s="580"/>
      <c r="Z21" s="585"/>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61"/>
      <c r="AW21" s="122"/>
      <c r="AX21" s="122"/>
      <c r="AY21" s="122"/>
      <c r="AZ21" s="122"/>
      <c r="BA21" s="122"/>
      <c r="BB21" s="161"/>
      <c r="BC21" s="122"/>
      <c r="BD21" s="122"/>
      <c r="BE21" s="122"/>
      <c r="BF21" s="122"/>
      <c r="BG21" s="122"/>
      <c r="BH21" s="161"/>
      <c r="BI21" s="122"/>
      <c r="BJ21" s="122"/>
      <c r="BK21" s="122"/>
      <c r="BL21" s="122"/>
      <c r="BM21" s="122"/>
      <c r="BN21" s="161"/>
      <c r="BO21" s="122"/>
      <c r="BP21" s="122"/>
      <c r="BQ21" s="122"/>
      <c r="BR21" s="122"/>
      <c r="BS21" s="122"/>
      <c r="BT21" s="161"/>
      <c r="BU21" s="66"/>
      <c r="BV21" s="66"/>
      <c r="BW21" s="66"/>
      <c r="BX21" s="66"/>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row>
    <row r="22" spans="1:106" s="67" customFormat="1" ht="78" customHeight="1" thickBot="1">
      <c r="A22" s="690"/>
      <c r="B22" s="691"/>
      <c r="C22" s="691"/>
      <c r="D22" s="692"/>
      <c r="E22" s="721" t="s">
        <v>605</v>
      </c>
      <c r="F22" s="722"/>
      <c r="G22" s="723"/>
      <c r="H22" s="720" t="s">
        <v>606</v>
      </c>
      <c r="I22" s="651" t="s">
        <v>607</v>
      </c>
      <c r="J22" s="127">
        <v>40574</v>
      </c>
      <c r="K22" s="127">
        <v>40593</v>
      </c>
      <c r="L22" s="156"/>
      <c r="M22" s="156"/>
      <c r="N22" s="156"/>
      <c r="O22" s="156"/>
      <c r="P22" s="156"/>
      <c r="Q22" s="156"/>
      <c r="R22" s="156"/>
      <c r="S22" s="156"/>
      <c r="T22" s="156"/>
      <c r="U22" s="156"/>
      <c r="V22" s="156"/>
      <c r="W22" s="586"/>
      <c r="X22" s="587"/>
      <c r="Y22" s="586"/>
      <c r="Z22" s="588"/>
      <c r="AA22" s="156"/>
      <c r="AB22" s="156"/>
      <c r="AC22" s="156"/>
      <c r="AD22" s="156"/>
      <c r="AE22" s="156"/>
      <c r="AF22" s="156"/>
      <c r="AG22" s="156"/>
      <c r="AH22" s="156"/>
      <c r="AI22" s="156"/>
      <c r="AJ22" s="156"/>
      <c r="AK22" s="156"/>
      <c r="AL22" s="156"/>
      <c r="AM22" s="156"/>
      <c r="AN22" s="156"/>
      <c r="AO22" s="156"/>
      <c r="AP22" s="156"/>
      <c r="AQ22" s="156"/>
      <c r="AR22" s="156"/>
      <c r="AS22" s="156"/>
      <c r="AT22" s="156"/>
      <c r="AU22" s="156"/>
      <c r="AV22" s="162"/>
      <c r="AW22" s="156"/>
      <c r="AX22" s="156"/>
      <c r="AY22" s="156"/>
      <c r="AZ22" s="156"/>
      <c r="BA22" s="156"/>
      <c r="BB22" s="162"/>
      <c r="BC22" s="156"/>
      <c r="BD22" s="156"/>
      <c r="BE22" s="156"/>
      <c r="BF22" s="156"/>
      <c r="BG22" s="156"/>
      <c r="BH22" s="162"/>
      <c r="BI22" s="156"/>
      <c r="BJ22" s="156"/>
      <c r="BK22" s="156"/>
      <c r="BL22" s="156"/>
      <c r="BM22" s="156"/>
      <c r="BN22" s="162"/>
      <c r="BO22" s="156"/>
      <c r="BP22" s="156"/>
      <c r="BQ22" s="156"/>
      <c r="BR22" s="156"/>
      <c r="BS22" s="156"/>
      <c r="BT22" s="162"/>
      <c r="BU22" s="66"/>
      <c r="BV22" s="66"/>
      <c r="BW22" s="66"/>
      <c r="BX22" s="66"/>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row>
    <row r="23" spans="1:106" s="67" customFormat="1" ht="16.5" hidden="1" customHeight="1" thickBot="1">
      <c r="A23" s="690"/>
      <c r="B23" s="691"/>
      <c r="C23" s="691"/>
      <c r="D23" s="692"/>
      <c r="E23" s="716"/>
      <c r="F23" s="722"/>
      <c r="G23" s="723"/>
      <c r="H23" s="724"/>
      <c r="I23" s="651"/>
      <c r="J23" s="127"/>
      <c r="K23" s="127"/>
      <c r="L23" s="156"/>
      <c r="M23" s="156"/>
      <c r="N23" s="156"/>
      <c r="O23" s="156"/>
      <c r="P23" s="156"/>
      <c r="Q23" s="156"/>
      <c r="R23" s="156"/>
      <c r="S23" s="156"/>
      <c r="T23" s="156"/>
      <c r="U23" s="156"/>
      <c r="V23" s="156"/>
      <c r="W23" s="72"/>
      <c r="X23" s="70"/>
      <c r="Y23" s="72"/>
      <c r="Z23" s="88"/>
      <c r="AA23" s="72"/>
      <c r="AB23" s="72"/>
      <c r="AC23" s="72"/>
      <c r="AD23" s="72"/>
      <c r="AE23" s="72"/>
      <c r="AF23" s="72"/>
      <c r="AG23" s="72"/>
      <c r="AH23" s="72"/>
      <c r="AI23" s="72"/>
      <c r="AJ23" s="72"/>
      <c r="AK23" s="72"/>
      <c r="AL23" s="72"/>
      <c r="AM23" s="72"/>
      <c r="AN23" s="72"/>
      <c r="AO23" s="72"/>
      <c r="AP23" s="72"/>
      <c r="AQ23" s="72"/>
      <c r="AR23" s="72"/>
      <c r="AS23" s="72"/>
      <c r="AT23" s="72"/>
      <c r="AU23" s="72"/>
      <c r="AV23" s="73"/>
      <c r="AW23" s="72"/>
      <c r="AX23" s="72"/>
      <c r="AY23" s="72"/>
      <c r="AZ23" s="72"/>
      <c r="BA23" s="72"/>
      <c r="BB23" s="73"/>
      <c r="BC23" s="72"/>
      <c r="BD23" s="72"/>
      <c r="BE23" s="72"/>
      <c r="BF23" s="72"/>
      <c r="BG23" s="72"/>
      <c r="BH23" s="73"/>
      <c r="BI23" s="72"/>
      <c r="BJ23" s="72"/>
      <c r="BK23" s="72"/>
      <c r="BL23" s="72"/>
      <c r="BM23" s="72"/>
      <c r="BN23" s="73"/>
      <c r="BO23" s="72"/>
      <c r="BP23" s="72"/>
      <c r="BQ23" s="72"/>
      <c r="BR23" s="72"/>
      <c r="BS23" s="72"/>
      <c r="BT23" s="73"/>
      <c r="BU23" s="66"/>
      <c r="BV23" s="66"/>
      <c r="BW23" s="66"/>
      <c r="BX23" s="66"/>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row>
    <row r="24" spans="1:106" s="67" customFormat="1" ht="16.5" hidden="1" customHeight="1" thickBot="1">
      <c r="A24" s="690"/>
      <c r="B24" s="691"/>
      <c r="C24" s="691"/>
      <c r="D24" s="692"/>
      <c r="E24" s="721"/>
      <c r="F24" s="722"/>
      <c r="G24" s="723"/>
      <c r="H24" s="725"/>
      <c r="I24" s="726"/>
      <c r="J24" s="127"/>
      <c r="K24" s="127"/>
      <c r="L24" s="156"/>
      <c r="M24" s="156"/>
      <c r="N24" s="156"/>
      <c r="O24" s="156"/>
      <c r="P24" s="156"/>
      <c r="Q24" s="156"/>
      <c r="R24" s="156"/>
      <c r="S24" s="156"/>
      <c r="T24" s="156"/>
      <c r="U24" s="156"/>
      <c r="V24" s="156"/>
      <c r="W24" s="72"/>
      <c r="X24" s="70"/>
      <c r="Y24" s="72"/>
      <c r="Z24" s="88"/>
      <c r="AA24" s="72"/>
      <c r="AB24" s="72"/>
      <c r="AC24" s="72"/>
      <c r="AD24" s="72"/>
      <c r="AE24" s="72"/>
      <c r="AF24" s="72"/>
      <c r="AG24" s="72"/>
      <c r="AH24" s="72"/>
      <c r="AI24" s="72"/>
      <c r="AJ24" s="72"/>
      <c r="AK24" s="72"/>
      <c r="AL24" s="72"/>
      <c r="AM24" s="72"/>
      <c r="AN24" s="72"/>
      <c r="AO24" s="72"/>
      <c r="AP24" s="72"/>
      <c r="AQ24" s="72"/>
      <c r="AR24" s="72"/>
      <c r="AS24" s="72"/>
      <c r="AT24" s="72"/>
      <c r="AU24" s="72"/>
      <c r="AV24" s="73"/>
      <c r="AW24" s="72"/>
      <c r="AX24" s="72"/>
      <c r="AY24" s="72"/>
      <c r="AZ24" s="72"/>
      <c r="BA24" s="72"/>
      <c r="BB24" s="73"/>
      <c r="BC24" s="72"/>
      <c r="BD24" s="72"/>
      <c r="BE24" s="72"/>
      <c r="BF24" s="72"/>
      <c r="BG24" s="72"/>
      <c r="BH24" s="73"/>
      <c r="BI24" s="72"/>
      <c r="BJ24" s="72"/>
      <c r="BK24" s="72"/>
      <c r="BL24" s="72"/>
      <c r="BM24" s="72"/>
      <c r="BN24" s="73"/>
      <c r="BO24" s="72"/>
      <c r="BP24" s="72"/>
      <c r="BQ24" s="72"/>
      <c r="BR24" s="72"/>
      <c r="BS24" s="72"/>
      <c r="BT24" s="73"/>
      <c r="BU24" s="66"/>
      <c r="BV24" s="66"/>
      <c r="BW24" s="66"/>
      <c r="BX24" s="66"/>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row>
    <row r="25" spans="1:106" s="67" customFormat="1" ht="16.5" hidden="1" customHeight="1" thickBot="1">
      <c r="A25" s="690"/>
      <c r="B25" s="691"/>
      <c r="C25" s="691"/>
      <c r="D25" s="692"/>
      <c r="E25" s="721"/>
      <c r="F25" s="722"/>
      <c r="G25" s="723"/>
      <c r="H25" s="725"/>
      <c r="I25" s="651"/>
      <c r="J25" s="127"/>
      <c r="K25" s="127"/>
      <c r="L25" s="156"/>
      <c r="M25" s="156"/>
      <c r="N25" s="156"/>
      <c r="O25" s="156"/>
      <c r="P25" s="156"/>
      <c r="Q25" s="156"/>
      <c r="R25" s="156"/>
      <c r="S25" s="156"/>
      <c r="T25" s="156"/>
      <c r="U25" s="156"/>
      <c r="V25" s="156"/>
      <c r="W25" s="72"/>
      <c r="X25" s="87"/>
      <c r="Y25" s="72"/>
      <c r="Z25" s="88"/>
      <c r="AA25" s="72"/>
      <c r="AB25" s="72"/>
      <c r="AC25" s="72"/>
      <c r="AD25" s="72"/>
      <c r="AE25" s="72"/>
      <c r="AF25" s="72"/>
      <c r="AG25" s="72"/>
      <c r="AH25" s="72"/>
      <c r="AI25" s="72"/>
      <c r="AJ25" s="72"/>
      <c r="AK25" s="72"/>
      <c r="AL25" s="72"/>
      <c r="AM25" s="72"/>
      <c r="AN25" s="72"/>
      <c r="AO25" s="72"/>
      <c r="AP25" s="72"/>
      <c r="AQ25" s="72"/>
      <c r="AR25" s="72"/>
      <c r="AS25" s="72"/>
      <c r="AT25" s="72"/>
      <c r="AU25" s="72"/>
      <c r="AV25" s="73"/>
      <c r="AW25" s="72"/>
      <c r="AX25" s="72"/>
      <c r="AY25" s="72"/>
      <c r="AZ25" s="72"/>
      <c r="BA25" s="72"/>
      <c r="BB25" s="73"/>
      <c r="BC25" s="72"/>
      <c r="BD25" s="72"/>
      <c r="BE25" s="72"/>
      <c r="BF25" s="72"/>
      <c r="BG25" s="72"/>
      <c r="BH25" s="73"/>
      <c r="BI25" s="72"/>
      <c r="BJ25" s="72"/>
      <c r="BK25" s="72"/>
      <c r="BL25" s="72"/>
      <c r="BM25" s="72"/>
      <c r="BN25" s="73"/>
      <c r="BO25" s="72"/>
      <c r="BP25" s="72"/>
      <c r="BQ25" s="72"/>
      <c r="BR25" s="72"/>
      <c r="BS25" s="72"/>
      <c r="BT25" s="73"/>
      <c r="BU25" s="66"/>
      <c r="BV25" s="66"/>
      <c r="BW25" s="66"/>
      <c r="BX25" s="66"/>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row>
    <row r="26" spans="1:106" s="67" customFormat="1" ht="16.5" hidden="1" customHeight="1" thickBot="1">
      <c r="A26" s="690"/>
      <c r="B26" s="691"/>
      <c r="C26" s="691"/>
      <c r="D26" s="692"/>
      <c r="E26" s="721"/>
      <c r="F26" s="722"/>
      <c r="G26" s="723"/>
      <c r="H26" s="725"/>
      <c r="I26" s="726"/>
      <c r="J26" s="127"/>
      <c r="K26" s="127"/>
      <c r="L26" s="156"/>
      <c r="M26" s="156"/>
      <c r="N26" s="156"/>
      <c r="O26" s="156"/>
      <c r="P26" s="156"/>
      <c r="Q26" s="156"/>
      <c r="R26" s="156"/>
      <c r="S26" s="156"/>
      <c r="T26" s="156"/>
      <c r="U26" s="156"/>
      <c r="V26" s="156"/>
      <c r="W26" s="72"/>
      <c r="X26" s="72"/>
      <c r="Y26" s="72"/>
      <c r="Z26" s="88"/>
      <c r="AA26" s="72"/>
      <c r="AB26" s="72"/>
      <c r="AC26" s="72"/>
      <c r="AD26" s="72"/>
      <c r="AE26" s="72"/>
      <c r="AF26" s="72"/>
      <c r="AG26" s="72"/>
      <c r="AH26" s="72"/>
      <c r="AI26" s="72"/>
      <c r="AJ26" s="72"/>
      <c r="AK26" s="72"/>
      <c r="AL26" s="72"/>
      <c r="AM26" s="72"/>
      <c r="AN26" s="72"/>
      <c r="AO26" s="72"/>
      <c r="AP26" s="72"/>
      <c r="AQ26" s="72"/>
      <c r="AR26" s="72"/>
      <c r="AS26" s="72"/>
      <c r="AT26" s="72"/>
      <c r="AU26" s="72"/>
      <c r="AV26" s="73"/>
      <c r="AW26" s="72"/>
      <c r="AX26" s="72"/>
      <c r="AY26" s="72"/>
      <c r="AZ26" s="72"/>
      <c r="BA26" s="72"/>
      <c r="BB26" s="73"/>
      <c r="BC26" s="72"/>
      <c r="BD26" s="72"/>
      <c r="BE26" s="72"/>
      <c r="BF26" s="72"/>
      <c r="BG26" s="72"/>
      <c r="BH26" s="73"/>
      <c r="BI26" s="72"/>
      <c r="BJ26" s="72"/>
      <c r="BK26" s="72"/>
      <c r="BL26" s="72"/>
      <c r="BM26" s="72"/>
      <c r="BN26" s="73"/>
      <c r="BO26" s="72"/>
      <c r="BP26" s="72"/>
      <c r="BQ26" s="72"/>
      <c r="BR26" s="72"/>
      <c r="BS26" s="72"/>
      <c r="BT26" s="73"/>
      <c r="BU26" s="66"/>
      <c r="BV26" s="66"/>
      <c r="BW26" s="66"/>
      <c r="BX26" s="66"/>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row>
    <row r="27" spans="1:106" s="67" customFormat="1" ht="72">
      <c r="A27" s="727" t="str">
        <f>'Passo 2.1 Opções de adapt'!B18</f>
        <v>Ex.: Abertura de uma nova linha de produtos</v>
      </c>
      <c r="B27" s="728" t="str">
        <f>'Passo 2.1 Opções de adapt'!C18</f>
        <v>Ex.:Desenvolver novos produtos utilizando diferentes matérias primas, por exemplo a jaca (resistente à seca)</v>
      </c>
      <c r="C27" s="728" t="s">
        <v>608</v>
      </c>
      <c r="D27" s="712">
        <v>1000000</v>
      </c>
      <c r="E27" s="693" t="s">
        <v>609</v>
      </c>
      <c r="F27" s="714" t="s">
        <v>610</v>
      </c>
      <c r="G27" s="695" t="s">
        <v>611</v>
      </c>
      <c r="H27" s="695" t="s">
        <v>612</v>
      </c>
      <c r="I27" s="695" t="s">
        <v>613</v>
      </c>
      <c r="J27" s="128">
        <v>40574</v>
      </c>
      <c r="K27" s="128">
        <v>40724</v>
      </c>
      <c r="L27" s="119"/>
      <c r="M27" s="119"/>
      <c r="N27" s="119"/>
      <c r="O27" s="119"/>
      <c r="P27" s="119"/>
      <c r="Q27" s="119"/>
      <c r="R27" s="119"/>
      <c r="S27" s="119"/>
      <c r="T27" s="119"/>
      <c r="U27" s="119"/>
      <c r="V27" s="119"/>
      <c r="W27" s="119"/>
      <c r="X27" s="119"/>
      <c r="Y27" s="581"/>
      <c r="Z27" s="581"/>
      <c r="AA27" s="581"/>
      <c r="AB27" s="581"/>
      <c r="AC27" s="581"/>
      <c r="AD27" s="581"/>
      <c r="AE27" s="581"/>
      <c r="AF27" s="119"/>
      <c r="AG27" s="119"/>
      <c r="AH27" s="119"/>
      <c r="AI27" s="119"/>
      <c r="AJ27" s="119"/>
      <c r="AK27" s="119"/>
      <c r="AL27" s="119"/>
      <c r="AM27" s="119"/>
      <c r="AN27" s="119"/>
      <c r="AO27" s="119"/>
      <c r="AP27" s="119"/>
      <c r="AQ27" s="119"/>
      <c r="AR27" s="119"/>
      <c r="AS27" s="119"/>
      <c r="AT27" s="119"/>
      <c r="AU27" s="119"/>
      <c r="AV27" s="160"/>
      <c r="AW27" s="119"/>
      <c r="AX27" s="119"/>
      <c r="AY27" s="119"/>
      <c r="AZ27" s="119"/>
      <c r="BA27" s="119"/>
      <c r="BB27" s="160"/>
      <c r="BC27" s="119"/>
      <c r="BD27" s="119"/>
      <c r="BE27" s="119"/>
      <c r="BF27" s="119"/>
      <c r="BG27" s="119"/>
      <c r="BH27" s="160"/>
      <c r="BI27" s="119"/>
      <c r="BJ27" s="119"/>
      <c r="BK27" s="119"/>
      <c r="BL27" s="119"/>
      <c r="BM27" s="119"/>
      <c r="BN27" s="160"/>
      <c r="BO27" s="119"/>
      <c r="BP27" s="119"/>
      <c r="BQ27" s="119"/>
      <c r="BR27" s="119"/>
      <c r="BS27" s="119"/>
      <c r="BT27" s="160"/>
      <c r="BU27" s="66"/>
      <c r="BV27" s="66"/>
      <c r="BW27" s="66"/>
      <c r="BX27" s="66"/>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row>
    <row r="28" spans="1:106" s="67" customFormat="1" ht="36">
      <c r="A28" s="690"/>
      <c r="B28" s="691"/>
      <c r="C28" s="691"/>
      <c r="D28" s="696"/>
      <c r="E28" s="729" t="s">
        <v>614</v>
      </c>
      <c r="F28" s="717" t="s">
        <v>615</v>
      </c>
      <c r="G28" s="651" t="s">
        <v>616</v>
      </c>
      <c r="H28" s="651" t="s">
        <v>617</v>
      </c>
      <c r="I28" s="730"/>
      <c r="J28" s="120">
        <v>40543</v>
      </c>
      <c r="K28" s="120">
        <v>40877</v>
      </c>
      <c r="L28" s="122"/>
      <c r="M28" s="122"/>
      <c r="N28" s="122"/>
      <c r="O28" s="122"/>
      <c r="P28" s="122"/>
      <c r="Q28" s="122"/>
      <c r="R28" s="122"/>
      <c r="S28" s="122"/>
      <c r="T28" s="122"/>
      <c r="U28" s="122"/>
      <c r="V28" s="122"/>
      <c r="W28" s="122"/>
      <c r="X28" s="580"/>
      <c r="Y28" s="580"/>
      <c r="Z28" s="580"/>
      <c r="AA28" s="580"/>
      <c r="AB28" s="580"/>
      <c r="AC28" s="580"/>
      <c r="AD28" s="580"/>
      <c r="AE28" s="580"/>
      <c r="AF28" s="580"/>
      <c r="AG28" s="580"/>
      <c r="AH28" s="580"/>
      <c r="AI28" s="580"/>
      <c r="AJ28" s="122"/>
      <c r="AK28" s="122"/>
      <c r="AL28" s="122"/>
      <c r="AM28" s="122"/>
      <c r="AN28" s="122"/>
      <c r="AO28" s="122"/>
      <c r="AP28" s="122"/>
      <c r="AQ28" s="122"/>
      <c r="AR28" s="122"/>
      <c r="AS28" s="122"/>
      <c r="AT28" s="122"/>
      <c r="AU28" s="122"/>
      <c r="AV28" s="161"/>
      <c r="AW28" s="122"/>
      <c r="AX28" s="122"/>
      <c r="AY28" s="122"/>
      <c r="AZ28" s="122"/>
      <c r="BA28" s="122"/>
      <c r="BB28" s="161"/>
      <c r="BC28" s="122"/>
      <c r="BD28" s="122"/>
      <c r="BE28" s="122"/>
      <c r="BF28" s="122"/>
      <c r="BG28" s="122"/>
      <c r="BH28" s="161"/>
      <c r="BI28" s="122"/>
      <c r="BJ28" s="122"/>
      <c r="BK28" s="122"/>
      <c r="BL28" s="122"/>
      <c r="BM28" s="122"/>
      <c r="BN28" s="161"/>
      <c r="BO28" s="122"/>
      <c r="BP28" s="122"/>
      <c r="BQ28" s="122"/>
      <c r="BR28" s="122"/>
      <c r="BS28" s="122"/>
      <c r="BT28" s="161"/>
      <c r="BU28" s="66"/>
      <c r="BV28" s="66"/>
      <c r="BW28" s="66"/>
      <c r="BX28" s="66"/>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row>
    <row r="29" spans="1:106" s="67" customFormat="1" ht="72">
      <c r="A29" s="690"/>
      <c r="B29" s="691"/>
      <c r="C29" s="691"/>
      <c r="D29" s="696"/>
      <c r="E29" s="729" t="s">
        <v>618</v>
      </c>
      <c r="F29" s="731" t="s">
        <v>619</v>
      </c>
      <c r="G29" s="651" t="s">
        <v>620</v>
      </c>
      <c r="H29" s="651" t="s">
        <v>617</v>
      </c>
      <c r="I29" s="730"/>
      <c r="J29" s="120">
        <v>40908</v>
      </c>
      <c r="K29" s="120">
        <v>41090</v>
      </c>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580"/>
      <c r="AK29" s="580"/>
      <c r="AL29" s="580"/>
      <c r="AM29" s="580"/>
      <c r="AN29" s="580"/>
      <c r="AO29" s="580"/>
      <c r="AP29" s="580"/>
      <c r="AQ29" s="122"/>
      <c r="AR29" s="122"/>
      <c r="AS29" s="122"/>
      <c r="AT29" s="122"/>
      <c r="AU29" s="122"/>
      <c r="AV29" s="161"/>
      <c r="AW29" s="122"/>
      <c r="AX29" s="122"/>
      <c r="AY29" s="122"/>
      <c r="AZ29" s="122"/>
      <c r="BA29" s="122"/>
      <c r="BB29" s="161"/>
      <c r="BC29" s="122"/>
      <c r="BD29" s="122"/>
      <c r="BE29" s="122"/>
      <c r="BF29" s="122"/>
      <c r="BG29" s="122"/>
      <c r="BH29" s="161"/>
      <c r="BI29" s="122"/>
      <c r="BJ29" s="122"/>
      <c r="BK29" s="122"/>
      <c r="BL29" s="122"/>
      <c r="BM29" s="122"/>
      <c r="BN29" s="161"/>
      <c r="BO29" s="122"/>
      <c r="BP29" s="122"/>
      <c r="BQ29" s="122"/>
      <c r="BR29" s="122"/>
      <c r="BS29" s="122"/>
      <c r="BT29" s="161"/>
      <c r="BU29" s="66"/>
      <c r="BV29" s="66"/>
      <c r="BW29" s="66"/>
      <c r="BX29" s="66"/>
      <c r="BY29" s="66"/>
      <c r="BZ29" s="66"/>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row>
    <row r="30" spans="1:106" s="67" customFormat="1" ht="54">
      <c r="A30" s="690"/>
      <c r="B30" s="691"/>
      <c r="C30" s="691"/>
      <c r="D30" s="696"/>
      <c r="E30" s="729" t="s">
        <v>621</v>
      </c>
      <c r="F30" s="731" t="s">
        <v>622</v>
      </c>
      <c r="G30" s="651" t="s">
        <v>623</v>
      </c>
      <c r="H30" s="651" t="s">
        <v>624</v>
      </c>
      <c r="I30" s="730"/>
      <c r="J30" s="120">
        <v>40543</v>
      </c>
      <c r="K30" s="120">
        <v>40633</v>
      </c>
      <c r="L30" s="122"/>
      <c r="M30" s="122"/>
      <c r="N30" s="122"/>
      <c r="O30" s="122"/>
      <c r="P30" s="122"/>
      <c r="Q30" s="122"/>
      <c r="R30" s="122"/>
      <c r="S30" s="122"/>
      <c r="T30" s="122"/>
      <c r="U30" s="122"/>
      <c r="V30" s="122"/>
      <c r="W30" s="122"/>
      <c r="X30" s="580"/>
      <c r="Y30" s="580"/>
      <c r="Z30" s="580"/>
      <c r="AA30" s="580"/>
      <c r="AB30" s="122"/>
      <c r="AC30" s="122"/>
      <c r="AD30" s="122"/>
      <c r="AE30" s="122"/>
      <c r="AF30" s="122"/>
      <c r="AG30" s="122"/>
      <c r="AH30" s="122"/>
      <c r="AI30" s="122"/>
      <c r="AJ30" s="122"/>
      <c r="AK30" s="122"/>
      <c r="AL30" s="122"/>
      <c r="AM30" s="122"/>
      <c r="AN30" s="122"/>
      <c r="AO30" s="122"/>
      <c r="AP30" s="122"/>
      <c r="AQ30" s="122"/>
      <c r="AR30" s="122"/>
      <c r="AS30" s="122"/>
      <c r="AT30" s="122"/>
      <c r="AU30" s="122"/>
      <c r="AV30" s="161"/>
      <c r="AW30" s="122"/>
      <c r="AX30" s="122"/>
      <c r="AY30" s="122"/>
      <c r="AZ30" s="122"/>
      <c r="BA30" s="122"/>
      <c r="BB30" s="161"/>
      <c r="BC30" s="122"/>
      <c r="BD30" s="122"/>
      <c r="BE30" s="122"/>
      <c r="BF30" s="122"/>
      <c r="BG30" s="122"/>
      <c r="BH30" s="161"/>
      <c r="BI30" s="122"/>
      <c r="BJ30" s="122"/>
      <c r="BK30" s="122"/>
      <c r="BL30" s="122"/>
      <c r="BM30" s="122"/>
      <c r="BN30" s="161"/>
      <c r="BO30" s="122"/>
      <c r="BP30" s="122"/>
      <c r="BQ30" s="122"/>
      <c r="BR30" s="122"/>
      <c r="BS30" s="122"/>
      <c r="BT30" s="161"/>
      <c r="BU30" s="66"/>
      <c r="BV30" s="66"/>
      <c r="BW30" s="66"/>
      <c r="BX30" s="66"/>
      <c r="BY30" s="66"/>
      <c r="BZ30" s="66"/>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row>
    <row r="31" spans="1:106" s="67" customFormat="1" ht="36.6" thickBot="1">
      <c r="A31" s="690"/>
      <c r="B31" s="691"/>
      <c r="C31" s="691"/>
      <c r="D31" s="696"/>
      <c r="E31" s="729" t="s">
        <v>625</v>
      </c>
      <c r="F31" s="717"/>
      <c r="G31" s="719"/>
      <c r="H31" s="651" t="s">
        <v>626</v>
      </c>
      <c r="I31" s="651" t="s">
        <v>598</v>
      </c>
      <c r="J31" s="120" t="s">
        <v>627</v>
      </c>
      <c r="K31" s="120">
        <v>41090</v>
      </c>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580"/>
      <c r="AK31" s="580"/>
      <c r="AL31" s="580"/>
      <c r="AM31" s="580"/>
      <c r="AN31" s="580"/>
      <c r="AO31" s="580"/>
      <c r="AP31" s="580"/>
      <c r="AQ31" s="122"/>
      <c r="AR31" s="122"/>
      <c r="AS31" s="122"/>
      <c r="AT31" s="122"/>
      <c r="AU31" s="122"/>
      <c r="AV31" s="161"/>
      <c r="AW31" s="122"/>
      <c r="AX31" s="122"/>
      <c r="AY31" s="122"/>
      <c r="AZ31" s="122"/>
      <c r="BA31" s="122"/>
      <c r="BB31" s="161"/>
      <c r="BC31" s="122"/>
      <c r="BD31" s="122"/>
      <c r="BE31" s="122"/>
      <c r="BF31" s="122"/>
      <c r="BG31" s="122"/>
      <c r="BH31" s="161"/>
      <c r="BI31" s="122"/>
      <c r="BJ31" s="122"/>
      <c r="BK31" s="122"/>
      <c r="BL31" s="122"/>
      <c r="BM31" s="122"/>
      <c r="BN31" s="161"/>
      <c r="BO31" s="122"/>
      <c r="BP31" s="122"/>
      <c r="BQ31" s="122"/>
      <c r="BR31" s="122"/>
      <c r="BS31" s="122"/>
      <c r="BT31" s="161"/>
      <c r="BU31" s="66"/>
      <c r="BV31" s="66"/>
      <c r="BW31" s="66"/>
      <c r="BX31" s="66"/>
      <c r="BY31" s="66"/>
      <c r="BZ31" s="66"/>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row>
    <row r="32" spans="1:106" s="67" customFormat="1" ht="13.5" hidden="1" customHeight="1">
      <c r="A32" s="732"/>
      <c r="B32" s="733"/>
      <c r="C32" s="733"/>
      <c r="D32" s="734"/>
      <c r="E32" s="735"/>
      <c r="F32" s="719"/>
      <c r="G32" s="717"/>
      <c r="H32" s="730"/>
      <c r="I32" s="730"/>
      <c r="J32" s="122"/>
      <c r="K32" s="122"/>
      <c r="L32" s="122"/>
      <c r="M32" s="122"/>
      <c r="N32" s="122"/>
      <c r="O32" s="122"/>
      <c r="P32" s="122"/>
      <c r="Q32" s="122"/>
      <c r="R32" s="122"/>
      <c r="S32" s="122"/>
      <c r="T32" s="122"/>
      <c r="U32" s="122"/>
      <c r="V32" s="122"/>
      <c r="W32" s="122"/>
      <c r="X32" s="70"/>
      <c r="Y32" s="70"/>
      <c r="Z32" s="70"/>
      <c r="AA32" s="70"/>
      <c r="AB32" s="70"/>
      <c r="AC32" s="70"/>
      <c r="AD32" s="70"/>
      <c r="AE32" s="70"/>
      <c r="AF32" s="70"/>
      <c r="AG32" s="70"/>
      <c r="AH32" s="70"/>
      <c r="AI32" s="70"/>
      <c r="AJ32" s="70"/>
      <c r="AK32" s="70"/>
      <c r="AL32" s="70"/>
      <c r="AM32" s="70"/>
      <c r="AN32" s="70"/>
      <c r="AO32" s="70"/>
      <c r="AP32" s="70"/>
      <c r="AQ32" s="70"/>
      <c r="AR32" s="70"/>
      <c r="AS32" s="70"/>
      <c r="AT32" s="70"/>
      <c r="AU32" s="70"/>
      <c r="AV32" s="71"/>
      <c r="AW32" s="70"/>
      <c r="AX32" s="70"/>
      <c r="AY32" s="70"/>
      <c r="AZ32" s="70"/>
      <c r="BA32" s="70"/>
      <c r="BB32" s="71"/>
      <c r="BC32" s="70"/>
      <c r="BD32" s="70"/>
      <c r="BE32" s="70"/>
      <c r="BF32" s="70"/>
      <c r="BG32" s="70"/>
      <c r="BH32" s="71"/>
      <c r="BI32" s="70"/>
      <c r="BJ32" s="70"/>
      <c r="BK32" s="70"/>
      <c r="BL32" s="70"/>
      <c r="BM32" s="70"/>
      <c r="BN32" s="71"/>
      <c r="BO32" s="70"/>
      <c r="BP32" s="70"/>
      <c r="BQ32" s="70"/>
      <c r="BR32" s="70"/>
      <c r="BS32" s="70"/>
      <c r="BT32" s="71"/>
      <c r="BU32" s="66"/>
      <c r="BV32" s="66"/>
      <c r="BW32" s="66"/>
      <c r="BX32" s="66"/>
      <c r="BY32" s="66"/>
      <c r="BZ32" s="66"/>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row>
    <row r="33" spans="1:106" s="67" customFormat="1" ht="16.5" hidden="1" customHeight="1" thickBot="1">
      <c r="A33" s="732"/>
      <c r="B33" s="733"/>
      <c r="C33" s="733"/>
      <c r="D33" s="733"/>
      <c r="E33" s="697"/>
      <c r="F33" s="719"/>
      <c r="G33" s="717"/>
      <c r="H33" s="730"/>
      <c r="I33" s="730"/>
      <c r="J33" s="122"/>
      <c r="K33" s="122"/>
      <c r="L33" s="122"/>
      <c r="M33" s="122"/>
      <c r="N33" s="122"/>
      <c r="O33" s="122"/>
      <c r="P33" s="122"/>
      <c r="Q33" s="122"/>
      <c r="R33" s="122"/>
      <c r="S33" s="122"/>
      <c r="T33" s="122"/>
      <c r="U33" s="122"/>
      <c r="V33" s="122"/>
      <c r="W33" s="122"/>
      <c r="X33" s="70"/>
      <c r="Y33" s="70"/>
      <c r="Z33" s="70"/>
      <c r="AA33" s="70"/>
      <c r="AB33" s="70"/>
      <c r="AC33" s="70"/>
      <c r="AD33" s="70"/>
      <c r="AE33" s="70"/>
      <c r="AF33" s="70"/>
      <c r="AG33" s="70"/>
      <c r="AH33" s="70"/>
      <c r="AI33" s="70"/>
      <c r="AJ33" s="70"/>
      <c r="AK33" s="70"/>
      <c r="AL33" s="70"/>
      <c r="AM33" s="70"/>
      <c r="AN33" s="70"/>
      <c r="AO33" s="70"/>
      <c r="AP33" s="70"/>
      <c r="AQ33" s="70"/>
      <c r="AR33" s="70"/>
      <c r="AS33" s="70"/>
      <c r="AT33" s="70"/>
      <c r="AU33" s="70"/>
      <c r="AV33" s="71"/>
      <c r="AW33" s="70"/>
      <c r="AX33" s="70"/>
      <c r="AY33" s="70"/>
      <c r="AZ33" s="70"/>
      <c r="BA33" s="70"/>
      <c r="BB33" s="71"/>
      <c r="BC33" s="70"/>
      <c r="BD33" s="70"/>
      <c r="BE33" s="70"/>
      <c r="BF33" s="70"/>
      <c r="BG33" s="70"/>
      <c r="BH33" s="71"/>
      <c r="BI33" s="70"/>
      <c r="BJ33" s="70"/>
      <c r="BK33" s="70"/>
      <c r="BL33" s="70"/>
      <c r="BM33" s="70"/>
      <c r="BN33" s="71"/>
      <c r="BO33" s="70"/>
      <c r="BP33" s="70"/>
      <c r="BQ33" s="70"/>
      <c r="BR33" s="70"/>
      <c r="BS33" s="70"/>
      <c r="BT33" s="71"/>
      <c r="BU33" s="66"/>
      <c r="BV33" s="66"/>
      <c r="BW33" s="66"/>
      <c r="BX33" s="66"/>
      <c r="BY33" s="66"/>
      <c r="BZ33" s="66"/>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row>
    <row r="34" spans="1:106" s="67" customFormat="1" ht="16.5" hidden="1" customHeight="1" thickBot="1">
      <c r="A34" s="736"/>
      <c r="B34" s="737"/>
      <c r="C34" s="737"/>
      <c r="D34" s="737"/>
      <c r="E34" s="738"/>
      <c r="F34" s="739"/>
      <c r="G34" s="740"/>
      <c r="H34" s="741"/>
      <c r="I34" s="741"/>
      <c r="J34" s="133"/>
      <c r="K34" s="133"/>
      <c r="L34" s="133"/>
      <c r="M34" s="133"/>
      <c r="N34" s="133"/>
      <c r="O34" s="133"/>
      <c r="P34" s="133"/>
      <c r="Q34" s="133"/>
      <c r="R34" s="133"/>
      <c r="S34" s="133"/>
      <c r="T34" s="133"/>
      <c r="U34" s="133"/>
      <c r="V34" s="133"/>
      <c r="W34" s="133"/>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5"/>
      <c r="AW34" s="74"/>
      <c r="AX34" s="74"/>
      <c r="AY34" s="74"/>
      <c r="AZ34" s="74"/>
      <c r="BA34" s="74"/>
      <c r="BB34" s="75"/>
      <c r="BC34" s="74"/>
      <c r="BD34" s="74"/>
      <c r="BE34" s="74"/>
      <c r="BF34" s="74"/>
      <c r="BG34" s="74"/>
      <c r="BH34" s="75"/>
      <c r="BI34" s="74"/>
      <c r="BJ34" s="74"/>
      <c r="BK34" s="74"/>
      <c r="BL34" s="74"/>
      <c r="BM34" s="74"/>
      <c r="BN34" s="75"/>
      <c r="BO34" s="74"/>
      <c r="BP34" s="74"/>
      <c r="BQ34" s="74"/>
      <c r="BR34" s="74"/>
      <c r="BS34" s="74"/>
      <c r="BT34" s="75"/>
      <c r="BU34" s="66"/>
      <c r="BV34" s="66"/>
      <c r="BW34" s="66"/>
      <c r="BX34" s="66"/>
      <c r="BY34" s="66"/>
      <c r="BZ34" s="66"/>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row>
    <row r="35" spans="1:106" s="67" customFormat="1" ht="13.5" customHeight="1">
      <c r="A35" s="742"/>
      <c r="B35" s="743"/>
      <c r="C35" s="743"/>
      <c r="D35" s="744"/>
      <c r="E35" s="745"/>
      <c r="F35" s="746"/>
      <c r="G35" s="714"/>
      <c r="H35" s="747"/>
      <c r="I35" s="747"/>
      <c r="J35" s="119"/>
      <c r="K35" s="119"/>
      <c r="L35" s="119"/>
      <c r="M35" s="119"/>
      <c r="N35" s="119"/>
      <c r="O35" s="119"/>
      <c r="P35" s="119"/>
      <c r="Q35" s="119"/>
      <c r="R35" s="119"/>
      <c r="S35" s="119"/>
      <c r="T35" s="119"/>
      <c r="U35" s="119"/>
      <c r="V35" s="119"/>
      <c r="W35" s="119"/>
      <c r="X35" s="119"/>
      <c r="Y35" s="119"/>
      <c r="Z35" s="15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60"/>
      <c r="AW35" s="119"/>
      <c r="AX35" s="119"/>
      <c r="AY35" s="119"/>
      <c r="AZ35" s="119"/>
      <c r="BA35" s="119"/>
      <c r="BB35" s="160"/>
      <c r="BC35" s="119"/>
      <c r="BD35" s="119"/>
      <c r="BE35" s="119"/>
      <c r="BF35" s="119"/>
      <c r="BG35" s="119"/>
      <c r="BH35" s="160"/>
      <c r="BI35" s="119"/>
      <c r="BJ35" s="119"/>
      <c r="BK35" s="119"/>
      <c r="BL35" s="119"/>
      <c r="BM35" s="119"/>
      <c r="BN35" s="160"/>
      <c r="BO35" s="119"/>
      <c r="BP35" s="119"/>
      <c r="BQ35" s="119"/>
      <c r="BR35" s="119"/>
      <c r="BS35" s="119"/>
      <c r="BT35" s="160"/>
      <c r="BU35" s="66"/>
      <c r="BV35" s="66"/>
      <c r="BW35" s="66"/>
      <c r="BX35" s="66"/>
      <c r="BY35" s="66"/>
      <c r="BZ35" s="66"/>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row>
    <row r="36" spans="1:106" s="67" customFormat="1" ht="18">
      <c r="A36" s="748"/>
      <c r="B36" s="749"/>
      <c r="C36" s="749"/>
      <c r="D36" s="733"/>
      <c r="E36" s="750"/>
      <c r="F36" s="719"/>
      <c r="G36" s="717"/>
      <c r="H36" s="751"/>
      <c r="I36" s="751"/>
      <c r="J36" s="141"/>
      <c r="K36" s="141"/>
      <c r="L36" s="141"/>
      <c r="M36" s="141"/>
      <c r="N36" s="141"/>
      <c r="O36" s="141"/>
      <c r="P36" s="141"/>
      <c r="Q36" s="141"/>
      <c r="R36" s="141"/>
      <c r="S36" s="141"/>
      <c r="T36" s="141"/>
      <c r="U36" s="141"/>
      <c r="V36" s="141"/>
      <c r="W36" s="141"/>
      <c r="X36" s="141"/>
      <c r="Y36" s="141"/>
      <c r="Z36" s="163"/>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61"/>
      <c r="AW36" s="122"/>
      <c r="AX36" s="122"/>
      <c r="AY36" s="122"/>
      <c r="AZ36" s="122"/>
      <c r="BA36" s="122"/>
      <c r="BB36" s="161"/>
      <c r="BC36" s="122"/>
      <c r="BD36" s="122"/>
      <c r="BE36" s="122"/>
      <c r="BF36" s="122"/>
      <c r="BG36" s="122"/>
      <c r="BH36" s="161"/>
      <c r="BI36" s="122"/>
      <c r="BJ36" s="122"/>
      <c r="BK36" s="122"/>
      <c r="BL36" s="122"/>
      <c r="BM36" s="122"/>
      <c r="BN36" s="161"/>
      <c r="BO36" s="122"/>
      <c r="BP36" s="122"/>
      <c r="BQ36" s="122"/>
      <c r="BR36" s="122"/>
      <c r="BS36" s="122"/>
      <c r="BT36" s="161"/>
      <c r="BU36" s="66"/>
      <c r="BV36" s="66"/>
      <c r="BW36" s="66"/>
      <c r="BX36" s="66"/>
      <c r="BY36" s="66"/>
      <c r="BZ36" s="66"/>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row>
    <row r="37" spans="1:106" s="67" customFormat="1" ht="18">
      <c r="A37" s="748"/>
      <c r="B37" s="749"/>
      <c r="C37" s="749"/>
      <c r="D37" s="733"/>
      <c r="E37" s="697"/>
      <c r="F37" s="719"/>
      <c r="G37" s="717"/>
      <c r="H37" s="730"/>
      <c r="I37" s="730"/>
      <c r="J37" s="122"/>
      <c r="K37" s="122"/>
      <c r="L37" s="122"/>
      <c r="M37" s="122"/>
      <c r="N37" s="122"/>
      <c r="O37" s="122"/>
      <c r="P37" s="122"/>
      <c r="Q37" s="122"/>
      <c r="R37" s="122"/>
      <c r="S37" s="122"/>
      <c r="T37" s="122"/>
      <c r="U37" s="122"/>
      <c r="V37" s="122"/>
      <c r="W37" s="122"/>
      <c r="X37" s="122"/>
      <c r="Y37" s="122"/>
      <c r="Z37" s="164"/>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61"/>
      <c r="AW37" s="122"/>
      <c r="AX37" s="122"/>
      <c r="AY37" s="122"/>
      <c r="AZ37" s="122"/>
      <c r="BA37" s="122"/>
      <c r="BB37" s="161"/>
      <c r="BC37" s="122"/>
      <c r="BD37" s="122"/>
      <c r="BE37" s="122"/>
      <c r="BF37" s="122"/>
      <c r="BG37" s="122"/>
      <c r="BH37" s="161"/>
      <c r="BI37" s="122"/>
      <c r="BJ37" s="122"/>
      <c r="BK37" s="122"/>
      <c r="BL37" s="122"/>
      <c r="BM37" s="122"/>
      <c r="BN37" s="161"/>
      <c r="BO37" s="122"/>
      <c r="BP37" s="122"/>
      <c r="BQ37" s="122"/>
      <c r="BR37" s="122"/>
      <c r="BS37" s="122"/>
      <c r="BT37" s="161"/>
      <c r="BU37" s="66"/>
      <c r="BV37" s="66"/>
      <c r="BW37" s="66"/>
      <c r="BX37" s="66"/>
      <c r="BY37" s="66"/>
      <c r="BZ37" s="66"/>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row>
    <row r="38" spans="1:106" s="67" customFormat="1" ht="18">
      <c r="A38" s="748"/>
      <c r="B38" s="749"/>
      <c r="C38" s="749"/>
      <c r="D38" s="733"/>
      <c r="E38" s="697"/>
      <c r="F38" s="719"/>
      <c r="G38" s="717"/>
      <c r="H38" s="730"/>
      <c r="I38" s="730"/>
      <c r="J38" s="122"/>
      <c r="K38" s="122"/>
      <c r="L38" s="122"/>
      <c r="M38" s="122"/>
      <c r="N38" s="122"/>
      <c r="O38" s="122"/>
      <c r="P38" s="122"/>
      <c r="Q38" s="122"/>
      <c r="R38" s="122"/>
      <c r="S38" s="122"/>
      <c r="T38" s="122"/>
      <c r="U38" s="122"/>
      <c r="V38" s="122"/>
      <c r="W38" s="122"/>
      <c r="X38" s="122"/>
      <c r="Y38" s="122"/>
      <c r="Z38" s="164"/>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61"/>
      <c r="AW38" s="122"/>
      <c r="AX38" s="122"/>
      <c r="AY38" s="122"/>
      <c r="AZ38" s="122"/>
      <c r="BA38" s="122"/>
      <c r="BB38" s="161"/>
      <c r="BC38" s="122"/>
      <c r="BD38" s="122"/>
      <c r="BE38" s="122"/>
      <c r="BF38" s="122"/>
      <c r="BG38" s="122"/>
      <c r="BH38" s="161"/>
      <c r="BI38" s="122"/>
      <c r="BJ38" s="122"/>
      <c r="BK38" s="122"/>
      <c r="BL38" s="122"/>
      <c r="BM38" s="122"/>
      <c r="BN38" s="161"/>
      <c r="BO38" s="122"/>
      <c r="BP38" s="122"/>
      <c r="BQ38" s="122"/>
      <c r="BR38" s="122"/>
      <c r="BS38" s="122"/>
      <c r="BT38" s="161"/>
      <c r="BU38" s="66"/>
      <c r="BV38" s="66"/>
      <c r="BW38" s="66"/>
      <c r="BX38" s="66"/>
      <c r="BY38" s="66"/>
      <c r="BZ38" s="66"/>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row>
    <row r="39" spans="1:106" s="67" customFormat="1" ht="18">
      <c r="A39" s="748"/>
      <c r="B39" s="749"/>
      <c r="C39" s="749"/>
      <c r="D39" s="733"/>
      <c r="E39" s="697"/>
      <c r="F39" s="719"/>
      <c r="G39" s="717"/>
      <c r="H39" s="730"/>
      <c r="I39" s="730"/>
      <c r="J39" s="122"/>
      <c r="K39" s="122"/>
      <c r="L39" s="122"/>
      <c r="M39" s="122"/>
      <c r="N39" s="122"/>
      <c r="O39" s="122"/>
      <c r="P39" s="122"/>
      <c r="Q39" s="122"/>
      <c r="R39" s="122"/>
      <c r="S39" s="122"/>
      <c r="T39" s="122"/>
      <c r="U39" s="122"/>
      <c r="V39" s="122"/>
      <c r="W39" s="122"/>
      <c r="X39" s="122"/>
      <c r="Y39" s="122"/>
      <c r="Z39" s="164"/>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61"/>
      <c r="AW39" s="122"/>
      <c r="AX39" s="122"/>
      <c r="AY39" s="122"/>
      <c r="AZ39" s="122"/>
      <c r="BA39" s="122"/>
      <c r="BB39" s="161"/>
      <c r="BC39" s="122"/>
      <c r="BD39" s="122"/>
      <c r="BE39" s="122"/>
      <c r="BF39" s="122"/>
      <c r="BG39" s="122"/>
      <c r="BH39" s="161"/>
      <c r="BI39" s="122"/>
      <c r="BJ39" s="122"/>
      <c r="BK39" s="122"/>
      <c r="BL39" s="122"/>
      <c r="BM39" s="122"/>
      <c r="BN39" s="161"/>
      <c r="BO39" s="122"/>
      <c r="BP39" s="122"/>
      <c r="BQ39" s="122"/>
      <c r="BR39" s="122"/>
      <c r="BS39" s="122"/>
      <c r="BT39" s="161"/>
      <c r="BU39" s="66"/>
      <c r="BV39" s="66"/>
      <c r="BW39" s="66"/>
      <c r="BX39" s="66"/>
      <c r="BY39" s="66"/>
      <c r="BZ39" s="66"/>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row>
    <row r="40" spans="1:106" s="67" customFormat="1" ht="18">
      <c r="A40" s="748"/>
      <c r="B40" s="749"/>
      <c r="C40" s="749"/>
      <c r="D40" s="733"/>
      <c r="E40" s="697"/>
      <c r="F40" s="719"/>
      <c r="G40" s="717"/>
      <c r="H40" s="730"/>
      <c r="I40" s="730"/>
      <c r="J40" s="122"/>
      <c r="K40" s="122"/>
      <c r="L40" s="122"/>
      <c r="M40" s="122"/>
      <c r="N40" s="122"/>
      <c r="O40" s="122"/>
      <c r="P40" s="122"/>
      <c r="Q40" s="122"/>
      <c r="R40" s="122"/>
      <c r="S40" s="122"/>
      <c r="T40" s="122"/>
      <c r="U40" s="122"/>
      <c r="V40" s="122"/>
      <c r="W40" s="122"/>
      <c r="X40" s="122"/>
      <c r="Y40" s="122"/>
      <c r="Z40" s="164"/>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61"/>
      <c r="AW40" s="122"/>
      <c r="AX40" s="122"/>
      <c r="AY40" s="122"/>
      <c r="AZ40" s="122"/>
      <c r="BA40" s="122"/>
      <c r="BB40" s="161"/>
      <c r="BC40" s="122"/>
      <c r="BD40" s="122"/>
      <c r="BE40" s="122"/>
      <c r="BF40" s="122"/>
      <c r="BG40" s="122"/>
      <c r="BH40" s="161"/>
      <c r="BI40" s="122"/>
      <c r="BJ40" s="122"/>
      <c r="BK40" s="122"/>
      <c r="BL40" s="122"/>
      <c r="BM40" s="122"/>
      <c r="BN40" s="161"/>
      <c r="BO40" s="122"/>
      <c r="BP40" s="122"/>
      <c r="BQ40" s="122"/>
      <c r="BR40" s="122"/>
      <c r="BS40" s="122"/>
      <c r="BT40" s="161"/>
      <c r="BU40" s="66"/>
      <c r="BV40" s="66"/>
      <c r="BW40" s="66"/>
      <c r="BX40" s="66"/>
      <c r="BY40" s="66"/>
      <c r="BZ40" s="66"/>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row>
    <row r="41" spans="1:106" s="67" customFormat="1" ht="18">
      <c r="A41" s="748"/>
      <c r="B41" s="749"/>
      <c r="C41" s="749"/>
      <c r="D41" s="733"/>
      <c r="E41" s="697"/>
      <c r="F41" s="719"/>
      <c r="G41" s="717"/>
      <c r="H41" s="730"/>
      <c r="I41" s="730"/>
      <c r="J41" s="122"/>
      <c r="K41" s="122"/>
      <c r="L41" s="122"/>
      <c r="M41" s="122"/>
      <c r="N41" s="122"/>
      <c r="O41" s="122"/>
      <c r="P41" s="122"/>
      <c r="Q41" s="122"/>
      <c r="R41" s="122"/>
      <c r="S41" s="122"/>
      <c r="T41" s="122"/>
      <c r="U41" s="122"/>
      <c r="V41" s="122"/>
      <c r="W41" s="122"/>
      <c r="X41" s="122"/>
      <c r="Y41" s="122"/>
      <c r="Z41" s="164"/>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61"/>
      <c r="AW41" s="122"/>
      <c r="AX41" s="122"/>
      <c r="AY41" s="122"/>
      <c r="AZ41" s="122"/>
      <c r="BA41" s="122"/>
      <c r="BB41" s="161"/>
      <c r="BC41" s="122"/>
      <c r="BD41" s="122"/>
      <c r="BE41" s="122"/>
      <c r="BF41" s="122"/>
      <c r="BG41" s="122"/>
      <c r="BH41" s="161"/>
      <c r="BI41" s="122"/>
      <c r="BJ41" s="122"/>
      <c r="BK41" s="122"/>
      <c r="BL41" s="122"/>
      <c r="BM41" s="122"/>
      <c r="BN41" s="161"/>
      <c r="BO41" s="122"/>
      <c r="BP41" s="122"/>
      <c r="BQ41" s="122"/>
      <c r="BR41" s="122"/>
      <c r="BS41" s="122"/>
      <c r="BT41" s="161"/>
      <c r="BU41" s="66"/>
      <c r="BV41" s="66"/>
      <c r="BW41" s="66"/>
      <c r="BX41" s="66"/>
      <c r="BY41" s="66"/>
      <c r="BZ41" s="66"/>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row>
    <row r="42" spans="1:106" s="67" customFormat="1" ht="18.600000000000001" thickBot="1">
      <c r="A42" s="752"/>
      <c r="B42" s="753"/>
      <c r="C42" s="753"/>
      <c r="D42" s="737"/>
      <c r="E42" s="738"/>
      <c r="F42" s="739"/>
      <c r="G42" s="740"/>
      <c r="H42" s="741"/>
      <c r="I42" s="741"/>
      <c r="J42" s="133"/>
      <c r="K42" s="133"/>
      <c r="L42" s="133"/>
      <c r="M42" s="133"/>
      <c r="N42" s="133"/>
      <c r="O42" s="133"/>
      <c r="P42" s="133"/>
      <c r="Q42" s="133"/>
      <c r="R42" s="133"/>
      <c r="S42" s="133"/>
      <c r="T42" s="133"/>
      <c r="U42" s="133"/>
      <c r="V42" s="133"/>
      <c r="W42" s="133"/>
      <c r="X42" s="133"/>
      <c r="Y42" s="133"/>
      <c r="Z42" s="165"/>
      <c r="AA42" s="133"/>
      <c r="AB42" s="133"/>
      <c r="AC42" s="133"/>
      <c r="AD42" s="133"/>
      <c r="AE42" s="133"/>
      <c r="AF42" s="133"/>
      <c r="AG42" s="133"/>
      <c r="AH42" s="133"/>
      <c r="AI42" s="133"/>
      <c r="AJ42" s="133"/>
      <c r="AK42" s="133"/>
      <c r="AL42" s="133"/>
      <c r="AM42" s="133"/>
      <c r="AN42" s="133"/>
      <c r="AO42" s="133"/>
      <c r="AP42" s="133"/>
      <c r="AQ42" s="133"/>
      <c r="AR42" s="133"/>
      <c r="AS42" s="133"/>
      <c r="AT42" s="133"/>
      <c r="AU42" s="133"/>
      <c r="AV42" s="166"/>
      <c r="AW42" s="133"/>
      <c r="AX42" s="133"/>
      <c r="AY42" s="133"/>
      <c r="AZ42" s="133"/>
      <c r="BA42" s="133"/>
      <c r="BB42" s="166"/>
      <c r="BC42" s="133"/>
      <c r="BD42" s="133"/>
      <c r="BE42" s="133"/>
      <c r="BF42" s="133"/>
      <c r="BG42" s="133"/>
      <c r="BH42" s="166"/>
      <c r="BI42" s="133"/>
      <c r="BJ42" s="133"/>
      <c r="BK42" s="133"/>
      <c r="BL42" s="133"/>
      <c r="BM42" s="133"/>
      <c r="BN42" s="166"/>
      <c r="BO42" s="133"/>
      <c r="BP42" s="133"/>
      <c r="BQ42" s="133"/>
      <c r="BR42" s="133"/>
      <c r="BS42" s="133"/>
      <c r="BT42" s="166"/>
      <c r="BU42" s="66"/>
      <c r="BV42" s="66"/>
      <c r="BW42" s="66"/>
      <c r="BX42" s="66"/>
      <c r="BY42" s="66"/>
      <c r="BZ42" s="66"/>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row>
    <row r="43" spans="1:106" s="67" customFormat="1" ht="13.5" hidden="1" customHeight="1" outlineLevel="1">
      <c r="A43" s="139"/>
      <c r="B43" s="144"/>
      <c r="C43" s="144"/>
      <c r="D43" s="129"/>
      <c r="E43" s="147"/>
      <c r="F43" s="145"/>
      <c r="G43" s="146"/>
      <c r="H43" s="148"/>
      <c r="I43" s="148"/>
      <c r="J43" s="141"/>
      <c r="K43" s="141"/>
      <c r="L43" s="141"/>
      <c r="M43" s="141"/>
      <c r="N43" s="141"/>
      <c r="O43" s="141"/>
      <c r="P43" s="141"/>
      <c r="Q43" s="141"/>
      <c r="R43" s="141"/>
      <c r="S43" s="141"/>
      <c r="T43" s="141"/>
      <c r="U43" s="141"/>
      <c r="V43" s="141"/>
      <c r="W43" s="141"/>
      <c r="X43" s="141"/>
      <c r="Y43" s="141"/>
      <c r="Z43" s="163"/>
      <c r="AA43" s="141"/>
      <c r="AB43" s="141"/>
      <c r="AC43" s="141"/>
      <c r="AD43" s="141"/>
      <c r="AE43" s="141"/>
      <c r="AF43" s="141"/>
      <c r="AG43" s="141"/>
      <c r="AH43" s="141"/>
      <c r="AI43" s="141"/>
      <c r="AJ43" s="141"/>
      <c r="AK43" s="141"/>
      <c r="AL43" s="141"/>
      <c r="AM43" s="141"/>
      <c r="AN43" s="141"/>
      <c r="AO43" s="141"/>
      <c r="AP43" s="141"/>
      <c r="AQ43" s="141"/>
      <c r="AR43" s="141"/>
      <c r="AS43" s="141"/>
      <c r="AT43" s="141"/>
      <c r="AU43" s="141"/>
      <c r="AV43" s="167"/>
      <c r="AW43" s="141"/>
      <c r="AX43" s="141"/>
      <c r="AY43" s="141"/>
      <c r="AZ43" s="141"/>
      <c r="BA43" s="141"/>
      <c r="BB43" s="167"/>
      <c r="BC43" s="141"/>
      <c r="BD43" s="141"/>
      <c r="BE43" s="141"/>
      <c r="BF43" s="141"/>
      <c r="BG43" s="141"/>
      <c r="BH43" s="167"/>
      <c r="BI43" s="141"/>
      <c r="BJ43" s="141"/>
      <c r="BK43" s="141"/>
      <c r="BL43" s="141"/>
      <c r="BM43" s="141"/>
      <c r="BN43" s="167"/>
      <c r="BO43" s="141"/>
      <c r="BP43" s="141"/>
      <c r="BQ43" s="141"/>
      <c r="BR43" s="141"/>
      <c r="BS43" s="141"/>
      <c r="BT43" s="167"/>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row>
    <row r="44" spans="1:106" s="67" customFormat="1" ht="15.75" hidden="1" customHeight="1" outlineLevel="1">
      <c r="A44" s="139"/>
      <c r="B44" s="140"/>
      <c r="C44" s="140"/>
      <c r="D44" s="130"/>
      <c r="E44" s="150"/>
      <c r="F44" s="125"/>
      <c r="G44" s="149"/>
      <c r="H44" s="141"/>
      <c r="I44" s="141"/>
      <c r="J44" s="141"/>
      <c r="K44" s="141"/>
      <c r="L44" s="141"/>
      <c r="M44" s="141"/>
      <c r="N44" s="141"/>
      <c r="O44" s="141"/>
      <c r="P44" s="141"/>
      <c r="Q44" s="141"/>
      <c r="R44" s="141"/>
      <c r="S44" s="141"/>
      <c r="T44" s="141"/>
      <c r="U44" s="141"/>
      <c r="V44" s="141"/>
      <c r="W44" s="141"/>
      <c r="X44" s="141"/>
      <c r="Y44" s="141"/>
      <c r="Z44" s="163"/>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61"/>
      <c r="AW44" s="122"/>
      <c r="AX44" s="122"/>
      <c r="AY44" s="122"/>
      <c r="AZ44" s="122"/>
      <c r="BA44" s="122"/>
      <c r="BB44" s="161"/>
      <c r="BC44" s="122"/>
      <c r="BD44" s="122"/>
      <c r="BE44" s="122"/>
      <c r="BF44" s="122"/>
      <c r="BG44" s="122"/>
      <c r="BH44" s="161"/>
      <c r="BI44" s="122"/>
      <c r="BJ44" s="122"/>
      <c r="BK44" s="122"/>
      <c r="BL44" s="122"/>
      <c r="BM44" s="122"/>
      <c r="BN44" s="161"/>
      <c r="BO44" s="122"/>
      <c r="BP44" s="122"/>
      <c r="BQ44" s="122"/>
      <c r="BR44" s="122"/>
      <c r="BS44" s="122"/>
      <c r="BT44" s="161"/>
      <c r="BU44" s="66"/>
      <c r="BV44" s="66"/>
      <c r="BW44" s="66"/>
      <c r="BX44" s="66"/>
      <c r="BY44" s="66"/>
      <c r="BZ44" s="66"/>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row>
    <row r="45" spans="1:106" s="67" customFormat="1" ht="15.75" hidden="1" customHeight="1" outlineLevel="1">
      <c r="A45" s="139"/>
      <c r="B45" s="140"/>
      <c r="C45" s="140"/>
      <c r="D45" s="130"/>
      <c r="E45" s="151"/>
      <c r="F45" s="125"/>
      <c r="G45" s="149"/>
      <c r="H45" s="122"/>
      <c r="I45" s="122"/>
      <c r="J45" s="122"/>
      <c r="K45" s="122"/>
      <c r="L45" s="122"/>
      <c r="M45" s="122"/>
      <c r="N45" s="122"/>
      <c r="O45" s="122"/>
      <c r="P45" s="122"/>
      <c r="Q45" s="122"/>
      <c r="R45" s="122"/>
      <c r="S45" s="122"/>
      <c r="T45" s="122"/>
      <c r="U45" s="122"/>
      <c r="V45" s="122"/>
      <c r="W45" s="122"/>
      <c r="X45" s="122"/>
      <c r="Y45" s="122"/>
      <c r="Z45" s="164"/>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61"/>
      <c r="AW45" s="122"/>
      <c r="AX45" s="122"/>
      <c r="AY45" s="122"/>
      <c r="AZ45" s="122"/>
      <c r="BA45" s="122"/>
      <c r="BB45" s="161"/>
      <c r="BC45" s="122"/>
      <c r="BD45" s="122"/>
      <c r="BE45" s="122"/>
      <c r="BF45" s="122"/>
      <c r="BG45" s="122"/>
      <c r="BH45" s="161"/>
      <c r="BI45" s="122"/>
      <c r="BJ45" s="122"/>
      <c r="BK45" s="122"/>
      <c r="BL45" s="122"/>
      <c r="BM45" s="122"/>
      <c r="BN45" s="161"/>
      <c r="BO45" s="122"/>
      <c r="BP45" s="122"/>
      <c r="BQ45" s="122"/>
      <c r="BR45" s="122"/>
      <c r="BS45" s="122"/>
      <c r="BT45" s="161"/>
      <c r="BU45" s="66"/>
      <c r="BV45" s="66"/>
      <c r="BW45" s="66"/>
      <c r="BX45" s="66"/>
      <c r="BY45" s="66"/>
      <c r="BZ45" s="66"/>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row>
    <row r="46" spans="1:106" s="67" customFormat="1" ht="15.75" hidden="1" customHeight="1" outlineLevel="1">
      <c r="A46" s="139"/>
      <c r="B46" s="140"/>
      <c r="C46" s="140"/>
      <c r="D46" s="130"/>
      <c r="E46" s="151"/>
      <c r="F46" s="125"/>
      <c r="G46" s="149"/>
      <c r="H46" s="122"/>
      <c r="I46" s="122"/>
      <c r="J46" s="122"/>
      <c r="K46" s="122"/>
      <c r="L46" s="122"/>
      <c r="M46" s="122"/>
      <c r="N46" s="122"/>
      <c r="O46" s="122"/>
      <c r="P46" s="122"/>
      <c r="Q46" s="122"/>
      <c r="R46" s="122"/>
      <c r="S46" s="122"/>
      <c r="T46" s="122"/>
      <c r="U46" s="122"/>
      <c r="V46" s="122"/>
      <c r="W46" s="122"/>
      <c r="X46" s="122"/>
      <c r="Y46" s="122"/>
      <c r="Z46" s="164"/>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61"/>
      <c r="AW46" s="122"/>
      <c r="AX46" s="122"/>
      <c r="AY46" s="122"/>
      <c r="AZ46" s="122"/>
      <c r="BA46" s="122"/>
      <c r="BB46" s="161"/>
      <c r="BC46" s="122"/>
      <c r="BD46" s="122"/>
      <c r="BE46" s="122"/>
      <c r="BF46" s="122"/>
      <c r="BG46" s="122"/>
      <c r="BH46" s="161"/>
      <c r="BI46" s="122"/>
      <c r="BJ46" s="122"/>
      <c r="BK46" s="122"/>
      <c r="BL46" s="122"/>
      <c r="BM46" s="122"/>
      <c r="BN46" s="161"/>
      <c r="BO46" s="122"/>
      <c r="BP46" s="122"/>
      <c r="BQ46" s="122"/>
      <c r="BR46" s="122"/>
      <c r="BS46" s="122"/>
      <c r="BT46" s="161"/>
      <c r="BU46" s="66"/>
      <c r="BV46" s="66"/>
      <c r="BW46" s="66"/>
      <c r="BX46" s="66"/>
      <c r="BY46" s="66"/>
      <c r="BZ46" s="66"/>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row>
    <row r="47" spans="1:106" s="67" customFormat="1" ht="15.75" hidden="1" customHeight="1" outlineLevel="1">
      <c r="A47" s="139"/>
      <c r="B47" s="140"/>
      <c r="C47" s="140"/>
      <c r="D47" s="130"/>
      <c r="E47" s="151"/>
      <c r="F47" s="125"/>
      <c r="G47" s="149"/>
      <c r="H47" s="122"/>
      <c r="I47" s="122"/>
      <c r="J47" s="122"/>
      <c r="K47" s="122"/>
      <c r="L47" s="122"/>
      <c r="M47" s="122"/>
      <c r="N47" s="122"/>
      <c r="O47" s="122"/>
      <c r="P47" s="122"/>
      <c r="Q47" s="122"/>
      <c r="R47" s="122"/>
      <c r="S47" s="122"/>
      <c r="T47" s="122"/>
      <c r="U47" s="122"/>
      <c r="V47" s="122"/>
      <c r="W47" s="122"/>
      <c r="X47" s="122"/>
      <c r="Y47" s="122"/>
      <c r="Z47" s="164"/>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61"/>
      <c r="AW47" s="122"/>
      <c r="AX47" s="122"/>
      <c r="AY47" s="122"/>
      <c r="AZ47" s="122"/>
      <c r="BA47" s="122"/>
      <c r="BB47" s="161"/>
      <c r="BC47" s="122"/>
      <c r="BD47" s="122"/>
      <c r="BE47" s="122"/>
      <c r="BF47" s="122"/>
      <c r="BG47" s="122"/>
      <c r="BH47" s="161"/>
      <c r="BI47" s="122"/>
      <c r="BJ47" s="122"/>
      <c r="BK47" s="122"/>
      <c r="BL47" s="122"/>
      <c r="BM47" s="122"/>
      <c r="BN47" s="161"/>
      <c r="BO47" s="122"/>
      <c r="BP47" s="122"/>
      <c r="BQ47" s="122"/>
      <c r="BR47" s="122"/>
      <c r="BS47" s="122"/>
      <c r="BT47" s="161"/>
      <c r="BU47" s="66"/>
      <c r="BV47" s="66"/>
      <c r="BW47" s="66"/>
      <c r="BX47" s="66"/>
      <c r="BY47" s="66"/>
      <c r="BZ47" s="66"/>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row>
    <row r="48" spans="1:106" s="67" customFormat="1" ht="15.75" hidden="1" customHeight="1" outlineLevel="1">
      <c r="A48" s="139"/>
      <c r="B48" s="140"/>
      <c r="C48" s="140"/>
      <c r="D48" s="130"/>
      <c r="E48" s="151"/>
      <c r="F48" s="125"/>
      <c r="G48" s="149"/>
      <c r="H48" s="122"/>
      <c r="I48" s="122"/>
      <c r="J48" s="122"/>
      <c r="K48" s="122"/>
      <c r="L48" s="122"/>
      <c r="M48" s="122"/>
      <c r="N48" s="122"/>
      <c r="O48" s="122"/>
      <c r="P48" s="122"/>
      <c r="Q48" s="122"/>
      <c r="R48" s="122"/>
      <c r="S48" s="122"/>
      <c r="T48" s="122"/>
      <c r="U48" s="122"/>
      <c r="V48" s="122"/>
      <c r="W48" s="122"/>
      <c r="X48" s="122"/>
      <c r="Y48" s="122"/>
      <c r="Z48" s="164"/>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61"/>
      <c r="AW48" s="122"/>
      <c r="AX48" s="122"/>
      <c r="AY48" s="122"/>
      <c r="AZ48" s="122"/>
      <c r="BA48" s="122"/>
      <c r="BB48" s="161"/>
      <c r="BC48" s="122"/>
      <c r="BD48" s="122"/>
      <c r="BE48" s="122"/>
      <c r="BF48" s="122"/>
      <c r="BG48" s="122"/>
      <c r="BH48" s="161"/>
      <c r="BI48" s="122"/>
      <c r="BJ48" s="122"/>
      <c r="BK48" s="122"/>
      <c r="BL48" s="122"/>
      <c r="BM48" s="122"/>
      <c r="BN48" s="161"/>
      <c r="BO48" s="122"/>
      <c r="BP48" s="122"/>
      <c r="BQ48" s="122"/>
      <c r="BR48" s="122"/>
      <c r="BS48" s="122"/>
      <c r="BT48" s="161"/>
      <c r="BU48" s="66"/>
      <c r="BV48" s="66"/>
      <c r="BW48" s="66"/>
      <c r="BX48" s="66"/>
      <c r="BY48" s="66"/>
      <c r="BZ48" s="66"/>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row>
    <row r="49" spans="1:106" s="67" customFormat="1" ht="15.75" hidden="1" customHeight="1" outlineLevel="1">
      <c r="A49" s="139"/>
      <c r="B49" s="140"/>
      <c r="C49" s="140"/>
      <c r="D49" s="130"/>
      <c r="E49" s="151"/>
      <c r="F49" s="125"/>
      <c r="G49" s="149"/>
      <c r="H49" s="122"/>
      <c r="I49" s="122"/>
      <c r="J49" s="122"/>
      <c r="K49" s="122"/>
      <c r="L49" s="122"/>
      <c r="M49" s="122"/>
      <c r="N49" s="122"/>
      <c r="O49" s="122"/>
      <c r="P49" s="122"/>
      <c r="Q49" s="122"/>
      <c r="R49" s="122"/>
      <c r="S49" s="122"/>
      <c r="T49" s="122"/>
      <c r="U49" s="122"/>
      <c r="V49" s="122"/>
      <c r="W49" s="122"/>
      <c r="X49" s="122"/>
      <c r="Y49" s="122"/>
      <c r="Z49" s="164"/>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61"/>
      <c r="AW49" s="122"/>
      <c r="AX49" s="122"/>
      <c r="AY49" s="122"/>
      <c r="AZ49" s="122"/>
      <c r="BA49" s="122"/>
      <c r="BB49" s="161"/>
      <c r="BC49" s="122"/>
      <c r="BD49" s="122"/>
      <c r="BE49" s="122"/>
      <c r="BF49" s="122"/>
      <c r="BG49" s="122"/>
      <c r="BH49" s="161"/>
      <c r="BI49" s="122"/>
      <c r="BJ49" s="122"/>
      <c r="BK49" s="122"/>
      <c r="BL49" s="122"/>
      <c r="BM49" s="122"/>
      <c r="BN49" s="161"/>
      <c r="BO49" s="122"/>
      <c r="BP49" s="122"/>
      <c r="BQ49" s="122"/>
      <c r="BR49" s="122"/>
      <c r="BS49" s="122"/>
      <c r="BT49" s="161"/>
      <c r="BU49" s="66"/>
      <c r="BV49" s="66"/>
      <c r="BW49" s="66"/>
      <c r="BX49" s="66"/>
      <c r="BY49" s="66"/>
      <c r="BZ49" s="66"/>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row>
    <row r="50" spans="1:106" s="67" customFormat="1" ht="15.75" hidden="1" customHeight="1" outlineLevel="1">
      <c r="A50" s="139"/>
      <c r="B50" s="140"/>
      <c r="C50" s="140"/>
      <c r="D50" s="130"/>
      <c r="E50" s="151"/>
      <c r="F50" s="125"/>
      <c r="G50" s="149"/>
      <c r="H50" s="122"/>
      <c r="I50" s="122"/>
      <c r="J50" s="122"/>
      <c r="K50" s="122"/>
      <c r="L50" s="122"/>
      <c r="M50" s="122"/>
      <c r="N50" s="122"/>
      <c r="O50" s="122"/>
      <c r="P50" s="122"/>
      <c r="Q50" s="122"/>
      <c r="R50" s="122"/>
      <c r="S50" s="122"/>
      <c r="T50" s="122"/>
      <c r="U50" s="122"/>
      <c r="V50" s="122"/>
      <c r="W50" s="122"/>
      <c r="X50" s="122"/>
      <c r="Y50" s="122"/>
      <c r="Z50" s="164"/>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61"/>
      <c r="AW50" s="122"/>
      <c r="AX50" s="122"/>
      <c r="AY50" s="122"/>
      <c r="AZ50" s="122"/>
      <c r="BA50" s="122"/>
      <c r="BB50" s="161"/>
      <c r="BC50" s="122"/>
      <c r="BD50" s="122"/>
      <c r="BE50" s="122"/>
      <c r="BF50" s="122"/>
      <c r="BG50" s="122"/>
      <c r="BH50" s="161"/>
      <c r="BI50" s="122"/>
      <c r="BJ50" s="122"/>
      <c r="BK50" s="122"/>
      <c r="BL50" s="122"/>
      <c r="BM50" s="122"/>
      <c r="BN50" s="161"/>
      <c r="BO50" s="122"/>
      <c r="BP50" s="122"/>
      <c r="BQ50" s="122"/>
      <c r="BR50" s="122"/>
      <c r="BS50" s="122"/>
      <c r="BT50" s="161"/>
      <c r="BU50" s="66"/>
      <c r="BV50" s="66"/>
      <c r="BW50" s="66"/>
      <c r="BX50" s="66"/>
      <c r="BY50" s="66"/>
      <c r="BZ50" s="66"/>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row>
    <row r="51" spans="1:106" s="67" customFormat="1" ht="13.5" hidden="1" customHeight="1" outlineLevel="1">
      <c r="A51" s="134"/>
      <c r="B51" s="135"/>
      <c r="C51" s="135"/>
      <c r="D51" s="136"/>
      <c r="E51" s="153"/>
      <c r="F51" s="137"/>
      <c r="G51" s="152"/>
      <c r="H51" s="138"/>
      <c r="I51" s="138"/>
      <c r="J51" s="119"/>
      <c r="K51" s="119"/>
      <c r="L51" s="119"/>
      <c r="M51" s="119"/>
      <c r="N51" s="119"/>
      <c r="O51" s="119"/>
      <c r="P51" s="119"/>
      <c r="Q51" s="119"/>
      <c r="R51" s="119"/>
      <c r="S51" s="119"/>
      <c r="T51" s="119"/>
      <c r="U51" s="119"/>
      <c r="V51" s="119"/>
      <c r="W51" s="119"/>
      <c r="X51" s="119"/>
      <c r="Y51" s="119"/>
      <c r="Z51" s="159"/>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61"/>
      <c r="AW51" s="122"/>
      <c r="AX51" s="122"/>
      <c r="AY51" s="122"/>
      <c r="AZ51" s="122"/>
      <c r="BA51" s="122"/>
      <c r="BB51" s="161"/>
      <c r="BC51" s="122"/>
      <c r="BD51" s="122"/>
      <c r="BE51" s="122"/>
      <c r="BF51" s="122"/>
      <c r="BG51" s="122"/>
      <c r="BH51" s="161"/>
      <c r="BI51" s="122"/>
      <c r="BJ51" s="122"/>
      <c r="BK51" s="122"/>
      <c r="BL51" s="122"/>
      <c r="BM51" s="122"/>
      <c r="BN51" s="161"/>
      <c r="BO51" s="122"/>
      <c r="BP51" s="122"/>
      <c r="BQ51" s="122"/>
      <c r="BR51" s="122"/>
      <c r="BS51" s="122"/>
      <c r="BT51" s="161"/>
      <c r="BU51" s="66"/>
      <c r="BV51" s="66"/>
      <c r="BW51" s="66"/>
      <c r="BX51" s="66"/>
      <c r="BY51" s="66"/>
      <c r="BZ51" s="66"/>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row>
    <row r="52" spans="1:106" s="67" customFormat="1" ht="15.75" hidden="1" customHeight="1" outlineLevel="1">
      <c r="A52" s="139"/>
      <c r="B52" s="140"/>
      <c r="C52" s="140"/>
      <c r="D52" s="130"/>
      <c r="E52" s="150"/>
      <c r="F52" s="125"/>
      <c r="G52" s="149"/>
      <c r="H52" s="141"/>
      <c r="I52" s="141"/>
      <c r="J52" s="141"/>
      <c r="K52" s="141"/>
      <c r="L52" s="141"/>
      <c r="M52" s="141"/>
      <c r="N52" s="141"/>
      <c r="O52" s="141"/>
      <c r="P52" s="141"/>
      <c r="Q52" s="141"/>
      <c r="R52" s="141"/>
      <c r="S52" s="141"/>
      <c r="T52" s="141"/>
      <c r="U52" s="141"/>
      <c r="V52" s="141"/>
      <c r="W52" s="141"/>
      <c r="X52" s="141"/>
      <c r="Y52" s="141"/>
      <c r="Z52" s="163"/>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61"/>
      <c r="AW52" s="122"/>
      <c r="AX52" s="122"/>
      <c r="AY52" s="122"/>
      <c r="AZ52" s="122"/>
      <c r="BA52" s="122"/>
      <c r="BB52" s="161"/>
      <c r="BC52" s="122"/>
      <c r="BD52" s="122"/>
      <c r="BE52" s="122"/>
      <c r="BF52" s="122"/>
      <c r="BG52" s="122"/>
      <c r="BH52" s="161"/>
      <c r="BI52" s="122"/>
      <c r="BJ52" s="122"/>
      <c r="BK52" s="122"/>
      <c r="BL52" s="122"/>
      <c r="BM52" s="122"/>
      <c r="BN52" s="161"/>
      <c r="BO52" s="122"/>
      <c r="BP52" s="122"/>
      <c r="BQ52" s="122"/>
      <c r="BR52" s="122"/>
      <c r="BS52" s="122"/>
      <c r="BT52" s="161"/>
      <c r="BU52" s="66"/>
      <c r="BV52" s="66"/>
      <c r="BW52" s="66"/>
      <c r="BX52" s="66"/>
      <c r="BY52" s="66"/>
      <c r="BZ52" s="66"/>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row>
    <row r="53" spans="1:106" s="67" customFormat="1" ht="15.75" hidden="1" customHeight="1" outlineLevel="1">
      <c r="A53" s="139"/>
      <c r="B53" s="140"/>
      <c r="C53" s="140"/>
      <c r="D53" s="130"/>
      <c r="E53" s="151"/>
      <c r="F53" s="125"/>
      <c r="G53" s="149"/>
      <c r="H53" s="122"/>
      <c r="I53" s="122"/>
      <c r="J53" s="122"/>
      <c r="K53" s="122"/>
      <c r="L53" s="122"/>
      <c r="M53" s="122"/>
      <c r="N53" s="122"/>
      <c r="O53" s="122"/>
      <c r="P53" s="122"/>
      <c r="Q53" s="122"/>
      <c r="R53" s="122"/>
      <c r="S53" s="122"/>
      <c r="T53" s="122"/>
      <c r="U53" s="122"/>
      <c r="V53" s="122"/>
      <c r="W53" s="122"/>
      <c r="X53" s="122"/>
      <c r="Y53" s="122"/>
      <c r="Z53" s="164"/>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61"/>
      <c r="AW53" s="122"/>
      <c r="AX53" s="122"/>
      <c r="AY53" s="122"/>
      <c r="AZ53" s="122"/>
      <c r="BA53" s="122"/>
      <c r="BB53" s="161"/>
      <c r="BC53" s="122"/>
      <c r="BD53" s="122"/>
      <c r="BE53" s="122"/>
      <c r="BF53" s="122"/>
      <c r="BG53" s="122"/>
      <c r="BH53" s="161"/>
      <c r="BI53" s="122"/>
      <c r="BJ53" s="122"/>
      <c r="BK53" s="122"/>
      <c r="BL53" s="122"/>
      <c r="BM53" s="122"/>
      <c r="BN53" s="161"/>
      <c r="BO53" s="122"/>
      <c r="BP53" s="122"/>
      <c r="BQ53" s="122"/>
      <c r="BR53" s="122"/>
      <c r="BS53" s="122"/>
      <c r="BT53" s="161"/>
      <c r="BU53" s="66"/>
      <c r="BV53" s="66"/>
      <c r="BW53" s="66"/>
      <c r="BX53" s="66"/>
      <c r="BY53" s="66"/>
      <c r="BZ53" s="66"/>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row>
    <row r="54" spans="1:106" s="67" customFormat="1" ht="15.75" hidden="1" customHeight="1" outlineLevel="1">
      <c r="A54" s="139"/>
      <c r="B54" s="140"/>
      <c r="C54" s="140"/>
      <c r="D54" s="130"/>
      <c r="E54" s="151"/>
      <c r="F54" s="125"/>
      <c r="G54" s="149"/>
      <c r="H54" s="122"/>
      <c r="I54" s="122"/>
      <c r="J54" s="122"/>
      <c r="K54" s="122"/>
      <c r="L54" s="122"/>
      <c r="M54" s="122"/>
      <c r="N54" s="122"/>
      <c r="O54" s="122"/>
      <c r="P54" s="122"/>
      <c r="Q54" s="122"/>
      <c r="R54" s="122"/>
      <c r="S54" s="122"/>
      <c r="T54" s="122"/>
      <c r="U54" s="122"/>
      <c r="V54" s="122"/>
      <c r="W54" s="122"/>
      <c r="X54" s="122"/>
      <c r="Y54" s="122"/>
      <c r="Z54" s="164"/>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61"/>
      <c r="AW54" s="122"/>
      <c r="AX54" s="122"/>
      <c r="AY54" s="122"/>
      <c r="AZ54" s="122"/>
      <c r="BA54" s="122"/>
      <c r="BB54" s="161"/>
      <c r="BC54" s="122"/>
      <c r="BD54" s="122"/>
      <c r="BE54" s="122"/>
      <c r="BF54" s="122"/>
      <c r="BG54" s="122"/>
      <c r="BH54" s="161"/>
      <c r="BI54" s="122"/>
      <c r="BJ54" s="122"/>
      <c r="BK54" s="122"/>
      <c r="BL54" s="122"/>
      <c r="BM54" s="122"/>
      <c r="BN54" s="161"/>
      <c r="BO54" s="122"/>
      <c r="BP54" s="122"/>
      <c r="BQ54" s="122"/>
      <c r="BR54" s="122"/>
      <c r="BS54" s="122"/>
      <c r="BT54" s="161"/>
      <c r="BU54" s="66"/>
      <c r="BV54" s="66"/>
      <c r="BW54" s="66"/>
      <c r="BX54" s="66"/>
      <c r="BY54" s="66"/>
      <c r="BZ54" s="66"/>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row>
    <row r="55" spans="1:106" s="67" customFormat="1" ht="15.75" hidden="1" customHeight="1" outlineLevel="1">
      <c r="A55" s="139"/>
      <c r="B55" s="140"/>
      <c r="C55" s="140"/>
      <c r="D55" s="130"/>
      <c r="E55" s="151"/>
      <c r="F55" s="125"/>
      <c r="G55" s="149"/>
      <c r="H55" s="122"/>
      <c r="I55" s="122"/>
      <c r="J55" s="122"/>
      <c r="K55" s="122"/>
      <c r="L55" s="122"/>
      <c r="M55" s="122"/>
      <c r="N55" s="122"/>
      <c r="O55" s="122"/>
      <c r="P55" s="122"/>
      <c r="Q55" s="122"/>
      <c r="R55" s="122"/>
      <c r="S55" s="122"/>
      <c r="T55" s="122"/>
      <c r="U55" s="122"/>
      <c r="V55" s="122"/>
      <c r="W55" s="122"/>
      <c r="X55" s="122"/>
      <c r="Y55" s="122"/>
      <c r="Z55" s="164"/>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61"/>
      <c r="AW55" s="122"/>
      <c r="AX55" s="122"/>
      <c r="AY55" s="122"/>
      <c r="AZ55" s="122"/>
      <c r="BA55" s="122"/>
      <c r="BB55" s="161"/>
      <c r="BC55" s="122"/>
      <c r="BD55" s="122"/>
      <c r="BE55" s="122"/>
      <c r="BF55" s="122"/>
      <c r="BG55" s="122"/>
      <c r="BH55" s="161"/>
      <c r="BI55" s="122"/>
      <c r="BJ55" s="122"/>
      <c r="BK55" s="122"/>
      <c r="BL55" s="122"/>
      <c r="BM55" s="122"/>
      <c r="BN55" s="161"/>
      <c r="BO55" s="122"/>
      <c r="BP55" s="122"/>
      <c r="BQ55" s="122"/>
      <c r="BR55" s="122"/>
      <c r="BS55" s="122"/>
      <c r="BT55" s="161"/>
      <c r="BU55" s="66"/>
      <c r="BV55" s="66"/>
      <c r="BW55" s="66"/>
      <c r="BX55" s="66"/>
      <c r="BY55" s="66"/>
      <c r="BZ55" s="66"/>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row>
    <row r="56" spans="1:106" s="67" customFormat="1" ht="15.75" hidden="1" customHeight="1" outlineLevel="1">
      <c r="A56" s="139"/>
      <c r="B56" s="140"/>
      <c r="C56" s="140"/>
      <c r="D56" s="130"/>
      <c r="E56" s="151"/>
      <c r="F56" s="125"/>
      <c r="G56" s="149"/>
      <c r="H56" s="122"/>
      <c r="I56" s="122"/>
      <c r="J56" s="122"/>
      <c r="K56" s="122"/>
      <c r="L56" s="122"/>
      <c r="M56" s="122"/>
      <c r="N56" s="122"/>
      <c r="O56" s="122"/>
      <c r="P56" s="122"/>
      <c r="Q56" s="122"/>
      <c r="R56" s="122"/>
      <c r="S56" s="122"/>
      <c r="T56" s="122"/>
      <c r="U56" s="122"/>
      <c r="V56" s="122"/>
      <c r="W56" s="122"/>
      <c r="X56" s="122"/>
      <c r="Y56" s="122"/>
      <c r="Z56" s="164"/>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61"/>
      <c r="AW56" s="122"/>
      <c r="AX56" s="122"/>
      <c r="AY56" s="122"/>
      <c r="AZ56" s="122"/>
      <c r="BA56" s="122"/>
      <c r="BB56" s="161"/>
      <c r="BC56" s="122"/>
      <c r="BD56" s="122"/>
      <c r="BE56" s="122"/>
      <c r="BF56" s="122"/>
      <c r="BG56" s="122"/>
      <c r="BH56" s="161"/>
      <c r="BI56" s="122"/>
      <c r="BJ56" s="122"/>
      <c r="BK56" s="122"/>
      <c r="BL56" s="122"/>
      <c r="BM56" s="122"/>
      <c r="BN56" s="161"/>
      <c r="BO56" s="122"/>
      <c r="BP56" s="122"/>
      <c r="BQ56" s="122"/>
      <c r="BR56" s="122"/>
      <c r="BS56" s="122"/>
      <c r="BT56" s="161"/>
      <c r="BU56" s="66"/>
      <c r="BV56" s="66"/>
      <c r="BW56" s="66"/>
      <c r="BX56" s="66"/>
      <c r="BY56" s="66"/>
      <c r="BZ56" s="66"/>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row>
    <row r="57" spans="1:106" s="67" customFormat="1" ht="15.75" hidden="1" customHeight="1" outlineLevel="1">
      <c r="A57" s="139"/>
      <c r="B57" s="140"/>
      <c r="C57" s="140"/>
      <c r="D57" s="130"/>
      <c r="E57" s="151"/>
      <c r="F57" s="125"/>
      <c r="G57" s="149"/>
      <c r="H57" s="122"/>
      <c r="I57" s="122"/>
      <c r="J57" s="122"/>
      <c r="K57" s="122"/>
      <c r="L57" s="122"/>
      <c r="M57" s="122"/>
      <c r="N57" s="122"/>
      <c r="O57" s="122"/>
      <c r="P57" s="122"/>
      <c r="Q57" s="122"/>
      <c r="R57" s="122"/>
      <c r="S57" s="122"/>
      <c r="T57" s="122"/>
      <c r="U57" s="122"/>
      <c r="V57" s="122"/>
      <c r="W57" s="122"/>
      <c r="X57" s="122"/>
      <c r="Y57" s="122"/>
      <c r="Z57" s="164"/>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61"/>
      <c r="AW57" s="122"/>
      <c r="AX57" s="122"/>
      <c r="AY57" s="122"/>
      <c r="AZ57" s="122"/>
      <c r="BA57" s="122"/>
      <c r="BB57" s="161"/>
      <c r="BC57" s="122"/>
      <c r="BD57" s="122"/>
      <c r="BE57" s="122"/>
      <c r="BF57" s="122"/>
      <c r="BG57" s="122"/>
      <c r="BH57" s="161"/>
      <c r="BI57" s="122"/>
      <c r="BJ57" s="122"/>
      <c r="BK57" s="122"/>
      <c r="BL57" s="122"/>
      <c r="BM57" s="122"/>
      <c r="BN57" s="161"/>
      <c r="BO57" s="122"/>
      <c r="BP57" s="122"/>
      <c r="BQ57" s="122"/>
      <c r="BR57" s="122"/>
      <c r="BS57" s="122"/>
      <c r="BT57" s="161"/>
      <c r="BU57" s="66"/>
      <c r="BV57" s="66"/>
      <c r="BW57" s="66"/>
      <c r="BX57" s="66"/>
      <c r="BY57" s="66"/>
      <c r="BZ57" s="66"/>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row>
    <row r="58" spans="1:106" s="67" customFormat="1" ht="15.75" hidden="1" customHeight="1" outlineLevel="1">
      <c r="A58" s="139"/>
      <c r="B58" s="140"/>
      <c r="C58" s="140"/>
      <c r="D58" s="130"/>
      <c r="E58" s="151"/>
      <c r="F58" s="125"/>
      <c r="G58" s="149"/>
      <c r="H58" s="122"/>
      <c r="I58" s="122"/>
      <c r="J58" s="122"/>
      <c r="K58" s="122"/>
      <c r="L58" s="122"/>
      <c r="M58" s="122"/>
      <c r="N58" s="122"/>
      <c r="O58" s="122"/>
      <c r="P58" s="122"/>
      <c r="Q58" s="122"/>
      <c r="R58" s="122"/>
      <c r="S58" s="122"/>
      <c r="T58" s="122"/>
      <c r="U58" s="122"/>
      <c r="V58" s="122"/>
      <c r="W58" s="122"/>
      <c r="X58" s="122"/>
      <c r="Y58" s="122"/>
      <c r="Z58" s="164"/>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61"/>
      <c r="AW58" s="122"/>
      <c r="AX58" s="122"/>
      <c r="AY58" s="122"/>
      <c r="AZ58" s="122"/>
      <c r="BA58" s="122"/>
      <c r="BB58" s="161"/>
      <c r="BC58" s="122"/>
      <c r="BD58" s="122"/>
      <c r="BE58" s="122"/>
      <c r="BF58" s="122"/>
      <c r="BG58" s="122"/>
      <c r="BH58" s="161"/>
      <c r="BI58" s="122"/>
      <c r="BJ58" s="122"/>
      <c r="BK58" s="122"/>
      <c r="BL58" s="122"/>
      <c r="BM58" s="122"/>
      <c r="BN58" s="161"/>
      <c r="BO58" s="122"/>
      <c r="BP58" s="122"/>
      <c r="BQ58" s="122"/>
      <c r="BR58" s="122"/>
      <c r="BS58" s="122"/>
      <c r="BT58" s="161"/>
      <c r="BU58" s="66"/>
      <c r="BV58" s="66"/>
      <c r="BW58" s="66"/>
      <c r="BX58" s="66"/>
      <c r="BY58" s="66"/>
      <c r="BZ58" s="66"/>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row>
    <row r="59" spans="1:106" s="67" customFormat="1" ht="13.5" hidden="1" customHeight="1" outlineLevel="1">
      <c r="A59" s="134"/>
      <c r="B59" s="135"/>
      <c r="C59" s="135"/>
      <c r="D59" s="136"/>
      <c r="E59" s="153"/>
      <c r="F59" s="137"/>
      <c r="G59" s="152"/>
      <c r="H59" s="138"/>
      <c r="I59" s="138"/>
      <c r="J59" s="119"/>
      <c r="K59" s="119"/>
      <c r="L59" s="119"/>
      <c r="M59" s="119"/>
      <c r="N59" s="119"/>
      <c r="O59" s="119"/>
      <c r="P59" s="119"/>
      <c r="Q59" s="119"/>
      <c r="R59" s="119"/>
      <c r="S59" s="119"/>
      <c r="T59" s="119"/>
      <c r="U59" s="119"/>
      <c r="V59" s="119"/>
      <c r="W59" s="119"/>
      <c r="X59" s="119"/>
      <c r="Y59" s="119"/>
      <c r="Z59" s="159"/>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61"/>
      <c r="AW59" s="122"/>
      <c r="AX59" s="122"/>
      <c r="AY59" s="122"/>
      <c r="AZ59" s="122"/>
      <c r="BA59" s="122"/>
      <c r="BB59" s="161"/>
      <c r="BC59" s="122"/>
      <c r="BD59" s="122"/>
      <c r="BE59" s="122"/>
      <c r="BF59" s="122"/>
      <c r="BG59" s="122"/>
      <c r="BH59" s="161"/>
      <c r="BI59" s="122"/>
      <c r="BJ59" s="122"/>
      <c r="BK59" s="122"/>
      <c r="BL59" s="122"/>
      <c r="BM59" s="122"/>
      <c r="BN59" s="161"/>
      <c r="BO59" s="122"/>
      <c r="BP59" s="122"/>
      <c r="BQ59" s="122"/>
      <c r="BR59" s="122"/>
      <c r="BS59" s="122"/>
      <c r="BT59" s="161"/>
      <c r="BU59" s="66"/>
      <c r="BV59" s="66"/>
      <c r="BW59" s="66"/>
      <c r="BX59" s="66"/>
      <c r="BY59" s="66"/>
      <c r="BZ59" s="66"/>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row>
    <row r="60" spans="1:106" s="67" customFormat="1" ht="15.75" hidden="1" customHeight="1" outlineLevel="1">
      <c r="A60" s="139"/>
      <c r="B60" s="140"/>
      <c r="C60" s="140"/>
      <c r="D60" s="130"/>
      <c r="E60" s="150"/>
      <c r="F60" s="125"/>
      <c r="G60" s="149"/>
      <c r="H60" s="141"/>
      <c r="I60" s="141"/>
      <c r="J60" s="141"/>
      <c r="K60" s="141"/>
      <c r="L60" s="141"/>
      <c r="M60" s="141"/>
      <c r="N60" s="141"/>
      <c r="O60" s="141"/>
      <c r="P60" s="141"/>
      <c r="Q60" s="141"/>
      <c r="R60" s="141"/>
      <c r="S60" s="141"/>
      <c r="T60" s="141"/>
      <c r="U60" s="141"/>
      <c r="V60" s="141"/>
      <c r="W60" s="141"/>
      <c r="X60" s="141"/>
      <c r="Y60" s="141"/>
      <c r="Z60" s="163"/>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61"/>
      <c r="AW60" s="122"/>
      <c r="AX60" s="122"/>
      <c r="AY60" s="122"/>
      <c r="AZ60" s="122"/>
      <c r="BA60" s="122"/>
      <c r="BB60" s="161"/>
      <c r="BC60" s="122"/>
      <c r="BD60" s="122"/>
      <c r="BE60" s="122"/>
      <c r="BF60" s="122"/>
      <c r="BG60" s="122"/>
      <c r="BH60" s="161"/>
      <c r="BI60" s="122"/>
      <c r="BJ60" s="122"/>
      <c r="BK60" s="122"/>
      <c r="BL60" s="122"/>
      <c r="BM60" s="122"/>
      <c r="BN60" s="161"/>
      <c r="BO60" s="122"/>
      <c r="BP60" s="122"/>
      <c r="BQ60" s="122"/>
      <c r="BR60" s="122"/>
      <c r="BS60" s="122"/>
      <c r="BT60" s="161"/>
      <c r="BU60" s="66"/>
      <c r="BV60" s="66"/>
      <c r="BW60" s="66"/>
      <c r="BX60" s="66"/>
      <c r="BY60" s="66"/>
      <c r="BZ60" s="66"/>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row>
    <row r="61" spans="1:106" s="67" customFormat="1" ht="15.75" hidden="1" customHeight="1" outlineLevel="1">
      <c r="A61" s="139"/>
      <c r="B61" s="140"/>
      <c r="C61" s="140"/>
      <c r="D61" s="130"/>
      <c r="E61" s="151"/>
      <c r="F61" s="125"/>
      <c r="G61" s="149"/>
      <c r="H61" s="122"/>
      <c r="I61" s="122"/>
      <c r="J61" s="122"/>
      <c r="K61" s="122"/>
      <c r="L61" s="122"/>
      <c r="M61" s="122"/>
      <c r="N61" s="122"/>
      <c r="O61" s="122"/>
      <c r="P61" s="122"/>
      <c r="Q61" s="122"/>
      <c r="R61" s="122"/>
      <c r="S61" s="122"/>
      <c r="T61" s="122"/>
      <c r="U61" s="122"/>
      <c r="V61" s="122"/>
      <c r="W61" s="122"/>
      <c r="X61" s="122"/>
      <c r="Y61" s="122"/>
      <c r="Z61" s="164"/>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61"/>
      <c r="AW61" s="122"/>
      <c r="AX61" s="122"/>
      <c r="AY61" s="122"/>
      <c r="AZ61" s="122"/>
      <c r="BA61" s="122"/>
      <c r="BB61" s="161"/>
      <c r="BC61" s="122"/>
      <c r="BD61" s="122"/>
      <c r="BE61" s="122"/>
      <c r="BF61" s="122"/>
      <c r="BG61" s="122"/>
      <c r="BH61" s="161"/>
      <c r="BI61" s="122"/>
      <c r="BJ61" s="122"/>
      <c r="BK61" s="122"/>
      <c r="BL61" s="122"/>
      <c r="BM61" s="122"/>
      <c r="BN61" s="161"/>
      <c r="BO61" s="122"/>
      <c r="BP61" s="122"/>
      <c r="BQ61" s="122"/>
      <c r="BR61" s="122"/>
      <c r="BS61" s="122"/>
      <c r="BT61" s="161"/>
      <c r="BU61" s="66"/>
      <c r="BV61" s="66"/>
      <c r="BW61" s="66"/>
      <c r="BX61" s="66"/>
      <c r="BY61" s="66"/>
      <c r="BZ61" s="66"/>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row>
    <row r="62" spans="1:106" s="67" customFormat="1" ht="15.75" hidden="1" customHeight="1" outlineLevel="1">
      <c r="A62" s="139"/>
      <c r="B62" s="140"/>
      <c r="C62" s="140"/>
      <c r="D62" s="130"/>
      <c r="E62" s="151"/>
      <c r="F62" s="125"/>
      <c r="G62" s="149"/>
      <c r="H62" s="122"/>
      <c r="I62" s="122"/>
      <c r="J62" s="122"/>
      <c r="K62" s="122"/>
      <c r="L62" s="122"/>
      <c r="M62" s="122"/>
      <c r="N62" s="122"/>
      <c r="O62" s="122"/>
      <c r="P62" s="122"/>
      <c r="Q62" s="122"/>
      <c r="R62" s="122"/>
      <c r="S62" s="122"/>
      <c r="T62" s="122"/>
      <c r="U62" s="122"/>
      <c r="V62" s="122"/>
      <c r="W62" s="122"/>
      <c r="X62" s="122"/>
      <c r="Y62" s="122"/>
      <c r="Z62" s="164"/>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61"/>
      <c r="AW62" s="122"/>
      <c r="AX62" s="122"/>
      <c r="AY62" s="122"/>
      <c r="AZ62" s="122"/>
      <c r="BA62" s="122"/>
      <c r="BB62" s="161"/>
      <c r="BC62" s="122"/>
      <c r="BD62" s="122"/>
      <c r="BE62" s="122"/>
      <c r="BF62" s="122"/>
      <c r="BG62" s="122"/>
      <c r="BH62" s="161"/>
      <c r="BI62" s="122"/>
      <c r="BJ62" s="122"/>
      <c r="BK62" s="122"/>
      <c r="BL62" s="122"/>
      <c r="BM62" s="122"/>
      <c r="BN62" s="161"/>
      <c r="BO62" s="122"/>
      <c r="BP62" s="122"/>
      <c r="BQ62" s="122"/>
      <c r="BR62" s="122"/>
      <c r="BS62" s="122"/>
      <c r="BT62" s="161"/>
      <c r="BU62" s="66"/>
      <c r="BV62" s="66"/>
      <c r="BW62" s="66"/>
      <c r="BX62" s="66"/>
      <c r="BY62" s="66"/>
      <c r="BZ62" s="66"/>
      <c r="CA62" s="66"/>
      <c r="CB62" s="66"/>
      <c r="CC62" s="66"/>
      <c r="CD62" s="66"/>
      <c r="CE62" s="66"/>
      <c r="CF62" s="66"/>
      <c r="CG62" s="66"/>
      <c r="CH62" s="66"/>
      <c r="CI62" s="66"/>
      <c r="CJ62" s="66"/>
      <c r="CK62" s="66"/>
      <c r="CL62" s="66"/>
      <c r="CM62" s="66"/>
      <c r="CN62" s="66"/>
      <c r="CO62" s="66"/>
      <c r="CP62" s="66"/>
      <c r="CQ62" s="66"/>
      <c r="CR62" s="66"/>
      <c r="CS62" s="66"/>
      <c r="CT62" s="66"/>
      <c r="CU62" s="66"/>
      <c r="CV62" s="66"/>
      <c r="CW62" s="66"/>
      <c r="CX62" s="66"/>
      <c r="CY62" s="66"/>
      <c r="CZ62" s="66"/>
      <c r="DA62" s="66"/>
      <c r="DB62" s="66"/>
    </row>
    <row r="63" spans="1:106" s="67" customFormat="1" ht="15.75" hidden="1" customHeight="1" outlineLevel="1">
      <c r="A63" s="139"/>
      <c r="B63" s="140"/>
      <c r="C63" s="140"/>
      <c r="D63" s="130"/>
      <c r="E63" s="151"/>
      <c r="F63" s="125"/>
      <c r="G63" s="149"/>
      <c r="H63" s="122"/>
      <c r="I63" s="122"/>
      <c r="J63" s="122"/>
      <c r="K63" s="122"/>
      <c r="L63" s="122"/>
      <c r="M63" s="122"/>
      <c r="N63" s="122"/>
      <c r="O63" s="122"/>
      <c r="P63" s="122"/>
      <c r="Q63" s="122"/>
      <c r="R63" s="122"/>
      <c r="S63" s="122"/>
      <c r="T63" s="122"/>
      <c r="U63" s="122"/>
      <c r="V63" s="122"/>
      <c r="W63" s="122"/>
      <c r="X63" s="122"/>
      <c r="Y63" s="122"/>
      <c r="Z63" s="164"/>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61"/>
      <c r="AW63" s="122"/>
      <c r="AX63" s="122"/>
      <c r="AY63" s="122"/>
      <c r="AZ63" s="122"/>
      <c r="BA63" s="122"/>
      <c r="BB63" s="161"/>
      <c r="BC63" s="122"/>
      <c r="BD63" s="122"/>
      <c r="BE63" s="122"/>
      <c r="BF63" s="122"/>
      <c r="BG63" s="122"/>
      <c r="BH63" s="161"/>
      <c r="BI63" s="122"/>
      <c r="BJ63" s="122"/>
      <c r="BK63" s="122"/>
      <c r="BL63" s="122"/>
      <c r="BM63" s="122"/>
      <c r="BN63" s="161"/>
      <c r="BO63" s="122"/>
      <c r="BP63" s="122"/>
      <c r="BQ63" s="122"/>
      <c r="BR63" s="122"/>
      <c r="BS63" s="122"/>
      <c r="BT63" s="161"/>
      <c r="BU63" s="66"/>
      <c r="BV63" s="66"/>
      <c r="BW63" s="66"/>
      <c r="BX63" s="66"/>
      <c r="BY63" s="66"/>
      <c r="BZ63" s="66"/>
      <c r="CA63" s="66"/>
      <c r="CB63" s="66"/>
      <c r="CC63" s="66"/>
      <c r="CD63" s="66"/>
      <c r="CE63" s="66"/>
      <c r="CF63" s="66"/>
      <c r="CG63" s="66"/>
      <c r="CH63" s="66"/>
      <c r="CI63" s="66"/>
      <c r="CJ63" s="66"/>
      <c r="CK63" s="66"/>
      <c r="CL63" s="66"/>
      <c r="CM63" s="66"/>
      <c r="CN63" s="66"/>
      <c r="CO63" s="66"/>
      <c r="CP63" s="66"/>
      <c r="CQ63" s="66"/>
      <c r="CR63" s="66"/>
      <c r="CS63" s="66"/>
      <c r="CT63" s="66"/>
      <c r="CU63" s="66"/>
      <c r="CV63" s="66"/>
      <c r="CW63" s="66"/>
      <c r="CX63" s="66"/>
      <c r="CY63" s="66"/>
      <c r="CZ63" s="66"/>
      <c r="DA63" s="66"/>
      <c r="DB63" s="66"/>
    </row>
    <row r="64" spans="1:106" s="67" customFormat="1" ht="15.75" hidden="1" customHeight="1" outlineLevel="1">
      <c r="A64" s="139"/>
      <c r="B64" s="140"/>
      <c r="C64" s="140"/>
      <c r="D64" s="130"/>
      <c r="E64" s="151"/>
      <c r="F64" s="125"/>
      <c r="G64" s="149"/>
      <c r="H64" s="122"/>
      <c r="I64" s="122"/>
      <c r="J64" s="122"/>
      <c r="K64" s="122"/>
      <c r="L64" s="122"/>
      <c r="M64" s="122"/>
      <c r="N64" s="122"/>
      <c r="O64" s="122"/>
      <c r="P64" s="122"/>
      <c r="Q64" s="122"/>
      <c r="R64" s="122"/>
      <c r="S64" s="122"/>
      <c r="T64" s="122"/>
      <c r="U64" s="122"/>
      <c r="V64" s="122"/>
      <c r="W64" s="122"/>
      <c r="X64" s="122"/>
      <c r="Y64" s="122"/>
      <c r="Z64" s="164"/>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61"/>
      <c r="AW64" s="122"/>
      <c r="AX64" s="122"/>
      <c r="AY64" s="122"/>
      <c r="AZ64" s="122"/>
      <c r="BA64" s="122"/>
      <c r="BB64" s="161"/>
      <c r="BC64" s="122"/>
      <c r="BD64" s="122"/>
      <c r="BE64" s="122"/>
      <c r="BF64" s="122"/>
      <c r="BG64" s="122"/>
      <c r="BH64" s="161"/>
      <c r="BI64" s="122"/>
      <c r="BJ64" s="122"/>
      <c r="BK64" s="122"/>
      <c r="BL64" s="122"/>
      <c r="BM64" s="122"/>
      <c r="BN64" s="161"/>
      <c r="BO64" s="122"/>
      <c r="BP64" s="122"/>
      <c r="BQ64" s="122"/>
      <c r="BR64" s="122"/>
      <c r="BS64" s="122"/>
      <c r="BT64" s="161"/>
      <c r="BU64" s="66"/>
      <c r="BV64" s="66"/>
      <c r="BW64" s="66"/>
      <c r="BX64" s="66"/>
      <c r="BY64" s="66"/>
      <c r="BZ64" s="66"/>
      <c r="CA64" s="66"/>
      <c r="CB64" s="66"/>
      <c r="CC64" s="66"/>
      <c r="CD64" s="66"/>
      <c r="CE64" s="66"/>
      <c r="CF64" s="66"/>
      <c r="CG64" s="66"/>
      <c r="CH64" s="66"/>
      <c r="CI64" s="66"/>
      <c r="CJ64" s="66"/>
      <c r="CK64" s="66"/>
      <c r="CL64" s="66"/>
      <c r="CM64" s="66"/>
      <c r="CN64" s="66"/>
      <c r="CO64" s="66"/>
      <c r="CP64" s="66"/>
      <c r="CQ64" s="66"/>
      <c r="CR64" s="66"/>
      <c r="CS64" s="66"/>
      <c r="CT64" s="66"/>
      <c r="CU64" s="66"/>
      <c r="CV64" s="66"/>
      <c r="CW64" s="66"/>
      <c r="CX64" s="66"/>
      <c r="CY64" s="66"/>
      <c r="CZ64" s="66"/>
      <c r="DA64" s="66"/>
      <c r="DB64" s="66"/>
    </row>
    <row r="65" spans="1:106" s="67" customFormat="1" ht="15.75" hidden="1" customHeight="1" outlineLevel="1">
      <c r="A65" s="139"/>
      <c r="B65" s="140"/>
      <c r="C65" s="140"/>
      <c r="D65" s="130"/>
      <c r="E65" s="151"/>
      <c r="F65" s="125"/>
      <c r="G65" s="149"/>
      <c r="H65" s="122"/>
      <c r="I65" s="122"/>
      <c r="J65" s="122"/>
      <c r="K65" s="122"/>
      <c r="L65" s="122"/>
      <c r="M65" s="122"/>
      <c r="N65" s="122"/>
      <c r="O65" s="122"/>
      <c r="P65" s="122"/>
      <c r="Q65" s="122"/>
      <c r="R65" s="122"/>
      <c r="S65" s="122"/>
      <c r="T65" s="122"/>
      <c r="U65" s="122"/>
      <c r="V65" s="122"/>
      <c r="W65" s="122"/>
      <c r="X65" s="122"/>
      <c r="Y65" s="122"/>
      <c r="Z65" s="164"/>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61"/>
      <c r="AW65" s="122"/>
      <c r="AX65" s="122"/>
      <c r="AY65" s="122"/>
      <c r="AZ65" s="122"/>
      <c r="BA65" s="122"/>
      <c r="BB65" s="161"/>
      <c r="BC65" s="122"/>
      <c r="BD65" s="122"/>
      <c r="BE65" s="122"/>
      <c r="BF65" s="122"/>
      <c r="BG65" s="122"/>
      <c r="BH65" s="161"/>
      <c r="BI65" s="122"/>
      <c r="BJ65" s="122"/>
      <c r="BK65" s="122"/>
      <c r="BL65" s="122"/>
      <c r="BM65" s="122"/>
      <c r="BN65" s="161"/>
      <c r="BO65" s="122"/>
      <c r="BP65" s="122"/>
      <c r="BQ65" s="122"/>
      <c r="BR65" s="122"/>
      <c r="BS65" s="122"/>
      <c r="BT65" s="161"/>
      <c r="BU65" s="66"/>
      <c r="BV65" s="66"/>
      <c r="BW65" s="66"/>
      <c r="BX65" s="66"/>
      <c r="BY65" s="66"/>
      <c r="BZ65" s="66"/>
      <c r="CA65" s="66"/>
      <c r="CB65" s="66"/>
      <c r="CC65" s="66"/>
      <c r="CD65" s="66"/>
      <c r="CE65" s="66"/>
      <c r="CF65" s="66"/>
      <c r="CG65" s="66"/>
      <c r="CH65" s="66"/>
      <c r="CI65" s="66"/>
      <c r="CJ65" s="66"/>
      <c r="CK65" s="66"/>
      <c r="CL65" s="66"/>
      <c r="CM65" s="66"/>
      <c r="CN65" s="66"/>
      <c r="CO65" s="66"/>
      <c r="CP65" s="66"/>
      <c r="CQ65" s="66"/>
      <c r="CR65" s="66"/>
      <c r="CS65" s="66"/>
      <c r="CT65" s="66"/>
      <c r="CU65" s="66"/>
      <c r="CV65" s="66"/>
      <c r="CW65" s="66"/>
      <c r="CX65" s="66"/>
      <c r="CY65" s="66"/>
      <c r="CZ65" s="66"/>
      <c r="DA65" s="66"/>
      <c r="DB65" s="66"/>
    </row>
    <row r="66" spans="1:106" s="67" customFormat="1" ht="15.75" hidden="1" customHeight="1" outlineLevel="1">
      <c r="A66" s="139"/>
      <c r="B66" s="140"/>
      <c r="C66" s="140"/>
      <c r="D66" s="130"/>
      <c r="E66" s="151"/>
      <c r="F66" s="125"/>
      <c r="G66" s="149"/>
      <c r="H66" s="122"/>
      <c r="I66" s="122"/>
      <c r="J66" s="122"/>
      <c r="K66" s="122"/>
      <c r="L66" s="122"/>
      <c r="M66" s="122"/>
      <c r="N66" s="122"/>
      <c r="O66" s="122"/>
      <c r="P66" s="122"/>
      <c r="Q66" s="122"/>
      <c r="R66" s="122"/>
      <c r="S66" s="122"/>
      <c r="T66" s="122"/>
      <c r="U66" s="122"/>
      <c r="V66" s="122"/>
      <c r="W66" s="122"/>
      <c r="X66" s="122"/>
      <c r="Y66" s="122"/>
      <c r="Z66" s="164"/>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61"/>
      <c r="AW66" s="122"/>
      <c r="AX66" s="122"/>
      <c r="AY66" s="122"/>
      <c r="AZ66" s="122"/>
      <c r="BA66" s="122"/>
      <c r="BB66" s="161"/>
      <c r="BC66" s="122"/>
      <c r="BD66" s="122"/>
      <c r="BE66" s="122"/>
      <c r="BF66" s="122"/>
      <c r="BG66" s="122"/>
      <c r="BH66" s="161"/>
      <c r="BI66" s="122"/>
      <c r="BJ66" s="122"/>
      <c r="BK66" s="122"/>
      <c r="BL66" s="122"/>
      <c r="BM66" s="122"/>
      <c r="BN66" s="161"/>
      <c r="BO66" s="122"/>
      <c r="BP66" s="122"/>
      <c r="BQ66" s="122"/>
      <c r="BR66" s="122"/>
      <c r="BS66" s="122"/>
      <c r="BT66" s="161"/>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row>
    <row r="67" spans="1:106" s="67" customFormat="1" ht="13.5" hidden="1" customHeight="1" outlineLevel="1">
      <c r="A67" s="134"/>
      <c r="B67" s="135"/>
      <c r="C67" s="135"/>
      <c r="D67" s="136"/>
      <c r="E67" s="153"/>
      <c r="F67" s="137"/>
      <c r="G67" s="152"/>
      <c r="H67" s="138"/>
      <c r="I67" s="138"/>
      <c r="J67" s="119"/>
      <c r="K67" s="119"/>
      <c r="L67" s="119"/>
      <c r="M67" s="119"/>
      <c r="N67" s="119"/>
      <c r="O67" s="119"/>
      <c r="P67" s="119"/>
      <c r="Q67" s="119"/>
      <c r="R67" s="119"/>
      <c r="S67" s="119"/>
      <c r="T67" s="119"/>
      <c r="U67" s="119"/>
      <c r="V67" s="119"/>
      <c r="W67" s="119"/>
      <c r="X67" s="119"/>
      <c r="Y67" s="119"/>
      <c r="Z67" s="159"/>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61"/>
      <c r="AW67" s="122"/>
      <c r="AX67" s="122"/>
      <c r="AY67" s="122"/>
      <c r="AZ67" s="122"/>
      <c r="BA67" s="122"/>
      <c r="BB67" s="161"/>
      <c r="BC67" s="122"/>
      <c r="BD67" s="122"/>
      <c r="BE67" s="122"/>
      <c r="BF67" s="122"/>
      <c r="BG67" s="122"/>
      <c r="BH67" s="161"/>
      <c r="BI67" s="122"/>
      <c r="BJ67" s="122"/>
      <c r="BK67" s="122"/>
      <c r="BL67" s="122"/>
      <c r="BM67" s="122"/>
      <c r="BN67" s="161"/>
      <c r="BO67" s="122"/>
      <c r="BP67" s="122"/>
      <c r="BQ67" s="122"/>
      <c r="BR67" s="122"/>
      <c r="BS67" s="122"/>
      <c r="BT67" s="161"/>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row>
    <row r="68" spans="1:106" s="67" customFormat="1" ht="15.75" hidden="1" customHeight="1" outlineLevel="1">
      <c r="A68" s="139"/>
      <c r="B68" s="140"/>
      <c r="C68" s="140"/>
      <c r="D68" s="130"/>
      <c r="E68" s="150"/>
      <c r="F68" s="125"/>
      <c r="G68" s="149"/>
      <c r="H68" s="141"/>
      <c r="I68" s="141"/>
      <c r="J68" s="141"/>
      <c r="K68" s="141"/>
      <c r="L68" s="141"/>
      <c r="M68" s="141"/>
      <c r="N68" s="141"/>
      <c r="O68" s="141"/>
      <c r="P68" s="141"/>
      <c r="Q68" s="141"/>
      <c r="R68" s="141"/>
      <c r="S68" s="141"/>
      <c r="T68" s="141"/>
      <c r="U68" s="141"/>
      <c r="V68" s="141"/>
      <c r="W68" s="141"/>
      <c r="X68" s="141"/>
      <c r="Y68" s="141"/>
      <c r="Z68" s="163"/>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61"/>
      <c r="AW68" s="122"/>
      <c r="AX68" s="122"/>
      <c r="AY68" s="122"/>
      <c r="AZ68" s="122"/>
      <c r="BA68" s="122"/>
      <c r="BB68" s="161"/>
      <c r="BC68" s="122"/>
      <c r="BD68" s="122"/>
      <c r="BE68" s="122"/>
      <c r="BF68" s="122"/>
      <c r="BG68" s="122"/>
      <c r="BH68" s="161"/>
      <c r="BI68" s="122"/>
      <c r="BJ68" s="122"/>
      <c r="BK68" s="122"/>
      <c r="BL68" s="122"/>
      <c r="BM68" s="122"/>
      <c r="BN68" s="161"/>
      <c r="BO68" s="122"/>
      <c r="BP68" s="122"/>
      <c r="BQ68" s="122"/>
      <c r="BR68" s="122"/>
      <c r="BS68" s="122"/>
      <c r="BT68" s="161"/>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row>
    <row r="69" spans="1:106" s="67" customFormat="1" ht="15.75" hidden="1" customHeight="1" outlineLevel="1">
      <c r="A69" s="139"/>
      <c r="B69" s="140"/>
      <c r="C69" s="140"/>
      <c r="D69" s="130"/>
      <c r="E69" s="151"/>
      <c r="F69" s="125"/>
      <c r="G69" s="149"/>
      <c r="H69" s="122"/>
      <c r="I69" s="122"/>
      <c r="J69" s="122"/>
      <c r="K69" s="122"/>
      <c r="L69" s="122"/>
      <c r="M69" s="122"/>
      <c r="N69" s="122"/>
      <c r="O69" s="122"/>
      <c r="P69" s="122"/>
      <c r="Q69" s="122"/>
      <c r="R69" s="122"/>
      <c r="S69" s="122"/>
      <c r="T69" s="122"/>
      <c r="U69" s="122"/>
      <c r="V69" s="122"/>
      <c r="W69" s="122"/>
      <c r="X69" s="122"/>
      <c r="Y69" s="122"/>
      <c r="Z69" s="164"/>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61"/>
      <c r="AW69" s="122"/>
      <c r="AX69" s="122"/>
      <c r="AY69" s="122"/>
      <c r="AZ69" s="122"/>
      <c r="BA69" s="122"/>
      <c r="BB69" s="161"/>
      <c r="BC69" s="122"/>
      <c r="BD69" s="122"/>
      <c r="BE69" s="122"/>
      <c r="BF69" s="122"/>
      <c r="BG69" s="122"/>
      <c r="BH69" s="161"/>
      <c r="BI69" s="122"/>
      <c r="BJ69" s="122"/>
      <c r="BK69" s="122"/>
      <c r="BL69" s="122"/>
      <c r="BM69" s="122"/>
      <c r="BN69" s="161"/>
      <c r="BO69" s="122"/>
      <c r="BP69" s="122"/>
      <c r="BQ69" s="122"/>
      <c r="BR69" s="122"/>
      <c r="BS69" s="122"/>
      <c r="BT69" s="161"/>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row>
    <row r="70" spans="1:106" s="67" customFormat="1" ht="15.75" hidden="1" customHeight="1" outlineLevel="1">
      <c r="A70" s="139"/>
      <c r="B70" s="140"/>
      <c r="C70" s="140"/>
      <c r="D70" s="130"/>
      <c r="E70" s="151"/>
      <c r="F70" s="125"/>
      <c r="G70" s="149"/>
      <c r="H70" s="122"/>
      <c r="I70" s="122"/>
      <c r="J70" s="122"/>
      <c r="K70" s="122"/>
      <c r="L70" s="122"/>
      <c r="M70" s="122"/>
      <c r="N70" s="122"/>
      <c r="O70" s="122"/>
      <c r="P70" s="122"/>
      <c r="Q70" s="122"/>
      <c r="R70" s="122"/>
      <c r="S70" s="122"/>
      <c r="T70" s="122"/>
      <c r="U70" s="122"/>
      <c r="V70" s="122"/>
      <c r="W70" s="122"/>
      <c r="X70" s="122"/>
      <c r="Y70" s="122"/>
      <c r="Z70" s="164"/>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61"/>
      <c r="AW70" s="122"/>
      <c r="AX70" s="122"/>
      <c r="AY70" s="122"/>
      <c r="AZ70" s="122"/>
      <c r="BA70" s="122"/>
      <c r="BB70" s="161"/>
      <c r="BC70" s="122"/>
      <c r="BD70" s="122"/>
      <c r="BE70" s="122"/>
      <c r="BF70" s="122"/>
      <c r="BG70" s="122"/>
      <c r="BH70" s="161"/>
      <c r="BI70" s="122"/>
      <c r="BJ70" s="122"/>
      <c r="BK70" s="122"/>
      <c r="BL70" s="122"/>
      <c r="BM70" s="122"/>
      <c r="BN70" s="161"/>
      <c r="BO70" s="122"/>
      <c r="BP70" s="122"/>
      <c r="BQ70" s="122"/>
      <c r="BR70" s="122"/>
      <c r="BS70" s="122"/>
      <c r="BT70" s="161"/>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row>
    <row r="71" spans="1:106" s="67" customFormat="1" ht="15.75" hidden="1" customHeight="1" outlineLevel="1">
      <c r="A71" s="139"/>
      <c r="B71" s="140"/>
      <c r="C71" s="140"/>
      <c r="D71" s="130"/>
      <c r="E71" s="151"/>
      <c r="F71" s="125"/>
      <c r="G71" s="149"/>
      <c r="H71" s="122"/>
      <c r="I71" s="122"/>
      <c r="J71" s="122"/>
      <c r="K71" s="122"/>
      <c r="L71" s="122"/>
      <c r="M71" s="122"/>
      <c r="N71" s="122"/>
      <c r="O71" s="122"/>
      <c r="P71" s="122"/>
      <c r="Q71" s="122"/>
      <c r="R71" s="122"/>
      <c r="S71" s="122"/>
      <c r="T71" s="122"/>
      <c r="U71" s="122"/>
      <c r="V71" s="122"/>
      <c r="W71" s="122"/>
      <c r="X71" s="122"/>
      <c r="Y71" s="122"/>
      <c r="Z71" s="164"/>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61"/>
      <c r="AW71" s="122"/>
      <c r="AX71" s="122"/>
      <c r="AY71" s="122"/>
      <c r="AZ71" s="122"/>
      <c r="BA71" s="122"/>
      <c r="BB71" s="161"/>
      <c r="BC71" s="122"/>
      <c r="BD71" s="122"/>
      <c r="BE71" s="122"/>
      <c r="BF71" s="122"/>
      <c r="BG71" s="122"/>
      <c r="BH71" s="161"/>
      <c r="BI71" s="122"/>
      <c r="BJ71" s="122"/>
      <c r="BK71" s="122"/>
      <c r="BL71" s="122"/>
      <c r="BM71" s="122"/>
      <c r="BN71" s="161"/>
      <c r="BO71" s="122"/>
      <c r="BP71" s="122"/>
      <c r="BQ71" s="122"/>
      <c r="BR71" s="122"/>
      <c r="BS71" s="122"/>
      <c r="BT71" s="161"/>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row>
    <row r="72" spans="1:106" s="67" customFormat="1" ht="15.75" hidden="1" customHeight="1" outlineLevel="1">
      <c r="A72" s="139"/>
      <c r="B72" s="140"/>
      <c r="C72" s="140"/>
      <c r="D72" s="130"/>
      <c r="E72" s="151"/>
      <c r="F72" s="125"/>
      <c r="G72" s="149"/>
      <c r="H72" s="122"/>
      <c r="I72" s="122"/>
      <c r="J72" s="122"/>
      <c r="K72" s="122"/>
      <c r="L72" s="122"/>
      <c r="M72" s="122"/>
      <c r="N72" s="122"/>
      <c r="O72" s="122"/>
      <c r="P72" s="122"/>
      <c r="Q72" s="122"/>
      <c r="R72" s="122"/>
      <c r="S72" s="122"/>
      <c r="T72" s="122"/>
      <c r="U72" s="122"/>
      <c r="V72" s="122"/>
      <c r="W72" s="122"/>
      <c r="X72" s="122"/>
      <c r="Y72" s="122"/>
      <c r="Z72" s="164"/>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61"/>
      <c r="AW72" s="122"/>
      <c r="AX72" s="122"/>
      <c r="AY72" s="122"/>
      <c r="AZ72" s="122"/>
      <c r="BA72" s="122"/>
      <c r="BB72" s="161"/>
      <c r="BC72" s="122"/>
      <c r="BD72" s="122"/>
      <c r="BE72" s="122"/>
      <c r="BF72" s="122"/>
      <c r="BG72" s="122"/>
      <c r="BH72" s="161"/>
      <c r="BI72" s="122"/>
      <c r="BJ72" s="122"/>
      <c r="BK72" s="122"/>
      <c r="BL72" s="122"/>
      <c r="BM72" s="122"/>
      <c r="BN72" s="161"/>
      <c r="BO72" s="122"/>
      <c r="BP72" s="122"/>
      <c r="BQ72" s="122"/>
      <c r="BR72" s="122"/>
      <c r="BS72" s="122"/>
      <c r="BT72" s="161"/>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row>
    <row r="73" spans="1:106" s="67" customFormat="1" ht="15.75" hidden="1" customHeight="1" outlineLevel="1">
      <c r="A73" s="139"/>
      <c r="B73" s="140"/>
      <c r="C73" s="140"/>
      <c r="D73" s="130"/>
      <c r="E73" s="151"/>
      <c r="F73" s="125"/>
      <c r="G73" s="149"/>
      <c r="H73" s="122"/>
      <c r="I73" s="122"/>
      <c r="J73" s="122"/>
      <c r="K73" s="122"/>
      <c r="L73" s="122"/>
      <c r="M73" s="122"/>
      <c r="N73" s="122"/>
      <c r="O73" s="122"/>
      <c r="P73" s="122"/>
      <c r="Q73" s="122"/>
      <c r="R73" s="122"/>
      <c r="S73" s="122"/>
      <c r="T73" s="122"/>
      <c r="U73" s="122"/>
      <c r="V73" s="122"/>
      <c r="W73" s="122"/>
      <c r="X73" s="122"/>
      <c r="Y73" s="122"/>
      <c r="Z73" s="164"/>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61"/>
      <c r="AW73" s="122"/>
      <c r="AX73" s="122"/>
      <c r="AY73" s="122"/>
      <c r="AZ73" s="122"/>
      <c r="BA73" s="122"/>
      <c r="BB73" s="161"/>
      <c r="BC73" s="122"/>
      <c r="BD73" s="122"/>
      <c r="BE73" s="122"/>
      <c r="BF73" s="122"/>
      <c r="BG73" s="122"/>
      <c r="BH73" s="161"/>
      <c r="BI73" s="122"/>
      <c r="BJ73" s="122"/>
      <c r="BK73" s="122"/>
      <c r="BL73" s="122"/>
      <c r="BM73" s="122"/>
      <c r="BN73" s="161"/>
      <c r="BO73" s="122"/>
      <c r="BP73" s="122"/>
      <c r="BQ73" s="122"/>
      <c r="BR73" s="122"/>
      <c r="BS73" s="122"/>
      <c r="BT73" s="161"/>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row>
    <row r="74" spans="1:106" s="67" customFormat="1" ht="15.75" hidden="1" customHeight="1" outlineLevel="1">
      <c r="A74" s="139"/>
      <c r="B74" s="140"/>
      <c r="C74" s="140"/>
      <c r="D74" s="130"/>
      <c r="E74" s="151"/>
      <c r="F74" s="125"/>
      <c r="G74" s="149"/>
      <c r="H74" s="122"/>
      <c r="I74" s="122"/>
      <c r="J74" s="122"/>
      <c r="K74" s="122"/>
      <c r="L74" s="122"/>
      <c r="M74" s="122"/>
      <c r="N74" s="122"/>
      <c r="O74" s="122"/>
      <c r="P74" s="122"/>
      <c r="Q74" s="122"/>
      <c r="R74" s="122"/>
      <c r="S74" s="122"/>
      <c r="T74" s="122"/>
      <c r="U74" s="122"/>
      <c r="V74" s="122"/>
      <c r="W74" s="122"/>
      <c r="X74" s="122"/>
      <c r="Y74" s="122"/>
      <c r="Z74" s="164"/>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61"/>
      <c r="AW74" s="122"/>
      <c r="AX74" s="122"/>
      <c r="AY74" s="122"/>
      <c r="AZ74" s="122"/>
      <c r="BA74" s="122"/>
      <c r="BB74" s="161"/>
      <c r="BC74" s="122"/>
      <c r="BD74" s="122"/>
      <c r="BE74" s="122"/>
      <c r="BF74" s="122"/>
      <c r="BG74" s="122"/>
      <c r="BH74" s="161"/>
      <c r="BI74" s="122"/>
      <c r="BJ74" s="122"/>
      <c r="BK74" s="122"/>
      <c r="BL74" s="122"/>
      <c r="BM74" s="122"/>
      <c r="BN74" s="161"/>
      <c r="BO74" s="122"/>
      <c r="BP74" s="122"/>
      <c r="BQ74" s="122"/>
      <c r="BR74" s="122"/>
      <c r="BS74" s="122"/>
      <c r="BT74" s="161"/>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row>
    <row r="75" spans="1:106" s="67" customFormat="1" ht="13.5" hidden="1" customHeight="1" outlineLevel="1">
      <c r="A75" s="134"/>
      <c r="B75" s="135"/>
      <c r="C75" s="135"/>
      <c r="D75" s="136"/>
      <c r="E75" s="153"/>
      <c r="F75" s="137"/>
      <c r="G75" s="152"/>
      <c r="H75" s="138"/>
      <c r="I75" s="138"/>
      <c r="J75" s="119"/>
      <c r="K75" s="119"/>
      <c r="L75" s="119"/>
      <c r="M75" s="119"/>
      <c r="N75" s="119"/>
      <c r="O75" s="119"/>
      <c r="P75" s="119"/>
      <c r="Q75" s="119"/>
      <c r="R75" s="119"/>
      <c r="S75" s="119"/>
      <c r="T75" s="119"/>
      <c r="U75" s="119"/>
      <c r="V75" s="119"/>
      <c r="W75" s="119"/>
      <c r="X75" s="119"/>
      <c r="Y75" s="119"/>
      <c r="Z75" s="159"/>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61"/>
      <c r="AW75" s="122"/>
      <c r="AX75" s="122"/>
      <c r="AY75" s="122"/>
      <c r="AZ75" s="122"/>
      <c r="BA75" s="122"/>
      <c r="BB75" s="161"/>
      <c r="BC75" s="122"/>
      <c r="BD75" s="122"/>
      <c r="BE75" s="122"/>
      <c r="BF75" s="122"/>
      <c r="BG75" s="122"/>
      <c r="BH75" s="161"/>
      <c r="BI75" s="122"/>
      <c r="BJ75" s="122"/>
      <c r="BK75" s="122"/>
      <c r="BL75" s="122"/>
      <c r="BM75" s="122"/>
      <c r="BN75" s="161"/>
      <c r="BO75" s="122"/>
      <c r="BP75" s="122"/>
      <c r="BQ75" s="122"/>
      <c r="BR75" s="122"/>
      <c r="BS75" s="122"/>
      <c r="BT75" s="161"/>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row>
    <row r="76" spans="1:106" s="67" customFormat="1" ht="15.75" hidden="1" customHeight="1" outlineLevel="1">
      <c r="A76" s="139"/>
      <c r="B76" s="140"/>
      <c r="C76" s="140"/>
      <c r="D76" s="130"/>
      <c r="E76" s="150"/>
      <c r="F76" s="125"/>
      <c r="G76" s="149"/>
      <c r="H76" s="141"/>
      <c r="I76" s="141"/>
      <c r="J76" s="141"/>
      <c r="K76" s="141"/>
      <c r="L76" s="141"/>
      <c r="M76" s="141"/>
      <c r="N76" s="141"/>
      <c r="O76" s="141"/>
      <c r="P76" s="141"/>
      <c r="Q76" s="141"/>
      <c r="R76" s="141"/>
      <c r="S76" s="141"/>
      <c r="T76" s="141"/>
      <c r="U76" s="141"/>
      <c r="V76" s="141"/>
      <c r="W76" s="141"/>
      <c r="X76" s="141"/>
      <c r="Y76" s="141"/>
      <c r="Z76" s="163"/>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61"/>
      <c r="AW76" s="122"/>
      <c r="AX76" s="122"/>
      <c r="AY76" s="122"/>
      <c r="AZ76" s="122"/>
      <c r="BA76" s="122"/>
      <c r="BB76" s="161"/>
      <c r="BC76" s="122"/>
      <c r="BD76" s="122"/>
      <c r="BE76" s="122"/>
      <c r="BF76" s="122"/>
      <c r="BG76" s="122"/>
      <c r="BH76" s="161"/>
      <c r="BI76" s="122"/>
      <c r="BJ76" s="122"/>
      <c r="BK76" s="122"/>
      <c r="BL76" s="122"/>
      <c r="BM76" s="122"/>
      <c r="BN76" s="161"/>
      <c r="BO76" s="122"/>
      <c r="BP76" s="122"/>
      <c r="BQ76" s="122"/>
      <c r="BR76" s="122"/>
      <c r="BS76" s="122"/>
      <c r="BT76" s="161"/>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row>
    <row r="77" spans="1:106" s="67" customFormat="1" ht="15.75" hidden="1" customHeight="1" outlineLevel="1">
      <c r="A77" s="139"/>
      <c r="B77" s="140"/>
      <c r="C77" s="140"/>
      <c r="D77" s="130"/>
      <c r="E77" s="151"/>
      <c r="F77" s="125"/>
      <c r="G77" s="149"/>
      <c r="H77" s="122"/>
      <c r="I77" s="122"/>
      <c r="J77" s="122"/>
      <c r="K77" s="122"/>
      <c r="L77" s="122"/>
      <c r="M77" s="122"/>
      <c r="N77" s="122"/>
      <c r="O77" s="122"/>
      <c r="P77" s="122"/>
      <c r="Q77" s="122"/>
      <c r="R77" s="122"/>
      <c r="S77" s="122"/>
      <c r="T77" s="122"/>
      <c r="U77" s="122"/>
      <c r="V77" s="122"/>
      <c r="W77" s="122"/>
      <c r="X77" s="122"/>
      <c r="Y77" s="122"/>
      <c r="Z77" s="164"/>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61"/>
      <c r="AW77" s="122"/>
      <c r="AX77" s="122"/>
      <c r="AY77" s="122"/>
      <c r="AZ77" s="122"/>
      <c r="BA77" s="122"/>
      <c r="BB77" s="161"/>
      <c r="BC77" s="122"/>
      <c r="BD77" s="122"/>
      <c r="BE77" s="122"/>
      <c r="BF77" s="122"/>
      <c r="BG77" s="122"/>
      <c r="BH77" s="161"/>
      <c r="BI77" s="122"/>
      <c r="BJ77" s="122"/>
      <c r="BK77" s="122"/>
      <c r="BL77" s="122"/>
      <c r="BM77" s="122"/>
      <c r="BN77" s="161"/>
      <c r="BO77" s="122"/>
      <c r="BP77" s="122"/>
      <c r="BQ77" s="122"/>
      <c r="BR77" s="122"/>
      <c r="BS77" s="122"/>
      <c r="BT77" s="161"/>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row>
    <row r="78" spans="1:106" s="67" customFormat="1" ht="15.75" hidden="1" customHeight="1" outlineLevel="1">
      <c r="A78" s="139"/>
      <c r="B78" s="140"/>
      <c r="C78" s="140"/>
      <c r="D78" s="130"/>
      <c r="E78" s="151"/>
      <c r="F78" s="125"/>
      <c r="G78" s="149"/>
      <c r="H78" s="122"/>
      <c r="I78" s="122"/>
      <c r="J78" s="122"/>
      <c r="K78" s="122"/>
      <c r="L78" s="122"/>
      <c r="M78" s="122"/>
      <c r="N78" s="122"/>
      <c r="O78" s="122"/>
      <c r="P78" s="122"/>
      <c r="Q78" s="122"/>
      <c r="R78" s="122"/>
      <c r="S78" s="122"/>
      <c r="T78" s="122"/>
      <c r="U78" s="122"/>
      <c r="V78" s="122"/>
      <c r="W78" s="122"/>
      <c r="X78" s="122"/>
      <c r="Y78" s="122"/>
      <c r="Z78" s="164"/>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61"/>
      <c r="AW78" s="122"/>
      <c r="AX78" s="122"/>
      <c r="AY78" s="122"/>
      <c r="AZ78" s="122"/>
      <c r="BA78" s="122"/>
      <c r="BB78" s="161"/>
      <c r="BC78" s="122"/>
      <c r="BD78" s="122"/>
      <c r="BE78" s="122"/>
      <c r="BF78" s="122"/>
      <c r="BG78" s="122"/>
      <c r="BH78" s="161"/>
      <c r="BI78" s="122"/>
      <c r="BJ78" s="122"/>
      <c r="BK78" s="122"/>
      <c r="BL78" s="122"/>
      <c r="BM78" s="122"/>
      <c r="BN78" s="161"/>
      <c r="BO78" s="122"/>
      <c r="BP78" s="122"/>
      <c r="BQ78" s="122"/>
      <c r="BR78" s="122"/>
      <c r="BS78" s="122"/>
      <c r="BT78" s="161"/>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row>
    <row r="79" spans="1:106" s="67" customFormat="1" ht="15.75" hidden="1" customHeight="1" outlineLevel="1">
      <c r="A79" s="139"/>
      <c r="B79" s="140"/>
      <c r="C79" s="140"/>
      <c r="D79" s="130"/>
      <c r="E79" s="151"/>
      <c r="F79" s="125"/>
      <c r="G79" s="149"/>
      <c r="H79" s="122"/>
      <c r="I79" s="122"/>
      <c r="J79" s="122"/>
      <c r="K79" s="122"/>
      <c r="L79" s="122"/>
      <c r="M79" s="122"/>
      <c r="N79" s="122"/>
      <c r="O79" s="122"/>
      <c r="P79" s="122"/>
      <c r="Q79" s="122"/>
      <c r="R79" s="122"/>
      <c r="S79" s="122"/>
      <c r="T79" s="122"/>
      <c r="U79" s="122"/>
      <c r="V79" s="122"/>
      <c r="W79" s="122"/>
      <c r="X79" s="122"/>
      <c r="Y79" s="122"/>
      <c r="Z79" s="164"/>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61"/>
      <c r="AW79" s="122"/>
      <c r="AX79" s="122"/>
      <c r="AY79" s="122"/>
      <c r="AZ79" s="122"/>
      <c r="BA79" s="122"/>
      <c r="BB79" s="161"/>
      <c r="BC79" s="122"/>
      <c r="BD79" s="122"/>
      <c r="BE79" s="122"/>
      <c r="BF79" s="122"/>
      <c r="BG79" s="122"/>
      <c r="BH79" s="161"/>
      <c r="BI79" s="122"/>
      <c r="BJ79" s="122"/>
      <c r="BK79" s="122"/>
      <c r="BL79" s="122"/>
      <c r="BM79" s="122"/>
      <c r="BN79" s="161"/>
      <c r="BO79" s="122"/>
      <c r="BP79" s="122"/>
      <c r="BQ79" s="122"/>
      <c r="BR79" s="122"/>
      <c r="BS79" s="122"/>
      <c r="BT79" s="161"/>
      <c r="BU79" s="66"/>
      <c r="BV79" s="66"/>
      <c r="BW79" s="66"/>
      <c r="BX79" s="66"/>
      <c r="BY79" s="66"/>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row>
    <row r="80" spans="1:106" s="67" customFormat="1" ht="15.75" hidden="1" customHeight="1" outlineLevel="1">
      <c r="A80" s="139"/>
      <c r="B80" s="140"/>
      <c r="C80" s="140"/>
      <c r="D80" s="130"/>
      <c r="E80" s="151"/>
      <c r="F80" s="125"/>
      <c r="G80" s="149"/>
      <c r="H80" s="122"/>
      <c r="I80" s="122"/>
      <c r="J80" s="122"/>
      <c r="K80" s="122"/>
      <c r="L80" s="122"/>
      <c r="M80" s="122"/>
      <c r="N80" s="122"/>
      <c r="O80" s="122"/>
      <c r="P80" s="122"/>
      <c r="Q80" s="122"/>
      <c r="R80" s="122"/>
      <c r="S80" s="122"/>
      <c r="T80" s="122"/>
      <c r="U80" s="122"/>
      <c r="V80" s="122"/>
      <c r="W80" s="122"/>
      <c r="X80" s="122"/>
      <c r="Y80" s="122"/>
      <c r="Z80" s="164"/>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61"/>
      <c r="AW80" s="122"/>
      <c r="AX80" s="122"/>
      <c r="AY80" s="122"/>
      <c r="AZ80" s="122"/>
      <c r="BA80" s="122"/>
      <c r="BB80" s="161"/>
      <c r="BC80" s="122"/>
      <c r="BD80" s="122"/>
      <c r="BE80" s="122"/>
      <c r="BF80" s="122"/>
      <c r="BG80" s="122"/>
      <c r="BH80" s="161"/>
      <c r="BI80" s="122"/>
      <c r="BJ80" s="122"/>
      <c r="BK80" s="122"/>
      <c r="BL80" s="122"/>
      <c r="BM80" s="122"/>
      <c r="BN80" s="161"/>
      <c r="BO80" s="122"/>
      <c r="BP80" s="122"/>
      <c r="BQ80" s="122"/>
      <c r="BR80" s="122"/>
      <c r="BS80" s="122"/>
      <c r="BT80" s="161"/>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row>
    <row r="81" spans="1:106" s="67" customFormat="1" ht="15.75" hidden="1" customHeight="1" outlineLevel="1">
      <c r="A81" s="139"/>
      <c r="B81" s="140"/>
      <c r="C81" s="140"/>
      <c r="D81" s="130"/>
      <c r="E81" s="151"/>
      <c r="F81" s="125"/>
      <c r="G81" s="149"/>
      <c r="H81" s="122"/>
      <c r="I81" s="122"/>
      <c r="J81" s="122"/>
      <c r="K81" s="122"/>
      <c r="L81" s="122"/>
      <c r="M81" s="122"/>
      <c r="N81" s="122"/>
      <c r="O81" s="122"/>
      <c r="P81" s="122"/>
      <c r="Q81" s="122"/>
      <c r="R81" s="122"/>
      <c r="S81" s="122"/>
      <c r="T81" s="122"/>
      <c r="U81" s="122"/>
      <c r="V81" s="122"/>
      <c r="W81" s="122"/>
      <c r="X81" s="122"/>
      <c r="Y81" s="122"/>
      <c r="Z81" s="164"/>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61"/>
      <c r="AW81" s="122"/>
      <c r="AX81" s="122"/>
      <c r="AY81" s="122"/>
      <c r="AZ81" s="122"/>
      <c r="BA81" s="122"/>
      <c r="BB81" s="161"/>
      <c r="BC81" s="122"/>
      <c r="BD81" s="122"/>
      <c r="BE81" s="122"/>
      <c r="BF81" s="122"/>
      <c r="BG81" s="122"/>
      <c r="BH81" s="161"/>
      <c r="BI81" s="122"/>
      <c r="BJ81" s="122"/>
      <c r="BK81" s="122"/>
      <c r="BL81" s="122"/>
      <c r="BM81" s="122"/>
      <c r="BN81" s="161"/>
      <c r="BO81" s="122"/>
      <c r="BP81" s="122"/>
      <c r="BQ81" s="122"/>
      <c r="BR81" s="122"/>
      <c r="BS81" s="122"/>
      <c r="BT81" s="161"/>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row>
    <row r="82" spans="1:106" s="67" customFormat="1" ht="15.75" hidden="1" customHeight="1" outlineLevel="1">
      <c r="A82" s="139"/>
      <c r="B82" s="140"/>
      <c r="C82" s="140"/>
      <c r="D82" s="130"/>
      <c r="E82" s="151"/>
      <c r="F82" s="125"/>
      <c r="G82" s="149"/>
      <c r="H82" s="122"/>
      <c r="I82" s="122"/>
      <c r="J82" s="122"/>
      <c r="K82" s="122"/>
      <c r="L82" s="122"/>
      <c r="M82" s="122"/>
      <c r="N82" s="122"/>
      <c r="O82" s="122"/>
      <c r="P82" s="122"/>
      <c r="Q82" s="122"/>
      <c r="R82" s="122"/>
      <c r="S82" s="122"/>
      <c r="T82" s="122"/>
      <c r="U82" s="122"/>
      <c r="V82" s="122"/>
      <c r="W82" s="122"/>
      <c r="X82" s="122"/>
      <c r="Y82" s="122"/>
      <c r="Z82" s="164"/>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61"/>
      <c r="AW82" s="122"/>
      <c r="AX82" s="122"/>
      <c r="AY82" s="122"/>
      <c r="AZ82" s="122"/>
      <c r="BA82" s="122"/>
      <c r="BB82" s="161"/>
      <c r="BC82" s="122"/>
      <c r="BD82" s="122"/>
      <c r="BE82" s="122"/>
      <c r="BF82" s="122"/>
      <c r="BG82" s="122"/>
      <c r="BH82" s="161"/>
      <c r="BI82" s="122"/>
      <c r="BJ82" s="122"/>
      <c r="BK82" s="122"/>
      <c r="BL82" s="122"/>
      <c r="BM82" s="122"/>
      <c r="BN82" s="161"/>
      <c r="BO82" s="122"/>
      <c r="BP82" s="122"/>
      <c r="BQ82" s="122"/>
      <c r="BR82" s="122"/>
      <c r="BS82" s="122"/>
      <c r="BT82" s="161"/>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row>
    <row r="83" spans="1:106" s="67" customFormat="1" ht="13.5" hidden="1" customHeight="1" outlineLevel="1">
      <c r="A83" s="134"/>
      <c r="B83" s="135"/>
      <c r="C83" s="135"/>
      <c r="D83" s="136"/>
      <c r="E83" s="153"/>
      <c r="F83" s="137"/>
      <c r="G83" s="152"/>
      <c r="H83" s="138"/>
      <c r="I83" s="138"/>
      <c r="J83" s="119"/>
      <c r="K83" s="119"/>
      <c r="L83" s="119"/>
      <c r="M83" s="119"/>
      <c r="N83" s="119"/>
      <c r="O83" s="119"/>
      <c r="P83" s="119"/>
      <c r="Q83" s="119"/>
      <c r="R83" s="119"/>
      <c r="S83" s="119"/>
      <c r="T83" s="119"/>
      <c r="U83" s="119"/>
      <c r="V83" s="119"/>
      <c r="W83" s="119"/>
      <c r="X83" s="119"/>
      <c r="Y83" s="119"/>
      <c r="Z83" s="159"/>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61"/>
      <c r="AW83" s="122"/>
      <c r="AX83" s="122"/>
      <c r="AY83" s="122"/>
      <c r="AZ83" s="122"/>
      <c r="BA83" s="122"/>
      <c r="BB83" s="161"/>
      <c r="BC83" s="122"/>
      <c r="BD83" s="122"/>
      <c r="BE83" s="122"/>
      <c r="BF83" s="122"/>
      <c r="BG83" s="122"/>
      <c r="BH83" s="161"/>
      <c r="BI83" s="122"/>
      <c r="BJ83" s="122"/>
      <c r="BK83" s="122"/>
      <c r="BL83" s="122"/>
      <c r="BM83" s="122"/>
      <c r="BN83" s="161"/>
      <c r="BO83" s="122"/>
      <c r="BP83" s="122"/>
      <c r="BQ83" s="122"/>
      <c r="BR83" s="122"/>
      <c r="BS83" s="122"/>
      <c r="BT83" s="161"/>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row>
    <row r="84" spans="1:106" s="67" customFormat="1" ht="15.75" hidden="1" customHeight="1" outlineLevel="1">
      <c r="A84" s="139"/>
      <c r="B84" s="140"/>
      <c r="C84" s="140"/>
      <c r="D84" s="130"/>
      <c r="E84" s="150"/>
      <c r="F84" s="125"/>
      <c r="G84" s="149"/>
      <c r="H84" s="141"/>
      <c r="I84" s="141"/>
      <c r="J84" s="141"/>
      <c r="K84" s="141"/>
      <c r="L84" s="141"/>
      <c r="M84" s="141"/>
      <c r="N84" s="141"/>
      <c r="O84" s="141"/>
      <c r="P84" s="141"/>
      <c r="Q84" s="141"/>
      <c r="R84" s="141"/>
      <c r="S84" s="141"/>
      <c r="T84" s="141"/>
      <c r="U84" s="141"/>
      <c r="V84" s="141"/>
      <c r="W84" s="141"/>
      <c r="X84" s="141"/>
      <c r="Y84" s="141"/>
      <c r="Z84" s="163"/>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61"/>
      <c r="AW84" s="122"/>
      <c r="AX84" s="122"/>
      <c r="AY84" s="122"/>
      <c r="AZ84" s="122"/>
      <c r="BA84" s="122"/>
      <c r="BB84" s="161"/>
      <c r="BC84" s="122"/>
      <c r="BD84" s="122"/>
      <c r="BE84" s="122"/>
      <c r="BF84" s="122"/>
      <c r="BG84" s="122"/>
      <c r="BH84" s="161"/>
      <c r="BI84" s="122"/>
      <c r="BJ84" s="122"/>
      <c r="BK84" s="122"/>
      <c r="BL84" s="122"/>
      <c r="BM84" s="122"/>
      <c r="BN84" s="161"/>
      <c r="BO84" s="122"/>
      <c r="BP84" s="122"/>
      <c r="BQ84" s="122"/>
      <c r="BR84" s="122"/>
      <c r="BS84" s="122"/>
      <c r="BT84" s="161"/>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row>
    <row r="85" spans="1:106" s="67" customFormat="1" ht="15.75" hidden="1" customHeight="1" outlineLevel="1">
      <c r="A85" s="139"/>
      <c r="B85" s="140"/>
      <c r="C85" s="140"/>
      <c r="D85" s="130"/>
      <c r="E85" s="151"/>
      <c r="F85" s="125"/>
      <c r="G85" s="149"/>
      <c r="H85" s="122"/>
      <c r="I85" s="122"/>
      <c r="J85" s="122"/>
      <c r="K85" s="122"/>
      <c r="L85" s="122"/>
      <c r="M85" s="122"/>
      <c r="N85" s="122"/>
      <c r="O85" s="122"/>
      <c r="P85" s="122"/>
      <c r="Q85" s="122"/>
      <c r="R85" s="122"/>
      <c r="S85" s="122"/>
      <c r="T85" s="122"/>
      <c r="U85" s="122"/>
      <c r="V85" s="122"/>
      <c r="W85" s="122"/>
      <c r="X85" s="122"/>
      <c r="Y85" s="122"/>
      <c r="Z85" s="164"/>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61"/>
      <c r="AW85" s="122"/>
      <c r="AX85" s="122"/>
      <c r="AY85" s="122"/>
      <c r="AZ85" s="122"/>
      <c r="BA85" s="122"/>
      <c r="BB85" s="161"/>
      <c r="BC85" s="122"/>
      <c r="BD85" s="122"/>
      <c r="BE85" s="122"/>
      <c r="BF85" s="122"/>
      <c r="BG85" s="122"/>
      <c r="BH85" s="161"/>
      <c r="BI85" s="122"/>
      <c r="BJ85" s="122"/>
      <c r="BK85" s="122"/>
      <c r="BL85" s="122"/>
      <c r="BM85" s="122"/>
      <c r="BN85" s="161"/>
      <c r="BO85" s="122"/>
      <c r="BP85" s="122"/>
      <c r="BQ85" s="122"/>
      <c r="BR85" s="122"/>
      <c r="BS85" s="122"/>
      <c r="BT85" s="161"/>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row>
    <row r="86" spans="1:106" s="67" customFormat="1" ht="15.75" hidden="1" customHeight="1" outlineLevel="1">
      <c r="A86" s="139"/>
      <c r="B86" s="140"/>
      <c r="C86" s="140"/>
      <c r="D86" s="130"/>
      <c r="E86" s="151"/>
      <c r="F86" s="125"/>
      <c r="G86" s="149"/>
      <c r="H86" s="122"/>
      <c r="I86" s="122"/>
      <c r="J86" s="122"/>
      <c r="K86" s="122"/>
      <c r="L86" s="122"/>
      <c r="M86" s="122"/>
      <c r="N86" s="122"/>
      <c r="O86" s="122"/>
      <c r="P86" s="122"/>
      <c r="Q86" s="122"/>
      <c r="R86" s="122"/>
      <c r="S86" s="122"/>
      <c r="T86" s="122"/>
      <c r="U86" s="122"/>
      <c r="V86" s="122"/>
      <c r="W86" s="122"/>
      <c r="X86" s="122"/>
      <c r="Y86" s="122"/>
      <c r="Z86" s="164"/>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61"/>
      <c r="AW86" s="122"/>
      <c r="AX86" s="122"/>
      <c r="AY86" s="122"/>
      <c r="AZ86" s="122"/>
      <c r="BA86" s="122"/>
      <c r="BB86" s="161"/>
      <c r="BC86" s="122"/>
      <c r="BD86" s="122"/>
      <c r="BE86" s="122"/>
      <c r="BF86" s="122"/>
      <c r="BG86" s="122"/>
      <c r="BH86" s="161"/>
      <c r="BI86" s="122"/>
      <c r="BJ86" s="122"/>
      <c r="BK86" s="122"/>
      <c r="BL86" s="122"/>
      <c r="BM86" s="122"/>
      <c r="BN86" s="161"/>
      <c r="BO86" s="122"/>
      <c r="BP86" s="122"/>
      <c r="BQ86" s="122"/>
      <c r="BR86" s="122"/>
      <c r="BS86" s="122"/>
      <c r="BT86" s="161"/>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row>
    <row r="87" spans="1:106" s="67" customFormat="1" ht="15.75" hidden="1" customHeight="1" outlineLevel="1">
      <c r="A87" s="139"/>
      <c r="B87" s="140"/>
      <c r="C87" s="140"/>
      <c r="D87" s="130"/>
      <c r="E87" s="151"/>
      <c r="F87" s="125"/>
      <c r="G87" s="149"/>
      <c r="H87" s="122"/>
      <c r="I87" s="122"/>
      <c r="J87" s="122"/>
      <c r="K87" s="122"/>
      <c r="L87" s="122"/>
      <c r="M87" s="122"/>
      <c r="N87" s="122"/>
      <c r="O87" s="122"/>
      <c r="P87" s="122"/>
      <c r="Q87" s="122"/>
      <c r="R87" s="122"/>
      <c r="S87" s="122"/>
      <c r="T87" s="122"/>
      <c r="U87" s="122"/>
      <c r="V87" s="122"/>
      <c r="W87" s="122"/>
      <c r="X87" s="122"/>
      <c r="Y87" s="122"/>
      <c r="Z87" s="164"/>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61"/>
      <c r="AW87" s="122"/>
      <c r="AX87" s="122"/>
      <c r="AY87" s="122"/>
      <c r="AZ87" s="122"/>
      <c r="BA87" s="122"/>
      <c r="BB87" s="161"/>
      <c r="BC87" s="122"/>
      <c r="BD87" s="122"/>
      <c r="BE87" s="122"/>
      <c r="BF87" s="122"/>
      <c r="BG87" s="122"/>
      <c r="BH87" s="161"/>
      <c r="BI87" s="122"/>
      <c r="BJ87" s="122"/>
      <c r="BK87" s="122"/>
      <c r="BL87" s="122"/>
      <c r="BM87" s="122"/>
      <c r="BN87" s="161"/>
      <c r="BO87" s="122"/>
      <c r="BP87" s="122"/>
      <c r="BQ87" s="122"/>
      <c r="BR87" s="122"/>
      <c r="BS87" s="122"/>
      <c r="BT87" s="161"/>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row>
    <row r="88" spans="1:106" s="67" customFormat="1" ht="15.75" hidden="1" customHeight="1" outlineLevel="1">
      <c r="A88" s="139"/>
      <c r="B88" s="140"/>
      <c r="C88" s="140"/>
      <c r="D88" s="130"/>
      <c r="E88" s="151"/>
      <c r="F88" s="125"/>
      <c r="G88" s="149"/>
      <c r="H88" s="122"/>
      <c r="I88" s="122"/>
      <c r="J88" s="122"/>
      <c r="K88" s="122"/>
      <c r="L88" s="122"/>
      <c r="M88" s="122"/>
      <c r="N88" s="122"/>
      <c r="O88" s="122"/>
      <c r="P88" s="122"/>
      <c r="Q88" s="122"/>
      <c r="R88" s="122"/>
      <c r="S88" s="122"/>
      <c r="T88" s="122"/>
      <c r="U88" s="122"/>
      <c r="V88" s="122"/>
      <c r="W88" s="122"/>
      <c r="X88" s="122"/>
      <c r="Y88" s="122"/>
      <c r="Z88" s="164"/>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61"/>
      <c r="AW88" s="122"/>
      <c r="AX88" s="122"/>
      <c r="AY88" s="122"/>
      <c r="AZ88" s="122"/>
      <c r="BA88" s="122"/>
      <c r="BB88" s="161"/>
      <c r="BC88" s="122"/>
      <c r="BD88" s="122"/>
      <c r="BE88" s="122"/>
      <c r="BF88" s="122"/>
      <c r="BG88" s="122"/>
      <c r="BH88" s="161"/>
      <c r="BI88" s="122"/>
      <c r="BJ88" s="122"/>
      <c r="BK88" s="122"/>
      <c r="BL88" s="122"/>
      <c r="BM88" s="122"/>
      <c r="BN88" s="161"/>
      <c r="BO88" s="122"/>
      <c r="BP88" s="122"/>
      <c r="BQ88" s="122"/>
      <c r="BR88" s="122"/>
      <c r="BS88" s="122"/>
      <c r="BT88" s="161"/>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row>
    <row r="89" spans="1:106" s="67" customFormat="1" ht="15.75" hidden="1" customHeight="1" outlineLevel="1">
      <c r="A89" s="139"/>
      <c r="B89" s="140"/>
      <c r="C89" s="140"/>
      <c r="D89" s="130"/>
      <c r="E89" s="151"/>
      <c r="F89" s="125"/>
      <c r="G89" s="149"/>
      <c r="H89" s="122"/>
      <c r="I89" s="122"/>
      <c r="J89" s="122"/>
      <c r="K89" s="122"/>
      <c r="L89" s="122"/>
      <c r="M89" s="122"/>
      <c r="N89" s="122"/>
      <c r="O89" s="122"/>
      <c r="P89" s="122"/>
      <c r="Q89" s="122"/>
      <c r="R89" s="122"/>
      <c r="S89" s="122"/>
      <c r="T89" s="122"/>
      <c r="U89" s="122"/>
      <c r="V89" s="122"/>
      <c r="W89" s="122"/>
      <c r="X89" s="122"/>
      <c r="Y89" s="122"/>
      <c r="Z89" s="164"/>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61"/>
      <c r="AW89" s="122"/>
      <c r="AX89" s="122"/>
      <c r="AY89" s="122"/>
      <c r="AZ89" s="122"/>
      <c r="BA89" s="122"/>
      <c r="BB89" s="161"/>
      <c r="BC89" s="122"/>
      <c r="BD89" s="122"/>
      <c r="BE89" s="122"/>
      <c r="BF89" s="122"/>
      <c r="BG89" s="122"/>
      <c r="BH89" s="161"/>
      <c r="BI89" s="122"/>
      <c r="BJ89" s="122"/>
      <c r="BK89" s="122"/>
      <c r="BL89" s="122"/>
      <c r="BM89" s="122"/>
      <c r="BN89" s="161"/>
      <c r="BO89" s="122"/>
      <c r="BP89" s="122"/>
      <c r="BQ89" s="122"/>
      <c r="BR89" s="122"/>
      <c r="BS89" s="122"/>
      <c r="BT89" s="161"/>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row>
    <row r="90" spans="1:106" s="67" customFormat="1" ht="15.75" hidden="1" customHeight="1" outlineLevel="1">
      <c r="A90" s="139"/>
      <c r="B90" s="140"/>
      <c r="C90" s="140"/>
      <c r="D90" s="130"/>
      <c r="E90" s="151"/>
      <c r="F90" s="125"/>
      <c r="G90" s="149"/>
      <c r="H90" s="122"/>
      <c r="I90" s="122"/>
      <c r="J90" s="122"/>
      <c r="K90" s="122"/>
      <c r="L90" s="122"/>
      <c r="M90" s="122"/>
      <c r="N90" s="122"/>
      <c r="O90" s="122"/>
      <c r="P90" s="122"/>
      <c r="Q90" s="122"/>
      <c r="R90" s="122"/>
      <c r="S90" s="122"/>
      <c r="T90" s="122"/>
      <c r="U90" s="122"/>
      <c r="V90" s="122"/>
      <c r="W90" s="122"/>
      <c r="X90" s="122"/>
      <c r="Y90" s="122"/>
      <c r="Z90" s="164"/>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61"/>
      <c r="AW90" s="122"/>
      <c r="AX90" s="122"/>
      <c r="AY90" s="122"/>
      <c r="AZ90" s="122"/>
      <c r="BA90" s="122"/>
      <c r="BB90" s="161"/>
      <c r="BC90" s="122"/>
      <c r="BD90" s="122"/>
      <c r="BE90" s="122"/>
      <c r="BF90" s="122"/>
      <c r="BG90" s="122"/>
      <c r="BH90" s="161"/>
      <c r="BI90" s="122"/>
      <c r="BJ90" s="122"/>
      <c r="BK90" s="122"/>
      <c r="BL90" s="122"/>
      <c r="BM90" s="122"/>
      <c r="BN90" s="161"/>
      <c r="BO90" s="122"/>
      <c r="BP90" s="122"/>
      <c r="BQ90" s="122"/>
      <c r="BR90" s="122"/>
      <c r="BS90" s="122"/>
      <c r="BT90" s="161"/>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row>
    <row r="91" spans="1:106" s="67" customFormat="1" ht="13.5" hidden="1" customHeight="1" outlineLevel="1">
      <c r="A91" s="134"/>
      <c r="B91" s="135"/>
      <c r="C91" s="135"/>
      <c r="D91" s="136"/>
      <c r="E91" s="153"/>
      <c r="F91" s="137"/>
      <c r="G91" s="152"/>
      <c r="H91" s="138"/>
      <c r="I91" s="138"/>
      <c r="J91" s="119"/>
      <c r="K91" s="119"/>
      <c r="L91" s="119"/>
      <c r="M91" s="119"/>
      <c r="N91" s="119"/>
      <c r="O91" s="119"/>
      <c r="P91" s="119"/>
      <c r="Q91" s="119"/>
      <c r="R91" s="119"/>
      <c r="S91" s="119"/>
      <c r="T91" s="119"/>
      <c r="U91" s="119"/>
      <c r="V91" s="119"/>
      <c r="W91" s="119"/>
      <c r="X91" s="119"/>
      <c r="Y91" s="119"/>
      <c r="Z91" s="159"/>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61"/>
      <c r="AW91" s="122"/>
      <c r="AX91" s="122"/>
      <c r="AY91" s="122"/>
      <c r="AZ91" s="122"/>
      <c r="BA91" s="122"/>
      <c r="BB91" s="161"/>
      <c r="BC91" s="122"/>
      <c r="BD91" s="122"/>
      <c r="BE91" s="122"/>
      <c r="BF91" s="122"/>
      <c r="BG91" s="122"/>
      <c r="BH91" s="161"/>
      <c r="BI91" s="122"/>
      <c r="BJ91" s="122"/>
      <c r="BK91" s="122"/>
      <c r="BL91" s="122"/>
      <c r="BM91" s="122"/>
      <c r="BN91" s="161"/>
      <c r="BO91" s="122"/>
      <c r="BP91" s="122"/>
      <c r="BQ91" s="122"/>
      <c r="BR91" s="122"/>
      <c r="BS91" s="122"/>
      <c r="BT91" s="161"/>
      <c r="BU91" s="66"/>
      <c r="BV91" s="66"/>
      <c r="BW91" s="66"/>
      <c r="BX91" s="66"/>
      <c r="BY91" s="66"/>
      <c r="BZ91" s="66"/>
      <c r="CA91" s="66"/>
      <c r="CB91" s="66"/>
      <c r="CC91" s="66"/>
      <c r="CD91" s="66"/>
      <c r="CE91" s="66"/>
      <c r="CF91" s="66"/>
      <c r="CG91" s="66"/>
      <c r="CH91" s="66"/>
      <c r="CI91" s="66"/>
      <c r="CJ91" s="66"/>
      <c r="CK91" s="66"/>
      <c r="CL91" s="66"/>
      <c r="CM91" s="66"/>
      <c r="CN91" s="66"/>
      <c r="CO91" s="66"/>
      <c r="CP91" s="66"/>
      <c r="CQ91" s="66"/>
      <c r="CR91" s="66"/>
      <c r="CS91" s="66"/>
      <c r="CT91" s="66"/>
      <c r="CU91" s="66"/>
      <c r="CV91" s="66"/>
      <c r="CW91" s="66"/>
      <c r="CX91" s="66"/>
      <c r="CY91" s="66"/>
      <c r="CZ91" s="66"/>
      <c r="DA91" s="66"/>
      <c r="DB91" s="66"/>
    </row>
    <row r="92" spans="1:106" s="67" customFormat="1" ht="15.75" hidden="1" customHeight="1" outlineLevel="1">
      <c r="A92" s="139"/>
      <c r="B92" s="140"/>
      <c r="C92" s="140"/>
      <c r="D92" s="130"/>
      <c r="E92" s="150"/>
      <c r="F92" s="125"/>
      <c r="G92" s="149"/>
      <c r="H92" s="141"/>
      <c r="I92" s="141"/>
      <c r="J92" s="141"/>
      <c r="K92" s="141"/>
      <c r="L92" s="141"/>
      <c r="M92" s="141"/>
      <c r="N92" s="141"/>
      <c r="O92" s="141"/>
      <c r="P92" s="141"/>
      <c r="Q92" s="141"/>
      <c r="R92" s="141"/>
      <c r="S92" s="141"/>
      <c r="T92" s="141"/>
      <c r="U92" s="141"/>
      <c r="V92" s="141"/>
      <c r="W92" s="141"/>
      <c r="X92" s="141"/>
      <c r="Y92" s="141"/>
      <c r="Z92" s="163"/>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61"/>
      <c r="AW92" s="122"/>
      <c r="AX92" s="122"/>
      <c r="AY92" s="122"/>
      <c r="AZ92" s="122"/>
      <c r="BA92" s="122"/>
      <c r="BB92" s="161"/>
      <c r="BC92" s="122"/>
      <c r="BD92" s="122"/>
      <c r="BE92" s="122"/>
      <c r="BF92" s="122"/>
      <c r="BG92" s="122"/>
      <c r="BH92" s="161"/>
      <c r="BI92" s="122"/>
      <c r="BJ92" s="122"/>
      <c r="BK92" s="122"/>
      <c r="BL92" s="122"/>
      <c r="BM92" s="122"/>
      <c r="BN92" s="161"/>
      <c r="BO92" s="122"/>
      <c r="BP92" s="122"/>
      <c r="BQ92" s="122"/>
      <c r="BR92" s="122"/>
      <c r="BS92" s="122"/>
      <c r="BT92" s="161"/>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row>
    <row r="93" spans="1:106" s="67" customFormat="1" ht="15.75" hidden="1" customHeight="1" outlineLevel="1">
      <c r="A93" s="139"/>
      <c r="B93" s="140"/>
      <c r="C93" s="140"/>
      <c r="D93" s="130"/>
      <c r="E93" s="151"/>
      <c r="F93" s="125"/>
      <c r="G93" s="149"/>
      <c r="H93" s="122"/>
      <c r="I93" s="122"/>
      <c r="J93" s="122"/>
      <c r="K93" s="122"/>
      <c r="L93" s="122"/>
      <c r="M93" s="122"/>
      <c r="N93" s="122"/>
      <c r="O93" s="122"/>
      <c r="P93" s="122"/>
      <c r="Q93" s="122"/>
      <c r="R93" s="122"/>
      <c r="S93" s="122"/>
      <c r="T93" s="122"/>
      <c r="U93" s="122"/>
      <c r="V93" s="122"/>
      <c r="W93" s="122"/>
      <c r="X93" s="122"/>
      <c r="Y93" s="122"/>
      <c r="Z93" s="164"/>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61"/>
      <c r="AW93" s="122"/>
      <c r="AX93" s="122"/>
      <c r="AY93" s="122"/>
      <c r="AZ93" s="122"/>
      <c r="BA93" s="122"/>
      <c r="BB93" s="161"/>
      <c r="BC93" s="122"/>
      <c r="BD93" s="122"/>
      <c r="BE93" s="122"/>
      <c r="BF93" s="122"/>
      <c r="BG93" s="122"/>
      <c r="BH93" s="161"/>
      <c r="BI93" s="122"/>
      <c r="BJ93" s="122"/>
      <c r="BK93" s="122"/>
      <c r="BL93" s="122"/>
      <c r="BM93" s="122"/>
      <c r="BN93" s="161"/>
      <c r="BO93" s="122"/>
      <c r="BP93" s="122"/>
      <c r="BQ93" s="122"/>
      <c r="BR93" s="122"/>
      <c r="BS93" s="122"/>
      <c r="BT93" s="161"/>
      <c r="BU93" s="66"/>
      <c r="BV93" s="66"/>
      <c r="BW93" s="66"/>
      <c r="BX93" s="66"/>
      <c r="BY93" s="66"/>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row>
    <row r="94" spans="1:106" s="67" customFormat="1" ht="15.75" hidden="1" customHeight="1" outlineLevel="1">
      <c r="A94" s="139"/>
      <c r="B94" s="140"/>
      <c r="C94" s="140"/>
      <c r="D94" s="130"/>
      <c r="E94" s="151"/>
      <c r="F94" s="125"/>
      <c r="G94" s="149"/>
      <c r="H94" s="122"/>
      <c r="I94" s="122"/>
      <c r="J94" s="122"/>
      <c r="K94" s="122"/>
      <c r="L94" s="122"/>
      <c r="M94" s="122"/>
      <c r="N94" s="122"/>
      <c r="O94" s="122"/>
      <c r="P94" s="122"/>
      <c r="Q94" s="122"/>
      <c r="R94" s="122"/>
      <c r="S94" s="122"/>
      <c r="T94" s="122"/>
      <c r="U94" s="122"/>
      <c r="V94" s="122"/>
      <c r="W94" s="122"/>
      <c r="X94" s="122"/>
      <c r="Y94" s="122"/>
      <c r="Z94" s="164"/>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61"/>
      <c r="AW94" s="122"/>
      <c r="AX94" s="122"/>
      <c r="AY94" s="122"/>
      <c r="AZ94" s="122"/>
      <c r="BA94" s="122"/>
      <c r="BB94" s="161"/>
      <c r="BC94" s="122"/>
      <c r="BD94" s="122"/>
      <c r="BE94" s="122"/>
      <c r="BF94" s="122"/>
      <c r="BG94" s="122"/>
      <c r="BH94" s="161"/>
      <c r="BI94" s="122"/>
      <c r="BJ94" s="122"/>
      <c r="BK94" s="122"/>
      <c r="BL94" s="122"/>
      <c r="BM94" s="122"/>
      <c r="BN94" s="161"/>
      <c r="BO94" s="122"/>
      <c r="BP94" s="122"/>
      <c r="BQ94" s="122"/>
      <c r="BR94" s="122"/>
      <c r="BS94" s="122"/>
      <c r="BT94" s="161"/>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row>
    <row r="95" spans="1:106" s="67" customFormat="1" ht="15.75" hidden="1" customHeight="1" outlineLevel="1">
      <c r="A95" s="139"/>
      <c r="B95" s="140"/>
      <c r="C95" s="140"/>
      <c r="D95" s="130"/>
      <c r="E95" s="151"/>
      <c r="F95" s="125"/>
      <c r="G95" s="149"/>
      <c r="H95" s="122"/>
      <c r="I95" s="122"/>
      <c r="J95" s="122"/>
      <c r="K95" s="122"/>
      <c r="L95" s="122"/>
      <c r="M95" s="122"/>
      <c r="N95" s="122"/>
      <c r="O95" s="122"/>
      <c r="P95" s="122"/>
      <c r="Q95" s="122"/>
      <c r="R95" s="122"/>
      <c r="S95" s="122"/>
      <c r="T95" s="122"/>
      <c r="U95" s="122"/>
      <c r="V95" s="122"/>
      <c r="W95" s="122"/>
      <c r="X95" s="122"/>
      <c r="Y95" s="122"/>
      <c r="Z95" s="164"/>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61"/>
      <c r="AW95" s="122"/>
      <c r="AX95" s="122"/>
      <c r="AY95" s="122"/>
      <c r="AZ95" s="122"/>
      <c r="BA95" s="122"/>
      <c r="BB95" s="161"/>
      <c r="BC95" s="122"/>
      <c r="BD95" s="122"/>
      <c r="BE95" s="122"/>
      <c r="BF95" s="122"/>
      <c r="BG95" s="122"/>
      <c r="BH95" s="161"/>
      <c r="BI95" s="122"/>
      <c r="BJ95" s="122"/>
      <c r="BK95" s="122"/>
      <c r="BL95" s="122"/>
      <c r="BM95" s="122"/>
      <c r="BN95" s="161"/>
      <c r="BO95" s="122"/>
      <c r="BP95" s="122"/>
      <c r="BQ95" s="122"/>
      <c r="BR95" s="122"/>
      <c r="BS95" s="122"/>
      <c r="BT95" s="161"/>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row>
    <row r="96" spans="1:106" s="67" customFormat="1" ht="15.75" hidden="1" customHeight="1" outlineLevel="1">
      <c r="A96" s="139"/>
      <c r="B96" s="140"/>
      <c r="C96" s="140"/>
      <c r="D96" s="130"/>
      <c r="E96" s="151"/>
      <c r="F96" s="125"/>
      <c r="G96" s="149"/>
      <c r="H96" s="122"/>
      <c r="I96" s="122"/>
      <c r="J96" s="122"/>
      <c r="K96" s="122"/>
      <c r="L96" s="122"/>
      <c r="M96" s="122"/>
      <c r="N96" s="122"/>
      <c r="O96" s="122"/>
      <c r="P96" s="122"/>
      <c r="Q96" s="122"/>
      <c r="R96" s="122"/>
      <c r="S96" s="122"/>
      <c r="T96" s="122"/>
      <c r="U96" s="122"/>
      <c r="V96" s="122"/>
      <c r="W96" s="122"/>
      <c r="X96" s="122"/>
      <c r="Y96" s="122"/>
      <c r="Z96" s="164"/>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61"/>
      <c r="AW96" s="122"/>
      <c r="AX96" s="122"/>
      <c r="AY96" s="122"/>
      <c r="AZ96" s="122"/>
      <c r="BA96" s="122"/>
      <c r="BB96" s="161"/>
      <c r="BC96" s="122"/>
      <c r="BD96" s="122"/>
      <c r="BE96" s="122"/>
      <c r="BF96" s="122"/>
      <c r="BG96" s="122"/>
      <c r="BH96" s="161"/>
      <c r="BI96" s="122"/>
      <c r="BJ96" s="122"/>
      <c r="BK96" s="122"/>
      <c r="BL96" s="122"/>
      <c r="BM96" s="122"/>
      <c r="BN96" s="161"/>
      <c r="BO96" s="122"/>
      <c r="BP96" s="122"/>
      <c r="BQ96" s="122"/>
      <c r="BR96" s="122"/>
      <c r="BS96" s="122"/>
      <c r="BT96" s="161"/>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row>
    <row r="97" spans="1:106" s="67" customFormat="1" ht="15.75" hidden="1" customHeight="1" outlineLevel="1">
      <c r="A97" s="139"/>
      <c r="B97" s="140"/>
      <c r="C97" s="140"/>
      <c r="D97" s="130"/>
      <c r="E97" s="151"/>
      <c r="F97" s="125"/>
      <c r="G97" s="149"/>
      <c r="H97" s="122"/>
      <c r="I97" s="122"/>
      <c r="J97" s="122"/>
      <c r="K97" s="122"/>
      <c r="L97" s="122"/>
      <c r="M97" s="122"/>
      <c r="N97" s="122"/>
      <c r="O97" s="122"/>
      <c r="P97" s="122"/>
      <c r="Q97" s="122"/>
      <c r="R97" s="122"/>
      <c r="S97" s="122"/>
      <c r="T97" s="122"/>
      <c r="U97" s="122"/>
      <c r="V97" s="122"/>
      <c r="W97" s="122"/>
      <c r="X97" s="122"/>
      <c r="Y97" s="122"/>
      <c r="Z97" s="164"/>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61"/>
      <c r="AW97" s="122"/>
      <c r="AX97" s="122"/>
      <c r="AY97" s="122"/>
      <c r="AZ97" s="122"/>
      <c r="BA97" s="122"/>
      <c r="BB97" s="161"/>
      <c r="BC97" s="122"/>
      <c r="BD97" s="122"/>
      <c r="BE97" s="122"/>
      <c r="BF97" s="122"/>
      <c r="BG97" s="122"/>
      <c r="BH97" s="161"/>
      <c r="BI97" s="122"/>
      <c r="BJ97" s="122"/>
      <c r="BK97" s="122"/>
      <c r="BL97" s="122"/>
      <c r="BM97" s="122"/>
      <c r="BN97" s="161"/>
      <c r="BO97" s="122"/>
      <c r="BP97" s="122"/>
      <c r="BQ97" s="122"/>
      <c r="BR97" s="122"/>
      <c r="BS97" s="122"/>
      <c r="BT97" s="161"/>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row>
    <row r="98" spans="1:106" s="67" customFormat="1" ht="15.75" hidden="1" customHeight="1" outlineLevel="1">
      <c r="A98" s="139"/>
      <c r="B98" s="140"/>
      <c r="C98" s="140"/>
      <c r="D98" s="130"/>
      <c r="E98" s="151"/>
      <c r="F98" s="125"/>
      <c r="G98" s="149"/>
      <c r="H98" s="122"/>
      <c r="I98" s="122"/>
      <c r="J98" s="122"/>
      <c r="K98" s="122"/>
      <c r="L98" s="122"/>
      <c r="M98" s="122"/>
      <c r="N98" s="122"/>
      <c r="O98" s="122"/>
      <c r="P98" s="122"/>
      <c r="Q98" s="122"/>
      <c r="R98" s="122"/>
      <c r="S98" s="122"/>
      <c r="T98" s="122"/>
      <c r="U98" s="122"/>
      <c r="V98" s="122"/>
      <c r="W98" s="122"/>
      <c r="X98" s="122"/>
      <c r="Y98" s="122"/>
      <c r="Z98" s="164"/>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61"/>
      <c r="AW98" s="122"/>
      <c r="AX98" s="122"/>
      <c r="AY98" s="122"/>
      <c r="AZ98" s="122"/>
      <c r="BA98" s="122"/>
      <c r="BB98" s="161"/>
      <c r="BC98" s="122"/>
      <c r="BD98" s="122"/>
      <c r="BE98" s="122"/>
      <c r="BF98" s="122"/>
      <c r="BG98" s="122"/>
      <c r="BH98" s="161"/>
      <c r="BI98" s="122"/>
      <c r="BJ98" s="122"/>
      <c r="BK98" s="122"/>
      <c r="BL98" s="122"/>
      <c r="BM98" s="122"/>
      <c r="BN98" s="161"/>
      <c r="BO98" s="122"/>
      <c r="BP98" s="122"/>
      <c r="BQ98" s="122"/>
      <c r="BR98" s="122"/>
      <c r="BS98" s="122"/>
      <c r="BT98" s="161"/>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row>
    <row r="99" spans="1:106" s="67" customFormat="1" ht="13.5" hidden="1" customHeight="1" outlineLevel="1">
      <c r="A99" s="134"/>
      <c r="B99" s="135"/>
      <c r="C99" s="135"/>
      <c r="D99" s="136"/>
      <c r="E99" s="153"/>
      <c r="F99" s="137"/>
      <c r="G99" s="152"/>
      <c r="H99" s="138"/>
      <c r="I99" s="138"/>
      <c r="J99" s="119"/>
      <c r="K99" s="119"/>
      <c r="L99" s="119"/>
      <c r="M99" s="119"/>
      <c r="N99" s="119"/>
      <c r="O99" s="119"/>
      <c r="P99" s="119"/>
      <c r="Q99" s="119"/>
      <c r="R99" s="119"/>
      <c r="S99" s="119"/>
      <c r="T99" s="119"/>
      <c r="U99" s="119"/>
      <c r="V99" s="119"/>
      <c r="W99" s="119"/>
      <c r="X99" s="119"/>
      <c r="Y99" s="119"/>
      <c r="Z99" s="159"/>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61"/>
      <c r="AW99" s="122"/>
      <c r="AX99" s="122"/>
      <c r="AY99" s="122"/>
      <c r="AZ99" s="122"/>
      <c r="BA99" s="122"/>
      <c r="BB99" s="161"/>
      <c r="BC99" s="122"/>
      <c r="BD99" s="122"/>
      <c r="BE99" s="122"/>
      <c r="BF99" s="122"/>
      <c r="BG99" s="122"/>
      <c r="BH99" s="161"/>
      <c r="BI99" s="122"/>
      <c r="BJ99" s="122"/>
      <c r="BK99" s="122"/>
      <c r="BL99" s="122"/>
      <c r="BM99" s="122"/>
      <c r="BN99" s="161"/>
      <c r="BO99" s="122"/>
      <c r="BP99" s="122"/>
      <c r="BQ99" s="122"/>
      <c r="BR99" s="122"/>
      <c r="BS99" s="122"/>
      <c r="BT99" s="161"/>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row>
    <row r="100" spans="1:106" s="67" customFormat="1" ht="15.75" hidden="1" customHeight="1" outlineLevel="1">
      <c r="A100" s="139"/>
      <c r="B100" s="140"/>
      <c r="C100" s="140"/>
      <c r="D100" s="130"/>
      <c r="E100" s="150"/>
      <c r="F100" s="125"/>
      <c r="G100" s="149"/>
      <c r="H100" s="141"/>
      <c r="I100" s="141"/>
      <c r="J100" s="141"/>
      <c r="K100" s="141"/>
      <c r="L100" s="141"/>
      <c r="M100" s="141"/>
      <c r="N100" s="141"/>
      <c r="O100" s="141"/>
      <c r="P100" s="141"/>
      <c r="Q100" s="141"/>
      <c r="R100" s="141"/>
      <c r="S100" s="141"/>
      <c r="T100" s="141"/>
      <c r="U100" s="141"/>
      <c r="V100" s="141"/>
      <c r="W100" s="141"/>
      <c r="X100" s="141"/>
      <c r="Y100" s="141"/>
      <c r="Z100" s="163"/>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61"/>
      <c r="AW100" s="122"/>
      <c r="AX100" s="122"/>
      <c r="AY100" s="122"/>
      <c r="AZ100" s="122"/>
      <c r="BA100" s="122"/>
      <c r="BB100" s="161"/>
      <c r="BC100" s="122"/>
      <c r="BD100" s="122"/>
      <c r="BE100" s="122"/>
      <c r="BF100" s="122"/>
      <c r="BG100" s="122"/>
      <c r="BH100" s="161"/>
      <c r="BI100" s="122"/>
      <c r="BJ100" s="122"/>
      <c r="BK100" s="122"/>
      <c r="BL100" s="122"/>
      <c r="BM100" s="122"/>
      <c r="BN100" s="161"/>
      <c r="BO100" s="122"/>
      <c r="BP100" s="122"/>
      <c r="BQ100" s="122"/>
      <c r="BR100" s="122"/>
      <c r="BS100" s="122"/>
      <c r="BT100" s="161"/>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row>
    <row r="101" spans="1:106" s="67" customFormat="1" ht="15.75" hidden="1" customHeight="1" outlineLevel="1">
      <c r="A101" s="139"/>
      <c r="B101" s="140"/>
      <c r="C101" s="140"/>
      <c r="D101" s="130"/>
      <c r="E101" s="151"/>
      <c r="F101" s="125"/>
      <c r="G101" s="149"/>
      <c r="H101" s="122"/>
      <c r="I101" s="122"/>
      <c r="J101" s="122"/>
      <c r="K101" s="122"/>
      <c r="L101" s="122"/>
      <c r="M101" s="122"/>
      <c r="N101" s="122"/>
      <c r="O101" s="122"/>
      <c r="P101" s="122"/>
      <c r="Q101" s="122"/>
      <c r="R101" s="122"/>
      <c r="S101" s="122"/>
      <c r="T101" s="122"/>
      <c r="U101" s="122"/>
      <c r="V101" s="122"/>
      <c r="W101" s="122"/>
      <c r="X101" s="122"/>
      <c r="Y101" s="122"/>
      <c r="Z101" s="164"/>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61"/>
      <c r="AW101" s="122"/>
      <c r="AX101" s="122"/>
      <c r="AY101" s="122"/>
      <c r="AZ101" s="122"/>
      <c r="BA101" s="122"/>
      <c r="BB101" s="161"/>
      <c r="BC101" s="122"/>
      <c r="BD101" s="122"/>
      <c r="BE101" s="122"/>
      <c r="BF101" s="122"/>
      <c r="BG101" s="122"/>
      <c r="BH101" s="161"/>
      <c r="BI101" s="122"/>
      <c r="BJ101" s="122"/>
      <c r="BK101" s="122"/>
      <c r="BL101" s="122"/>
      <c r="BM101" s="122"/>
      <c r="BN101" s="161"/>
      <c r="BO101" s="122"/>
      <c r="BP101" s="122"/>
      <c r="BQ101" s="122"/>
      <c r="BR101" s="122"/>
      <c r="BS101" s="122"/>
      <c r="BT101" s="161"/>
      <c r="BU101" s="66"/>
      <c r="BV101" s="66"/>
      <c r="BW101" s="66"/>
      <c r="BX101" s="66"/>
      <c r="BY101" s="66"/>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row>
    <row r="102" spans="1:106" s="67" customFormat="1" ht="15.75" hidden="1" customHeight="1" outlineLevel="1">
      <c r="A102" s="139"/>
      <c r="B102" s="140"/>
      <c r="C102" s="140"/>
      <c r="D102" s="130"/>
      <c r="E102" s="151"/>
      <c r="F102" s="125"/>
      <c r="G102" s="149"/>
      <c r="H102" s="122"/>
      <c r="I102" s="122"/>
      <c r="J102" s="122"/>
      <c r="K102" s="122"/>
      <c r="L102" s="122"/>
      <c r="M102" s="122"/>
      <c r="N102" s="122"/>
      <c r="O102" s="122"/>
      <c r="P102" s="122"/>
      <c r="Q102" s="122"/>
      <c r="R102" s="122"/>
      <c r="S102" s="122"/>
      <c r="T102" s="122"/>
      <c r="U102" s="122"/>
      <c r="V102" s="122"/>
      <c r="W102" s="122"/>
      <c r="X102" s="122"/>
      <c r="Y102" s="122"/>
      <c r="Z102" s="164"/>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61"/>
      <c r="AW102" s="122"/>
      <c r="AX102" s="122"/>
      <c r="AY102" s="122"/>
      <c r="AZ102" s="122"/>
      <c r="BA102" s="122"/>
      <c r="BB102" s="161"/>
      <c r="BC102" s="122"/>
      <c r="BD102" s="122"/>
      <c r="BE102" s="122"/>
      <c r="BF102" s="122"/>
      <c r="BG102" s="122"/>
      <c r="BH102" s="161"/>
      <c r="BI102" s="122"/>
      <c r="BJ102" s="122"/>
      <c r="BK102" s="122"/>
      <c r="BL102" s="122"/>
      <c r="BM102" s="122"/>
      <c r="BN102" s="161"/>
      <c r="BO102" s="122"/>
      <c r="BP102" s="122"/>
      <c r="BQ102" s="122"/>
      <c r="BR102" s="122"/>
      <c r="BS102" s="122"/>
      <c r="BT102" s="161"/>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row>
    <row r="103" spans="1:106" s="67" customFormat="1" ht="15.75" hidden="1" customHeight="1" outlineLevel="1">
      <c r="A103" s="139"/>
      <c r="B103" s="140"/>
      <c r="C103" s="140"/>
      <c r="D103" s="130"/>
      <c r="E103" s="151"/>
      <c r="F103" s="125"/>
      <c r="G103" s="149"/>
      <c r="H103" s="122"/>
      <c r="I103" s="122"/>
      <c r="J103" s="122"/>
      <c r="K103" s="122"/>
      <c r="L103" s="122"/>
      <c r="M103" s="122"/>
      <c r="N103" s="122"/>
      <c r="O103" s="122"/>
      <c r="P103" s="122"/>
      <c r="Q103" s="122"/>
      <c r="R103" s="122"/>
      <c r="S103" s="122"/>
      <c r="T103" s="122"/>
      <c r="U103" s="122"/>
      <c r="V103" s="122"/>
      <c r="W103" s="122"/>
      <c r="X103" s="122"/>
      <c r="Y103" s="122"/>
      <c r="Z103" s="164"/>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61"/>
      <c r="AW103" s="122"/>
      <c r="AX103" s="122"/>
      <c r="AY103" s="122"/>
      <c r="AZ103" s="122"/>
      <c r="BA103" s="122"/>
      <c r="BB103" s="161"/>
      <c r="BC103" s="122"/>
      <c r="BD103" s="122"/>
      <c r="BE103" s="122"/>
      <c r="BF103" s="122"/>
      <c r="BG103" s="122"/>
      <c r="BH103" s="161"/>
      <c r="BI103" s="122"/>
      <c r="BJ103" s="122"/>
      <c r="BK103" s="122"/>
      <c r="BL103" s="122"/>
      <c r="BM103" s="122"/>
      <c r="BN103" s="161"/>
      <c r="BO103" s="122"/>
      <c r="BP103" s="122"/>
      <c r="BQ103" s="122"/>
      <c r="BR103" s="122"/>
      <c r="BS103" s="122"/>
      <c r="BT103" s="161"/>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row>
    <row r="104" spans="1:106" s="67" customFormat="1" ht="15.75" hidden="1" customHeight="1" outlineLevel="1">
      <c r="A104" s="139"/>
      <c r="B104" s="140"/>
      <c r="C104" s="140"/>
      <c r="D104" s="130"/>
      <c r="E104" s="151"/>
      <c r="F104" s="125"/>
      <c r="G104" s="149"/>
      <c r="H104" s="122"/>
      <c r="I104" s="122"/>
      <c r="J104" s="122"/>
      <c r="K104" s="122"/>
      <c r="L104" s="122"/>
      <c r="M104" s="122"/>
      <c r="N104" s="122"/>
      <c r="O104" s="122"/>
      <c r="P104" s="122"/>
      <c r="Q104" s="122"/>
      <c r="R104" s="122"/>
      <c r="S104" s="122"/>
      <c r="T104" s="122"/>
      <c r="U104" s="122"/>
      <c r="V104" s="122"/>
      <c r="W104" s="122"/>
      <c r="X104" s="122"/>
      <c r="Y104" s="122"/>
      <c r="Z104" s="164"/>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61"/>
      <c r="AW104" s="122"/>
      <c r="AX104" s="122"/>
      <c r="AY104" s="122"/>
      <c r="AZ104" s="122"/>
      <c r="BA104" s="122"/>
      <c r="BB104" s="161"/>
      <c r="BC104" s="122"/>
      <c r="BD104" s="122"/>
      <c r="BE104" s="122"/>
      <c r="BF104" s="122"/>
      <c r="BG104" s="122"/>
      <c r="BH104" s="161"/>
      <c r="BI104" s="122"/>
      <c r="BJ104" s="122"/>
      <c r="BK104" s="122"/>
      <c r="BL104" s="122"/>
      <c r="BM104" s="122"/>
      <c r="BN104" s="161"/>
      <c r="BO104" s="122"/>
      <c r="BP104" s="122"/>
      <c r="BQ104" s="122"/>
      <c r="BR104" s="122"/>
      <c r="BS104" s="122"/>
      <c r="BT104" s="161"/>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row>
    <row r="105" spans="1:106" s="67" customFormat="1" ht="15.75" hidden="1" customHeight="1" outlineLevel="1">
      <c r="A105" s="139"/>
      <c r="B105" s="140"/>
      <c r="C105" s="140"/>
      <c r="D105" s="130"/>
      <c r="E105" s="151"/>
      <c r="F105" s="125"/>
      <c r="G105" s="149"/>
      <c r="H105" s="122"/>
      <c r="I105" s="122"/>
      <c r="J105" s="122"/>
      <c r="K105" s="122"/>
      <c r="L105" s="122"/>
      <c r="M105" s="122"/>
      <c r="N105" s="122"/>
      <c r="O105" s="122"/>
      <c r="P105" s="122"/>
      <c r="Q105" s="122"/>
      <c r="R105" s="122"/>
      <c r="S105" s="122"/>
      <c r="T105" s="122"/>
      <c r="U105" s="122"/>
      <c r="V105" s="122"/>
      <c r="W105" s="122"/>
      <c r="X105" s="122"/>
      <c r="Y105" s="122"/>
      <c r="Z105" s="164"/>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61"/>
      <c r="AW105" s="122"/>
      <c r="AX105" s="122"/>
      <c r="AY105" s="122"/>
      <c r="AZ105" s="122"/>
      <c r="BA105" s="122"/>
      <c r="BB105" s="161"/>
      <c r="BC105" s="122"/>
      <c r="BD105" s="122"/>
      <c r="BE105" s="122"/>
      <c r="BF105" s="122"/>
      <c r="BG105" s="122"/>
      <c r="BH105" s="161"/>
      <c r="BI105" s="122"/>
      <c r="BJ105" s="122"/>
      <c r="BK105" s="122"/>
      <c r="BL105" s="122"/>
      <c r="BM105" s="122"/>
      <c r="BN105" s="161"/>
      <c r="BO105" s="122"/>
      <c r="BP105" s="122"/>
      <c r="BQ105" s="122"/>
      <c r="BR105" s="122"/>
      <c r="BS105" s="122"/>
      <c r="BT105" s="161"/>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row>
    <row r="106" spans="1:106" s="67" customFormat="1" ht="15.75" hidden="1" customHeight="1" outlineLevel="1">
      <c r="A106" s="139"/>
      <c r="B106" s="140"/>
      <c r="C106" s="140"/>
      <c r="D106" s="130"/>
      <c r="E106" s="151"/>
      <c r="F106" s="125"/>
      <c r="G106" s="149"/>
      <c r="H106" s="122"/>
      <c r="I106" s="122"/>
      <c r="J106" s="122"/>
      <c r="K106" s="122"/>
      <c r="L106" s="122"/>
      <c r="M106" s="122"/>
      <c r="N106" s="122"/>
      <c r="O106" s="122"/>
      <c r="P106" s="122"/>
      <c r="Q106" s="122"/>
      <c r="R106" s="122"/>
      <c r="S106" s="122"/>
      <c r="T106" s="122"/>
      <c r="U106" s="122"/>
      <c r="V106" s="122"/>
      <c r="W106" s="122"/>
      <c r="X106" s="122"/>
      <c r="Y106" s="122"/>
      <c r="Z106" s="164"/>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61"/>
      <c r="AW106" s="122"/>
      <c r="AX106" s="122"/>
      <c r="AY106" s="122"/>
      <c r="AZ106" s="122"/>
      <c r="BA106" s="122"/>
      <c r="BB106" s="161"/>
      <c r="BC106" s="122"/>
      <c r="BD106" s="122"/>
      <c r="BE106" s="122"/>
      <c r="BF106" s="122"/>
      <c r="BG106" s="122"/>
      <c r="BH106" s="161"/>
      <c r="BI106" s="122"/>
      <c r="BJ106" s="122"/>
      <c r="BK106" s="122"/>
      <c r="BL106" s="122"/>
      <c r="BM106" s="122"/>
      <c r="BN106" s="161"/>
      <c r="BO106" s="122"/>
      <c r="BP106" s="122"/>
      <c r="BQ106" s="122"/>
      <c r="BR106" s="122"/>
      <c r="BS106" s="122"/>
      <c r="BT106" s="161"/>
      <c r="BU106" s="66"/>
      <c r="BV106" s="66"/>
      <c r="BW106" s="66"/>
      <c r="BX106" s="66"/>
      <c r="BY106" s="66"/>
      <c r="BZ106" s="66"/>
      <c r="CA106" s="66"/>
      <c r="CB106" s="66"/>
      <c r="CC106" s="66"/>
      <c r="CD106" s="66"/>
      <c r="CE106" s="66"/>
      <c r="CF106" s="66"/>
      <c r="CG106" s="66"/>
      <c r="CH106" s="66"/>
      <c r="CI106" s="66"/>
      <c r="CJ106" s="66"/>
      <c r="CK106" s="66"/>
      <c r="CL106" s="66"/>
      <c r="CM106" s="66"/>
      <c r="CN106" s="66"/>
      <c r="CO106" s="66"/>
      <c r="CP106" s="66"/>
      <c r="CQ106" s="66"/>
      <c r="CR106" s="66"/>
      <c r="CS106" s="66"/>
      <c r="CT106" s="66"/>
      <c r="CU106" s="66"/>
      <c r="CV106" s="66"/>
      <c r="CW106" s="66"/>
      <c r="CX106" s="66"/>
      <c r="CY106" s="66"/>
      <c r="CZ106" s="66"/>
      <c r="DA106" s="66"/>
      <c r="DB106" s="66"/>
    </row>
    <row r="107" spans="1:106" s="67" customFormat="1" ht="13.5" hidden="1" customHeight="1" outlineLevel="1">
      <c r="A107" s="134"/>
      <c r="B107" s="135"/>
      <c r="C107" s="135"/>
      <c r="D107" s="136"/>
      <c r="E107" s="153"/>
      <c r="F107" s="137"/>
      <c r="G107" s="152"/>
      <c r="H107" s="138"/>
      <c r="I107" s="138"/>
      <c r="J107" s="119"/>
      <c r="K107" s="119"/>
      <c r="L107" s="119"/>
      <c r="M107" s="119"/>
      <c r="N107" s="119"/>
      <c r="O107" s="119"/>
      <c r="P107" s="119"/>
      <c r="Q107" s="119"/>
      <c r="R107" s="119"/>
      <c r="S107" s="119"/>
      <c r="T107" s="119"/>
      <c r="U107" s="119"/>
      <c r="V107" s="119"/>
      <c r="W107" s="119"/>
      <c r="X107" s="119"/>
      <c r="Y107" s="119"/>
      <c r="Z107" s="159"/>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61"/>
      <c r="AW107" s="122"/>
      <c r="AX107" s="122"/>
      <c r="AY107" s="122"/>
      <c r="AZ107" s="122"/>
      <c r="BA107" s="122"/>
      <c r="BB107" s="161"/>
      <c r="BC107" s="122"/>
      <c r="BD107" s="122"/>
      <c r="BE107" s="122"/>
      <c r="BF107" s="122"/>
      <c r="BG107" s="122"/>
      <c r="BH107" s="161"/>
      <c r="BI107" s="122"/>
      <c r="BJ107" s="122"/>
      <c r="BK107" s="122"/>
      <c r="BL107" s="122"/>
      <c r="BM107" s="122"/>
      <c r="BN107" s="161"/>
      <c r="BO107" s="122"/>
      <c r="BP107" s="122"/>
      <c r="BQ107" s="122"/>
      <c r="BR107" s="122"/>
      <c r="BS107" s="122"/>
      <c r="BT107" s="161"/>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row>
    <row r="108" spans="1:106" s="67" customFormat="1" ht="15.75" hidden="1" customHeight="1" outlineLevel="1">
      <c r="A108" s="139"/>
      <c r="B108" s="140"/>
      <c r="C108" s="140"/>
      <c r="D108" s="130"/>
      <c r="E108" s="150"/>
      <c r="F108" s="125"/>
      <c r="G108" s="149"/>
      <c r="H108" s="141"/>
      <c r="I108" s="141"/>
      <c r="J108" s="141"/>
      <c r="K108" s="141"/>
      <c r="L108" s="141"/>
      <c r="M108" s="141"/>
      <c r="N108" s="141"/>
      <c r="O108" s="141"/>
      <c r="P108" s="141"/>
      <c r="Q108" s="141"/>
      <c r="R108" s="141"/>
      <c r="S108" s="141"/>
      <c r="T108" s="141"/>
      <c r="U108" s="141"/>
      <c r="V108" s="141"/>
      <c r="W108" s="141"/>
      <c r="X108" s="141"/>
      <c r="Y108" s="141"/>
      <c r="Z108" s="163"/>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61"/>
      <c r="AW108" s="122"/>
      <c r="AX108" s="122"/>
      <c r="AY108" s="122"/>
      <c r="AZ108" s="122"/>
      <c r="BA108" s="122"/>
      <c r="BB108" s="161"/>
      <c r="BC108" s="122"/>
      <c r="BD108" s="122"/>
      <c r="BE108" s="122"/>
      <c r="BF108" s="122"/>
      <c r="BG108" s="122"/>
      <c r="BH108" s="161"/>
      <c r="BI108" s="122"/>
      <c r="BJ108" s="122"/>
      <c r="BK108" s="122"/>
      <c r="BL108" s="122"/>
      <c r="BM108" s="122"/>
      <c r="BN108" s="161"/>
      <c r="BO108" s="122"/>
      <c r="BP108" s="122"/>
      <c r="BQ108" s="122"/>
      <c r="BR108" s="122"/>
      <c r="BS108" s="122"/>
      <c r="BT108" s="161"/>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row>
    <row r="109" spans="1:106" s="67" customFormat="1" ht="15.75" hidden="1" customHeight="1" outlineLevel="1">
      <c r="A109" s="139"/>
      <c r="B109" s="140"/>
      <c r="C109" s="140"/>
      <c r="D109" s="130"/>
      <c r="E109" s="151"/>
      <c r="F109" s="125"/>
      <c r="G109" s="149"/>
      <c r="H109" s="122"/>
      <c r="I109" s="122"/>
      <c r="J109" s="122"/>
      <c r="K109" s="122"/>
      <c r="L109" s="122"/>
      <c r="M109" s="122"/>
      <c r="N109" s="122"/>
      <c r="O109" s="122"/>
      <c r="P109" s="122"/>
      <c r="Q109" s="122"/>
      <c r="R109" s="122"/>
      <c r="S109" s="122"/>
      <c r="T109" s="122"/>
      <c r="U109" s="122"/>
      <c r="V109" s="122"/>
      <c r="W109" s="122"/>
      <c r="X109" s="122"/>
      <c r="Y109" s="122"/>
      <c r="Z109" s="164"/>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61"/>
      <c r="AW109" s="122"/>
      <c r="AX109" s="122"/>
      <c r="AY109" s="122"/>
      <c r="AZ109" s="122"/>
      <c r="BA109" s="122"/>
      <c r="BB109" s="161"/>
      <c r="BC109" s="122"/>
      <c r="BD109" s="122"/>
      <c r="BE109" s="122"/>
      <c r="BF109" s="122"/>
      <c r="BG109" s="122"/>
      <c r="BH109" s="161"/>
      <c r="BI109" s="122"/>
      <c r="BJ109" s="122"/>
      <c r="BK109" s="122"/>
      <c r="BL109" s="122"/>
      <c r="BM109" s="122"/>
      <c r="BN109" s="161"/>
      <c r="BO109" s="122"/>
      <c r="BP109" s="122"/>
      <c r="BQ109" s="122"/>
      <c r="BR109" s="122"/>
      <c r="BS109" s="122"/>
      <c r="BT109" s="161"/>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row>
    <row r="110" spans="1:106" s="67" customFormat="1" ht="15.75" hidden="1" customHeight="1" outlineLevel="1">
      <c r="A110" s="139"/>
      <c r="B110" s="140"/>
      <c r="C110" s="140"/>
      <c r="D110" s="130"/>
      <c r="E110" s="151"/>
      <c r="F110" s="125"/>
      <c r="G110" s="149"/>
      <c r="H110" s="122"/>
      <c r="I110" s="122"/>
      <c r="J110" s="122"/>
      <c r="K110" s="122"/>
      <c r="L110" s="122"/>
      <c r="M110" s="122"/>
      <c r="N110" s="122"/>
      <c r="O110" s="122"/>
      <c r="P110" s="122"/>
      <c r="Q110" s="122"/>
      <c r="R110" s="122"/>
      <c r="S110" s="122"/>
      <c r="T110" s="122"/>
      <c r="U110" s="122"/>
      <c r="V110" s="122"/>
      <c r="W110" s="122"/>
      <c r="X110" s="122"/>
      <c r="Y110" s="122"/>
      <c r="Z110" s="164"/>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61"/>
      <c r="AW110" s="122"/>
      <c r="AX110" s="122"/>
      <c r="AY110" s="122"/>
      <c r="AZ110" s="122"/>
      <c r="BA110" s="122"/>
      <c r="BB110" s="161"/>
      <c r="BC110" s="122"/>
      <c r="BD110" s="122"/>
      <c r="BE110" s="122"/>
      <c r="BF110" s="122"/>
      <c r="BG110" s="122"/>
      <c r="BH110" s="161"/>
      <c r="BI110" s="122"/>
      <c r="BJ110" s="122"/>
      <c r="BK110" s="122"/>
      <c r="BL110" s="122"/>
      <c r="BM110" s="122"/>
      <c r="BN110" s="161"/>
      <c r="BO110" s="122"/>
      <c r="BP110" s="122"/>
      <c r="BQ110" s="122"/>
      <c r="BR110" s="122"/>
      <c r="BS110" s="122"/>
      <c r="BT110" s="161"/>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row>
    <row r="111" spans="1:106" s="67" customFormat="1" ht="15.75" hidden="1" customHeight="1" outlineLevel="1">
      <c r="A111" s="139"/>
      <c r="B111" s="140"/>
      <c r="C111" s="140"/>
      <c r="D111" s="130"/>
      <c r="E111" s="151"/>
      <c r="F111" s="125"/>
      <c r="G111" s="149"/>
      <c r="H111" s="122"/>
      <c r="I111" s="122"/>
      <c r="J111" s="122"/>
      <c r="K111" s="122"/>
      <c r="L111" s="122"/>
      <c r="M111" s="122"/>
      <c r="N111" s="122"/>
      <c r="O111" s="122"/>
      <c r="P111" s="122"/>
      <c r="Q111" s="122"/>
      <c r="R111" s="122"/>
      <c r="S111" s="122"/>
      <c r="T111" s="122"/>
      <c r="U111" s="122"/>
      <c r="V111" s="122"/>
      <c r="W111" s="122"/>
      <c r="X111" s="122"/>
      <c r="Y111" s="122"/>
      <c r="Z111" s="164"/>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61"/>
      <c r="AW111" s="122"/>
      <c r="AX111" s="122"/>
      <c r="AY111" s="122"/>
      <c r="AZ111" s="122"/>
      <c r="BA111" s="122"/>
      <c r="BB111" s="161"/>
      <c r="BC111" s="122"/>
      <c r="BD111" s="122"/>
      <c r="BE111" s="122"/>
      <c r="BF111" s="122"/>
      <c r="BG111" s="122"/>
      <c r="BH111" s="161"/>
      <c r="BI111" s="122"/>
      <c r="BJ111" s="122"/>
      <c r="BK111" s="122"/>
      <c r="BL111" s="122"/>
      <c r="BM111" s="122"/>
      <c r="BN111" s="161"/>
      <c r="BO111" s="122"/>
      <c r="BP111" s="122"/>
      <c r="BQ111" s="122"/>
      <c r="BR111" s="122"/>
      <c r="BS111" s="122"/>
      <c r="BT111" s="161"/>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row>
    <row r="112" spans="1:106" s="67" customFormat="1" ht="15.75" hidden="1" customHeight="1" outlineLevel="1">
      <c r="A112" s="139"/>
      <c r="B112" s="140"/>
      <c r="C112" s="140"/>
      <c r="D112" s="130"/>
      <c r="E112" s="151"/>
      <c r="F112" s="125"/>
      <c r="G112" s="149"/>
      <c r="H112" s="122"/>
      <c r="I112" s="122"/>
      <c r="J112" s="122"/>
      <c r="K112" s="122"/>
      <c r="L112" s="122"/>
      <c r="M112" s="122"/>
      <c r="N112" s="122"/>
      <c r="O112" s="122"/>
      <c r="P112" s="122"/>
      <c r="Q112" s="122"/>
      <c r="R112" s="122"/>
      <c r="S112" s="122"/>
      <c r="T112" s="122"/>
      <c r="U112" s="122"/>
      <c r="V112" s="122"/>
      <c r="W112" s="122"/>
      <c r="X112" s="122"/>
      <c r="Y112" s="122"/>
      <c r="Z112" s="164"/>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61"/>
      <c r="AW112" s="122"/>
      <c r="AX112" s="122"/>
      <c r="AY112" s="122"/>
      <c r="AZ112" s="122"/>
      <c r="BA112" s="122"/>
      <c r="BB112" s="161"/>
      <c r="BC112" s="122"/>
      <c r="BD112" s="122"/>
      <c r="BE112" s="122"/>
      <c r="BF112" s="122"/>
      <c r="BG112" s="122"/>
      <c r="BH112" s="161"/>
      <c r="BI112" s="122"/>
      <c r="BJ112" s="122"/>
      <c r="BK112" s="122"/>
      <c r="BL112" s="122"/>
      <c r="BM112" s="122"/>
      <c r="BN112" s="161"/>
      <c r="BO112" s="122"/>
      <c r="BP112" s="122"/>
      <c r="BQ112" s="122"/>
      <c r="BR112" s="122"/>
      <c r="BS112" s="122"/>
      <c r="BT112" s="161"/>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row>
    <row r="113" spans="1:106" s="67" customFormat="1" ht="15.75" hidden="1" customHeight="1" outlineLevel="1">
      <c r="A113" s="139"/>
      <c r="B113" s="140"/>
      <c r="C113" s="140"/>
      <c r="D113" s="130"/>
      <c r="E113" s="151"/>
      <c r="F113" s="125"/>
      <c r="G113" s="149"/>
      <c r="H113" s="122"/>
      <c r="I113" s="122"/>
      <c r="J113" s="122"/>
      <c r="K113" s="122"/>
      <c r="L113" s="122"/>
      <c r="M113" s="122"/>
      <c r="N113" s="122"/>
      <c r="O113" s="122"/>
      <c r="P113" s="122"/>
      <c r="Q113" s="122"/>
      <c r="R113" s="122"/>
      <c r="S113" s="122"/>
      <c r="T113" s="122"/>
      <c r="U113" s="122"/>
      <c r="V113" s="122"/>
      <c r="W113" s="122"/>
      <c r="X113" s="122"/>
      <c r="Y113" s="122"/>
      <c r="Z113" s="164"/>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61"/>
      <c r="AW113" s="122"/>
      <c r="AX113" s="122"/>
      <c r="AY113" s="122"/>
      <c r="AZ113" s="122"/>
      <c r="BA113" s="122"/>
      <c r="BB113" s="161"/>
      <c r="BC113" s="122"/>
      <c r="BD113" s="122"/>
      <c r="BE113" s="122"/>
      <c r="BF113" s="122"/>
      <c r="BG113" s="122"/>
      <c r="BH113" s="161"/>
      <c r="BI113" s="122"/>
      <c r="BJ113" s="122"/>
      <c r="BK113" s="122"/>
      <c r="BL113" s="122"/>
      <c r="BM113" s="122"/>
      <c r="BN113" s="161"/>
      <c r="BO113" s="122"/>
      <c r="BP113" s="122"/>
      <c r="BQ113" s="122"/>
      <c r="BR113" s="122"/>
      <c r="BS113" s="122"/>
      <c r="BT113" s="161"/>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row>
    <row r="114" spans="1:106" s="67" customFormat="1" ht="15.75" hidden="1" customHeight="1" outlineLevel="1">
      <c r="A114" s="139"/>
      <c r="B114" s="140"/>
      <c r="C114" s="140"/>
      <c r="D114" s="130"/>
      <c r="E114" s="151"/>
      <c r="F114" s="125"/>
      <c r="G114" s="149"/>
      <c r="H114" s="122"/>
      <c r="I114" s="122"/>
      <c r="J114" s="122"/>
      <c r="K114" s="122"/>
      <c r="L114" s="122"/>
      <c r="M114" s="122"/>
      <c r="N114" s="122"/>
      <c r="O114" s="122"/>
      <c r="P114" s="122"/>
      <c r="Q114" s="122"/>
      <c r="R114" s="122"/>
      <c r="S114" s="122"/>
      <c r="T114" s="122"/>
      <c r="U114" s="122"/>
      <c r="V114" s="122"/>
      <c r="W114" s="122"/>
      <c r="X114" s="122"/>
      <c r="Y114" s="122"/>
      <c r="Z114" s="164"/>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61"/>
      <c r="AW114" s="122"/>
      <c r="AX114" s="122"/>
      <c r="AY114" s="122"/>
      <c r="AZ114" s="122"/>
      <c r="BA114" s="122"/>
      <c r="BB114" s="161"/>
      <c r="BC114" s="122"/>
      <c r="BD114" s="122"/>
      <c r="BE114" s="122"/>
      <c r="BF114" s="122"/>
      <c r="BG114" s="122"/>
      <c r="BH114" s="161"/>
      <c r="BI114" s="122"/>
      <c r="BJ114" s="122"/>
      <c r="BK114" s="122"/>
      <c r="BL114" s="122"/>
      <c r="BM114" s="122"/>
      <c r="BN114" s="161"/>
      <c r="BO114" s="122"/>
      <c r="BP114" s="122"/>
      <c r="BQ114" s="122"/>
      <c r="BR114" s="122"/>
      <c r="BS114" s="122"/>
      <c r="BT114" s="161"/>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row>
    <row r="115" spans="1:106" s="67" customFormat="1" ht="13.5" hidden="1" customHeight="1" outlineLevel="1">
      <c r="A115" s="134"/>
      <c r="B115" s="135"/>
      <c r="C115" s="135"/>
      <c r="D115" s="136"/>
      <c r="E115" s="153"/>
      <c r="F115" s="137"/>
      <c r="G115" s="152"/>
      <c r="H115" s="138"/>
      <c r="I115" s="138"/>
      <c r="J115" s="119"/>
      <c r="K115" s="119"/>
      <c r="L115" s="119"/>
      <c r="M115" s="119"/>
      <c r="N115" s="119"/>
      <c r="O115" s="119"/>
      <c r="P115" s="119"/>
      <c r="Q115" s="119"/>
      <c r="R115" s="119"/>
      <c r="S115" s="119"/>
      <c r="T115" s="119"/>
      <c r="U115" s="119"/>
      <c r="V115" s="119"/>
      <c r="W115" s="119"/>
      <c r="X115" s="119"/>
      <c r="Y115" s="119"/>
      <c r="Z115" s="159"/>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61"/>
      <c r="AW115" s="122"/>
      <c r="AX115" s="122"/>
      <c r="AY115" s="122"/>
      <c r="AZ115" s="122"/>
      <c r="BA115" s="122"/>
      <c r="BB115" s="161"/>
      <c r="BC115" s="122"/>
      <c r="BD115" s="122"/>
      <c r="BE115" s="122"/>
      <c r="BF115" s="122"/>
      <c r="BG115" s="122"/>
      <c r="BH115" s="161"/>
      <c r="BI115" s="122"/>
      <c r="BJ115" s="122"/>
      <c r="BK115" s="122"/>
      <c r="BL115" s="122"/>
      <c r="BM115" s="122"/>
      <c r="BN115" s="161"/>
      <c r="BO115" s="122"/>
      <c r="BP115" s="122"/>
      <c r="BQ115" s="122"/>
      <c r="BR115" s="122"/>
      <c r="BS115" s="122"/>
      <c r="BT115" s="161"/>
      <c r="BU115" s="66"/>
      <c r="BV115" s="66"/>
      <c r="BW115" s="66"/>
      <c r="BX115" s="66"/>
      <c r="BY115" s="66"/>
      <c r="BZ115" s="66"/>
      <c r="CA115" s="66"/>
      <c r="CB115" s="66"/>
      <c r="CC115" s="66"/>
      <c r="CD115" s="66"/>
      <c r="CE115" s="66"/>
      <c r="CF115" s="66"/>
      <c r="CG115" s="66"/>
      <c r="CH115" s="66"/>
      <c r="CI115" s="66"/>
      <c r="CJ115" s="66"/>
      <c r="CK115" s="66"/>
      <c r="CL115" s="66"/>
      <c r="CM115" s="66"/>
      <c r="CN115" s="66"/>
      <c r="CO115" s="66"/>
      <c r="CP115" s="66"/>
      <c r="CQ115" s="66"/>
      <c r="CR115" s="66"/>
      <c r="CS115" s="66"/>
      <c r="CT115" s="66"/>
      <c r="CU115" s="66"/>
      <c r="CV115" s="66"/>
      <c r="CW115" s="66"/>
      <c r="CX115" s="66"/>
      <c r="CY115" s="66"/>
      <c r="CZ115" s="66"/>
      <c r="DA115" s="66"/>
      <c r="DB115" s="66"/>
    </row>
    <row r="116" spans="1:106" s="67" customFormat="1" ht="15.75" hidden="1" customHeight="1" outlineLevel="1">
      <c r="A116" s="139"/>
      <c r="B116" s="140"/>
      <c r="C116" s="140"/>
      <c r="D116" s="130"/>
      <c r="E116" s="150"/>
      <c r="F116" s="125"/>
      <c r="G116" s="149"/>
      <c r="H116" s="141"/>
      <c r="I116" s="141"/>
      <c r="J116" s="141"/>
      <c r="K116" s="141"/>
      <c r="L116" s="141"/>
      <c r="M116" s="141"/>
      <c r="N116" s="141"/>
      <c r="O116" s="141"/>
      <c r="P116" s="141"/>
      <c r="Q116" s="141"/>
      <c r="R116" s="141"/>
      <c r="S116" s="141"/>
      <c r="T116" s="141"/>
      <c r="U116" s="141"/>
      <c r="V116" s="141"/>
      <c r="W116" s="141"/>
      <c r="X116" s="141"/>
      <c r="Y116" s="141"/>
      <c r="Z116" s="163"/>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61"/>
      <c r="AW116" s="122"/>
      <c r="AX116" s="122"/>
      <c r="AY116" s="122"/>
      <c r="AZ116" s="122"/>
      <c r="BA116" s="122"/>
      <c r="BB116" s="161"/>
      <c r="BC116" s="122"/>
      <c r="BD116" s="122"/>
      <c r="BE116" s="122"/>
      <c r="BF116" s="122"/>
      <c r="BG116" s="122"/>
      <c r="BH116" s="161"/>
      <c r="BI116" s="122"/>
      <c r="BJ116" s="122"/>
      <c r="BK116" s="122"/>
      <c r="BL116" s="122"/>
      <c r="BM116" s="122"/>
      <c r="BN116" s="161"/>
      <c r="BO116" s="122"/>
      <c r="BP116" s="122"/>
      <c r="BQ116" s="122"/>
      <c r="BR116" s="122"/>
      <c r="BS116" s="122"/>
      <c r="BT116" s="161"/>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row>
    <row r="117" spans="1:106" s="67" customFormat="1" ht="15.75" hidden="1" customHeight="1" outlineLevel="1">
      <c r="A117" s="139"/>
      <c r="B117" s="140"/>
      <c r="C117" s="140"/>
      <c r="D117" s="130"/>
      <c r="E117" s="151"/>
      <c r="F117" s="125"/>
      <c r="G117" s="149"/>
      <c r="H117" s="122"/>
      <c r="I117" s="122"/>
      <c r="J117" s="122"/>
      <c r="K117" s="122"/>
      <c r="L117" s="122"/>
      <c r="M117" s="122"/>
      <c r="N117" s="122"/>
      <c r="O117" s="122"/>
      <c r="P117" s="122"/>
      <c r="Q117" s="122"/>
      <c r="R117" s="122"/>
      <c r="S117" s="122"/>
      <c r="T117" s="122"/>
      <c r="U117" s="122"/>
      <c r="V117" s="122"/>
      <c r="W117" s="122"/>
      <c r="X117" s="122"/>
      <c r="Y117" s="122"/>
      <c r="Z117" s="164"/>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61"/>
      <c r="AW117" s="122"/>
      <c r="AX117" s="122"/>
      <c r="AY117" s="122"/>
      <c r="AZ117" s="122"/>
      <c r="BA117" s="122"/>
      <c r="BB117" s="161"/>
      <c r="BC117" s="122"/>
      <c r="BD117" s="122"/>
      <c r="BE117" s="122"/>
      <c r="BF117" s="122"/>
      <c r="BG117" s="122"/>
      <c r="BH117" s="161"/>
      <c r="BI117" s="122"/>
      <c r="BJ117" s="122"/>
      <c r="BK117" s="122"/>
      <c r="BL117" s="122"/>
      <c r="BM117" s="122"/>
      <c r="BN117" s="161"/>
      <c r="BO117" s="122"/>
      <c r="BP117" s="122"/>
      <c r="BQ117" s="122"/>
      <c r="BR117" s="122"/>
      <c r="BS117" s="122"/>
      <c r="BT117" s="161"/>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row>
    <row r="118" spans="1:106" s="67" customFormat="1" ht="15.75" hidden="1" customHeight="1" outlineLevel="1">
      <c r="A118" s="139"/>
      <c r="B118" s="140"/>
      <c r="C118" s="140"/>
      <c r="D118" s="130"/>
      <c r="E118" s="151"/>
      <c r="F118" s="125"/>
      <c r="G118" s="149"/>
      <c r="H118" s="122"/>
      <c r="I118" s="122"/>
      <c r="J118" s="122"/>
      <c r="K118" s="122"/>
      <c r="L118" s="122"/>
      <c r="M118" s="122"/>
      <c r="N118" s="122"/>
      <c r="O118" s="122"/>
      <c r="P118" s="122"/>
      <c r="Q118" s="122"/>
      <c r="R118" s="122"/>
      <c r="S118" s="122"/>
      <c r="T118" s="122"/>
      <c r="U118" s="122"/>
      <c r="V118" s="122"/>
      <c r="W118" s="122"/>
      <c r="X118" s="122"/>
      <c r="Y118" s="122"/>
      <c r="Z118" s="164"/>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61"/>
      <c r="AW118" s="122"/>
      <c r="AX118" s="122"/>
      <c r="AY118" s="122"/>
      <c r="AZ118" s="122"/>
      <c r="BA118" s="122"/>
      <c r="BB118" s="161"/>
      <c r="BC118" s="122"/>
      <c r="BD118" s="122"/>
      <c r="BE118" s="122"/>
      <c r="BF118" s="122"/>
      <c r="BG118" s="122"/>
      <c r="BH118" s="161"/>
      <c r="BI118" s="122"/>
      <c r="BJ118" s="122"/>
      <c r="BK118" s="122"/>
      <c r="BL118" s="122"/>
      <c r="BM118" s="122"/>
      <c r="BN118" s="161"/>
      <c r="BO118" s="122"/>
      <c r="BP118" s="122"/>
      <c r="BQ118" s="122"/>
      <c r="BR118" s="122"/>
      <c r="BS118" s="122"/>
      <c r="BT118" s="161"/>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row>
    <row r="119" spans="1:106" s="67" customFormat="1" ht="15.75" hidden="1" customHeight="1" outlineLevel="1">
      <c r="A119" s="139"/>
      <c r="B119" s="140"/>
      <c r="C119" s="140"/>
      <c r="D119" s="130"/>
      <c r="E119" s="151"/>
      <c r="F119" s="125"/>
      <c r="G119" s="149"/>
      <c r="H119" s="122"/>
      <c r="I119" s="122"/>
      <c r="J119" s="122"/>
      <c r="K119" s="122"/>
      <c r="L119" s="122"/>
      <c r="M119" s="122"/>
      <c r="N119" s="122"/>
      <c r="O119" s="122"/>
      <c r="P119" s="122"/>
      <c r="Q119" s="122"/>
      <c r="R119" s="122"/>
      <c r="S119" s="122"/>
      <c r="T119" s="122"/>
      <c r="U119" s="122"/>
      <c r="V119" s="122"/>
      <c r="W119" s="122"/>
      <c r="X119" s="122"/>
      <c r="Y119" s="122"/>
      <c r="Z119" s="164"/>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61"/>
      <c r="AW119" s="122"/>
      <c r="AX119" s="122"/>
      <c r="AY119" s="122"/>
      <c r="AZ119" s="122"/>
      <c r="BA119" s="122"/>
      <c r="BB119" s="161"/>
      <c r="BC119" s="122"/>
      <c r="BD119" s="122"/>
      <c r="BE119" s="122"/>
      <c r="BF119" s="122"/>
      <c r="BG119" s="122"/>
      <c r="BH119" s="161"/>
      <c r="BI119" s="122"/>
      <c r="BJ119" s="122"/>
      <c r="BK119" s="122"/>
      <c r="BL119" s="122"/>
      <c r="BM119" s="122"/>
      <c r="BN119" s="161"/>
      <c r="BO119" s="122"/>
      <c r="BP119" s="122"/>
      <c r="BQ119" s="122"/>
      <c r="BR119" s="122"/>
      <c r="BS119" s="122"/>
      <c r="BT119" s="161"/>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row>
    <row r="120" spans="1:106" s="67" customFormat="1" ht="15.75" hidden="1" customHeight="1" outlineLevel="1">
      <c r="A120" s="139"/>
      <c r="B120" s="140"/>
      <c r="C120" s="140"/>
      <c r="D120" s="130"/>
      <c r="E120" s="151"/>
      <c r="F120" s="125"/>
      <c r="G120" s="149"/>
      <c r="H120" s="122"/>
      <c r="I120" s="122"/>
      <c r="J120" s="122"/>
      <c r="K120" s="122"/>
      <c r="L120" s="122"/>
      <c r="M120" s="122"/>
      <c r="N120" s="122"/>
      <c r="O120" s="122"/>
      <c r="P120" s="122"/>
      <c r="Q120" s="122"/>
      <c r="R120" s="122"/>
      <c r="S120" s="122"/>
      <c r="T120" s="122"/>
      <c r="U120" s="122"/>
      <c r="V120" s="122"/>
      <c r="W120" s="122"/>
      <c r="X120" s="122"/>
      <c r="Y120" s="122"/>
      <c r="Z120" s="164"/>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61"/>
      <c r="AW120" s="122"/>
      <c r="AX120" s="122"/>
      <c r="AY120" s="122"/>
      <c r="AZ120" s="122"/>
      <c r="BA120" s="122"/>
      <c r="BB120" s="161"/>
      <c r="BC120" s="122"/>
      <c r="BD120" s="122"/>
      <c r="BE120" s="122"/>
      <c r="BF120" s="122"/>
      <c r="BG120" s="122"/>
      <c r="BH120" s="161"/>
      <c r="BI120" s="122"/>
      <c r="BJ120" s="122"/>
      <c r="BK120" s="122"/>
      <c r="BL120" s="122"/>
      <c r="BM120" s="122"/>
      <c r="BN120" s="161"/>
      <c r="BO120" s="122"/>
      <c r="BP120" s="122"/>
      <c r="BQ120" s="122"/>
      <c r="BR120" s="122"/>
      <c r="BS120" s="122"/>
      <c r="BT120" s="161"/>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row>
    <row r="121" spans="1:106" s="67" customFormat="1" ht="15.75" hidden="1" customHeight="1" outlineLevel="1">
      <c r="A121" s="139"/>
      <c r="B121" s="140"/>
      <c r="C121" s="140"/>
      <c r="D121" s="130"/>
      <c r="E121" s="151"/>
      <c r="F121" s="125"/>
      <c r="G121" s="149"/>
      <c r="H121" s="122"/>
      <c r="I121" s="122"/>
      <c r="J121" s="122"/>
      <c r="K121" s="122"/>
      <c r="L121" s="122"/>
      <c r="M121" s="122"/>
      <c r="N121" s="122"/>
      <c r="O121" s="122"/>
      <c r="P121" s="122"/>
      <c r="Q121" s="122"/>
      <c r="R121" s="122"/>
      <c r="S121" s="122"/>
      <c r="T121" s="122"/>
      <c r="U121" s="122"/>
      <c r="V121" s="122"/>
      <c r="W121" s="122"/>
      <c r="X121" s="122"/>
      <c r="Y121" s="122"/>
      <c r="Z121" s="164"/>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61"/>
      <c r="AW121" s="122"/>
      <c r="AX121" s="122"/>
      <c r="AY121" s="122"/>
      <c r="AZ121" s="122"/>
      <c r="BA121" s="122"/>
      <c r="BB121" s="161"/>
      <c r="BC121" s="122"/>
      <c r="BD121" s="122"/>
      <c r="BE121" s="122"/>
      <c r="BF121" s="122"/>
      <c r="BG121" s="122"/>
      <c r="BH121" s="161"/>
      <c r="BI121" s="122"/>
      <c r="BJ121" s="122"/>
      <c r="BK121" s="122"/>
      <c r="BL121" s="122"/>
      <c r="BM121" s="122"/>
      <c r="BN121" s="161"/>
      <c r="BO121" s="122"/>
      <c r="BP121" s="122"/>
      <c r="BQ121" s="122"/>
      <c r="BR121" s="122"/>
      <c r="BS121" s="122"/>
      <c r="BT121" s="161"/>
      <c r="BU121" s="66"/>
      <c r="BV121" s="66"/>
      <c r="BW121" s="66"/>
      <c r="BX121" s="66"/>
      <c r="BY121" s="66"/>
      <c r="BZ121" s="66"/>
      <c r="CA121" s="66"/>
      <c r="CB121" s="66"/>
      <c r="CC121" s="66"/>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row>
    <row r="122" spans="1:106" s="67" customFormat="1" ht="15.75" hidden="1" customHeight="1" outlineLevel="1">
      <c r="A122" s="139"/>
      <c r="B122" s="140"/>
      <c r="C122" s="140"/>
      <c r="D122" s="130"/>
      <c r="E122" s="151"/>
      <c r="F122" s="125"/>
      <c r="G122" s="149"/>
      <c r="H122" s="122"/>
      <c r="I122" s="122"/>
      <c r="J122" s="122"/>
      <c r="K122" s="122"/>
      <c r="L122" s="122"/>
      <c r="M122" s="122"/>
      <c r="N122" s="122"/>
      <c r="O122" s="122"/>
      <c r="P122" s="122"/>
      <c r="Q122" s="122"/>
      <c r="R122" s="122"/>
      <c r="S122" s="122"/>
      <c r="T122" s="122"/>
      <c r="U122" s="122"/>
      <c r="V122" s="122"/>
      <c r="W122" s="122"/>
      <c r="X122" s="122"/>
      <c r="Y122" s="122"/>
      <c r="Z122" s="164"/>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61"/>
      <c r="AW122" s="122"/>
      <c r="AX122" s="122"/>
      <c r="AY122" s="122"/>
      <c r="AZ122" s="122"/>
      <c r="BA122" s="122"/>
      <c r="BB122" s="161"/>
      <c r="BC122" s="122"/>
      <c r="BD122" s="122"/>
      <c r="BE122" s="122"/>
      <c r="BF122" s="122"/>
      <c r="BG122" s="122"/>
      <c r="BH122" s="161"/>
      <c r="BI122" s="122"/>
      <c r="BJ122" s="122"/>
      <c r="BK122" s="122"/>
      <c r="BL122" s="122"/>
      <c r="BM122" s="122"/>
      <c r="BN122" s="161"/>
      <c r="BO122" s="122"/>
      <c r="BP122" s="122"/>
      <c r="BQ122" s="122"/>
      <c r="BR122" s="122"/>
      <c r="BS122" s="122"/>
      <c r="BT122" s="161"/>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row>
    <row r="123" spans="1:106" s="67" customFormat="1" ht="13.5" hidden="1" customHeight="1" outlineLevel="1">
      <c r="A123" s="134"/>
      <c r="B123" s="135"/>
      <c r="C123" s="135"/>
      <c r="D123" s="136"/>
      <c r="E123" s="153"/>
      <c r="F123" s="137"/>
      <c r="G123" s="152"/>
      <c r="H123" s="138"/>
      <c r="I123" s="138"/>
      <c r="J123" s="119"/>
      <c r="K123" s="119"/>
      <c r="L123" s="119"/>
      <c r="M123" s="119"/>
      <c r="N123" s="119"/>
      <c r="O123" s="119"/>
      <c r="P123" s="119"/>
      <c r="Q123" s="119"/>
      <c r="R123" s="119"/>
      <c r="S123" s="119"/>
      <c r="T123" s="119"/>
      <c r="U123" s="119"/>
      <c r="V123" s="119"/>
      <c r="W123" s="119"/>
      <c r="X123" s="119"/>
      <c r="Y123" s="119"/>
      <c r="Z123" s="159"/>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61"/>
      <c r="AW123" s="122"/>
      <c r="AX123" s="122"/>
      <c r="AY123" s="122"/>
      <c r="AZ123" s="122"/>
      <c r="BA123" s="122"/>
      <c r="BB123" s="161"/>
      <c r="BC123" s="122"/>
      <c r="BD123" s="122"/>
      <c r="BE123" s="122"/>
      <c r="BF123" s="122"/>
      <c r="BG123" s="122"/>
      <c r="BH123" s="161"/>
      <c r="BI123" s="122"/>
      <c r="BJ123" s="122"/>
      <c r="BK123" s="122"/>
      <c r="BL123" s="122"/>
      <c r="BM123" s="122"/>
      <c r="BN123" s="161"/>
      <c r="BO123" s="122"/>
      <c r="BP123" s="122"/>
      <c r="BQ123" s="122"/>
      <c r="BR123" s="122"/>
      <c r="BS123" s="122"/>
      <c r="BT123" s="161"/>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row>
    <row r="124" spans="1:106" s="67" customFormat="1" ht="15.75" hidden="1" customHeight="1" outlineLevel="1">
      <c r="A124" s="139"/>
      <c r="B124" s="140"/>
      <c r="C124" s="140"/>
      <c r="D124" s="130"/>
      <c r="E124" s="150"/>
      <c r="F124" s="125"/>
      <c r="G124" s="149"/>
      <c r="H124" s="141"/>
      <c r="I124" s="141"/>
      <c r="J124" s="141"/>
      <c r="K124" s="141"/>
      <c r="L124" s="141"/>
      <c r="M124" s="141"/>
      <c r="N124" s="141"/>
      <c r="O124" s="141"/>
      <c r="P124" s="141"/>
      <c r="Q124" s="141"/>
      <c r="R124" s="141"/>
      <c r="S124" s="141"/>
      <c r="T124" s="141"/>
      <c r="U124" s="141"/>
      <c r="V124" s="141"/>
      <c r="W124" s="141"/>
      <c r="X124" s="141"/>
      <c r="Y124" s="141"/>
      <c r="Z124" s="163"/>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61"/>
      <c r="AW124" s="122"/>
      <c r="AX124" s="122"/>
      <c r="AY124" s="122"/>
      <c r="AZ124" s="122"/>
      <c r="BA124" s="122"/>
      <c r="BB124" s="161"/>
      <c r="BC124" s="122"/>
      <c r="BD124" s="122"/>
      <c r="BE124" s="122"/>
      <c r="BF124" s="122"/>
      <c r="BG124" s="122"/>
      <c r="BH124" s="161"/>
      <c r="BI124" s="122"/>
      <c r="BJ124" s="122"/>
      <c r="BK124" s="122"/>
      <c r="BL124" s="122"/>
      <c r="BM124" s="122"/>
      <c r="BN124" s="161"/>
      <c r="BO124" s="122"/>
      <c r="BP124" s="122"/>
      <c r="BQ124" s="122"/>
      <c r="BR124" s="122"/>
      <c r="BS124" s="122"/>
      <c r="BT124" s="161"/>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row>
    <row r="125" spans="1:106" s="67" customFormat="1" ht="15.75" hidden="1" customHeight="1" outlineLevel="1">
      <c r="A125" s="139"/>
      <c r="B125" s="140"/>
      <c r="C125" s="140"/>
      <c r="D125" s="130"/>
      <c r="E125" s="151"/>
      <c r="F125" s="125"/>
      <c r="G125" s="149"/>
      <c r="H125" s="122"/>
      <c r="I125" s="122"/>
      <c r="J125" s="122"/>
      <c r="K125" s="122"/>
      <c r="L125" s="122"/>
      <c r="M125" s="122"/>
      <c r="N125" s="122"/>
      <c r="O125" s="122"/>
      <c r="P125" s="122"/>
      <c r="Q125" s="122"/>
      <c r="R125" s="122"/>
      <c r="S125" s="122"/>
      <c r="T125" s="122"/>
      <c r="U125" s="122"/>
      <c r="V125" s="122"/>
      <c r="W125" s="122"/>
      <c r="X125" s="122"/>
      <c r="Y125" s="122"/>
      <c r="Z125" s="164"/>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61"/>
      <c r="AW125" s="122"/>
      <c r="AX125" s="122"/>
      <c r="AY125" s="122"/>
      <c r="AZ125" s="122"/>
      <c r="BA125" s="122"/>
      <c r="BB125" s="161"/>
      <c r="BC125" s="122"/>
      <c r="BD125" s="122"/>
      <c r="BE125" s="122"/>
      <c r="BF125" s="122"/>
      <c r="BG125" s="122"/>
      <c r="BH125" s="161"/>
      <c r="BI125" s="122"/>
      <c r="BJ125" s="122"/>
      <c r="BK125" s="122"/>
      <c r="BL125" s="122"/>
      <c r="BM125" s="122"/>
      <c r="BN125" s="161"/>
      <c r="BO125" s="122"/>
      <c r="BP125" s="122"/>
      <c r="BQ125" s="122"/>
      <c r="BR125" s="122"/>
      <c r="BS125" s="122"/>
      <c r="BT125" s="161"/>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row>
    <row r="126" spans="1:106" s="67" customFormat="1" ht="15.75" hidden="1" customHeight="1" outlineLevel="1">
      <c r="A126" s="139"/>
      <c r="B126" s="140"/>
      <c r="C126" s="140"/>
      <c r="D126" s="130"/>
      <c r="E126" s="151"/>
      <c r="F126" s="125"/>
      <c r="G126" s="149"/>
      <c r="H126" s="122"/>
      <c r="I126" s="122"/>
      <c r="J126" s="122"/>
      <c r="K126" s="122"/>
      <c r="L126" s="122"/>
      <c r="M126" s="122"/>
      <c r="N126" s="122"/>
      <c r="O126" s="122"/>
      <c r="P126" s="122"/>
      <c r="Q126" s="122"/>
      <c r="R126" s="122"/>
      <c r="S126" s="122"/>
      <c r="T126" s="122"/>
      <c r="U126" s="122"/>
      <c r="V126" s="122"/>
      <c r="W126" s="122"/>
      <c r="X126" s="122"/>
      <c r="Y126" s="122"/>
      <c r="Z126" s="164"/>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61"/>
      <c r="AW126" s="122"/>
      <c r="AX126" s="122"/>
      <c r="AY126" s="122"/>
      <c r="AZ126" s="122"/>
      <c r="BA126" s="122"/>
      <c r="BB126" s="161"/>
      <c r="BC126" s="122"/>
      <c r="BD126" s="122"/>
      <c r="BE126" s="122"/>
      <c r="BF126" s="122"/>
      <c r="BG126" s="122"/>
      <c r="BH126" s="161"/>
      <c r="BI126" s="122"/>
      <c r="BJ126" s="122"/>
      <c r="BK126" s="122"/>
      <c r="BL126" s="122"/>
      <c r="BM126" s="122"/>
      <c r="BN126" s="161"/>
      <c r="BO126" s="122"/>
      <c r="BP126" s="122"/>
      <c r="BQ126" s="122"/>
      <c r="BR126" s="122"/>
      <c r="BS126" s="122"/>
      <c r="BT126" s="161"/>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row>
    <row r="127" spans="1:106" s="67" customFormat="1" ht="15.75" hidden="1" customHeight="1" outlineLevel="1">
      <c r="A127" s="139"/>
      <c r="B127" s="140"/>
      <c r="C127" s="140"/>
      <c r="D127" s="130"/>
      <c r="E127" s="151"/>
      <c r="F127" s="125"/>
      <c r="G127" s="149"/>
      <c r="H127" s="122"/>
      <c r="I127" s="122"/>
      <c r="J127" s="122"/>
      <c r="K127" s="122"/>
      <c r="L127" s="122"/>
      <c r="M127" s="122"/>
      <c r="N127" s="122"/>
      <c r="O127" s="122"/>
      <c r="P127" s="122"/>
      <c r="Q127" s="122"/>
      <c r="R127" s="122"/>
      <c r="S127" s="122"/>
      <c r="T127" s="122"/>
      <c r="U127" s="122"/>
      <c r="V127" s="122"/>
      <c r="W127" s="122"/>
      <c r="X127" s="122"/>
      <c r="Y127" s="122"/>
      <c r="Z127" s="164"/>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61"/>
      <c r="AW127" s="122"/>
      <c r="AX127" s="122"/>
      <c r="AY127" s="122"/>
      <c r="AZ127" s="122"/>
      <c r="BA127" s="122"/>
      <c r="BB127" s="161"/>
      <c r="BC127" s="122"/>
      <c r="BD127" s="122"/>
      <c r="BE127" s="122"/>
      <c r="BF127" s="122"/>
      <c r="BG127" s="122"/>
      <c r="BH127" s="161"/>
      <c r="BI127" s="122"/>
      <c r="BJ127" s="122"/>
      <c r="BK127" s="122"/>
      <c r="BL127" s="122"/>
      <c r="BM127" s="122"/>
      <c r="BN127" s="161"/>
      <c r="BO127" s="122"/>
      <c r="BP127" s="122"/>
      <c r="BQ127" s="122"/>
      <c r="BR127" s="122"/>
      <c r="BS127" s="122"/>
      <c r="BT127" s="161"/>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row>
    <row r="128" spans="1:106" s="67" customFormat="1" ht="15.75" hidden="1" customHeight="1" outlineLevel="1">
      <c r="A128" s="139"/>
      <c r="B128" s="140"/>
      <c r="C128" s="140"/>
      <c r="D128" s="130"/>
      <c r="E128" s="151"/>
      <c r="F128" s="125"/>
      <c r="G128" s="149"/>
      <c r="H128" s="122"/>
      <c r="I128" s="122"/>
      <c r="J128" s="122"/>
      <c r="K128" s="122"/>
      <c r="L128" s="122"/>
      <c r="M128" s="122"/>
      <c r="N128" s="122"/>
      <c r="O128" s="122"/>
      <c r="P128" s="122"/>
      <c r="Q128" s="122"/>
      <c r="R128" s="122"/>
      <c r="S128" s="122"/>
      <c r="T128" s="122"/>
      <c r="U128" s="122"/>
      <c r="V128" s="122"/>
      <c r="W128" s="122"/>
      <c r="X128" s="122"/>
      <c r="Y128" s="122"/>
      <c r="Z128" s="164"/>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61"/>
      <c r="AW128" s="122"/>
      <c r="AX128" s="122"/>
      <c r="AY128" s="122"/>
      <c r="AZ128" s="122"/>
      <c r="BA128" s="122"/>
      <c r="BB128" s="161"/>
      <c r="BC128" s="122"/>
      <c r="BD128" s="122"/>
      <c r="BE128" s="122"/>
      <c r="BF128" s="122"/>
      <c r="BG128" s="122"/>
      <c r="BH128" s="161"/>
      <c r="BI128" s="122"/>
      <c r="BJ128" s="122"/>
      <c r="BK128" s="122"/>
      <c r="BL128" s="122"/>
      <c r="BM128" s="122"/>
      <c r="BN128" s="161"/>
      <c r="BO128" s="122"/>
      <c r="BP128" s="122"/>
      <c r="BQ128" s="122"/>
      <c r="BR128" s="122"/>
      <c r="BS128" s="122"/>
      <c r="BT128" s="161"/>
      <c r="BU128" s="66"/>
      <c r="BV128" s="66"/>
      <c r="BW128" s="66"/>
      <c r="BX128" s="66"/>
      <c r="BY128" s="66"/>
      <c r="BZ128" s="66"/>
      <c r="CA128" s="66"/>
      <c r="CB128" s="66"/>
      <c r="CC128" s="66"/>
      <c r="CD128" s="66"/>
      <c r="CE128" s="66"/>
      <c r="CF128" s="66"/>
      <c r="CG128" s="66"/>
      <c r="CH128" s="66"/>
      <c r="CI128" s="66"/>
      <c r="CJ128" s="66"/>
      <c r="CK128" s="66"/>
      <c r="CL128" s="66"/>
      <c r="CM128" s="66"/>
      <c r="CN128" s="66"/>
      <c r="CO128" s="66"/>
      <c r="CP128" s="66"/>
      <c r="CQ128" s="66"/>
      <c r="CR128" s="66"/>
      <c r="CS128" s="66"/>
      <c r="CT128" s="66"/>
      <c r="CU128" s="66"/>
      <c r="CV128" s="66"/>
      <c r="CW128" s="66"/>
      <c r="CX128" s="66"/>
      <c r="CY128" s="66"/>
      <c r="CZ128" s="66"/>
      <c r="DA128" s="66"/>
      <c r="DB128" s="66"/>
    </row>
    <row r="129" spans="1:106" s="67" customFormat="1" ht="15.75" hidden="1" customHeight="1" outlineLevel="1">
      <c r="A129" s="139"/>
      <c r="B129" s="140"/>
      <c r="C129" s="140"/>
      <c r="D129" s="130"/>
      <c r="E129" s="151"/>
      <c r="F129" s="125"/>
      <c r="G129" s="149"/>
      <c r="H129" s="122"/>
      <c r="I129" s="122"/>
      <c r="J129" s="122"/>
      <c r="K129" s="122"/>
      <c r="L129" s="122"/>
      <c r="M129" s="122"/>
      <c r="N129" s="122"/>
      <c r="O129" s="122"/>
      <c r="P129" s="122"/>
      <c r="Q129" s="122"/>
      <c r="R129" s="122"/>
      <c r="S129" s="122"/>
      <c r="T129" s="122"/>
      <c r="U129" s="122"/>
      <c r="V129" s="122"/>
      <c r="W129" s="122"/>
      <c r="X129" s="122"/>
      <c r="Y129" s="122"/>
      <c r="Z129" s="164"/>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61"/>
      <c r="AW129" s="122"/>
      <c r="AX129" s="122"/>
      <c r="AY129" s="122"/>
      <c r="AZ129" s="122"/>
      <c r="BA129" s="122"/>
      <c r="BB129" s="161"/>
      <c r="BC129" s="122"/>
      <c r="BD129" s="122"/>
      <c r="BE129" s="122"/>
      <c r="BF129" s="122"/>
      <c r="BG129" s="122"/>
      <c r="BH129" s="161"/>
      <c r="BI129" s="122"/>
      <c r="BJ129" s="122"/>
      <c r="BK129" s="122"/>
      <c r="BL129" s="122"/>
      <c r="BM129" s="122"/>
      <c r="BN129" s="161"/>
      <c r="BO129" s="122"/>
      <c r="BP129" s="122"/>
      <c r="BQ129" s="122"/>
      <c r="BR129" s="122"/>
      <c r="BS129" s="122"/>
      <c r="BT129" s="161"/>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row>
    <row r="130" spans="1:106" s="67" customFormat="1" ht="15.75" hidden="1" customHeight="1" outlineLevel="1">
      <c r="A130" s="139"/>
      <c r="B130" s="140"/>
      <c r="C130" s="140"/>
      <c r="D130" s="130"/>
      <c r="E130" s="151"/>
      <c r="F130" s="125"/>
      <c r="G130" s="149"/>
      <c r="H130" s="122"/>
      <c r="I130" s="122"/>
      <c r="J130" s="122"/>
      <c r="K130" s="122"/>
      <c r="L130" s="122"/>
      <c r="M130" s="122"/>
      <c r="N130" s="122"/>
      <c r="O130" s="122"/>
      <c r="P130" s="122"/>
      <c r="Q130" s="122"/>
      <c r="R130" s="122"/>
      <c r="S130" s="122"/>
      <c r="T130" s="122"/>
      <c r="U130" s="122"/>
      <c r="V130" s="122"/>
      <c r="W130" s="122"/>
      <c r="X130" s="122"/>
      <c r="Y130" s="122"/>
      <c r="Z130" s="164"/>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61"/>
      <c r="AW130" s="122"/>
      <c r="AX130" s="122"/>
      <c r="AY130" s="122"/>
      <c r="AZ130" s="122"/>
      <c r="BA130" s="122"/>
      <c r="BB130" s="161"/>
      <c r="BC130" s="122"/>
      <c r="BD130" s="122"/>
      <c r="BE130" s="122"/>
      <c r="BF130" s="122"/>
      <c r="BG130" s="122"/>
      <c r="BH130" s="161"/>
      <c r="BI130" s="122"/>
      <c r="BJ130" s="122"/>
      <c r="BK130" s="122"/>
      <c r="BL130" s="122"/>
      <c r="BM130" s="122"/>
      <c r="BN130" s="161"/>
      <c r="BO130" s="122"/>
      <c r="BP130" s="122"/>
      <c r="BQ130" s="122"/>
      <c r="BR130" s="122"/>
      <c r="BS130" s="122"/>
      <c r="BT130" s="161"/>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row>
    <row r="131" spans="1:106" s="67" customFormat="1" ht="13.5" hidden="1" customHeight="1" outlineLevel="1">
      <c r="A131" s="134"/>
      <c r="B131" s="135"/>
      <c r="C131" s="135"/>
      <c r="D131" s="136"/>
      <c r="E131" s="153"/>
      <c r="F131" s="137"/>
      <c r="G131" s="152"/>
      <c r="H131" s="138"/>
      <c r="I131" s="138"/>
      <c r="J131" s="119"/>
      <c r="K131" s="119"/>
      <c r="L131" s="119"/>
      <c r="M131" s="119"/>
      <c r="N131" s="119"/>
      <c r="O131" s="119"/>
      <c r="P131" s="119"/>
      <c r="Q131" s="119"/>
      <c r="R131" s="119"/>
      <c r="S131" s="119"/>
      <c r="T131" s="119"/>
      <c r="U131" s="119"/>
      <c r="V131" s="119"/>
      <c r="W131" s="119"/>
      <c r="X131" s="119"/>
      <c r="Y131" s="119"/>
      <c r="Z131" s="159"/>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61"/>
      <c r="AW131" s="122"/>
      <c r="AX131" s="122"/>
      <c r="AY131" s="122"/>
      <c r="AZ131" s="122"/>
      <c r="BA131" s="122"/>
      <c r="BB131" s="161"/>
      <c r="BC131" s="122"/>
      <c r="BD131" s="122"/>
      <c r="BE131" s="122"/>
      <c r="BF131" s="122"/>
      <c r="BG131" s="122"/>
      <c r="BH131" s="161"/>
      <c r="BI131" s="122"/>
      <c r="BJ131" s="122"/>
      <c r="BK131" s="122"/>
      <c r="BL131" s="122"/>
      <c r="BM131" s="122"/>
      <c r="BN131" s="161"/>
      <c r="BO131" s="122"/>
      <c r="BP131" s="122"/>
      <c r="BQ131" s="122"/>
      <c r="BR131" s="122"/>
      <c r="BS131" s="122"/>
      <c r="BT131" s="161"/>
      <c r="BU131" s="66"/>
      <c r="BV131" s="66"/>
      <c r="BW131" s="66"/>
      <c r="BX131" s="66"/>
      <c r="BY131" s="66"/>
      <c r="BZ131" s="66"/>
      <c r="CA131" s="66"/>
      <c r="CB131" s="66"/>
      <c r="CC131" s="66"/>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row>
    <row r="132" spans="1:106" s="67" customFormat="1" ht="15.75" hidden="1" customHeight="1" outlineLevel="1">
      <c r="A132" s="139"/>
      <c r="B132" s="140"/>
      <c r="C132" s="140"/>
      <c r="D132" s="130"/>
      <c r="E132" s="150"/>
      <c r="F132" s="125"/>
      <c r="G132" s="149"/>
      <c r="H132" s="141"/>
      <c r="I132" s="141"/>
      <c r="J132" s="141"/>
      <c r="K132" s="141"/>
      <c r="L132" s="141"/>
      <c r="M132" s="141"/>
      <c r="N132" s="141"/>
      <c r="O132" s="141"/>
      <c r="P132" s="141"/>
      <c r="Q132" s="141"/>
      <c r="R132" s="141"/>
      <c r="S132" s="141"/>
      <c r="T132" s="141"/>
      <c r="U132" s="141"/>
      <c r="V132" s="141"/>
      <c r="W132" s="141"/>
      <c r="X132" s="141"/>
      <c r="Y132" s="141"/>
      <c r="Z132" s="163"/>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61"/>
      <c r="AW132" s="122"/>
      <c r="AX132" s="122"/>
      <c r="AY132" s="122"/>
      <c r="AZ132" s="122"/>
      <c r="BA132" s="122"/>
      <c r="BB132" s="161"/>
      <c r="BC132" s="122"/>
      <c r="BD132" s="122"/>
      <c r="BE132" s="122"/>
      <c r="BF132" s="122"/>
      <c r="BG132" s="122"/>
      <c r="BH132" s="161"/>
      <c r="BI132" s="122"/>
      <c r="BJ132" s="122"/>
      <c r="BK132" s="122"/>
      <c r="BL132" s="122"/>
      <c r="BM132" s="122"/>
      <c r="BN132" s="161"/>
      <c r="BO132" s="122"/>
      <c r="BP132" s="122"/>
      <c r="BQ132" s="122"/>
      <c r="BR132" s="122"/>
      <c r="BS132" s="122"/>
      <c r="BT132" s="161"/>
      <c r="BU132" s="66"/>
      <c r="BV132" s="66"/>
      <c r="BW132" s="66"/>
      <c r="BX132" s="66"/>
      <c r="BY132" s="66"/>
      <c r="BZ132" s="66"/>
      <c r="CA132" s="66"/>
      <c r="CB132" s="66"/>
      <c r="CC132" s="66"/>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row>
    <row r="133" spans="1:106" s="67" customFormat="1" ht="15.75" hidden="1" customHeight="1" outlineLevel="1">
      <c r="A133" s="139"/>
      <c r="B133" s="140"/>
      <c r="C133" s="140"/>
      <c r="D133" s="130"/>
      <c r="E133" s="151"/>
      <c r="F133" s="125"/>
      <c r="G133" s="149"/>
      <c r="H133" s="122"/>
      <c r="I133" s="122"/>
      <c r="J133" s="122"/>
      <c r="K133" s="122"/>
      <c r="L133" s="122"/>
      <c r="M133" s="122"/>
      <c r="N133" s="122"/>
      <c r="O133" s="122"/>
      <c r="P133" s="122"/>
      <c r="Q133" s="122"/>
      <c r="R133" s="122"/>
      <c r="S133" s="122"/>
      <c r="T133" s="122"/>
      <c r="U133" s="122"/>
      <c r="V133" s="122"/>
      <c r="W133" s="122"/>
      <c r="X133" s="122"/>
      <c r="Y133" s="122"/>
      <c r="Z133" s="164"/>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61"/>
      <c r="AW133" s="122"/>
      <c r="AX133" s="122"/>
      <c r="AY133" s="122"/>
      <c r="AZ133" s="122"/>
      <c r="BA133" s="122"/>
      <c r="BB133" s="161"/>
      <c r="BC133" s="122"/>
      <c r="BD133" s="122"/>
      <c r="BE133" s="122"/>
      <c r="BF133" s="122"/>
      <c r="BG133" s="122"/>
      <c r="BH133" s="161"/>
      <c r="BI133" s="122"/>
      <c r="BJ133" s="122"/>
      <c r="BK133" s="122"/>
      <c r="BL133" s="122"/>
      <c r="BM133" s="122"/>
      <c r="BN133" s="161"/>
      <c r="BO133" s="122"/>
      <c r="BP133" s="122"/>
      <c r="BQ133" s="122"/>
      <c r="BR133" s="122"/>
      <c r="BS133" s="122"/>
      <c r="BT133" s="161"/>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row>
    <row r="134" spans="1:106" s="67" customFormat="1" ht="15.75" hidden="1" customHeight="1" outlineLevel="1">
      <c r="A134" s="139"/>
      <c r="B134" s="140"/>
      <c r="C134" s="140"/>
      <c r="D134" s="130"/>
      <c r="E134" s="151"/>
      <c r="F134" s="125"/>
      <c r="G134" s="149"/>
      <c r="H134" s="122"/>
      <c r="I134" s="122"/>
      <c r="J134" s="122"/>
      <c r="K134" s="122"/>
      <c r="L134" s="122"/>
      <c r="M134" s="122"/>
      <c r="N134" s="122"/>
      <c r="O134" s="122"/>
      <c r="P134" s="122"/>
      <c r="Q134" s="122"/>
      <c r="R134" s="122"/>
      <c r="S134" s="122"/>
      <c r="T134" s="122"/>
      <c r="U134" s="122"/>
      <c r="V134" s="122"/>
      <c r="W134" s="122"/>
      <c r="X134" s="122"/>
      <c r="Y134" s="122"/>
      <c r="Z134" s="164"/>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61"/>
      <c r="AW134" s="122"/>
      <c r="AX134" s="122"/>
      <c r="AY134" s="122"/>
      <c r="AZ134" s="122"/>
      <c r="BA134" s="122"/>
      <c r="BB134" s="161"/>
      <c r="BC134" s="122"/>
      <c r="BD134" s="122"/>
      <c r="BE134" s="122"/>
      <c r="BF134" s="122"/>
      <c r="BG134" s="122"/>
      <c r="BH134" s="161"/>
      <c r="BI134" s="122"/>
      <c r="BJ134" s="122"/>
      <c r="BK134" s="122"/>
      <c r="BL134" s="122"/>
      <c r="BM134" s="122"/>
      <c r="BN134" s="161"/>
      <c r="BO134" s="122"/>
      <c r="BP134" s="122"/>
      <c r="BQ134" s="122"/>
      <c r="BR134" s="122"/>
      <c r="BS134" s="122"/>
      <c r="BT134" s="161"/>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row>
    <row r="135" spans="1:106" s="67" customFormat="1" ht="15.75" hidden="1" customHeight="1" outlineLevel="1">
      <c r="A135" s="139"/>
      <c r="B135" s="140"/>
      <c r="C135" s="140"/>
      <c r="D135" s="130"/>
      <c r="E135" s="151"/>
      <c r="F135" s="125"/>
      <c r="G135" s="149"/>
      <c r="H135" s="122"/>
      <c r="I135" s="122"/>
      <c r="J135" s="122"/>
      <c r="K135" s="122"/>
      <c r="L135" s="122"/>
      <c r="M135" s="122"/>
      <c r="N135" s="122"/>
      <c r="O135" s="122"/>
      <c r="P135" s="122"/>
      <c r="Q135" s="122"/>
      <c r="R135" s="122"/>
      <c r="S135" s="122"/>
      <c r="T135" s="122"/>
      <c r="U135" s="122"/>
      <c r="V135" s="122"/>
      <c r="W135" s="122"/>
      <c r="X135" s="122"/>
      <c r="Y135" s="122"/>
      <c r="Z135" s="164"/>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61"/>
      <c r="AW135" s="122"/>
      <c r="AX135" s="122"/>
      <c r="AY135" s="122"/>
      <c r="AZ135" s="122"/>
      <c r="BA135" s="122"/>
      <c r="BB135" s="161"/>
      <c r="BC135" s="122"/>
      <c r="BD135" s="122"/>
      <c r="BE135" s="122"/>
      <c r="BF135" s="122"/>
      <c r="BG135" s="122"/>
      <c r="BH135" s="161"/>
      <c r="BI135" s="122"/>
      <c r="BJ135" s="122"/>
      <c r="BK135" s="122"/>
      <c r="BL135" s="122"/>
      <c r="BM135" s="122"/>
      <c r="BN135" s="161"/>
      <c r="BO135" s="122"/>
      <c r="BP135" s="122"/>
      <c r="BQ135" s="122"/>
      <c r="BR135" s="122"/>
      <c r="BS135" s="122"/>
      <c r="BT135" s="161"/>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row>
    <row r="136" spans="1:106" s="67" customFormat="1" ht="15.75" hidden="1" customHeight="1" outlineLevel="1">
      <c r="A136" s="139"/>
      <c r="B136" s="140"/>
      <c r="C136" s="140"/>
      <c r="D136" s="130"/>
      <c r="E136" s="151"/>
      <c r="F136" s="125"/>
      <c r="G136" s="149"/>
      <c r="H136" s="122"/>
      <c r="I136" s="122"/>
      <c r="J136" s="122"/>
      <c r="K136" s="122"/>
      <c r="L136" s="122"/>
      <c r="M136" s="122"/>
      <c r="N136" s="122"/>
      <c r="O136" s="122"/>
      <c r="P136" s="122"/>
      <c r="Q136" s="122"/>
      <c r="R136" s="122"/>
      <c r="S136" s="122"/>
      <c r="T136" s="122"/>
      <c r="U136" s="122"/>
      <c r="V136" s="122"/>
      <c r="W136" s="122"/>
      <c r="X136" s="122"/>
      <c r="Y136" s="122"/>
      <c r="Z136" s="164"/>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61"/>
      <c r="AW136" s="122"/>
      <c r="AX136" s="122"/>
      <c r="AY136" s="122"/>
      <c r="AZ136" s="122"/>
      <c r="BA136" s="122"/>
      <c r="BB136" s="161"/>
      <c r="BC136" s="122"/>
      <c r="BD136" s="122"/>
      <c r="BE136" s="122"/>
      <c r="BF136" s="122"/>
      <c r="BG136" s="122"/>
      <c r="BH136" s="161"/>
      <c r="BI136" s="122"/>
      <c r="BJ136" s="122"/>
      <c r="BK136" s="122"/>
      <c r="BL136" s="122"/>
      <c r="BM136" s="122"/>
      <c r="BN136" s="161"/>
      <c r="BO136" s="122"/>
      <c r="BP136" s="122"/>
      <c r="BQ136" s="122"/>
      <c r="BR136" s="122"/>
      <c r="BS136" s="122"/>
      <c r="BT136" s="161"/>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row>
    <row r="137" spans="1:106" s="67" customFormat="1" ht="15.75" hidden="1" customHeight="1" outlineLevel="1">
      <c r="A137" s="139"/>
      <c r="B137" s="140"/>
      <c r="C137" s="140"/>
      <c r="D137" s="130"/>
      <c r="E137" s="151"/>
      <c r="F137" s="125"/>
      <c r="G137" s="149"/>
      <c r="H137" s="122"/>
      <c r="I137" s="122"/>
      <c r="J137" s="122"/>
      <c r="K137" s="122"/>
      <c r="L137" s="122"/>
      <c r="M137" s="122"/>
      <c r="N137" s="122"/>
      <c r="O137" s="122"/>
      <c r="P137" s="122"/>
      <c r="Q137" s="122"/>
      <c r="R137" s="122"/>
      <c r="S137" s="122"/>
      <c r="T137" s="122"/>
      <c r="U137" s="122"/>
      <c r="V137" s="122"/>
      <c r="W137" s="122"/>
      <c r="X137" s="122"/>
      <c r="Y137" s="122"/>
      <c r="Z137" s="164"/>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61"/>
      <c r="AW137" s="122"/>
      <c r="AX137" s="122"/>
      <c r="AY137" s="122"/>
      <c r="AZ137" s="122"/>
      <c r="BA137" s="122"/>
      <c r="BB137" s="161"/>
      <c r="BC137" s="122"/>
      <c r="BD137" s="122"/>
      <c r="BE137" s="122"/>
      <c r="BF137" s="122"/>
      <c r="BG137" s="122"/>
      <c r="BH137" s="161"/>
      <c r="BI137" s="122"/>
      <c r="BJ137" s="122"/>
      <c r="BK137" s="122"/>
      <c r="BL137" s="122"/>
      <c r="BM137" s="122"/>
      <c r="BN137" s="161"/>
      <c r="BO137" s="122"/>
      <c r="BP137" s="122"/>
      <c r="BQ137" s="122"/>
      <c r="BR137" s="122"/>
      <c r="BS137" s="122"/>
      <c r="BT137" s="161"/>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row>
    <row r="138" spans="1:106" s="67" customFormat="1" ht="15.75" hidden="1" customHeight="1" outlineLevel="1">
      <c r="A138" s="139"/>
      <c r="B138" s="140"/>
      <c r="C138" s="140"/>
      <c r="D138" s="130"/>
      <c r="E138" s="151"/>
      <c r="F138" s="125"/>
      <c r="G138" s="149"/>
      <c r="H138" s="122"/>
      <c r="I138" s="122"/>
      <c r="J138" s="122"/>
      <c r="K138" s="122"/>
      <c r="L138" s="122"/>
      <c r="M138" s="122"/>
      <c r="N138" s="122"/>
      <c r="O138" s="122"/>
      <c r="P138" s="122"/>
      <c r="Q138" s="122"/>
      <c r="R138" s="122"/>
      <c r="S138" s="122"/>
      <c r="T138" s="122"/>
      <c r="U138" s="122"/>
      <c r="V138" s="122"/>
      <c r="W138" s="122"/>
      <c r="X138" s="122"/>
      <c r="Y138" s="122"/>
      <c r="Z138" s="164"/>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61"/>
      <c r="AW138" s="122"/>
      <c r="AX138" s="122"/>
      <c r="AY138" s="122"/>
      <c r="AZ138" s="122"/>
      <c r="BA138" s="122"/>
      <c r="BB138" s="161"/>
      <c r="BC138" s="122"/>
      <c r="BD138" s="122"/>
      <c r="BE138" s="122"/>
      <c r="BF138" s="122"/>
      <c r="BG138" s="122"/>
      <c r="BH138" s="161"/>
      <c r="BI138" s="122"/>
      <c r="BJ138" s="122"/>
      <c r="BK138" s="122"/>
      <c r="BL138" s="122"/>
      <c r="BM138" s="122"/>
      <c r="BN138" s="161"/>
      <c r="BO138" s="122"/>
      <c r="BP138" s="122"/>
      <c r="BQ138" s="122"/>
      <c r="BR138" s="122"/>
      <c r="BS138" s="122"/>
      <c r="BT138" s="161"/>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row>
    <row r="139" spans="1:106" s="67" customFormat="1" ht="13.5" hidden="1" customHeight="1" outlineLevel="1">
      <c r="A139" s="134"/>
      <c r="B139" s="135"/>
      <c r="C139" s="135"/>
      <c r="D139" s="136"/>
      <c r="E139" s="153"/>
      <c r="F139" s="137"/>
      <c r="G139" s="152"/>
      <c r="H139" s="138"/>
      <c r="I139" s="138"/>
      <c r="J139" s="119"/>
      <c r="K139" s="119"/>
      <c r="L139" s="119"/>
      <c r="M139" s="119"/>
      <c r="N139" s="119"/>
      <c r="O139" s="119"/>
      <c r="P139" s="119"/>
      <c r="Q139" s="119"/>
      <c r="R139" s="119"/>
      <c r="S139" s="119"/>
      <c r="T139" s="119"/>
      <c r="U139" s="119"/>
      <c r="V139" s="119"/>
      <c r="W139" s="119"/>
      <c r="X139" s="119"/>
      <c r="Y139" s="119"/>
      <c r="Z139" s="159"/>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61"/>
      <c r="AW139" s="122"/>
      <c r="AX139" s="122"/>
      <c r="AY139" s="122"/>
      <c r="AZ139" s="122"/>
      <c r="BA139" s="122"/>
      <c r="BB139" s="161"/>
      <c r="BC139" s="122"/>
      <c r="BD139" s="122"/>
      <c r="BE139" s="122"/>
      <c r="BF139" s="122"/>
      <c r="BG139" s="122"/>
      <c r="BH139" s="161"/>
      <c r="BI139" s="122"/>
      <c r="BJ139" s="122"/>
      <c r="BK139" s="122"/>
      <c r="BL139" s="122"/>
      <c r="BM139" s="122"/>
      <c r="BN139" s="161"/>
      <c r="BO139" s="122"/>
      <c r="BP139" s="122"/>
      <c r="BQ139" s="122"/>
      <c r="BR139" s="122"/>
      <c r="BS139" s="122"/>
      <c r="BT139" s="161"/>
      <c r="BU139" s="66"/>
      <c r="BV139" s="66"/>
      <c r="BW139" s="66"/>
      <c r="BX139" s="66"/>
      <c r="BY139" s="66"/>
      <c r="BZ139" s="66"/>
      <c r="CA139" s="66"/>
      <c r="CB139" s="66"/>
      <c r="CC139" s="66"/>
      <c r="CD139" s="66"/>
      <c r="CE139" s="66"/>
      <c r="CF139" s="66"/>
      <c r="CG139" s="66"/>
      <c r="CH139" s="66"/>
      <c r="CI139" s="66"/>
      <c r="CJ139" s="66"/>
      <c r="CK139" s="66"/>
      <c r="CL139" s="66"/>
      <c r="CM139" s="66"/>
      <c r="CN139" s="66"/>
      <c r="CO139" s="66"/>
      <c r="CP139" s="66"/>
      <c r="CQ139" s="66"/>
      <c r="CR139" s="66"/>
      <c r="CS139" s="66"/>
      <c r="CT139" s="66"/>
      <c r="CU139" s="66"/>
      <c r="CV139" s="66"/>
      <c r="CW139" s="66"/>
      <c r="CX139" s="66"/>
      <c r="CY139" s="66"/>
      <c r="CZ139" s="66"/>
      <c r="DA139" s="66"/>
      <c r="DB139" s="66"/>
    </row>
    <row r="140" spans="1:106" s="67" customFormat="1" ht="15.75" hidden="1" customHeight="1" outlineLevel="1">
      <c r="A140" s="139"/>
      <c r="B140" s="140"/>
      <c r="C140" s="140"/>
      <c r="D140" s="130"/>
      <c r="E140" s="150"/>
      <c r="F140" s="125"/>
      <c r="G140" s="149"/>
      <c r="H140" s="141"/>
      <c r="I140" s="141"/>
      <c r="J140" s="141"/>
      <c r="K140" s="141"/>
      <c r="L140" s="141"/>
      <c r="M140" s="141"/>
      <c r="N140" s="141"/>
      <c r="O140" s="141"/>
      <c r="P140" s="141"/>
      <c r="Q140" s="141"/>
      <c r="R140" s="141"/>
      <c r="S140" s="141"/>
      <c r="T140" s="141"/>
      <c r="U140" s="141"/>
      <c r="V140" s="141"/>
      <c r="W140" s="141"/>
      <c r="X140" s="141"/>
      <c r="Y140" s="141"/>
      <c r="Z140" s="163"/>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61"/>
      <c r="AW140" s="122"/>
      <c r="AX140" s="122"/>
      <c r="AY140" s="122"/>
      <c r="AZ140" s="122"/>
      <c r="BA140" s="122"/>
      <c r="BB140" s="161"/>
      <c r="BC140" s="122"/>
      <c r="BD140" s="122"/>
      <c r="BE140" s="122"/>
      <c r="BF140" s="122"/>
      <c r="BG140" s="122"/>
      <c r="BH140" s="161"/>
      <c r="BI140" s="122"/>
      <c r="BJ140" s="122"/>
      <c r="BK140" s="122"/>
      <c r="BL140" s="122"/>
      <c r="BM140" s="122"/>
      <c r="BN140" s="161"/>
      <c r="BO140" s="122"/>
      <c r="BP140" s="122"/>
      <c r="BQ140" s="122"/>
      <c r="BR140" s="122"/>
      <c r="BS140" s="122"/>
      <c r="BT140" s="161"/>
      <c r="BU140" s="66"/>
      <c r="BV140" s="66"/>
      <c r="BW140" s="66"/>
      <c r="BX140" s="66"/>
      <c r="BY140" s="66"/>
      <c r="BZ140" s="66"/>
      <c r="CA140" s="66"/>
      <c r="CB140" s="66"/>
      <c r="CC140" s="66"/>
      <c r="CD140" s="66"/>
      <c r="CE140" s="66"/>
      <c r="CF140" s="66"/>
      <c r="CG140" s="66"/>
      <c r="CH140" s="66"/>
      <c r="CI140" s="66"/>
      <c r="CJ140" s="66"/>
      <c r="CK140" s="66"/>
      <c r="CL140" s="66"/>
      <c r="CM140" s="66"/>
      <c r="CN140" s="66"/>
      <c r="CO140" s="66"/>
      <c r="CP140" s="66"/>
      <c r="CQ140" s="66"/>
      <c r="CR140" s="66"/>
      <c r="CS140" s="66"/>
      <c r="CT140" s="66"/>
      <c r="CU140" s="66"/>
      <c r="CV140" s="66"/>
      <c r="CW140" s="66"/>
      <c r="CX140" s="66"/>
      <c r="CY140" s="66"/>
      <c r="CZ140" s="66"/>
      <c r="DA140" s="66"/>
      <c r="DB140" s="66"/>
    </row>
    <row r="141" spans="1:106" s="67" customFormat="1" ht="15.75" hidden="1" customHeight="1" outlineLevel="1">
      <c r="A141" s="139"/>
      <c r="B141" s="140"/>
      <c r="C141" s="140"/>
      <c r="D141" s="130"/>
      <c r="E141" s="151"/>
      <c r="F141" s="125"/>
      <c r="G141" s="149"/>
      <c r="H141" s="122"/>
      <c r="I141" s="122"/>
      <c r="J141" s="122"/>
      <c r="K141" s="122"/>
      <c r="L141" s="122"/>
      <c r="M141" s="122"/>
      <c r="N141" s="122"/>
      <c r="O141" s="122"/>
      <c r="P141" s="122"/>
      <c r="Q141" s="122"/>
      <c r="R141" s="122"/>
      <c r="S141" s="122"/>
      <c r="T141" s="122"/>
      <c r="U141" s="122"/>
      <c r="V141" s="122"/>
      <c r="W141" s="122"/>
      <c r="X141" s="122"/>
      <c r="Y141" s="122"/>
      <c r="Z141" s="164"/>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61"/>
      <c r="AW141" s="122"/>
      <c r="AX141" s="122"/>
      <c r="AY141" s="122"/>
      <c r="AZ141" s="122"/>
      <c r="BA141" s="122"/>
      <c r="BB141" s="161"/>
      <c r="BC141" s="122"/>
      <c r="BD141" s="122"/>
      <c r="BE141" s="122"/>
      <c r="BF141" s="122"/>
      <c r="BG141" s="122"/>
      <c r="BH141" s="161"/>
      <c r="BI141" s="122"/>
      <c r="BJ141" s="122"/>
      <c r="BK141" s="122"/>
      <c r="BL141" s="122"/>
      <c r="BM141" s="122"/>
      <c r="BN141" s="161"/>
      <c r="BO141" s="122"/>
      <c r="BP141" s="122"/>
      <c r="BQ141" s="122"/>
      <c r="BR141" s="122"/>
      <c r="BS141" s="122"/>
      <c r="BT141" s="161"/>
      <c r="BU141" s="66"/>
      <c r="BV141" s="66"/>
      <c r="BW141" s="66"/>
      <c r="BX141" s="66"/>
      <c r="BY141" s="66"/>
      <c r="BZ141" s="66"/>
      <c r="CA141" s="66"/>
      <c r="CB141" s="66"/>
      <c r="CC141" s="66"/>
      <c r="CD141" s="66"/>
      <c r="CE141" s="66"/>
      <c r="CF141" s="66"/>
      <c r="CG141" s="66"/>
      <c r="CH141" s="66"/>
      <c r="CI141" s="66"/>
      <c r="CJ141" s="66"/>
      <c r="CK141" s="66"/>
      <c r="CL141" s="66"/>
      <c r="CM141" s="66"/>
      <c r="CN141" s="66"/>
      <c r="CO141" s="66"/>
      <c r="CP141" s="66"/>
      <c r="CQ141" s="66"/>
      <c r="CR141" s="66"/>
      <c r="CS141" s="66"/>
      <c r="CT141" s="66"/>
      <c r="CU141" s="66"/>
      <c r="CV141" s="66"/>
      <c r="CW141" s="66"/>
      <c r="CX141" s="66"/>
      <c r="CY141" s="66"/>
      <c r="CZ141" s="66"/>
      <c r="DA141" s="66"/>
      <c r="DB141" s="66"/>
    </row>
    <row r="142" spans="1:106" s="67" customFormat="1" ht="15.75" hidden="1" customHeight="1" outlineLevel="1">
      <c r="A142" s="139"/>
      <c r="B142" s="140"/>
      <c r="C142" s="140"/>
      <c r="D142" s="130"/>
      <c r="E142" s="151"/>
      <c r="F142" s="125"/>
      <c r="G142" s="149"/>
      <c r="H142" s="122"/>
      <c r="I142" s="122"/>
      <c r="J142" s="122"/>
      <c r="K142" s="122"/>
      <c r="L142" s="122"/>
      <c r="M142" s="122"/>
      <c r="N142" s="122"/>
      <c r="O142" s="122"/>
      <c r="P142" s="122"/>
      <c r="Q142" s="122"/>
      <c r="R142" s="122"/>
      <c r="S142" s="122"/>
      <c r="T142" s="122"/>
      <c r="U142" s="122"/>
      <c r="V142" s="122"/>
      <c r="W142" s="122"/>
      <c r="X142" s="122"/>
      <c r="Y142" s="122"/>
      <c r="Z142" s="164"/>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61"/>
      <c r="AW142" s="122"/>
      <c r="AX142" s="122"/>
      <c r="AY142" s="122"/>
      <c r="AZ142" s="122"/>
      <c r="BA142" s="122"/>
      <c r="BB142" s="161"/>
      <c r="BC142" s="122"/>
      <c r="BD142" s="122"/>
      <c r="BE142" s="122"/>
      <c r="BF142" s="122"/>
      <c r="BG142" s="122"/>
      <c r="BH142" s="161"/>
      <c r="BI142" s="122"/>
      <c r="BJ142" s="122"/>
      <c r="BK142" s="122"/>
      <c r="BL142" s="122"/>
      <c r="BM142" s="122"/>
      <c r="BN142" s="161"/>
      <c r="BO142" s="122"/>
      <c r="BP142" s="122"/>
      <c r="BQ142" s="122"/>
      <c r="BR142" s="122"/>
      <c r="BS142" s="122"/>
      <c r="BT142" s="161"/>
      <c r="BU142" s="66"/>
      <c r="BV142" s="66"/>
      <c r="BW142" s="66"/>
      <c r="BX142" s="66"/>
      <c r="BY142" s="66"/>
      <c r="BZ142" s="66"/>
      <c r="CA142" s="66"/>
      <c r="CB142" s="66"/>
      <c r="CC142" s="66"/>
      <c r="CD142" s="66"/>
      <c r="CE142" s="66"/>
      <c r="CF142" s="66"/>
      <c r="CG142" s="66"/>
      <c r="CH142" s="66"/>
      <c r="CI142" s="66"/>
      <c r="CJ142" s="66"/>
      <c r="CK142" s="66"/>
      <c r="CL142" s="66"/>
      <c r="CM142" s="66"/>
      <c r="CN142" s="66"/>
      <c r="CO142" s="66"/>
      <c r="CP142" s="66"/>
      <c r="CQ142" s="66"/>
      <c r="CR142" s="66"/>
      <c r="CS142" s="66"/>
      <c r="CT142" s="66"/>
      <c r="CU142" s="66"/>
      <c r="CV142" s="66"/>
      <c r="CW142" s="66"/>
      <c r="CX142" s="66"/>
      <c r="CY142" s="66"/>
      <c r="CZ142" s="66"/>
      <c r="DA142" s="66"/>
      <c r="DB142" s="66"/>
    </row>
    <row r="143" spans="1:106" s="67" customFormat="1" ht="15.75" hidden="1" customHeight="1" outlineLevel="1">
      <c r="A143" s="139"/>
      <c r="B143" s="140"/>
      <c r="C143" s="140"/>
      <c r="D143" s="130"/>
      <c r="E143" s="151"/>
      <c r="F143" s="125"/>
      <c r="G143" s="149"/>
      <c r="H143" s="122"/>
      <c r="I143" s="122"/>
      <c r="J143" s="122"/>
      <c r="K143" s="122"/>
      <c r="L143" s="122"/>
      <c r="M143" s="122"/>
      <c r="N143" s="122"/>
      <c r="O143" s="122"/>
      <c r="P143" s="122"/>
      <c r="Q143" s="122"/>
      <c r="R143" s="122"/>
      <c r="S143" s="122"/>
      <c r="T143" s="122"/>
      <c r="U143" s="122"/>
      <c r="V143" s="122"/>
      <c r="W143" s="122"/>
      <c r="X143" s="122"/>
      <c r="Y143" s="122"/>
      <c r="Z143" s="164"/>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61"/>
      <c r="AW143" s="122"/>
      <c r="AX143" s="122"/>
      <c r="AY143" s="122"/>
      <c r="AZ143" s="122"/>
      <c r="BA143" s="122"/>
      <c r="BB143" s="161"/>
      <c r="BC143" s="122"/>
      <c r="BD143" s="122"/>
      <c r="BE143" s="122"/>
      <c r="BF143" s="122"/>
      <c r="BG143" s="122"/>
      <c r="BH143" s="161"/>
      <c r="BI143" s="122"/>
      <c r="BJ143" s="122"/>
      <c r="BK143" s="122"/>
      <c r="BL143" s="122"/>
      <c r="BM143" s="122"/>
      <c r="BN143" s="161"/>
      <c r="BO143" s="122"/>
      <c r="BP143" s="122"/>
      <c r="BQ143" s="122"/>
      <c r="BR143" s="122"/>
      <c r="BS143" s="122"/>
      <c r="BT143" s="161"/>
      <c r="BU143" s="66"/>
      <c r="BV143" s="66"/>
      <c r="BW143" s="66"/>
      <c r="BX143" s="66"/>
      <c r="BY143" s="66"/>
      <c r="BZ143" s="66"/>
      <c r="CA143" s="66"/>
      <c r="CB143" s="66"/>
      <c r="CC143" s="66"/>
      <c r="CD143" s="66"/>
      <c r="CE143" s="66"/>
      <c r="CF143" s="66"/>
      <c r="CG143" s="66"/>
      <c r="CH143" s="66"/>
      <c r="CI143" s="66"/>
      <c r="CJ143" s="66"/>
      <c r="CK143" s="66"/>
      <c r="CL143" s="66"/>
      <c r="CM143" s="66"/>
      <c r="CN143" s="66"/>
      <c r="CO143" s="66"/>
      <c r="CP143" s="66"/>
      <c r="CQ143" s="66"/>
      <c r="CR143" s="66"/>
      <c r="CS143" s="66"/>
      <c r="CT143" s="66"/>
      <c r="CU143" s="66"/>
      <c r="CV143" s="66"/>
      <c r="CW143" s="66"/>
      <c r="CX143" s="66"/>
      <c r="CY143" s="66"/>
      <c r="CZ143" s="66"/>
      <c r="DA143" s="66"/>
      <c r="DB143" s="66"/>
    </row>
    <row r="144" spans="1:106" s="67" customFormat="1" ht="15.75" hidden="1" customHeight="1" outlineLevel="1">
      <c r="A144" s="139"/>
      <c r="B144" s="140"/>
      <c r="C144" s="140"/>
      <c r="D144" s="130"/>
      <c r="E144" s="151"/>
      <c r="F144" s="125"/>
      <c r="G144" s="149"/>
      <c r="H144" s="122"/>
      <c r="I144" s="122"/>
      <c r="J144" s="122"/>
      <c r="K144" s="122"/>
      <c r="L144" s="122"/>
      <c r="M144" s="122"/>
      <c r="N144" s="122"/>
      <c r="O144" s="122"/>
      <c r="P144" s="122"/>
      <c r="Q144" s="122"/>
      <c r="R144" s="122"/>
      <c r="S144" s="122"/>
      <c r="T144" s="122"/>
      <c r="U144" s="122"/>
      <c r="V144" s="122"/>
      <c r="W144" s="122"/>
      <c r="X144" s="122"/>
      <c r="Y144" s="122"/>
      <c r="Z144" s="164"/>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61"/>
      <c r="AW144" s="122"/>
      <c r="AX144" s="122"/>
      <c r="AY144" s="122"/>
      <c r="AZ144" s="122"/>
      <c r="BA144" s="122"/>
      <c r="BB144" s="161"/>
      <c r="BC144" s="122"/>
      <c r="BD144" s="122"/>
      <c r="BE144" s="122"/>
      <c r="BF144" s="122"/>
      <c r="BG144" s="122"/>
      <c r="BH144" s="161"/>
      <c r="BI144" s="122"/>
      <c r="BJ144" s="122"/>
      <c r="BK144" s="122"/>
      <c r="BL144" s="122"/>
      <c r="BM144" s="122"/>
      <c r="BN144" s="161"/>
      <c r="BO144" s="122"/>
      <c r="BP144" s="122"/>
      <c r="BQ144" s="122"/>
      <c r="BR144" s="122"/>
      <c r="BS144" s="122"/>
      <c r="BT144" s="161"/>
      <c r="BU144" s="66"/>
      <c r="BV144" s="66"/>
      <c r="BW144" s="66"/>
      <c r="BX144" s="66"/>
      <c r="BY144" s="66"/>
      <c r="BZ144" s="66"/>
      <c r="CA144" s="66"/>
      <c r="CB144" s="66"/>
      <c r="CC144" s="66"/>
      <c r="CD144" s="66"/>
      <c r="CE144" s="66"/>
      <c r="CF144" s="66"/>
      <c r="CG144" s="66"/>
      <c r="CH144" s="66"/>
      <c r="CI144" s="66"/>
      <c r="CJ144" s="66"/>
      <c r="CK144" s="66"/>
      <c r="CL144" s="66"/>
      <c r="CM144" s="66"/>
      <c r="CN144" s="66"/>
      <c r="CO144" s="66"/>
      <c r="CP144" s="66"/>
      <c r="CQ144" s="66"/>
      <c r="CR144" s="66"/>
      <c r="CS144" s="66"/>
      <c r="CT144" s="66"/>
      <c r="CU144" s="66"/>
      <c r="CV144" s="66"/>
      <c r="CW144" s="66"/>
      <c r="CX144" s="66"/>
      <c r="CY144" s="66"/>
      <c r="CZ144" s="66"/>
      <c r="DA144" s="66"/>
      <c r="DB144" s="66"/>
    </row>
    <row r="145" spans="1:106" s="67" customFormat="1" ht="15.75" hidden="1" customHeight="1" outlineLevel="1">
      <c r="A145" s="139"/>
      <c r="B145" s="140"/>
      <c r="C145" s="140"/>
      <c r="D145" s="130"/>
      <c r="E145" s="151"/>
      <c r="F145" s="125"/>
      <c r="G145" s="149"/>
      <c r="H145" s="122"/>
      <c r="I145" s="122"/>
      <c r="J145" s="122"/>
      <c r="K145" s="122"/>
      <c r="L145" s="122"/>
      <c r="M145" s="122"/>
      <c r="N145" s="122"/>
      <c r="O145" s="122"/>
      <c r="P145" s="122"/>
      <c r="Q145" s="122"/>
      <c r="R145" s="122"/>
      <c r="S145" s="122"/>
      <c r="T145" s="122"/>
      <c r="U145" s="122"/>
      <c r="V145" s="122"/>
      <c r="W145" s="122"/>
      <c r="X145" s="122"/>
      <c r="Y145" s="122"/>
      <c r="Z145" s="164"/>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61"/>
      <c r="AW145" s="122"/>
      <c r="AX145" s="122"/>
      <c r="AY145" s="122"/>
      <c r="AZ145" s="122"/>
      <c r="BA145" s="122"/>
      <c r="BB145" s="161"/>
      <c r="BC145" s="122"/>
      <c r="BD145" s="122"/>
      <c r="BE145" s="122"/>
      <c r="BF145" s="122"/>
      <c r="BG145" s="122"/>
      <c r="BH145" s="161"/>
      <c r="BI145" s="122"/>
      <c r="BJ145" s="122"/>
      <c r="BK145" s="122"/>
      <c r="BL145" s="122"/>
      <c r="BM145" s="122"/>
      <c r="BN145" s="161"/>
      <c r="BO145" s="122"/>
      <c r="BP145" s="122"/>
      <c r="BQ145" s="122"/>
      <c r="BR145" s="122"/>
      <c r="BS145" s="122"/>
      <c r="BT145" s="161"/>
      <c r="BU145" s="66"/>
      <c r="BV145" s="66"/>
      <c r="BW145" s="66"/>
      <c r="BX145" s="66"/>
      <c r="BY145" s="66"/>
      <c r="BZ145" s="66"/>
      <c r="CA145" s="66"/>
      <c r="CB145" s="66"/>
      <c r="CC145" s="66"/>
      <c r="CD145" s="66"/>
      <c r="CE145" s="66"/>
      <c r="CF145" s="66"/>
      <c r="CG145" s="66"/>
      <c r="CH145" s="66"/>
      <c r="CI145" s="66"/>
      <c r="CJ145" s="66"/>
      <c r="CK145" s="66"/>
      <c r="CL145" s="66"/>
      <c r="CM145" s="66"/>
      <c r="CN145" s="66"/>
      <c r="CO145" s="66"/>
      <c r="CP145" s="66"/>
      <c r="CQ145" s="66"/>
      <c r="CR145" s="66"/>
      <c r="CS145" s="66"/>
      <c r="CT145" s="66"/>
      <c r="CU145" s="66"/>
      <c r="CV145" s="66"/>
      <c r="CW145" s="66"/>
      <c r="CX145" s="66"/>
      <c r="CY145" s="66"/>
      <c r="CZ145" s="66"/>
      <c r="DA145" s="66"/>
      <c r="DB145" s="66"/>
    </row>
    <row r="146" spans="1:106" s="67" customFormat="1" ht="15.75" hidden="1" customHeight="1" outlineLevel="1">
      <c r="A146" s="139"/>
      <c r="B146" s="140"/>
      <c r="C146" s="140"/>
      <c r="D146" s="130"/>
      <c r="E146" s="151"/>
      <c r="F146" s="125"/>
      <c r="G146" s="149"/>
      <c r="H146" s="122"/>
      <c r="I146" s="122"/>
      <c r="J146" s="122"/>
      <c r="K146" s="122"/>
      <c r="L146" s="122"/>
      <c r="M146" s="122"/>
      <c r="N146" s="122"/>
      <c r="O146" s="122"/>
      <c r="P146" s="122"/>
      <c r="Q146" s="122"/>
      <c r="R146" s="122"/>
      <c r="S146" s="122"/>
      <c r="T146" s="122"/>
      <c r="U146" s="122"/>
      <c r="V146" s="122"/>
      <c r="W146" s="122"/>
      <c r="X146" s="122"/>
      <c r="Y146" s="122"/>
      <c r="Z146" s="164"/>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61"/>
      <c r="AW146" s="122"/>
      <c r="AX146" s="122"/>
      <c r="AY146" s="122"/>
      <c r="AZ146" s="122"/>
      <c r="BA146" s="122"/>
      <c r="BB146" s="161"/>
      <c r="BC146" s="122"/>
      <c r="BD146" s="122"/>
      <c r="BE146" s="122"/>
      <c r="BF146" s="122"/>
      <c r="BG146" s="122"/>
      <c r="BH146" s="161"/>
      <c r="BI146" s="122"/>
      <c r="BJ146" s="122"/>
      <c r="BK146" s="122"/>
      <c r="BL146" s="122"/>
      <c r="BM146" s="122"/>
      <c r="BN146" s="161"/>
      <c r="BO146" s="122"/>
      <c r="BP146" s="122"/>
      <c r="BQ146" s="122"/>
      <c r="BR146" s="122"/>
      <c r="BS146" s="122"/>
      <c r="BT146" s="161"/>
      <c r="BU146" s="66"/>
      <c r="BV146" s="66"/>
      <c r="BW146" s="66"/>
      <c r="BX146" s="66"/>
      <c r="BY146" s="66"/>
      <c r="BZ146" s="66"/>
      <c r="CA146" s="66"/>
      <c r="CB146" s="66"/>
      <c r="CC146" s="66"/>
      <c r="CD146" s="66"/>
      <c r="CE146" s="66"/>
      <c r="CF146" s="66"/>
      <c r="CG146" s="66"/>
      <c r="CH146" s="66"/>
      <c r="CI146" s="66"/>
      <c r="CJ146" s="66"/>
      <c r="CK146" s="66"/>
      <c r="CL146" s="66"/>
      <c r="CM146" s="66"/>
      <c r="CN146" s="66"/>
      <c r="CO146" s="66"/>
      <c r="CP146" s="66"/>
      <c r="CQ146" s="66"/>
      <c r="CR146" s="66"/>
      <c r="CS146" s="66"/>
      <c r="CT146" s="66"/>
      <c r="CU146" s="66"/>
      <c r="CV146" s="66"/>
      <c r="CW146" s="66"/>
      <c r="CX146" s="66"/>
      <c r="CY146" s="66"/>
      <c r="CZ146" s="66"/>
      <c r="DA146" s="66"/>
      <c r="DB146" s="66"/>
    </row>
    <row r="147" spans="1:106" s="67" customFormat="1" ht="13.5" hidden="1" customHeight="1" outlineLevel="1">
      <c r="A147" s="134"/>
      <c r="B147" s="135"/>
      <c r="C147" s="135"/>
      <c r="D147" s="136"/>
      <c r="E147" s="153"/>
      <c r="F147" s="137"/>
      <c r="G147" s="152"/>
      <c r="H147" s="138"/>
      <c r="I147" s="138"/>
      <c r="J147" s="119"/>
      <c r="K147" s="119"/>
      <c r="L147" s="119"/>
      <c r="M147" s="119"/>
      <c r="N147" s="119"/>
      <c r="O147" s="119"/>
      <c r="P147" s="119"/>
      <c r="Q147" s="119"/>
      <c r="R147" s="119"/>
      <c r="S147" s="119"/>
      <c r="T147" s="119"/>
      <c r="U147" s="119"/>
      <c r="V147" s="119"/>
      <c r="W147" s="119"/>
      <c r="X147" s="119"/>
      <c r="Y147" s="119"/>
      <c r="Z147" s="159"/>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61"/>
      <c r="AW147" s="122"/>
      <c r="AX147" s="122"/>
      <c r="AY147" s="122"/>
      <c r="AZ147" s="122"/>
      <c r="BA147" s="122"/>
      <c r="BB147" s="161"/>
      <c r="BC147" s="122"/>
      <c r="BD147" s="122"/>
      <c r="BE147" s="122"/>
      <c r="BF147" s="122"/>
      <c r="BG147" s="122"/>
      <c r="BH147" s="161"/>
      <c r="BI147" s="122"/>
      <c r="BJ147" s="122"/>
      <c r="BK147" s="122"/>
      <c r="BL147" s="122"/>
      <c r="BM147" s="122"/>
      <c r="BN147" s="161"/>
      <c r="BO147" s="122"/>
      <c r="BP147" s="122"/>
      <c r="BQ147" s="122"/>
      <c r="BR147" s="122"/>
      <c r="BS147" s="122"/>
      <c r="BT147" s="161"/>
      <c r="BU147" s="66"/>
      <c r="BV147" s="66"/>
      <c r="BW147" s="66"/>
      <c r="BX147" s="66"/>
      <c r="BY147" s="66"/>
      <c r="BZ147" s="66"/>
      <c r="CA147" s="66"/>
      <c r="CB147" s="66"/>
      <c r="CC147" s="66"/>
      <c r="CD147" s="66"/>
      <c r="CE147" s="66"/>
      <c r="CF147" s="66"/>
      <c r="CG147" s="66"/>
      <c r="CH147" s="66"/>
      <c r="CI147" s="66"/>
      <c r="CJ147" s="66"/>
      <c r="CK147" s="66"/>
      <c r="CL147" s="66"/>
      <c r="CM147" s="66"/>
      <c r="CN147" s="66"/>
      <c r="CO147" s="66"/>
      <c r="CP147" s="66"/>
      <c r="CQ147" s="66"/>
      <c r="CR147" s="66"/>
      <c r="CS147" s="66"/>
      <c r="CT147" s="66"/>
      <c r="CU147" s="66"/>
      <c r="CV147" s="66"/>
      <c r="CW147" s="66"/>
      <c r="CX147" s="66"/>
      <c r="CY147" s="66"/>
      <c r="CZ147" s="66"/>
      <c r="DA147" s="66"/>
      <c r="DB147" s="66"/>
    </row>
    <row r="148" spans="1:106" s="67" customFormat="1" ht="15.75" hidden="1" customHeight="1" outlineLevel="1">
      <c r="A148" s="139"/>
      <c r="B148" s="140"/>
      <c r="C148" s="140"/>
      <c r="D148" s="130"/>
      <c r="E148" s="150"/>
      <c r="F148" s="125"/>
      <c r="G148" s="149"/>
      <c r="H148" s="141"/>
      <c r="I148" s="141"/>
      <c r="J148" s="141"/>
      <c r="K148" s="141"/>
      <c r="L148" s="141"/>
      <c r="M148" s="141"/>
      <c r="N148" s="141"/>
      <c r="O148" s="141"/>
      <c r="P148" s="141"/>
      <c r="Q148" s="141"/>
      <c r="R148" s="141"/>
      <c r="S148" s="141"/>
      <c r="T148" s="141"/>
      <c r="U148" s="141"/>
      <c r="V148" s="141"/>
      <c r="W148" s="141"/>
      <c r="X148" s="141"/>
      <c r="Y148" s="141"/>
      <c r="Z148" s="163"/>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61"/>
      <c r="AW148" s="122"/>
      <c r="AX148" s="122"/>
      <c r="AY148" s="122"/>
      <c r="AZ148" s="122"/>
      <c r="BA148" s="122"/>
      <c r="BB148" s="161"/>
      <c r="BC148" s="122"/>
      <c r="BD148" s="122"/>
      <c r="BE148" s="122"/>
      <c r="BF148" s="122"/>
      <c r="BG148" s="122"/>
      <c r="BH148" s="161"/>
      <c r="BI148" s="122"/>
      <c r="BJ148" s="122"/>
      <c r="BK148" s="122"/>
      <c r="BL148" s="122"/>
      <c r="BM148" s="122"/>
      <c r="BN148" s="161"/>
      <c r="BO148" s="122"/>
      <c r="BP148" s="122"/>
      <c r="BQ148" s="122"/>
      <c r="BR148" s="122"/>
      <c r="BS148" s="122"/>
      <c r="BT148" s="161"/>
      <c r="BU148" s="66"/>
      <c r="BV148" s="66"/>
      <c r="BW148" s="66"/>
      <c r="BX148" s="66"/>
      <c r="BY148" s="66"/>
      <c r="BZ148" s="66"/>
      <c r="CA148" s="66"/>
      <c r="CB148" s="66"/>
      <c r="CC148" s="66"/>
      <c r="CD148" s="66"/>
      <c r="CE148" s="66"/>
      <c r="CF148" s="66"/>
      <c r="CG148" s="66"/>
      <c r="CH148" s="66"/>
      <c r="CI148" s="66"/>
      <c r="CJ148" s="66"/>
      <c r="CK148" s="66"/>
      <c r="CL148" s="66"/>
      <c r="CM148" s="66"/>
      <c r="CN148" s="66"/>
      <c r="CO148" s="66"/>
      <c r="CP148" s="66"/>
      <c r="CQ148" s="66"/>
      <c r="CR148" s="66"/>
      <c r="CS148" s="66"/>
      <c r="CT148" s="66"/>
      <c r="CU148" s="66"/>
      <c r="CV148" s="66"/>
      <c r="CW148" s="66"/>
      <c r="CX148" s="66"/>
      <c r="CY148" s="66"/>
      <c r="CZ148" s="66"/>
      <c r="DA148" s="66"/>
      <c r="DB148" s="66"/>
    </row>
    <row r="149" spans="1:106" s="67" customFormat="1" ht="15.75" hidden="1" customHeight="1" outlineLevel="1">
      <c r="A149" s="139"/>
      <c r="B149" s="140"/>
      <c r="C149" s="140"/>
      <c r="D149" s="130"/>
      <c r="E149" s="151"/>
      <c r="F149" s="125"/>
      <c r="G149" s="149"/>
      <c r="H149" s="122"/>
      <c r="I149" s="122"/>
      <c r="J149" s="122"/>
      <c r="K149" s="122"/>
      <c r="L149" s="122"/>
      <c r="M149" s="122"/>
      <c r="N149" s="122"/>
      <c r="O149" s="122"/>
      <c r="P149" s="122"/>
      <c r="Q149" s="122"/>
      <c r="R149" s="122"/>
      <c r="S149" s="122"/>
      <c r="T149" s="122"/>
      <c r="U149" s="122"/>
      <c r="V149" s="122"/>
      <c r="W149" s="122"/>
      <c r="X149" s="122"/>
      <c r="Y149" s="122"/>
      <c r="Z149" s="164"/>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61"/>
      <c r="AW149" s="122"/>
      <c r="AX149" s="122"/>
      <c r="AY149" s="122"/>
      <c r="AZ149" s="122"/>
      <c r="BA149" s="122"/>
      <c r="BB149" s="161"/>
      <c r="BC149" s="122"/>
      <c r="BD149" s="122"/>
      <c r="BE149" s="122"/>
      <c r="BF149" s="122"/>
      <c r="BG149" s="122"/>
      <c r="BH149" s="161"/>
      <c r="BI149" s="122"/>
      <c r="BJ149" s="122"/>
      <c r="BK149" s="122"/>
      <c r="BL149" s="122"/>
      <c r="BM149" s="122"/>
      <c r="BN149" s="161"/>
      <c r="BO149" s="122"/>
      <c r="BP149" s="122"/>
      <c r="BQ149" s="122"/>
      <c r="BR149" s="122"/>
      <c r="BS149" s="122"/>
      <c r="BT149" s="161"/>
      <c r="BU149" s="66"/>
      <c r="BV149" s="66"/>
      <c r="BW149" s="66"/>
      <c r="BX149" s="66"/>
      <c r="BY149" s="66"/>
      <c r="BZ149" s="66"/>
      <c r="CA149" s="66"/>
      <c r="CB149" s="66"/>
      <c r="CC149" s="66"/>
      <c r="CD149" s="66"/>
      <c r="CE149" s="66"/>
      <c r="CF149" s="66"/>
      <c r="CG149" s="66"/>
      <c r="CH149" s="66"/>
      <c r="CI149" s="66"/>
      <c r="CJ149" s="66"/>
      <c r="CK149" s="66"/>
      <c r="CL149" s="66"/>
      <c r="CM149" s="66"/>
      <c r="CN149" s="66"/>
      <c r="CO149" s="66"/>
      <c r="CP149" s="66"/>
      <c r="CQ149" s="66"/>
      <c r="CR149" s="66"/>
      <c r="CS149" s="66"/>
      <c r="CT149" s="66"/>
      <c r="CU149" s="66"/>
      <c r="CV149" s="66"/>
      <c r="CW149" s="66"/>
      <c r="CX149" s="66"/>
      <c r="CY149" s="66"/>
      <c r="CZ149" s="66"/>
      <c r="DA149" s="66"/>
      <c r="DB149" s="66"/>
    </row>
    <row r="150" spans="1:106" s="67" customFormat="1" ht="15.75" hidden="1" customHeight="1" outlineLevel="1">
      <c r="A150" s="139"/>
      <c r="B150" s="140"/>
      <c r="C150" s="140"/>
      <c r="D150" s="130"/>
      <c r="E150" s="151"/>
      <c r="F150" s="125"/>
      <c r="G150" s="149"/>
      <c r="H150" s="122"/>
      <c r="I150" s="122"/>
      <c r="J150" s="122"/>
      <c r="K150" s="122"/>
      <c r="L150" s="122"/>
      <c r="M150" s="122"/>
      <c r="N150" s="122"/>
      <c r="O150" s="122"/>
      <c r="P150" s="122"/>
      <c r="Q150" s="122"/>
      <c r="R150" s="122"/>
      <c r="S150" s="122"/>
      <c r="T150" s="122"/>
      <c r="U150" s="122"/>
      <c r="V150" s="122"/>
      <c r="W150" s="122"/>
      <c r="X150" s="122"/>
      <c r="Y150" s="122"/>
      <c r="Z150" s="164"/>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61"/>
      <c r="AW150" s="122"/>
      <c r="AX150" s="122"/>
      <c r="AY150" s="122"/>
      <c r="AZ150" s="122"/>
      <c r="BA150" s="122"/>
      <c r="BB150" s="161"/>
      <c r="BC150" s="122"/>
      <c r="BD150" s="122"/>
      <c r="BE150" s="122"/>
      <c r="BF150" s="122"/>
      <c r="BG150" s="122"/>
      <c r="BH150" s="161"/>
      <c r="BI150" s="122"/>
      <c r="BJ150" s="122"/>
      <c r="BK150" s="122"/>
      <c r="BL150" s="122"/>
      <c r="BM150" s="122"/>
      <c r="BN150" s="161"/>
      <c r="BO150" s="122"/>
      <c r="BP150" s="122"/>
      <c r="BQ150" s="122"/>
      <c r="BR150" s="122"/>
      <c r="BS150" s="122"/>
      <c r="BT150" s="161"/>
      <c r="BU150" s="66"/>
      <c r="BV150" s="66"/>
      <c r="BW150" s="66"/>
      <c r="BX150" s="66"/>
      <c r="BY150" s="66"/>
      <c r="BZ150" s="66"/>
      <c r="CA150" s="66"/>
      <c r="CB150" s="66"/>
      <c r="CC150" s="66"/>
      <c r="CD150" s="66"/>
      <c r="CE150" s="66"/>
      <c r="CF150" s="66"/>
      <c r="CG150" s="66"/>
      <c r="CH150" s="66"/>
      <c r="CI150" s="66"/>
      <c r="CJ150" s="66"/>
      <c r="CK150" s="66"/>
      <c r="CL150" s="66"/>
      <c r="CM150" s="66"/>
      <c r="CN150" s="66"/>
      <c r="CO150" s="66"/>
      <c r="CP150" s="66"/>
      <c r="CQ150" s="66"/>
      <c r="CR150" s="66"/>
      <c r="CS150" s="66"/>
      <c r="CT150" s="66"/>
      <c r="CU150" s="66"/>
      <c r="CV150" s="66"/>
      <c r="CW150" s="66"/>
      <c r="CX150" s="66"/>
      <c r="CY150" s="66"/>
      <c r="CZ150" s="66"/>
      <c r="DA150" s="66"/>
      <c r="DB150" s="66"/>
    </row>
    <row r="151" spans="1:106" s="67" customFormat="1" ht="15.75" hidden="1" customHeight="1" outlineLevel="1">
      <c r="A151" s="139"/>
      <c r="B151" s="140"/>
      <c r="C151" s="140"/>
      <c r="D151" s="130"/>
      <c r="E151" s="151"/>
      <c r="F151" s="125"/>
      <c r="G151" s="149"/>
      <c r="H151" s="122"/>
      <c r="I151" s="122"/>
      <c r="J151" s="122"/>
      <c r="K151" s="122"/>
      <c r="L151" s="122"/>
      <c r="M151" s="122"/>
      <c r="N151" s="122"/>
      <c r="O151" s="122"/>
      <c r="P151" s="122"/>
      <c r="Q151" s="122"/>
      <c r="R151" s="122"/>
      <c r="S151" s="122"/>
      <c r="T151" s="122"/>
      <c r="U151" s="122"/>
      <c r="V151" s="122"/>
      <c r="W151" s="122"/>
      <c r="X151" s="122"/>
      <c r="Y151" s="122"/>
      <c r="Z151" s="164"/>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61"/>
      <c r="AW151" s="122"/>
      <c r="AX151" s="122"/>
      <c r="AY151" s="122"/>
      <c r="AZ151" s="122"/>
      <c r="BA151" s="122"/>
      <c r="BB151" s="161"/>
      <c r="BC151" s="122"/>
      <c r="BD151" s="122"/>
      <c r="BE151" s="122"/>
      <c r="BF151" s="122"/>
      <c r="BG151" s="122"/>
      <c r="BH151" s="161"/>
      <c r="BI151" s="122"/>
      <c r="BJ151" s="122"/>
      <c r="BK151" s="122"/>
      <c r="BL151" s="122"/>
      <c r="BM151" s="122"/>
      <c r="BN151" s="161"/>
      <c r="BO151" s="122"/>
      <c r="BP151" s="122"/>
      <c r="BQ151" s="122"/>
      <c r="BR151" s="122"/>
      <c r="BS151" s="122"/>
      <c r="BT151" s="161"/>
      <c r="BU151" s="66"/>
      <c r="BV151" s="66"/>
      <c r="BW151" s="66"/>
      <c r="BX151" s="66"/>
      <c r="BY151" s="66"/>
      <c r="BZ151" s="66"/>
      <c r="CA151" s="66"/>
      <c r="CB151" s="66"/>
      <c r="CC151" s="66"/>
      <c r="CD151" s="66"/>
      <c r="CE151" s="66"/>
      <c r="CF151" s="66"/>
      <c r="CG151" s="66"/>
      <c r="CH151" s="66"/>
      <c r="CI151" s="66"/>
      <c r="CJ151" s="66"/>
      <c r="CK151" s="66"/>
      <c r="CL151" s="66"/>
      <c r="CM151" s="66"/>
      <c r="CN151" s="66"/>
      <c r="CO151" s="66"/>
      <c r="CP151" s="66"/>
      <c r="CQ151" s="66"/>
      <c r="CR151" s="66"/>
      <c r="CS151" s="66"/>
      <c r="CT151" s="66"/>
      <c r="CU151" s="66"/>
      <c r="CV151" s="66"/>
      <c r="CW151" s="66"/>
      <c r="CX151" s="66"/>
      <c r="CY151" s="66"/>
      <c r="CZ151" s="66"/>
      <c r="DA151" s="66"/>
      <c r="DB151" s="66"/>
    </row>
    <row r="152" spans="1:106" s="67" customFormat="1" ht="15.75" hidden="1" customHeight="1" outlineLevel="1">
      <c r="A152" s="139"/>
      <c r="B152" s="140"/>
      <c r="C152" s="140"/>
      <c r="D152" s="130"/>
      <c r="E152" s="151"/>
      <c r="F152" s="125"/>
      <c r="G152" s="149"/>
      <c r="H152" s="122"/>
      <c r="I152" s="122"/>
      <c r="J152" s="122"/>
      <c r="K152" s="122"/>
      <c r="L152" s="122"/>
      <c r="M152" s="122"/>
      <c r="N152" s="122"/>
      <c r="O152" s="122"/>
      <c r="P152" s="122"/>
      <c r="Q152" s="122"/>
      <c r="R152" s="122"/>
      <c r="S152" s="122"/>
      <c r="T152" s="122"/>
      <c r="U152" s="122"/>
      <c r="V152" s="122"/>
      <c r="W152" s="122"/>
      <c r="X152" s="122"/>
      <c r="Y152" s="122"/>
      <c r="Z152" s="164"/>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61"/>
      <c r="AW152" s="122"/>
      <c r="AX152" s="122"/>
      <c r="AY152" s="122"/>
      <c r="AZ152" s="122"/>
      <c r="BA152" s="122"/>
      <c r="BB152" s="161"/>
      <c r="BC152" s="122"/>
      <c r="BD152" s="122"/>
      <c r="BE152" s="122"/>
      <c r="BF152" s="122"/>
      <c r="BG152" s="122"/>
      <c r="BH152" s="161"/>
      <c r="BI152" s="122"/>
      <c r="BJ152" s="122"/>
      <c r="BK152" s="122"/>
      <c r="BL152" s="122"/>
      <c r="BM152" s="122"/>
      <c r="BN152" s="161"/>
      <c r="BO152" s="122"/>
      <c r="BP152" s="122"/>
      <c r="BQ152" s="122"/>
      <c r="BR152" s="122"/>
      <c r="BS152" s="122"/>
      <c r="BT152" s="161"/>
      <c r="BU152" s="66"/>
      <c r="BV152" s="66"/>
      <c r="BW152" s="66"/>
      <c r="BX152" s="66"/>
      <c r="BY152" s="66"/>
      <c r="BZ152" s="66"/>
      <c r="CA152" s="66"/>
      <c r="CB152" s="66"/>
      <c r="CC152" s="66"/>
      <c r="CD152" s="66"/>
      <c r="CE152" s="66"/>
      <c r="CF152" s="66"/>
      <c r="CG152" s="66"/>
      <c r="CH152" s="66"/>
      <c r="CI152" s="66"/>
      <c r="CJ152" s="66"/>
      <c r="CK152" s="66"/>
      <c r="CL152" s="66"/>
      <c r="CM152" s="66"/>
      <c r="CN152" s="66"/>
      <c r="CO152" s="66"/>
      <c r="CP152" s="66"/>
      <c r="CQ152" s="66"/>
      <c r="CR152" s="66"/>
      <c r="CS152" s="66"/>
      <c r="CT152" s="66"/>
      <c r="CU152" s="66"/>
      <c r="CV152" s="66"/>
      <c r="CW152" s="66"/>
      <c r="CX152" s="66"/>
      <c r="CY152" s="66"/>
      <c r="CZ152" s="66"/>
      <c r="DA152" s="66"/>
      <c r="DB152" s="66"/>
    </row>
    <row r="153" spans="1:106" s="67" customFormat="1" ht="15.75" hidden="1" customHeight="1" outlineLevel="1">
      <c r="A153" s="139"/>
      <c r="B153" s="140"/>
      <c r="C153" s="140"/>
      <c r="D153" s="130"/>
      <c r="E153" s="151"/>
      <c r="F153" s="125"/>
      <c r="G153" s="149"/>
      <c r="H153" s="122"/>
      <c r="I153" s="122"/>
      <c r="J153" s="122"/>
      <c r="K153" s="122"/>
      <c r="L153" s="122"/>
      <c r="M153" s="122"/>
      <c r="N153" s="122"/>
      <c r="O153" s="122"/>
      <c r="P153" s="122"/>
      <c r="Q153" s="122"/>
      <c r="R153" s="122"/>
      <c r="S153" s="122"/>
      <c r="T153" s="122"/>
      <c r="U153" s="122"/>
      <c r="V153" s="122"/>
      <c r="W153" s="122"/>
      <c r="X153" s="122"/>
      <c r="Y153" s="122"/>
      <c r="Z153" s="164"/>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61"/>
      <c r="AW153" s="122"/>
      <c r="AX153" s="122"/>
      <c r="AY153" s="122"/>
      <c r="AZ153" s="122"/>
      <c r="BA153" s="122"/>
      <c r="BB153" s="161"/>
      <c r="BC153" s="122"/>
      <c r="BD153" s="122"/>
      <c r="BE153" s="122"/>
      <c r="BF153" s="122"/>
      <c r="BG153" s="122"/>
      <c r="BH153" s="161"/>
      <c r="BI153" s="122"/>
      <c r="BJ153" s="122"/>
      <c r="BK153" s="122"/>
      <c r="BL153" s="122"/>
      <c r="BM153" s="122"/>
      <c r="BN153" s="161"/>
      <c r="BO153" s="122"/>
      <c r="BP153" s="122"/>
      <c r="BQ153" s="122"/>
      <c r="BR153" s="122"/>
      <c r="BS153" s="122"/>
      <c r="BT153" s="161"/>
      <c r="BU153" s="66"/>
      <c r="BV153" s="66"/>
      <c r="BW153" s="66"/>
      <c r="BX153" s="66"/>
      <c r="BY153" s="66"/>
      <c r="BZ153" s="66"/>
      <c r="CA153" s="66"/>
      <c r="CB153" s="66"/>
      <c r="CC153" s="66"/>
      <c r="CD153" s="66"/>
      <c r="CE153" s="66"/>
      <c r="CF153" s="66"/>
      <c r="CG153" s="66"/>
      <c r="CH153" s="66"/>
      <c r="CI153" s="66"/>
      <c r="CJ153" s="66"/>
      <c r="CK153" s="66"/>
      <c r="CL153" s="66"/>
      <c r="CM153" s="66"/>
      <c r="CN153" s="66"/>
      <c r="CO153" s="66"/>
      <c r="CP153" s="66"/>
      <c r="CQ153" s="66"/>
      <c r="CR153" s="66"/>
      <c r="CS153" s="66"/>
      <c r="CT153" s="66"/>
      <c r="CU153" s="66"/>
      <c r="CV153" s="66"/>
      <c r="CW153" s="66"/>
      <c r="CX153" s="66"/>
      <c r="CY153" s="66"/>
      <c r="CZ153" s="66"/>
      <c r="DA153" s="66"/>
      <c r="DB153" s="66"/>
    </row>
    <row r="154" spans="1:106" s="67" customFormat="1" ht="15.75" hidden="1" customHeight="1" outlineLevel="1">
      <c r="A154" s="139"/>
      <c r="B154" s="140"/>
      <c r="C154" s="140"/>
      <c r="D154" s="130"/>
      <c r="E154" s="151"/>
      <c r="F154" s="125"/>
      <c r="G154" s="149"/>
      <c r="H154" s="122"/>
      <c r="I154" s="122"/>
      <c r="J154" s="122"/>
      <c r="K154" s="122"/>
      <c r="L154" s="122"/>
      <c r="M154" s="122"/>
      <c r="N154" s="122"/>
      <c r="O154" s="122"/>
      <c r="P154" s="122"/>
      <c r="Q154" s="122"/>
      <c r="R154" s="122"/>
      <c r="S154" s="122"/>
      <c r="T154" s="122"/>
      <c r="U154" s="122"/>
      <c r="V154" s="122"/>
      <c r="W154" s="122"/>
      <c r="X154" s="122"/>
      <c r="Y154" s="122"/>
      <c r="Z154" s="164"/>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61"/>
      <c r="AW154" s="122"/>
      <c r="AX154" s="122"/>
      <c r="AY154" s="122"/>
      <c r="AZ154" s="122"/>
      <c r="BA154" s="122"/>
      <c r="BB154" s="161"/>
      <c r="BC154" s="122"/>
      <c r="BD154" s="122"/>
      <c r="BE154" s="122"/>
      <c r="BF154" s="122"/>
      <c r="BG154" s="122"/>
      <c r="BH154" s="161"/>
      <c r="BI154" s="122"/>
      <c r="BJ154" s="122"/>
      <c r="BK154" s="122"/>
      <c r="BL154" s="122"/>
      <c r="BM154" s="122"/>
      <c r="BN154" s="161"/>
      <c r="BO154" s="122"/>
      <c r="BP154" s="122"/>
      <c r="BQ154" s="122"/>
      <c r="BR154" s="122"/>
      <c r="BS154" s="122"/>
      <c r="BT154" s="161"/>
      <c r="BU154" s="66"/>
      <c r="BV154" s="66"/>
      <c r="BW154" s="66"/>
      <c r="BX154" s="66"/>
      <c r="BY154" s="66"/>
      <c r="BZ154" s="66"/>
      <c r="CA154" s="66"/>
      <c r="CB154" s="66"/>
      <c r="CC154" s="66"/>
      <c r="CD154" s="66"/>
      <c r="CE154" s="66"/>
      <c r="CF154" s="66"/>
      <c r="CG154" s="66"/>
      <c r="CH154" s="66"/>
      <c r="CI154" s="66"/>
      <c r="CJ154" s="66"/>
      <c r="CK154" s="66"/>
      <c r="CL154" s="66"/>
      <c r="CM154" s="66"/>
      <c r="CN154" s="66"/>
      <c r="CO154" s="66"/>
      <c r="CP154" s="66"/>
      <c r="CQ154" s="66"/>
      <c r="CR154" s="66"/>
      <c r="CS154" s="66"/>
      <c r="CT154" s="66"/>
      <c r="CU154" s="66"/>
      <c r="CV154" s="66"/>
      <c r="CW154" s="66"/>
      <c r="CX154" s="66"/>
      <c r="CY154" s="66"/>
      <c r="CZ154" s="66"/>
      <c r="DA154" s="66"/>
      <c r="DB154" s="66"/>
    </row>
    <row r="155" spans="1:106" s="67" customFormat="1" ht="13.5" hidden="1" customHeight="1" outlineLevel="1">
      <c r="A155" s="134"/>
      <c r="B155" s="135"/>
      <c r="C155" s="135"/>
      <c r="D155" s="136"/>
      <c r="E155" s="153"/>
      <c r="F155" s="137"/>
      <c r="G155" s="152"/>
      <c r="H155" s="138"/>
      <c r="I155" s="138"/>
      <c r="J155" s="119"/>
      <c r="K155" s="119"/>
      <c r="L155" s="119"/>
      <c r="M155" s="119"/>
      <c r="N155" s="119"/>
      <c r="O155" s="119"/>
      <c r="P155" s="119"/>
      <c r="Q155" s="119"/>
      <c r="R155" s="119"/>
      <c r="S155" s="119"/>
      <c r="T155" s="119"/>
      <c r="U155" s="119"/>
      <c r="V155" s="119"/>
      <c r="W155" s="119"/>
      <c r="X155" s="119"/>
      <c r="Y155" s="119"/>
      <c r="Z155" s="159"/>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61"/>
      <c r="AW155" s="122"/>
      <c r="AX155" s="122"/>
      <c r="AY155" s="122"/>
      <c r="AZ155" s="122"/>
      <c r="BA155" s="122"/>
      <c r="BB155" s="161"/>
      <c r="BC155" s="122"/>
      <c r="BD155" s="122"/>
      <c r="BE155" s="122"/>
      <c r="BF155" s="122"/>
      <c r="BG155" s="122"/>
      <c r="BH155" s="161"/>
      <c r="BI155" s="122"/>
      <c r="BJ155" s="122"/>
      <c r="BK155" s="122"/>
      <c r="BL155" s="122"/>
      <c r="BM155" s="122"/>
      <c r="BN155" s="161"/>
      <c r="BO155" s="122"/>
      <c r="BP155" s="122"/>
      <c r="BQ155" s="122"/>
      <c r="BR155" s="122"/>
      <c r="BS155" s="122"/>
      <c r="BT155" s="161"/>
      <c r="BU155" s="66"/>
      <c r="BV155" s="66"/>
      <c r="BW155" s="66"/>
      <c r="BX155" s="66"/>
      <c r="BY155" s="66"/>
      <c r="BZ155" s="66"/>
      <c r="CA155" s="66"/>
      <c r="CB155" s="66"/>
      <c r="CC155" s="66"/>
      <c r="CD155" s="66"/>
      <c r="CE155" s="66"/>
      <c r="CF155" s="66"/>
      <c r="CG155" s="66"/>
      <c r="CH155" s="66"/>
      <c r="CI155" s="66"/>
      <c r="CJ155" s="66"/>
      <c r="CK155" s="66"/>
      <c r="CL155" s="66"/>
      <c r="CM155" s="66"/>
      <c r="CN155" s="66"/>
      <c r="CO155" s="66"/>
      <c r="CP155" s="66"/>
      <c r="CQ155" s="66"/>
      <c r="CR155" s="66"/>
      <c r="CS155" s="66"/>
      <c r="CT155" s="66"/>
      <c r="CU155" s="66"/>
      <c r="CV155" s="66"/>
      <c r="CW155" s="66"/>
      <c r="CX155" s="66"/>
      <c r="CY155" s="66"/>
      <c r="CZ155" s="66"/>
      <c r="DA155" s="66"/>
      <c r="DB155" s="66"/>
    </row>
    <row r="156" spans="1:106" s="67" customFormat="1" ht="15.75" hidden="1" customHeight="1" outlineLevel="1">
      <c r="A156" s="139"/>
      <c r="B156" s="140"/>
      <c r="C156" s="140"/>
      <c r="D156" s="130"/>
      <c r="E156" s="150"/>
      <c r="F156" s="125"/>
      <c r="G156" s="149"/>
      <c r="H156" s="141"/>
      <c r="I156" s="141"/>
      <c r="J156" s="141"/>
      <c r="K156" s="141"/>
      <c r="L156" s="141"/>
      <c r="M156" s="141"/>
      <c r="N156" s="141"/>
      <c r="O156" s="141"/>
      <c r="P156" s="141"/>
      <c r="Q156" s="141"/>
      <c r="R156" s="141"/>
      <c r="S156" s="141"/>
      <c r="T156" s="141"/>
      <c r="U156" s="141"/>
      <c r="V156" s="141"/>
      <c r="W156" s="141"/>
      <c r="X156" s="141"/>
      <c r="Y156" s="141"/>
      <c r="Z156" s="163"/>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61"/>
      <c r="AW156" s="122"/>
      <c r="AX156" s="122"/>
      <c r="AY156" s="122"/>
      <c r="AZ156" s="122"/>
      <c r="BA156" s="122"/>
      <c r="BB156" s="161"/>
      <c r="BC156" s="122"/>
      <c r="BD156" s="122"/>
      <c r="BE156" s="122"/>
      <c r="BF156" s="122"/>
      <c r="BG156" s="122"/>
      <c r="BH156" s="161"/>
      <c r="BI156" s="122"/>
      <c r="BJ156" s="122"/>
      <c r="BK156" s="122"/>
      <c r="BL156" s="122"/>
      <c r="BM156" s="122"/>
      <c r="BN156" s="161"/>
      <c r="BO156" s="122"/>
      <c r="BP156" s="122"/>
      <c r="BQ156" s="122"/>
      <c r="BR156" s="122"/>
      <c r="BS156" s="122"/>
      <c r="BT156" s="161"/>
      <c r="BU156" s="66"/>
      <c r="BV156" s="66"/>
      <c r="BW156" s="66"/>
      <c r="BX156" s="66"/>
      <c r="BY156" s="66"/>
      <c r="BZ156" s="66"/>
      <c r="CA156" s="66"/>
      <c r="CB156" s="66"/>
      <c r="CC156" s="66"/>
      <c r="CD156" s="66"/>
      <c r="CE156" s="66"/>
      <c r="CF156" s="66"/>
      <c r="CG156" s="66"/>
      <c r="CH156" s="66"/>
      <c r="CI156" s="66"/>
      <c r="CJ156" s="66"/>
      <c r="CK156" s="66"/>
      <c r="CL156" s="66"/>
      <c r="CM156" s="66"/>
      <c r="CN156" s="66"/>
      <c r="CO156" s="66"/>
      <c r="CP156" s="66"/>
      <c r="CQ156" s="66"/>
      <c r="CR156" s="66"/>
      <c r="CS156" s="66"/>
      <c r="CT156" s="66"/>
      <c r="CU156" s="66"/>
      <c r="CV156" s="66"/>
      <c r="CW156" s="66"/>
      <c r="CX156" s="66"/>
      <c r="CY156" s="66"/>
      <c r="CZ156" s="66"/>
      <c r="DA156" s="66"/>
      <c r="DB156" s="66"/>
    </row>
    <row r="157" spans="1:106" s="67" customFormat="1" ht="15.75" hidden="1" customHeight="1" outlineLevel="1">
      <c r="A157" s="139"/>
      <c r="B157" s="140"/>
      <c r="C157" s="140"/>
      <c r="D157" s="130"/>
      <c r="E157" s="151"/>
      <c r="F157" s="125"/>
      <c r="G157" s="149"/>
      <c r="H157" s="122"/>
      <c r="I157" s="122"/>
      <c r="J157" s="122"/>
      <c r="K157" s="122"/>
      <c r="L157" s="122"/>
      <c r="M157" s="122"/>
      <c r="N157" s="122"/>
      <c r="O157" s="122"/>
      <c r="P157" s="122"/>
      <c r="Q157" s="122"/>
      <c r="R157" s="122"/>
      <c r="S157" s="122"/>
      <c r="T157" s="122"/>
      <c r="U157" s="122"/>
      <c r="V157" s="122"/>
      <c r="W157" s="122"/>
      <c r="X157" s="122"/>
      <c r="Y157" s="122"/>
      <c r="Z157" s="164"/>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61"/>
      <c r="AW157" s="122"/>
      <c r="AX157" s="122"/>
      <c r="AY157" s="122"/>
      <c r="AZ157" s="122"/>
      <c r="BA157" s="122"/>
      <c r="BB157" s="161"/>
      <c r="BC157" s="122"/>
      <c r="BD157" s="122"/>
      <c r="BE157" s="122"/>
      <c r="BF157" s="122"/>
      <c r="BG157" s="122"/>
      <c r="BH157" s="161"/>
      <c r="BI157" s="122"/>
      <c r="BJ157" s="122"/>
      <c r="BK157" s="122"/>
      <c r="BL157" s="122"/>
      <c r="BM157" s="122"/>
      <c r="BN157" s="161"/>
      <c r="BO157" s="122"/>
      <c r="BP157" s="122"/>
      <c r="BQ157" s="122"/>
      <c r="BR157" s="122"/>
      <c r="BS157" s="122"/>
      <c r="BT157" s="161"/>
      <c r="BU157" s="66"/>
      <c r="BV157" s="66"/>
      <c r="BW157" s="66"/>
      <c r="BX157" s="66"/>
      <c r="BY157" s="66"/>
      <c r="BZ157" s="66"/>
      <c r="CA157" s="66"/>
      <c r="CB157" s="66"/>
      <c r="CC157" s="66"/>
      <c r="CD157" s="66"/>
      <c r="CE157" s="66"/>
      <c r="CF157" s="66"/>
      <c r="CG157" s="66"/>
      <c r="CH157" s="66"/>
      <c r="CI157" s="66"/>
      <c r="CJ157" s="66"/>
      <c r="CK157" s="66"/>
      <c r="CL157" s="66"/>
      <c r="CM157" s="66"/>
      <c r="CN157" s="66"/>
      <c r="CO157" s="66"/>
      <c r="CP157" s="66"/>
      <c r="CQ157" s="66"/>
      <c r="CR157" s="66"/>
      <c r="CS157" s="66"/>
      <c r="CT157" s="66"/>
      <c r="CU157" s="66"/>
      <c r="CV157" s="66"/>
      <c r="CW157" s="66"/>
      <c r="CX157" s="66"/>
      <c r="CY157" s="66"/>
      <c r="CZ157" s="66"/>
      <c r="DA157" s="66"/>
      <c r="DB157" s="66"/>
    </row>
    <row r="158" spans="1:106" s="67" customFormat="1" ht="15.75" hidden="1" customHeight="1" outlineLevel="1">
      <c r="A158" s="139"/>
      <c r="B158" s="140"/>
      <c r="C158" s="140"/>
      <c r="D158" s="130"/>
      <c r="E158" s="151"/>
      <c r="F158" s="125"/>
      <c r="G158" s="149"/>
      <c r="H158" s="122"/>
      <c r="I158" s="122"/>
      <c r="J158" s="122"/>
      <c r="K158" s="122"/>
      <c r="L158" s="122"/>
      <c r="M158" s="122"/>
      <c r="N158" s="122"/>
      <c r="O158" s="122"/>
      <c r="P158" s="122"/>
      <c r="Q158" s="122"/>
      <c r="R158" s="122"/>
      <c r="S158" s="122"/>
      <c r="T158" s="122"/>
      <c r="U158" s="122"/>
      <c r="V158" s="122"/>
      <c r="W158" s="122"/>
      <c r="X158" s="122"/>
      <c r="Y158" s="122"/>
      <c r="Z158" s="164"/>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61"/>
      <c r="AW158" s="122"/>
      <c r="AX158" s="122"/>
      <c r="AY158" s="122"/>
      <c r="AZ158" s="122"/>
      <c r="BA158" s="122"/>
      <c r="BB158" s="161"/>
      <c r="BC158" s="122"/>
      <c r="BD158" s="122"/>
      <c r="BE158" s="122"/>
      <c r="BF158" s="122"/>
      <c r="BG158" s="122"/>
      <c r="BH158" s="161"/>
      <c r="BI158" s="122"/>
      <c r="BJ158" s="122"/>
      <c r="BK158" s="122"/>
      <c r="BL158" s="122"/>
      <c r="BM158" s="122"/>
      <c r="BN158" s="161"/>
      <c r="BO158" s="122"/>
      <c r="BP158" s="122"/>
      <c r="BQ158" s="122"/>
      <c r="BR158" s="122"/>
      <c r="BS158" s="122"/>
      <c r="BT158" s="161"/>
      <c r="BU158" s="66"/>
      <c r="BV158" s="66"/>
      <c r="BW158" s="66"/>
      <c r="BX158" s="66"/>
      <c r="BY158" s="66"/>
      <c r="BZ158" s="66"/>
      <c r="CA158" s="66"/>
      <c r="CB158" s="66"/>
      <c r="CC158" s="66"/>
      <c r="CD158" s="66"/>
      <c r="CE158" s="66"/>
      <c r="CF158" s="66"/>
      <c r="CG158" s="66"/>
      <c r="CH158" s="66"/>
      <c r="CI158" s="66"/>
      <c r="CJ158" s="66"/>
      <c r="CK158" s="66"/>
      <c r="CL158" s="66"/>
      <c r="CM158" s="66"/>
      <c r="CN158" s="66"/>
      <c r="CO158" s="66"/>
      <c r="CP158" s="66"/>
      <c r="CQ158" s="66"/>
      <c r="CR158" s="66"/>
      <c r="CS158" s="66"/>
      <c r="CT158" s="66"/>
      <c r="CU158" s="66"/>
      <c r="CV158" s="66"/>
      <c r="CW158" s="66"/>
      <c r="CX158" s="66"/>
      <c r="CY158" s="66"/>
      <c r="CZ158" s="66"/>
      <c r="DA158" s="66"/>
      <c r="DB158" s="66"/>
    </row>
    <row r="159" spans="1:106" s="67" customFormat="1" ht="15.75" hidden="1" customHeight="1" outlineLevel="1">
      <c r="A159" s="139"/>
      <c r="B159" s="140"/>
      <c r="C159" s="140"/>
      <c r="D159" s="130"/>
      <c r="E159" s="151"/>
      <c r="F159" s="125"/>
      <c r="G159" s="149"/>
      <c r="H159" s="122"/>
      <c r="I159" s="122"/>
      <c r="J159" s="122"/>
      <c r="K159" s="122"/>
      <c r="L159" s="122"/>
      <c r="M159" s="122"/>
      <c r="N159" s="122"/>
      <c r="O159" s="122"/>
      <c r="P159" s="122"/>
      <c r="Q159" s="122"/>
      <c r="R159" s="122"/>
      <c r="S159" s="122"/>
      <c r="T159" s="122"/>
      <c r="U159" s="122"/>
      <c r="V159" s="122"/>
      <c r="W159" s="122"/>
      <c r="X159" s="122"/>
      <c r="Y159" s="122"/>
      <c r="Z159" s="164"/>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61"/>
      <c r="AW159" s="122"/>
      <c r="AX159" s="122"/>
      <c r="AY159" s="122"/>
      <c r="AZ159" s="122"/>
      <c r="BA159" s="122"/>
      <c r="BB159" s="161"/>
      <c r="BC159" s="122"/>
      <c r="BD159" s="122"/>
      <c r="BE159" s="122"/>
      <c r="BF159" s="122"/>
      <c r="BG159" s="122"/>
      <c r="BH159" s="161"/>
      <c r="BI159" s="122"/>
      <c r="BJ159" s="122"/>
      <c r="BK159" s="122"/>
      <c r="BL159" s="122"/>
      <c r="BM159" s="122"/>
      <c r="BN159" s="161"/>
      <c r="BO159" s="122"/>
      <c r="BP159" s="122"/>
      <c r="BQ159" s="122"/>
      <c r="BR159" s="122"/>
      <c r="BS159" s="122"/>
      <c r="BT159" s="161"/>
      <c r="BU159" s="66"/>
      <c r="BV159" s="66"/>
      <c r="BW159" s="66"/>
      <c r="BX159" s="66"/>
      <c r="BY159" s="66"/>
      <c r="BZ159" s="66"/>
      <c r="CA159" s="66"/>
      <c r="CB159" s="66"/>
      <c r="CC159" s="66"/>
      <c r="CD159" s="66"/>
      <c r="CE159" s="66"/>
      <c r="CF159" s="66"/>
      <c r="CG159" s="66"/>
      <c r="CH159" s="66"/>
      <c r="CI159" s="66"/>
      <c r="CJ159" s="66"/>
      <c r="CK159" s="66"/>
      <c r="CL159" s="66"/>
      <c r="CM159" s="66"/>
      <c r="CN159" s="66"/>
      <c r="CO159" s="66"/>
      <c r="CP159" s="66"/>
      <c r="CQ159" s="66"/>
      <c r="CR159" s="66"/>
      <c r="CS159" s="66"/>
      <c r="CT159" s="66"/>
      <c r="CU159" s="66"/>
      <c r="CV159" s="66"/>
      <c r="CW159" s="66"/>
      <c r="CX159" s="66"/>
      <c r="CY159" s="66"/>
      <c r="CZ159" s="66"/>
      <c r="DA159" s="66"/>
      <c r="DB159" s="66"/>
    </row>
    <row r="160" spans="1:106" s="67" customFormat="1" ht="15.75" hidden="1" customHeight="1" outlineLevel="1">
      <c r="A160" s="139"/>
      <c r="B160" s="140"/>
      <c r="C160" s="140"/>
      <c r="D160" s="130"/>
      <c r="E160" s="151"/>
      <c r="F160" s="125"/>
      <c r="G160" s="149"/>
      <c r="H160" s="122"/>
      <c r="I160" s="122"/>
      <c r="J160" s="122"/>
      <c r="K160" s="122"/>
      <c r="L160" s="122"/>
      <c r="M160" s="122"/>
      <c r="N160" s="122"/>
      <c r="O160" s="122"/>
      <c r="P160" s="122"/>
      <c r="Q160" s="122"/>
      <c r="R160" s="122"/>
      <c r="S160" s="122"/>
      <c r="T160" s="122"/>
      <c r="U160" s="122"/>
      <c r="V160" s="122"/>
      <c r="W160" s="122"/>
      <c r="X160" s="122"/>
      <c r="Y160" s="122"/>
      <c r="Z160" s="164"/>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61"/>
      <c r="AW160" s="122"/>
      <c r="AX160" s="122"/>
      <c r="AY160" s="122"/>
      <c r="AZ160" s="122"/>
      <c r="BA160" s="122"/>
      <c r="BB160" s="161"/>
      <c r="BC160" s="122"/>
      <c r="BD160" s="122"/>
      <c r="BE160" s="122"/>
      <c r="BF160" s="122"/>
      <c r="BG160" s="122"/>
      <c r="BH160" s="161"/>
      <c r="BI160" s="122"/>
      <c r="BJ160" s="122"/>
      <c r="BK160" s="122"/>
      <c r="BL160" s="122"/>
      <c r="BM160" s="122"/>
      <c r="BN160" s="161"/>
      <c r="BO160" s="122"/>
      <c r="BP160" s="122"/>
      <c r="BQ160" s="122"/>
      <c r="BR160" s="122"/>
      <c r="BS160" s="122"/>
      <c r="BT160" s="161"/>
      <c r="BU160" s="66"/>
      <c r="BV160" s="66"/>
      <c r="BW160" s="66"/>
      <c r="BX160" s="66"/>
      <c r="BY160" s="66"/>
      <c r="BZ160" s="66"/>
      <c r="CA160" s="66"/>
      <c r="CB160" s="66"/>
      <c r="CC160" s="66"/>
      <c r="CD160" s="66"/>
      <c r="CE160" s="66"/>
      <c r="CF160" s="66"/>
      <c r="CG160" s="66"/>
      <c r="CH160" s="66"/>
      <c r="CI160" s="66"/>
      <c r="CJ160" s="66"/>
      <c r="CK160" s="66"/>
      <c r="CL160" s="66"/>
      <c r="CM160" s="66"/>
      <c r="CN160" s="66"/>
      <c r="CO160" s="66"/>
      <c r="CP160" s="66"/>
      <c r="CQ160" s="66"/>
      <c r="CR160" s="66"/>
      <c r="CS160" s="66"/>
      <c r="CT160" s="66"/>
      <c r="CU160" s="66"/>
      <c r="CV160" s="66"/>
      <c r="CW160" s="66"/>
      <c r="CX160" s="66"/>
      <c r="CY160" s="66"/>
      <c r="CZ160" s="66"/>
      <c r="DA160" s="66"/>
      <c r="DB160" s="66"/>
    </row>
    <row r="161" spans="1:106" s="67" customFormat="1" ht="15.75" hidden="1" customHeight="1" outlineLevel="1">
      <c r="A161" s="139"/>
      <c r="B161" s="140"/>
      <c r="C161" s="140"/>
      <c r="D161" s="130"/>
      <c r="E161" s="151"/>
      <c r="F161" s="125"/>
      <c r="G161" s="149"/>
      <c r="H161" s="122"/>
      <c r="I161" s="122"/>
      <c r="J161" s="122"/>
      <c r="K161" s="122"/>
      <c r="L161" s="122"/>
      <c r="M161" s="122"/>
      <c r="N161" s="122"/>
      <c r="O161" s="122"/>
      <c r="P161" s="122"/>
      <c r="Q161" s="122"/>
      <c r="R161" s="122"/>
      <c r="S161" s="122"/>
      <c r="T161" s="122"/>
      <c r="U161" s="122"/>
      <c r="V161" s="122"/>
      <c r="W161" s="122"/>
      <c r="X161" s="122"/>
      <c r="Y161" s="122"/>
      <c r="Z161" s="164"/>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61"/>
      <c r="AW161" s="122"/>
      <c r="AX161" s="122"/>
      <c r="AY161" s="122"/>
      <c r="AZ161" s="122"/>
      <c r="BA161" s="122"/>
      <c r="BB161" s="161"/>
      <c r="BC161" s="122"/>
      <c r="BD161" s="122"/>
      <c r="BE161" s="122"/>
      <c r="BF161" s="122"/>
      <c r="BG161" s="122"/>
      <c r="BH161" s="161"/>
      <c r="BI161" s="122"/>
      <c r="BJ161" s="122"/>
      <c r="BK161" s="122"/>
      <c r="BL161" s="122"/>
      <c r="BM161" s="122"/>
      <c r="BN161" s="161"/>
      <c r="BO161" s="122"/>
      <c r="BP161" s="122"/>
      <c r="BQ161" s="122"/>
      <c r="BR161" s="122"/>
      <c r="BS161" s="122"/>
      <c r="BT161" s="161"/>
      <c r="BU161" s="66"/>
      <c r="BV161" s="66"/>
      <c r="BW161" s="66"/>
      <c r="BX161" s="66"/>
      <c r="BY161" s="66"/>
      <c r="BZ161" s="66"/>
      <c r="CA161" s="66"/>
      <c r="CB161" s="66"/>
      <c r="CC161" s="66"/>
      <c r="CD161" s="66"/>
      <c r="CE161" s="66"/>
      <c r="CF161" s="66"/>
      <c r="CG161" s="66"/>
      <c r="CH161" s="66"/>
      <c r="CI161" s="66"/>
      <c r="CJ161" s="66"/>
      <c r="CK161" s="66"/>
      <c r="CL161" s="66"/>
      <c r="CM161" s="66"/>
      <c r="CN161" s="66"/>
      <c r="CO161" s="66"/>
      <c r="CP161" s="66"/>
      <c r="CQ161" s="66"/>
      <c r="CR161" s="66"/>
      <c r="CS161" s="66"/>
      <c r="CT161" s="66"/>
      <c r="CU161" s="66"/>
      <c r="CV161" s="66"/>
      <c r="CW161" s="66"/>
      <c r="CX161" s="66"/>
      <c r="CY161" s="66"/>
      <c r="CZ161" s="66"/>
      <c r="DA161" s="66"/>
      <c r="DB161" s="66"/>
    </row>
    <row r="162" spans="1:106" s="67" customFormat="1" ht="15.75" hidden="1" customHeight="1" outlineLevel="1">
      <c r="A162" s="139"/>
      <c r="B162" s="140"/>
      <c r="C162" s="140"/>
      <c r="D162" s="130"/>
      <c r="E162" s="151"/>
      <c r="F162" s="125"/>
      <c r="G162" s="149"/>
      <c r="H162" s="122"/>
      <c r="I162" s="122"/>
      <c r="J162" s="122"/>
      <c r="K162" s="122"/>
      <c r="L162" s="122"/>
      <c r="M162" s="122"/>
      <c r="N162" s="122"/>
      <c r="O162" s="122"/>
      <c r="P162" s="122"/>
      <c r="Q162" s="122"/>
      <c r="R162" s="122"/>
      <c r="S162" s="122"/>
      <c r="T162" s="122"/>
      <c r="U162" s="122"/>
      <c r="V162" s="122"/>
      <c r="W162" s="122"/>
      <c r="X162" s="122"/>
      <c r="Y162" s="122"/>
      <c r="Z162" s="164"/>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61"/>
      <c r="AW162" s="122"/>
      <c r="AX162" s="122"/>
      <c r="AY162" s="122"/>
      <c r="AZ162" s="122"/>
      <c r="BA162" s="122"/>
      <c r="BB162" s="161"/>
      <c r="BC162" s="122"/>
      <c r="BD162" s="122"/>
      <c r="BE162" s="122"/>
      <c r="BF162" s="122"/>
      <c r="BG162" s="122"/>
      <c r="BH162" s="161"/>
      <c r="BI162" s="122"/>
      <c r="BJ162" s="122"/>
      <c r="BK162" s="122"/>
      <c r="BL162" s="122"/>
      <c r="BM162" s="122"/>
      <c r="BN162" s="161"/>
      <c r="BO162" s="122"/>
      <c r="BP162" s="122"/>
      <c r="BQ162" s="122"/>
      <c r="BR162" s="122"/>
      <c r="BS162" s="122"/>
      <c r="BT162" s="161"/>
      <c r="BU162" s="66"/>
      <c r="BV162" s="66"/>
      <c r="BW162" s="66"/>
      <c r="BX162" s="66"/>
      <c r="BY162" s="66"/>
      <c r="BZ162" s="66"/>
      <c r="CA162" s="66"/>
      <c r="CB162" s="66"/>
      <c r="CC162" s="66"/>
      <c r="CD162" s="66"/>
      <c r="CE162" s="66"/>
      <c r="CF162" s="66"/>
      <c r="CG162" s="66"/>
      <c r="CH162" s="66"/>
      <c r="CI162" s="66"/>
      <c r="CJ162" s="66"/>
      <c r="CK162" s="66"/>
      <c r="CL162" s="66"/>
      <c r="CM162" s="66"/>
      <c r="CN162" s="66"/>
      <c r="CO162" s="66"/>
      <c r="CP162" s="66"/>
      <c r="CQ162" s="66"/>
      <c r="CR162" s="66"/>
      <c r="CS162" s="66"/>
      <c r="CT162" s="66"/>
      <c r="CU162" s="66"/>
      <c r="CV162" s="66"/>
      <c r="CW162" s="66"/>
      <c r="CX162" s="66"/>
      <c r="CY162" s="66"/>
      <c r="CZ162" s="66"/>
      <c r="DA162" s="66"/>
      <c r="DB162" s="66"/>
    </row>
    <row r="163" spans="1:106" s="67" customFormat="1" ht="13.5" hidden="1" customHeight="1" outlineLevel="1">
      <c r="A163" s="134"/>
      <c r="B163" s="135"/>
      <c r="C163" s="135"/>
      <c r="D163" s="136"/>
      <c r="E163" s="153"/>
      <c r="F163" s="137"/>
      <c r="G163" s="152"/>
      <c r="H163" s="138"/>
      <c r="I163" s="138"/>
      <c r="J163" s="119"/>
      <c r="K163" s="119"/>
      <c r="L163" s="119"/>
      <c r="M163" s="119"/>
      <c r="N163" s="119"/>
      <c r="O163" s="119"/>
      <c r="P163" s="119"/>
      <c r="Q163" s="119"/>
      <c r="R163" s="119"/>
      <c r="S163" s="119"/>
      <c r="T163" s="119"/>
      <c r="U163" s="119"/>
      <c r="V163" s="119"/>
      <c r="W163" s="119"/>
      <c r="X163" s="119"/>
      <c r="Y163" s="119"/>
      <c r="Z163" s="159"/>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61"/>
      <c r="AW163" s="122"/>
      <c r="AX163" s="122"/>
      <c r="AY163" s="122"/>
      <c r="AZ163" s="122"/>
      <c r="BA163" s="122"/>
      <c r="BB163" s="161"/>
      <c r="BC163" s="122"/>
      <c r="BD163" s="122"/>
      <c r="BE163" s="122"/>
      <c r="BF163" s="122"/>
      <c r="BG163" s="122"/>
      <c r="BH163" s="161"/>
      <c r="BI163" s="122"/>
      <c r="BJ163" s="122"/>
      <c r="BK163" s="122"/>
      <c r="BL163" s="122"/>
      <c r="BM163" s="122"/>
      <c r="BN163" s="161"/>
      <c r="BO163" s="122"/>
      <c r="BP163" s="122"/>
      <c r="BQ163" s="122"/>
      <c r="BR163" s="122"/>
      <c r="BS163" s="122"/>
      <c r="BT163" s="161"/>
      <c r="BU163" s="66"/>
      <c r="BV163" s="66"/>
      <c r="BW163" s="66"/>
      <c r="BX163" s="66"/>
      <c r="BY163" s="66"/>
      <c r="BZ163" s="66"/>
      <c r="CA163" s="66"/>
      <c r="CB163" s="66"/>
      <c r="CC163" s="66"/>
      <c r="CD163" s="66"/>
      <c r="CE163" s="66"/>
      <c r="CF163" s="66"/>
      <c r="CG163" s="66"/>
      <c r="CH163" s="66"/>
      <c r="CI163" s="66"/>
      <c r="CJ163" s="66"/>
      <c r="CK163" s="66"/>
      <c r="CL163" s="66"/>
      <c r="CM163" s="66"/>
      <c r="CN163" s="66"/>
      <c r="CO163" s="66"/>
      <c r="CP163" s="66"/>
      <c r="CQ163" s="66"/>
      <c r="CR163" s="66"/>
      <c r="CS163" s="66"/>
      <c r="CT163" s="66"/>
      <c r="CU163" s="66"/>
      <c r="CV163" s="66"/>
      <c r="CW163" s="66"/>
      <c r="CX163" s="66"/>
      <c r="CY163" s="66"/>
      <c r="CZ163" s="66"/>
      <c r="DA163" s="66"/>
      <c r="DB163" s="66"/>
    </row>
    <row r="164" spans="1:106" s="67" customFormat="1" ht="15.75" hidden="1" customHeight="1" outlineLevel="1">
      <c r="A164" s="139"/>
      <c r="B164" s="140"/>
      <c r="C164" s="140"/>
      <c r="D164" s="130"/>
      <c r="E164" s="150"/>
      <c r="F164" s="125"/>
      <c r="G164" s="149"/>
      <c r="H164" s="141"/>
      <c r="I164" s="141"/>
      <c r="J164" s="141"/>
      <c r="K164" s="141"/>
      <c r="L164" s="141"/>
      <c r="M164" s="141"/>
      <c r="N164" s="141"/>
      <c r="O164" s="141"/>
      <c r="P164" s="141"/>
      <c r="Q164" s="141"/>
      <c r="R164" s="141"/>
      <c r="S164" s="141"/>
      <c r="T164" s="141"/>
      <c r="U164" s="141"/>
      <c r="V164" s="141"/>
      <c r="W164" s="141"/>
      <c r="X164" s="141"/>
      <c r="Y164" s="141"/>
      <c r="Z164" s="163"/>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61"/>
      <c r="AW164" s="122"/>
      <c r="AX164" s="122"/>
      <c r="AY164" s="122"/>
      <c r="AZ164" s="122"/>
      <c r="BA164" s="122"/>
      <c r="BB164" s="161"/>
      <c r="BC164" s="122"/>
      <c r="BD164" s="122"/>
      <c r="BE164" s="122"/>
      <c r="BF164" s="122"/>
      <c r="BG164" s="122"/>
      <c r="BH164" s="161"/>
      <c r="BI164" s="122"/>
      <c r="BJ164" s="122"/>
      <c r="BK164" s="122"/>
      <c r="BL164" s="122"/>
      <c r="BM164" s="122"/>
      <c r="BN164" s="161"/>
      <c r="BO164" s="122"/>
      <c r="BP164" s="122"/>
      <c r="BQ164" s="122"/>
      <c r="BR164" s="122"/>
      <c r="BS164" s="122"/>
      <c r="BT164" s="161"/>
      <c r="BU164" s="66"/>
      <c r="BV164" s="66"/>
      <c r="BW164" s="66"/>
      <c r="BX164" s="66"/>
      <c r="BY164" s="66"/>
      <c r="BZ164" s="66"/>
      <c r="CA164" s="66"/>
      <c r="CB164" s="66"/>
      <c r="CC164" s="66"/>
      <c r="CD164" s="66"/>
      <c r="CE164" s="66"/>
      <c r="CF164" s="66"/>
      <c r="CG164" s="66"/>
      <c r="CH164" s="66"/>
      <c r="CI164" s="66"/>
      <c r="CJ164" s="66"/>
      <c r="CK164" s="66"/>
      <c r="CL164" s="66"/>
      <c r="CM164" s="66"/>
      <c r="CN164" s="66"/>
      <c r="CO164" s="66"/>
      <c r="CP164" s="66"/>
      <c r="CQ164" s="66"/>
      <c r="CR164" s="66"/>
      <c r="CS164" s="66"/>
      <c r="CT164" s="66"/>
      <c r="CU164" s="66"/>
      <c r="CV164" s="66"/>
      <c r="CW164" s="66"/>
      <c r="CX164" s="66"/>
      <c r="CY164" s="66"/>
      <c r="CZ164" s="66"/>
      <c r="DA164" s="66"/>
      <c r="DB164" s="66"/>
    </row>
    <row r="165" spans="1:106" s="67" customFormat="1" ht="15.75" hidden="1" customHeight="1" outlineLevel="1">
      <c r="A165" s="139"/>
      <c r="B165" s="140"/>
      <c r="C165" s="140"/>
      <c r="D165" s="130"/>
      <c r="E165" s="151"/>
      <c r="F165" s="125"/>
      <c r="G165" s="149"/>
      <c r="H165" s="122"/>
      <c r="I165" s="122"/>
      <c r="J165" s="122"/>
      <c r="K165" s="122"/>
      <c r="L165" s="122"/>
      <c r="M165" s="122"/>
      <c r="N165" s="122"/>
      <c r="O165" s="122"/>
      <c r="P165" s="122"/>
      <c r="Q165" s="122"/>
      <c r="R165" s="122"/>
      <c r="S165" s="122"/>
      <c r="T165" s="122"/>
      <c r="U165" s="122"/>
      <c r="V165" s="122"/>
      <c r="W165" s="122"/>
      <c r="X165" s="122"/>
      <c r="Y165" s="122"/>
      <c r="Z165" s="164"/>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61"/>
      <c r="AW165" s="122"/>
      <c r="AX165" s="122"/>
      <c r="AY165" s="122"/>
      <c r="AZ165" s="122"/>
      <c r="BA165" s="122"/>
      <c r="BB165" s="161"/>
      <c r="BC165" s="122"/>
      <c r="BD165" s="122"/>
      <c r="BE165" s="122"/>
      <c r="BF165" s="122"/>
      <c r="BG165" s="122"/>
      <c r="BH165" s="161"/>
      <c r="BI165" s="122"/>
      <c r="BJ165" s="122"/>
      <c r="BK165" s="122"/>
      <c r="BL165" s="122"/>
      <c r="BM165" s="122"/>
      <c r="BN165" s="161"/>
      <c r="BO165" s="122"/>
      <c r="BP165" s="122"/>
      <c r="BQ165" s="122"/>
      <c r="BR165" s="122"/>
      <c r="BS165" s="122"/>
      <c r="BT165" s="161"/>
      <c r="BU165" s="66"/>
      <c r="BV165" s="66"/>
      <c r="BW165" s="66"/>
      <c r="BX165" s="66"/>
      <c r="BY165" s="66"/>
      <c r="BZ165" s="66"/>
      <c r="CA165" s="66"/>
      <c r="CB165" s="66"/>
      <c r="CC165" s="66"/>
      <c r="CD165" s="66"/>
      <c r="CE165" s="66"/>
      <c r="CF165" s="66"/>
      <c r="CG165" s="66"/>
      <c r="CH165" s="66"/>
      <c r="CI165" s="66"/>
      <c r="CJ165" s="66"/>
      <c r="CK165" s="66"/>
      <c r="CL165" s="66"/>
      <c r="CM165" s="66"/>
      <c r="CN165" s="66"/>
      <c r="CO165" s="66"/>
      <c r="CP165" s="66"/>
      <c r="CQ165" s="66"/>
      <c r="CR165" s="66"/>
      <c r="CS165" s="66"/>
      <c r="CT165" s="66"/>
      <c r="CU165" s="66"/>
      <c r="CV165" s="66"/>
      <c r="CW165" s="66"/>
      <c r="CX165" s="66"/>
      <c r="CY165" s="66"/>
      <c r="CZ165" s="66"/>
      <c r="DA165" s="66"/>
      <c r="DB165" s="66"/>
    </row>
    <row r="166" spans="1:106" s="67" customFormat="1" ht="15.75" hidden="1" customHeight="1" outlineLevel="1">
      <c r="A166" s="139"/>
      <c r="B166" s="140"/>
      <c r="C166" s="140"/>
      <c r="D166" s="130"/>
      <c r="E166" s="151"/>
      <c r="F166" s="125"/>
      <c r="G166" s="149"/>
      <c r="H166" s="122"/>
      <c r="I166" s="122"/>
      <c r="J166" s="122"/>
      <c r="K166" s="122"/>
      <c r="L166" s="122"/>
      <c r="M166" s="122"/>
      <c r="N166" s="122"/>
      <c r="O166" s="122"/>
      <c r="P166" s="122"/>
      <c r="Q166" s="122"/>
      <c r="R166" s="122"/>
      <c r="S166" s="122"/>
      <c r="T166" s="122"/>
      <c r="U166" s="122"/>
      <c r="V166" s="122"/>
      <c r="W166" s="122"/>
      <c r="X166" s="122"/>
      <c r="Y166" s="122"/>
      <c r="Z166" s="164"/>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61"/>
      <c r="AW166" s="122"/>
      <c r="AX166" s="122"/>
      <c r="AY166" s="122"/>
      <c r="AZ166" s="122"/>
      <c r="BA166" s="122"/>
      <c r="BB166" s="161"/>
      <c r="BC166" s="122"/>
      <c r="BD166" s="122"/>
      <c r="BE166" s="122"/>
      <c r="BF166" s="122"/>
      <c r="BG166" s="122"/>
      <c r="BH166" s="161"/>
      <c r="BI166" s="122"/>
      <c r="BJ166" s="122"/>
      <c r="BK166" s="122"/>
      <c r="BL166" s="122"/>
      <c r="BM166" s="122"/>
      <c r="BN166" s="161"/>
      <c r="BO166" s="122"/>
      <c r="BP166" s="122"/>
      <c r="BQ166" s="122"/>
      <c r="BR166" s="122"/>
      <c r="BS166" s="122"/>
      <c r="BT166" s="161"/>
      <c r="BU166" s="66"/>
      <c r="BV166" s="66"/>
      <c r="BW166" s="66"/>
      <c r="BX166" s="66"/>
      <c r="BY166" s="66"/>
      <c r="BZ166" s="66"/>
      <c r="CA166" s="66"/>
      <c r="CB166" s="66"/>
      <c r="CC166" s="66"/>
      <c r="CD166" s="66"/>
      <c r="CE166" s="66"/>
      <c r="CF166" s="66"/>
      <c r="CG166" s="66"/>
      <c r="CH166" s="66"/>
      <c r="CI166" s="66"/>
      <c r="CJ166" s="66"/>
      <c r="CK166" s="66"/>
      <c r="CL166" s="66"/>
      <c r="CM166" s="66"/>
      <c r="CN166" s="66"/>
      <c r="CO166" s="66"/>
      <c r="CP166" s="66"/>
      <c r="CQ166" s="66"/>
      <c r="CR166" s="66"/>
      <c r="CS166" s="66"/>
      <c r="CT166" s="66"/>
      <c r="CU166" s="66"/>
      <c r="CV166" s="66"/>
      <c r="CW166" s="66"/>
      <c r="CX166" s="66"/>
      <c r="CY166" s="66"/>
      <c r="CZ166" s="66"/>
      <c r="DA166" s="66"/>
      <c r="DB166" s="66"/>
    </row>
    <row r="167" spans="1:106" s="67" customFormat="1" ht="15.75" hidden="1" customHeight="1" outlineLevel="1">
      <c r="A167" s="139"/>
      <c r="B167" s="140"/>
      <c r="C167" s="140"/>
      <c r="D167" s="130"/>
      <c r="E167" s="151"/>
      <c r="F167" s="125"/>
      <c r="G167" s="149"/>
      <c r="H167" s="122"/>
      <c r="I167" s="122"/>
      <c r="J167" s="122"/>
      <c r="K167" s="122"/>
      <c r="L167" s="122"/>
      <c r="M167" s="122"/>
      <c r="N167" s="122"/>
      <c r="O167" s="122"/>
      <c r="P167" s="122"/>
      <c r="Q167" s="122"/>
      <c r="R167" s="122"/>
      <c r="S167" s="122"/>
      <c r="T167" s="122"/>
      <c r="U167" s="122"/>
      <c r="V167" s="122"/>
      <c r="W167" s="122"/>
      <c r="X167" s="122"/>
      <c r="Y167" s="122"/>
      <c r="Z167" s="164"/>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61"/>
      <c r="AW167" s="122"/>
      <c r="AX167" s="122"/>
      <c r="AY167" s="122"/>
      <c r="AZ167" s="122"/>
      <c r="BA167" s="122"/>
      <c r="BB167" s="161"/>
      <c r="BC167" s="122"/>
      <c r="BD167" s="122"/>
      <c r="BE167" s="122"/>
      <c r="BF167" s="122"/>
      <c r="BG167" s="122"/>
      <c r="BH167" s="161"/>
      <c r="BI167" s="122"/>
      <c r="BJ167" s="122"/>
      <c r="BK167" s="122"/>
      <c r="BL167" s="122"/>
      <c r="BM167" s="122"/>
      <c r="BN167" s="161"/>
      <c r="BO167" s="122"/>
      <c r="BP167" s="122"/>
      <c r="BQ167" s="122"/>
      <c r="BR167" s="122"/>
      <c r="BS167" s="122"/>
      <c r="BT167" s="161"/>
      <c r="BU167" s="66"/>
      <c r="BV167" s="66"/>
      <c r="BW167" s="66"/>
      <c r="BX167" s="66"/>
      <c r="BY167" s="66"/>
      <c r="BZ167" s="66"/>
      <c r="CA167" s="66"/>
      <c r="CB167" s="66"/>
      <c r="CC167" s="66"/>
      <c r="CD167" s="66"/>
      <c r="CE167" s="66"/>
      <c r="CF167" s="66"/>
      <c r="CG167" s="66"/>
      <c r="CH167" s="66"/>
      <c r="CI167" s="66"/>
      <c r="CJ167" s="66"/>
      <c r="CK167" s="66"/>
      <c r="CL167" s="66"/>
      <c r="CM167" s="66"/>
      <c r="CN167" s="66"/>
      <c r="CO167" s="66"/>
      <c r="CP167" s="66"/>
      <c r="CQ167" s="66"/>
      <c r="CR167" s="66"/>
      <c r="CS167" s="66"/>
      <c r="CT167" s="66"/>
      <c r="CU167" s="66"/>
      <c r="CV167" s="66"/>
      <c r="CW167" s="66"/>
      <c r="CX167" s="66"/>
      <c r="CY167" s="66"/>
      <c r="CZ167" s="66"/>
      <c r="DA167" s="66"/>
      <c r="DB167" s="66"/>
    </row>
    <row r="168" spans="1:106" s="67" customFormat="1" ht="15.75" hidden="1" customHeight="1" outlineLevel="1">
      <c r="A168" s="139"/>
      <c r="B168" s="140"/>
      <c r="C168" s="140"/>
      <c r="D168" s="130"/>
      <c r="E168" s="151"/>
      <c r="F168" s="125"/>
      <c r="G168" s="149"/>
      <c r="H168" s="122"/>
      <c r="I168" s="122"/>
      <c r="J168" s="122"/>
      <c r="K168" s="122"/>
      <c r="L168" s="122"/>
      <c r="M168" s="122"/>
      <c r="N168" s="122"/>
      <c r="O168" s="122"/>
      <c r="P168" s="122"/>
      <c r="Q168" s="122"/>
      <c r="R168" s="122"/>
      <c r="S168" s="122"/>
      <c r="T168" s="122"/>
      <c r="U168" s="122"/>
      <c r="V168" s="122"/>
      <c r="W168" s="122"/>
      <c r="X168" s="122"/>
      <c r="Y168" s="122"/>
      <c r="Z168" s="164"/>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61"/>
      <c r="AW168" s="122"/>
      <c r="AX168" s="122"/>
      <c r="AY168" s="122"/>
      <c r="AZ168" s="122"/>
      <c r="BA168" s="122"/>
      <c r="BB168" s="161"/>
      <c r="BC168" s="122"/>
      <c r="BD168" s="122"/>
      <c r="BE168" s="122"/>
      <c r="BF168" s="122"/>
      <c r="BG168" s="122"/>
      <c r="BH168" s="161"/>
      <c r="BI168" s="122"/>
      <c r="BJ168" s="122"/>
      <c r="BK168" s="122"/>
      <c r="BL168" s="122"/>
      <c r="BM168" s="122"/>
      <c r="BN168" s="161"/>
      <c r="BO168" s="122"/>
      <c r="BP168" s="122"/>
      <c r="BQ168" s="122"/>
      <c r="BR168" s="122"/>
      <c r="BS168" s="122"/>
      <c r="BT168" s="161"/>
      <c r="BU168" s="66"/>
      <c r="BV168" s="66"/>
      <c r="BW168" s="66"/>
      <c r="BX168" s="66"/>
      <c r="BY168" s="66"/>
      <c r="BZ168" s="66"/>
      <c r="CA168" s="66"/>
      <c r="CB168" s="66"/>
      <c r="CC168" s="66"/>
      <c r="CD168" s="66"/>
      <c r="CE168" s="66"/>
      <c r="CF168" s="66"/>
      <c r="CG168" s="66"/>
      <c r="CH168" s="66"/>
      <c r="CI168" s="66"/>
      <c r="CJ168" s="66"/>
      <c r="CK168" s="66"/>
      <c r="CL168" s="66"/>
      <c r="CM168" s="66"/>
      <c r="CN168" s="66"/>
      <c r="CO168" s="66"/>
      <c r="CP168" s="66"/>
      <c r="CQ168" s="66"/>
      <c r="CR168" s="66"/>
      <c r="CS168" s="66"/>
      <c r="CT168" s="66"/>
      <c r="CU168" s="66"/>
      <c r="CV168" s="66"/>
      <c r="CW168" s="66"/>
      <c r="CX168" s="66"/>
      <c r="CY168" s="66"/>
      <c r="CZ168" s="66"/>
      <c r="DA168" s="66"/>
      <c r="DB168" s="66"/>
    </row>
    <row r="169" spans="1:106" s="67" customFormat="1" ht="15.75" hidden="1" customHeight="1" outlineLevel="1">
      <c r="A169" s="139"/>
      <c r="B169" s="140"/>
      <c r="C169" s="140"/>
      <c r="D169" s="130"/>
      <c r="E169" s="151"/>
      <c r="F169" s="125"/>
      <c r="G169" s="149"/>
      <c r="H169" s="122"/>
      <c r="I169" s="122"/>
      <c r="J169" s="122"/>
      <c r="K169" s="122"/>
      <c r="L169" s="122"/>
      <c r="M169" s="122"/>
      <c r="N169" s="122"/>
      <c r="O169" s="122"/>
      <c r="P169" s="122"/>
      <c r="Q169" s="122"/>
      <c r="R169" s="122"/>
      <c r="S169" s="122"/>
      <c r="T169" s="122"/>
      <c r="U169" s="122"/>
      <c r="V169" s="122"/>
      <c r="W169" s="122"/>
      <c r="X169" s="122"/>
      <c r="Y169" s="122"/>
      <c r="Z169" s="164"/>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61"/>
      <c r="AW169" s="122"/>
      <c r="AX169" s="122"/>
      <c r="AY169" s="122"/>
      <c r="AZ169" s="122"/>
      <c r="BA169" s="122"/>
      <c r="BB169" s="161"/>
      <c r="BC169" s="122"/>
      <c r="BD169" s="122"/>
      <c r="BE169" s="122"/>
      <c r="BF169" s="122"/>
      <c r="BG169" s="122"/>
      <c r="BH169" s="161"/>
      <c r="BI169" s="122"/>
      <c r="BJ169" s="122"/>
      <c r="BK169" s="122"/>
      <c r="BL169" s="122"/>
      <c r="BM169" s="122"/>
      <c r="BN169" s="161"/>
      <c r="BO169" s="122"/>
      <c r="BP169" s="122"/>
      <c r="BQ169" s="122"/>
      <c r="BR169" s="122"/>
      <c r="BS169" s="122"/>
      <c r="BT169" s="161"/>
      <c r="BU169" s="66"/>
      <c r="BV169" s="66"/>
      <c r="BW169" s="66"/>
      <c r="BX169" s="66"/>
      <c r="BY169" s="66"/>
      <c r="BZ169" s="66"/>
      <c r="CA169" s="66"/>
      <c r="CB169" s="66"/>
      <c r="CC169" s="66"/>
      <c r="CD169" s="66"/>
      <c r="CE169" s="66"/>
      <c r="CF169" s="66"/>
      <c r="CG169" s="66"/>
      <c r="CH169" s="66"/>
      <c r="CI169" s="66"/>
      <c r="CJ169" s="66"/>
      <c r="CK169" s="66"/>
      <c r="CL169" s="66"/>
      <c r="CM169" s="66"/>
      <c r="CN169" s="66"/>
      <c r="CO169" s="66"/>
      <c r="CP169" s="66"/>
      <c r="CQ169" s="66"/>
      <c r="CR169" s="66"/>
      <c r="CS169" s="66"/>
      <c r="CT169" s="66"/>
      <c r="CU169" s="66"/>
      <c r="CV169" s="66"/>
      <c r="CW169" s="66"/>
      <c r="CX169" s="66"/>
      <c r="CY169" s="66"/>
      <c r="CZ169" s="66"/>
      <c r="DA169" s="66"/>
      <c r="DB169" s="66"/>
    </row>
    <row r="170" spans="1:106" s="67" customFormat="1" ht="15.75" hidden="1" customHeight="1" outlineLevel="1">
      <c r="A170" s="139"/>
      <c r="B170" s="140"/>
      <c r="C170" s="140"/>
      <c r="D170" s="130"/>
      <c r="E170" s="151"/>
      <c r="F170" s="125"/>
      <c r="G170" s="149"/>
      <c r="H170" s="122"/>
      <c r="I170" s="122"/>
      <c r="J170" s="122"/>
      <c r="K170" s="122"/>
      <c r="L170" s="122"/>
      <c r="M170" s="122"/>
      <c r="N170" s="122"/>
      <c r="O170" s="122"/>
      <c r="P170" s="122"/>
      <c r="Q170" s="122"/>
      <c r="R170" s="122"/>
      <c r="S170" s="122"/>
      <c r="T170" s="122"/>
      <c r="U170" s="122"/>
      <c r="V170" s="122"/>
      <c r="W170" s="122"/>
      <c r="X170" s="122"/>
      <c r="Y170" s="122"/>
      <c r="Z170" s="164"/>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61"/>
      <c r="AW170" s="122"/>
      <c r="AX170" s="122"/>
      <c r="AY170" s="122"/>
      <c r="AZ170" s="122"/>
      <c r="BA170" s="122"/>
      <c r="BB170" s="161"/>
      <c r="BC170" s="122"/>
      <c r="BD170" s="122"/>
      <c r="BE170" s="122"/>
      <c r="BF170" s="122"/>
      <c r="BG170" s="122"/>
      <c r="BH170" s="161"/>
      <c r="BI170" s="122"/>
      <c r="BJ170" s="122"/>
      <c r="BK170" s="122"/>
      <c r="BL170" s="122"/>
      <c r="BM170" s="122"/>
      <c r="BN170" s="161"/>
      <c r="BO170" s="122"/>
      <c r="BP170" s="122"/>
      <c r="BQ170" s="122"/>
      <c r="BR170" s="122"/>
      <c r="BS170" s="122"/>
      <c r="BT170" s="161"/>
      <c r="BU170" s="66"/>
      <c r="BV170" s="66"/>
      <c r="BW170" s="66"/>
      <c r="BX170" s="66"/>
      <c r="BY170" s="66"/>
      <c r="BZ170" s="66"/>
      <c r="CA170" s="66"/>
      <c r="CB170" s="66"/>
      <c r="CC170" s="66"/>
      <c r="CD170" s="66"/>
      <c r="CE170" s="66"/>
      <c r="CF170" s="66"/>
      <c r="CG170" s="66"/>
      <c r="CH170" s="66"/>
      <c r="CI170" s="66"/>
      <c r="CJ170" s="66"/>
      <c r="CK170" s="66"/>
      <c r="CL170" s="66"/>
      <c r="CM170" s="66"/>
      <c r="CN170" s="66"/>
      <c r="CO170" s="66"/>
      <c r="CP170" s="66"/>
      <c r="CQ170" s="66"/>
      <c r="CR170" s="66"/>
      <c r="CS170" s="66"/>
      <c r="CT170" s="66"/>
      <c r="CU170" s="66"/>
      <c r="CV170" s="66"/>
      <c r="CW170" s="66"/>
      <c r="CX170" s="66"/>
      <c r="CY170" s="66"/>
      <c r="CZ170" s="66"/>
      <c r="DA170" s="66"/>
      <c r="DB170" s="66"/>
    </row>
    <row r="171" spans="1:106" s="67" customFormat="1" ht="13.5" hidden="1" customHeight="1" outlineLevel="1">
      <c r="A171" s="134"/>
      <c r="B171" s="135"/>
      <c r="C171" s="135"/>
      <c r="D171" s="136"/>
      <c r="E171" s="153"/>
      <c r="F171" s="137"/>
      <c r="G171" s="152"/>
      <c r="H171" s="138"/>
      <c r="I171" s="138"/>
      <c r="J171" s="119"/>
      <c r="K171" s="119"/>
      <c r="L171" s="119"/>
      <c r="M171" s="119"/>
      <c r="N171" s="119"/>
      <c r="O171" s="119"/>
      <c r="P171" s="119"/>
      <c r="Q171" s="119"/>
      <c r="R171" s="119"/>
      <c r="S171" s="119"/>
      <c r="T171" s="119"/>
      <c r="U171" s="119"/>
      <c r="V171" s="119"/>
      <c r="W171" s="119"/>
      <c r="X171" s="119"/>
      <c r="Y171" s="119"/>
      <c r="Z171" s="159"/>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61"/>
      <c r="AW171" s="122"/>
      <c r="AX171" s="122"/>
      <c r="AY171" s="122"/>
      <c r="AZ171" s="122"/>
      <c r="BA171" s="122"/>
      <c r="BB171" s="161"/>
      <c r="BC171" s="122"/>
      <c r="BD171" s="122"/>
      <c r="BE171" s="122"/>
      <c r="BF171" s="122"/>
      <c r="BG171" s="122"/>
      <c r="BH171" s="161"/>
      <c r="BI171" s="122"/>
      <c r="BJ171" s="122"/>
      <c r="BK171" s="122"/>
      <c r="BL171" s="122"/>
      <c r="BM171" s="122"/>
      <c r="BN171" s="161"/>
      <c r="BO171" s="122"/>
      <c r="BP171" s="122"/>
      <c r="BQ171" s="122"/>
      <c r="BR171" s="122"/>
      <c r="BS171" s="122"/>
      <c r="BT171" s="161"/>
      <c r="BU171" s="66"/>
      <c r="BV171" s="66"/>
      <c r="BW171" s="66"/>
      <c r="BX171" s="66"/>
      <c r="BY171" s="66"/>
      <c r="BZ171" s="66"/>
      <c r="CA171" s="66"/>
      <c r="CB171" s="66"/>
      <c r="CC171" s="66"/>
      <c r="CD171" s="66"/>
      <c r="CE171" s="66"/>
      <c r="CF171" s="66"/>
      <c r="CG171" s="66"/>
      <c r="CH171" s="66"/>
      <c r="CI171" s="66"/>
      <c r="CJ171" s="66"/>
      <c r="CK171" s="66"/>
      <c r="CL171" s="66"/>
      <c r="CM171" s="66"/>
      <c r="CN171" s="66"/>
      <c r="CO171" s="66"/>
      <c r="CP171" s="66"/>
      <c r="CQ171" s="66"/>
      <c r="CR171" s="66"/>
      <c r="CS171" s="66"/>
      <c r="CT171" s="66"/>
      <c r="CU171" s="66"/>
      <c r="CV171" s="66"/>
      <c r="CW171" s="66"/>
      <c r="CX171" s="66"/>
      <c r="CY171" s="66"/>
      <c r="CZ171" s="66"/>
      <c r="DA171" s="66"/>
      <c r="DB171" s="66"/>
    </row>
    <row r="172" spans="1:106" s="67" customFormat="1" ht="15.75" hidden="1" customHeight="1" outlineLevel="1">
      <c r="A172" s="139"/>
      <c r="B172" s="140"/>
      <c r="C172" s="140"/>
      <c r="D172" s="130"/>
      <c r="E172" s="150"/>
      <c r="F172" s="125"/>
      <c r="G172" s="149"/>
      <c r="H172" s="141"/>
      <c r="I172" s="141"/>
      <c r="J172" s="141"/>
      <c r="K172" s="141"/>
      <c r="L172" s="141"/>
      <c r="M172" s="141"/>
      <c r="N172" s="141"/>
      <c r="O172" s="141"/>
      <c r="P172" s="141"/>
      <c r="Q172" s="141"/>
      <c r="R172" s="141"/>
      <c r="S172" s="141"/>
      <c r="T172" s="141"/>
      <c r="U172" s="141"/>
      <c r="V172" s="141"/>
      <c r="W172" s="141"/>
      <c r="X172" s="141"/>
      <c r="Y172" s="141"/>
      <c r="Z172" s="163"/>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61"/>
      <c r="AW172" s="122"/>
      <c r="AX172" s="122"/>
      <c r="AY172" s="122"/>
      <c r="AZ172" s="122"/>
      <c r="BA172" s="122"/>
      <c r="BB172" s="161"/>
      <c r="BC172" s="122"/>
      <c r="BD172" s="122"/>
      <c r="BE172" s="122"/>
      <c r="BF172" s="122"/>
      <c r="BG172" s="122"/>
      <c r="BH172" s="161"/>
      <c r="BI172" s="122"/>
      <c r="BJ172" s="122"/>
      <c r="BK172" s="122"/>
      <c r="BL172" s="122"/>
      <c r="BM172" s="122"/>
      <c r="BN172" s="161"/>
      <c r="BO172" s="122"/>
      <c r="BP172" s="122"/>
      <c r="BQ172" s="122"/>
      <c r="BR172" s="122"/>
      <c r="BS172" s="122"/>
      <c r="BT172" s="161"/>
      <c r="BU172" s="66"/>
      <c r="BV172" s="66"/>
      <c r="BW172" s="66"/>
      <c r="BX172" s="66"/>
      <c r="BY172" s="66"/>
      <c r="BZ172" s="66"/>
      <c r="CA172" s="66"/>
      <c r="CB172" s="66"/>
      <c r="CC172" s="66"/>
      <c r="CD172" s="66"/>
      <c r="CE172" s="66"/>
      <c r="CF172" s="66"/>
      <c r="CG172" s="66"/>
      <c r="CH172" s="66"/>
      <c r="CI172" s="66"/>
      <c r="CJ172" s="66"/>
      <c r="CK172" s="66"/>
      <c r="CL172" s="66"/>
      <c r="CM172" s="66"/>
      <c r="CN172" s="66"/>
      <c r="CO172" s="66"/>
      <c r="CP172" s="66"/>
      <c r="CQ172" s="66"/>
      <c r="CR172" s="66"/>
      <c r="CS172" s="66"/>
      <c r="CT172" s="66"/>
      <c r="CU172" s="66"/>
      <c r="CV172" s="66"/>
      <c r="CW172" s="66"/>
      <c r="CX172" s="66"/>
      <c r="CY172" s="66"/>
      <c r="CZ172" s="66"/>
      <c r="DA172" s="66"/>
      <c r="DB172" s="66"/>
    </row>
    <row r="173" spans="1:106" s="67" customFormat="1" ht="15.75" hidden="1" customHeight="1" outlineLevel="1">
      <c r="A173" s="139"/>
      <c r="B173" s="140"/>
      <c r="C173" s="140"/>
      <c r="D173" s="130"/>
      <c r="E173" s="151"/>
      <c r="F173" s="125"/>
      <c r="G173" s="149"/>
      <c r="H173" s="122"/>
      <c r="I173" s="122"/>
      <c r="J173" s="122"/>
      <c r="K173" s="122"/>
      <c r="L173" s="122"/>
      <c r="M173" s="122"/>
      <c r="N173" s="122"/>
      <c r="O173" s="122"/>
      <c r="P173" s="122"/>
      <c r="Q173" s="122"/>
      <c r="R173" s="122"/>
      <c r="S173" s="122"/>
      <c r="T173" s="122"/>
      <c r="U173" s="122"/>
      <c r="V173" s="122"/>
      <c r="W173" s="122"/>
      <c r="X173" s="122"/>
      <c r="Y173" s="122"/>
      <c r="Z173" s="164"/>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61"/>
      <c r="AW173" s="122"/>
      <c r="AX173" s="122"/>
      <c r="AY173" s="122"/>
      <c r="AZ173" s="122"/>
      <c r="BA173" s="122"/>
      <c r="BB173" s="161"/>
      <c r="BC173" s="122"/>
      <c r="BD173" s="122"/>
      <c r="BE173" s="122"/>
      <c r="BF173" s="122"/>
      <c r="BG173" s="122"/>
      <c r="BH173" s="161"/>
      <c r="BI173" s="122"/>
      <c r="BJ173" s="122"/>
      <c r="BK173" s="122"/>
      <c r="BL173" s="122"/>
      <c r="BM173" s="122"/>
      <c r="BN173" s="161"/>
      <c r="BO173" s="122"/>
      <c r="BP173" s="122"/>
      <c r="BQ173" s="122"/>
      <c r="BR173" s="122"/>
      <c r="BS173" s="122"/>
      <c r="BT173" s="161"/>
      <c r="BU173" s="66"/>
      <c r="BV173" s="66"/>
      <c r="BW173" s="66"/>
      <c r="BX173" s="66"/>
      <c r="BY173" s="66"/>
      <c r="BZ173" s="66"/>
      <c r="CA173" s="66"/>
      <c r="CB173" s="66"/>
      <c r="CC173" s="66"/>
      <c r="CD173" s="66"/>
      <c r="CE173" s="66"/>
      <c r="CF173" s="66"/>
      <c r="CG173" s="66"/>
      <c r="CH173" s="66"/>
      <c r="CI173" s="66"/>
      <c r="CJ173" s="66"/>
      <c r="CK173" s="66"/>
      <c r="CL173" s="66"/>
      <c r="CM173" s="66"/>
      <c r="CN173" s="66"/>
      <c r="CO173" s="66"/>
      <c r="CP173" s="66"/>
      <c r="CQ173" s="66"/>
      <c r="CR173" s="66"/>
      <c r="CS173" s="66"/>
      <c r="CT173" s="66"/>
      <c r="CU173" s="66"/>
      <c r="CV173" s="66"/>
      <c r="CW173" s="66"/>
      <c r="CX173" s="66"/>
      <c r="CY173" s="66"/>
      <c r="CZ173" s="66"/>
      <c r="DA173" s="66"/>
      <c r="DB173" s="66"/>
    </row>
    <row r="174" spans="1:106" s="67" customFormat="1" ht="15.75" hidden="1" customHeight="1" outlineLevel="1">
      <c r="A174" s="139"/>
      <c r="B174" s="140"/>
      <c r="C174" s="140"/>
      <c r="D174" s="130"/>
      <c r="E174" s="151"/>
      <c r="F174" s="125"/>
      <c r="G174" s="149"/>
      <c r="H174" s="122"/>
      <c r="I174" s="122"/>
      <c r="J174" s="122"/>
      <c r="K174" s="122"/>
      <c r="L174" s="122"/>
      <c r="M174" s="122"/>
      <c r="N174" s="122"/>
      <c r="O174" s="122"/>
      <c r="P174" s="122"/>
      <c r="Q174" s="122"/>
      <c r="R174" s="122"/>
      <c r="S174" s="122"/>
      <c r="T174" s="122"/>
      <c r="U174" s="122"/>
      <c r="V174" s="122"/>
      <c r="W174" s="122"/>
      <c r="X174" s="122"/>
      <c r="Y174" s="122"/>
      <c r="Z174" s="164"/>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61"/>
      <c r="AW174" s="122"/>
      <c r="AX174" s="122"/>
      <c r="AY174" s="122"/>
      <c r="AZ174" s="122"/>
      <c r="BA174" s="122"/>
      <c r="BB174" s="161"/>
      <c r="BC174" s="122"/>
      <c r="BD174" s="122"/>
      <c r="BE174" s="122"/>
      <c r="BF174" s="122"/>
      <c r="BG174" s="122"/>
      <c r="BH174" s="161"/>
      <c r="BI174" s="122"/>
      <c r="BJ174" s="122"/>
      <c r="BK174" s="122"/>
      <c r="BL174" s="122"/>
      <c r="BM174" s="122"/>
      <c r="BN174" s="161"/>
      <c r="BO174" s="122"/>
      <c r="BP174" s="122"/>
      <c r="BQ174" s="122"/>
      <c r="BR174" s="122"/>
      <c r="BS174" s="122"/>
      <c r="BT174" s="161"/>
      <c r="BU174" s="66"/>
      <c r="BV174" s="66"/>
      <c r="BW174" s="66"/>
      <c r="BX174" s="66"/>
      <c r="BY174" s="66"/>
      <c r="BZ174" s="66"/>
      <c r="CA174" s="66"/>
      <c r="CB174" s="66"/>
      <c r="CC174" s="66"/>
      <c r="CD174" s="66"/>
      <c r="CE174" s="66"/>
      <c r="CF174" s="66"/>
      <c r="CG174" s="66"/>
      <c r="CH174" s="66"/>
      <c r="CI174" s="66"/>
      <c r="CJ174" s="66"/>
      <c r="CK174" s="66"/>
      <c r="CL174" s="66"/>
      <c r="CM174" s="66"/>
      <c r="CN174" s="66"/>
      <c r="CO174" s="66"/>
      <c r="CP174" s="66"/>
      <c r="CQ174" s="66"/>
      <c r="CR174" s="66"/>
      <c r="CS174" s="66"/>
      <c r="CT174" s="66"/>
      <c r="CU174" s="66"/>
      <c r="CV174" s="66"/>
      <c r="CW174" s="66"/>
      <c r="CX174" s="66"/>
      <c r="CY174" s="66"/>
      <c r="CZ174" s="66"/>
      <c r="DA174" s="66"/>
      <c r="DB174" s="66"/>
    </row>
    <row r="175" spans="1:106" s="67" customFormat="1" ht="15.75" hidden="1" customHeight="1" outlineLevel="1">
      <c r="A175" s="139"/>
      <c r="B175" s="140"/>
      <c r="C175" s="140"/>
      <c r="D175" s="130"/>
      <c r="E175" s="151"/>
      <c r="F175" s="125"/>
      <c r="G175" s="149"/>
      <c r="H175" s="122"/>
      <c r="I175" s="122"/>
      <c r="J175" s="122"/>
      <c r="K175" s="122"/>
      <c r="L175" s="122"/>
      <c r="M175" s="122"/>
      <c r="N175" s="122"/>
      <c r="O175" s="122"/>
      <c r="P175" s="122"/>
      <c r="Q175" s="122"/>
      <c r="R175" s="122"/>
      <c r="S175" s="122"/>
      <c r="T175" s="122"/>
      <c r="U175" s="122"/>
      <c r="V175" s="122"/>
      <c r="W175" s="122"/>
      <c r="X175" s="122"/>
      <c r="Y175" s="122"/>
      <c r="Z175" s="164"/>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61"/>
      <c r="AW175" s="122"/>
      <c r="AX175" s="122"/>
      <c r="AY175" s="122"/>
      <c r="AZ175" s="122"/>
      <c r="BA175" s="122"/>
      <c r="BB175" s="161"/>
      <c r="BC175" s="122"/>
      <c r="BD175" s="122"/>
      <c r="BE175" s="122"/>
      <c r="BF175" s="122"/>
      <c r="BG175" s="122"/>
      <c r="BH175" s="161"/>
      <c r="BI175" s="122"/>
      <c r="BJ175" s="122"/>
      <c r="BK175" s="122"/>
      <c r="BL175" s="122"/>
      <c r="BM175" s="122"/>
      <c r="BN175" s="161"/>
      <c r="BO175" s="122"/>
      <c r="BP175" s="122"/>
      <c r="BQ175" s="122"/>
      <c r="BR175" s="122"/>
      <c r="BS175" s="122"/>
      <c r="BT175" s="161"/>
      <c r="BU175" s="66"/>
      <c r="BV175" s="66"/>
      <c r="BW175" s="66"/>
      <c r="BX175" s="66"/>
      <c r="BY175" s="66"/>
      <c r="BZ175" s="66"/>
      <c r="CA175" s="66"/>
      <c r="CB175" s="66"/>
      <c r="CC175" s="66"/>
      <c r="CD175" s="66"/>
      <c r="CE175" s="66"/>
      <c r="CF175" s="66"/>
      <c r="CG175" s="66"/>
      <c r="CH175" s="66"/>
      <c r="CI175" s="66"/>
      <c r="CJ175" s="66"/>
      <c r="CK175" s="66"/>
      <c r="CL175" s="66"/>
      <c r="CM175" s="66"/>
      <c r="CN175" s="66"/>
      <c r="CO175" s="66"/>
      <c r="CP175" s="66"/>
      <c r="CQ175" s="66"/>
      <c r="CR175" s="66"/>
      <c r="CS175" s="66"/>
      <c r="CT175" s="66"/>
      <c r="CU175" s="66"/>
      <c r="CV175" s="66"/>
      <c r="CW175" s="66"/>
      <c r="CX175" s="66"/>
      <c r="CY175" s="66"/>
      <c r="CZ175" s="66"/>
      <c r="DA175" s="66"/>
      <c r="DB175" s="66"/>
    </row>
    <row r="176" spans="1:106" s="67" customFormat="1" ht="15.75" hidden="1" customHeight="1" outlineLevel="1">
      <c r="A176" s="139"/>
      <c r="B176" s="140"/>
      <c r="C176" s="140"/>
      <c r="D176" s="130"/>
      <c r="E176" s="151"/>
      <c r="F176" s="125"/>
      <c r="G176" s="149"/>
      <c r="H176" s="122"/>
      <c r="I176" s="122"/>
      <c r="J176" s="122"/>
      <c r="K176" s="122"/>
      <c r="L176" s="122"/>
      <c r="M176" s="122"/>
      <c r="N176" s="122"/>
      <c r="O176" s="122"/>
      <c r="P176" s="122"/>
      <c r="Q176" s="122"/>
      <c r="R176" s="122"/>
      <c r="S176" s="122"/>
      <c r="T176" s="122"/>
      <c r="U176" s="122"/>
      <c r="V176" s="122"/>
      <c r="W176" s="122"/>
      <c r="X176" s="122"/>
      <c r="Y176" s="122"/>
      <c r="Z176" s="164"/>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61"/>
      <c r="AW176" s="122"/>
      <c r="AX176" s="122"/>
      <c r="AY176" s="122"/>
      <c r="AZ176" s="122"/>
      <c r="BA176" s="122"/>
      <c r="BB176" s="161"/>
      <c r="BC176" s="122"/>
      <c r="BD176" s="122"/>
      <c r="BE176" s="122"/>
      <c r="BF176" s="122"/>
      <c r="BG176" s="122"/>
      <c r="BH176" s="161"/>
      <c r="BI176" s="122"/>
      <c r="BJ176" s="122"/>
      <c r="BK176" s="122"/>
      <c r="BL176" s="122"/>
      <c r="BM176" s="122"/>
      <c r="BN176" s="161"/>
      <c r="BO176" s="122"/>
      <c r="BP176" s="122"/>
      <c r="BQ176" s="122"/>
      <c r="BR176" s="122"/>
      <c r="BS176" s="122"/>
      <c r="BT176" s="161"/>
      <c r="BU176" s="66"/>
      <c r="BV176" s="66"/>
      <c r="BW176" s="66"/>
      <c r="BX176" s="66"/>
      <c r="BY176" s="66"/>
      <c r="BZ176" s="66"/>
      <c r="CA176" s="66"/>
      <c r="CB176" s="66"/>
      <c r="CC176" s="66"/>
      <c r="CD176" s="66"/>
      <c r="CE176" s="66"/>
      <c r="CF176" s="66"/>
      <c r="CG176" s="66"/>
      <c r="CH176" s="66"/>
      <c r="CI176" s="66"/>
      <c r="CJ176" s="66"/>
      <c r="CK176" s="66"/>
      <c r="CL176" s="66"/>
      <c r="CM176" s="66"/>
      <c r="CN176" s="66"/>
      <c r="CO176" s="66"/>
      <c r="CP176" s="66"/>
      <c r="CQ176" s="66"/>
      <c r="CR176" s="66"/>
      <c r="CS176" s="66"/>
      <c r="CT176" s="66"/>
      <c r="CU176" s="66"/>
      <c r="CV176" s="66"/>
      <c r="CW176" s="66"/>
      <c r="CX176" s="66"/>
      <c r="CY176" s="66"/>
      <c r="CZ176" s="66"/>
      <c r="DA176" s="66"/>
      <c r="DB176" s="66"/>
    </row>
    <row r="177" spans="1:106" s="67" customFormat="1" ht="15.75" hidden="1" customHeight="1" outlineLevel="1">
      <c r="A177" s="139"/>
      <c r="B177" s="140"/>
      <c r="C177" s="140"/>
      <c r="D177" s="130"/>
      <c r="E177" s="151"/>
      <c r="F177" s="125"/>
      <c r="G177" s="149"/>
      <c r="H177" s="122"/>
      <c r="I177" s="122"/>
      <c r="J177" s="122"/>
      <c r="K177" s="122"/>
      <c r="L177" s="122"/>
      <c r="M177" s="122"/>
      <c r="N177" s="122"/>
      <c r="O177" s="122"/>
      <c r="P177" s="122"/>
      <c r="Q177" s="122"/>
      <c r="R177" s="122"/>
      <c r="S177" s="122"/>
      <c r="T177" s="122"/>
      <c r="U177" s="122"/>
      <c r="V177" s="122"/>
      <c r="W177" s="122"/>
      <c r="X177" s="122"/>
      <c r="Y177" s="122"/>
      <c r="Z177" s="164"/>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61"/>
      <c r="AW177" s="122"/>
      <c r="AX177" s="122"/>
      <c r="AY177" s="122"/>
      <c r="AZ177" s="122"/>
      <c r="BA177" s="122"/>
      <c r="BB177" s="161"/>
      <c r="BC177" s="122"/>
      <c r="BD177" s="122"/>
      <c r="BE177" s="122"/>
      <c r="BF177" s="122"/>
      <c r="BG177" s="122"/>
      <c r="BH177" s="161"/>
      <c r="BI177" s="122"/>
      <c r="BJ177" s="122"/>
      <c r="BK177" s="122"/>
      <c r="BL177" s="122"/>
      <c r="BM177" s="122"/>
      <c r="BN177" s="161"/>
      <c r="BO177" s="122"/>
      <c r="BP177" s="122"/>
      <c r="BQ177" s="122"/>
      <c r="BR177" s="122"/>
      <c r="BS177" s="122"/>
      <c r="BT177" s="161"/>
      <c r="BU177" s="66"/>
      <c r="BV177" s="66"/>
      <c r="BW177" s="66"/>
      <c r="BX177" s="66"/>
      <c r="BY177" s="66"/>
      <c r="BZ177" s="66"/>
      <c r="CA177" s="66"/>
      <c r="CB177" s="66"/>
      <c r="CC177" s="66"/>
      <c r="CD177" s="66"/>
      <c r="CE177" s="66"/>
      <c r="CF177" s="66"/>
      <c r="CG177" s="66"/>
      <c r="CH177" s="66"/>
      <c r="CI177" s="66"/>
      <c r="CJ177" s="66"/>
      <c r="CK177" s="66"/>
      <c r="CL177" s="66"/>
      <c r="CM177" s="66"/>
      <c r="CN177" s="66"/>
      <c r="CO177" s="66"/>
      <c r="CP177" s="66"/>
      <c r="CQ177" s="66"/>
      <c r="CR177" s="66"/>
      <c r="CS177" s="66"/>
      <c r="CT177" s="66"/>
      <c r="CU177" s="66"/>
      <c r="CV177" s="66"/>
      <c r="CW177" s="66"/>
      <c r="CX177" s="66"/>
      <c r="CY177" s="66"/>
      <c r="CZ177" s="66"/>
      <c r="DA177" s="66"/>
      <c r="DB177" s="66"/>
    </row>
    <row r="178" spans="1:106" s="67" customFormat="1" ht="15.75" hidden="1" customHeight="1" outlineLevel="1">
      <c r="A178" s="139"/>
      <c r="B178" s="140"/>
      <c r="C178" s="140"/>
      <c r="D178" s="130"/>
      <c r="E178" s="151"/>
      <c r="F178" s="125"/>
      <c r="G178" s="149"/>
      <c r="H178" s="122"/>
      <c r="I178" s="122"/>
      <c r="J178" s="122"/>
      <c r="K178" s="122"/>
      <c r="L178" s="122"/>
      <c r="M178" s="122"/>
      <c r="N178" s="122"/>
      <c r="O178" s="122"/>
      <c r="P178" s="122"/>
      <c r="Q178" s="122"/>
      <c r="R178" s="122"/>
      <c r="S178" s="122"/>
      <c r="T178" s="122"/>
      <c r="U178" s="122"/>
      <c r="V178" s="122"/>
      <c r="W178" s="122"/>
      <c r="X178" s="122"/>
      <c r="Y178" s="122"/>
      <c r="Z178" s="164"/>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61"/>
      <c r="AW178" s="122"/>
      <c r="AX178" s="122"/>
      <c r="AY178" s="122"/>
      <c r="AZ178" s="122"/>
      <c r="BA178" s="122"/>
      <c r="BB178" s="161"/>
      <c r="BC178" s="122"/>
      <c r="BD178" s="122"/>
      <c r="BE178" s="122"/>
      <c r="BF178" s="122"/>
      <c r="BG178" s="122"/>
      <c r="BH178" s="161"/>
      <c r="BI178" s="122"/>
      <c r="BJ178" s="122"/>
      <c r="BK178" s="122"/>
      <c r="BL178" s="122"/>
      <c r="BM178" s="122"/>
      <c r="BN178" s="161"/>
      <c r="BO178" s="122"/>
      <c r="BP178" s="122"/>
      <c r="BQ178" s="122"/>
      <c r="BR178" s="122"/>
      <c r="BS178" s="122"/>
      <c r="BT178" s="161"/>
      <c r="BU178" s="66"/>
      <c r="BV178" s="66"/>
      <c r="BW178" s="66"/>
      <c r="BX178" s="66"/>
      <c r="BY178" s="66"/>
      <c r="BZ178" s="66"/>
      <c r="CA178" s="66"/>
      <c r="CB178" s="66"/>
      <c r="CC178" s="66"/>
      <c r="CD178" s="66"/>
      <c r="CE178" s="66"/>
      <c r="CF178" s="66"/>
      <c r="CG178" s="66"/>
      <c r="CH178" s="66"/>
      <c r="CI178" s="66"/>
      <c r="CJ178" s="66"/>
      <c r="CK178" s="66"/>
      <c r="CL178" s="66"/>
      <c r="CM178" s="66"/>
      <c r="CN178" s="66"/>
      <c r="CO178" s="66"/>
      <c r="CP178" s="66"/>
      <c r="CQ178" s="66"/>
      <c r="CR178" s="66"/>
      <c r="CS178" s="66"/>
      <c r="CT178" s="66"/>
      <c r="CU178" s="66"/>
      <c r="CV178" s="66"/>
      <c r="CW178" s="66"/>
      <c r="CX178" s="66"/>
      <c r="CY178" s="66"/>
      <c r="CZ178" s="66"/>
      <c r="DA178" s="66"/>
      <c r="DB178" s="66"/>
    </row>
    <row r="179" spans="1:106" s="67" customFormat="1" ht="13.5" hidden="1" customHeight="1" outlineLevel="1">
      <c r="A179" s="134"/>
      <c r="B179" s="135"/>
      <c r="C179" s="135"/>
      <c r="D179" s="136"/>
      <c r="E179" s="153"/>
      <c r="F179" s="137"/>
      <c r="G179" s="152"/>
      <c r="H179" s="138"/>
      <c r="I179" s="138"/>
      <c r="J179" s="119"/>
      <c r="K179" s="119"/>
      <c r="L179" s="119"/>
      <c r="M179" s="119"/>
      <c r="N179" s="119"/>
      <c r="O179" s="119"/>
      <c r="P179" s="119"/>
      <c r="Q179" s="119"/>
      <c r="R179" s="119"/>
      <c r="S179" s="119"/>
      <c r="T179" s="119"/>
      <c r="U179" s="119"/>
      <c r="V179" s="119"/>
      <c r="W179" s="119"/>
      <c r="X179" s="119"/>
      <c r="Y179" s="119"/>
      <c r="Z179" s="159"/>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61"/>
      <c r="AW179" s="122"/>
      <c r="AX179" s="122"/>
      <c r="AY179" s="122"/>
      <c r="AZ179" s="122"/>
      <c r="BA179" s="122"/>
      <c r="BB179" s="161"/>
      <c r="BC179" s="122"/>
      <c r="BD179" s="122"/>
      <c r="BE179" s="122"/>
      <c r="BF179" s="122"/>
      <c r="BG179" s="122"/>
      <c r="BH179" s="161"/>
      <c r="BI179" s="122"/>
      <c r="BJ179" s="122"/>
      <c r="BK179" s="122"/>
      <c r="BL179" s="122"/>
      <c r="BM179" s="122"/>
      <c r="BN179" s="161"/>
      <c r="BO179" s="122"/>
      <c r="BP179" s="122"/>
      <c r="BQ179" s="122"/>
      <c r="BR179" s="122"/>
      <c r="BS179" s="122"/>
      <c r="BT179" s="161"/>
      <c r="BU179" s="66"/>
      <c r="BV179" s="66"/>
      <c r="BW179" s="66"/>
      <c r="BX179" s="66"/>
      <c r="BY179" s="66"/>
      <c r="BZ179" s="66"/>
      <c r="CA179" s="66"/>
      <c r="CB179" s="66"/>
      <c r="CC179" s="66"/>
      <c r="CD179" s="66"/>
      <c r="CE179" s="66"/>
      <c r="CF179" s="66"/>
      <c r="CG179" s="66"/>
      <c r="CH179" s="66"/>
      <c r="CI179" s="66"/>
      <c r="CJ179" s="66"/>
      <c r="CK179" s="66"/>
      <c r="CL179" s="66"/>
      <c r="CM179" s="66"/>
      <c r="CN179" s="66"/>
      <c r="CO179" s="66"/>
      <c r="CP179" s="66"/>
      <c r="CQ179" s="66"/>
      <c r="CR179" s="66"/>
      <c r="CS179" s="66"/>
      <c r="CT179" s="66"/>
      <c r="CU179" s="66"/>
      <c r="CV179" s="66"/>
      <c r="CW179" s="66"/>
      <c r="CX179" s="66"/>
      <c r="CY179" s="66"/>
      <c r="CZ179" s="66"/>
      <c r="DA179" s="66"/>
      <c r="DB179" s="66"/>
    </row>
    <row r="180" spans="1:106" s="67" customFormat="1" ht="15.75" hidden="1" customHeight="1" outlineLevel="1">
      <c r="A180" s="139"/>
      <c r="B180" s="140"/>
      <c r="C180" s="140"/>
      <c r="D180" s="130"/>
      <c r="E180" s="150"/>
      <c r="F180" s="125"/>
      <c r="G180" s="149"/>
      <c r="H180" s="141"/>
      <c r="I180" s="141"/>
      <c r="J180" s="141"/>
      <c r="K180" s="141"/>
      <c r="L180" s="141"/>
      <c r="M180" s="141"/>
      <c r="N180" s="141"/>
      <c r="O180" s="141"/>
      <c r="P180" s="141"/>
      <c r="Q180" s="141"/>
      <c r="R180" s="141"/>
      <c r="S180" s="141"/>
      <c r="T180" s="141"/>
      <c r="U180" s="141"/>
      <c r="V180" s="141"/>
      <c r="W180" s="141"/>
      <c r="X180" s="141"/>
      <c r="Y180" s="141"/>
      <c r="Z180" s="163"/>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61"/>
      <c r="AW180" s="122"/>
      <c r="AX180" s="122"/>
      <c r="AY180" s="122"/>
      <c r="AZ180" s="122"/>
      <c r="BA180" s="122"/>
      <c r="BB180" s="161"/>
      <c r="BC180" s="122"/>
      <c r="BD180" s="122"/>
      <c r="BE180" s="122"/>
      <c r="BF180" s="122"/>
      <c r="BG180" s="122"/>
      <c r="BH180" s="161"/>
      <c r="BI180" s="122"/>
      <c r="BJ180" s="122"/>
      <c r="BK180" s="122"/>
      <c r="BL180" s="122"/>
      <c r="BM180" s="122"/>
      <c r="BN180" s="161"/>
      <c r="BO180" s="122"/>
      <c r="BP180" s="122"/>
      <c r="BQ180" s="122"/>
      <c r="BR180" s="122"/>
      <c r="BS180" s="122"/>
      <c r="BT180" s="161"/>
      <c r="BU180" s="66"/>
      <c r="BV180" s="66"/>
      <c r="BW180" s="66"/>
      <c r="BX180" s="66"/>
      <c r="BY180" s="66"/>
      <c r="BZ180" s="66"/>
      <c r="CA180" s="66"/>
      <c r="CB180" s="66"/>
      <c r="CC180" s="66"/>
      <c r="CD180" s="66"/>
      <c r="CE180" s="66"/>
      <c r="CF180" s="66"/>
      <c r="CG180" s="66"/>
      <c r="CH180" s="66"/>
      <c r="CI180" s="66"/>
      <c r="CJ180" s="66"/>
      <c r="CK180" s="66"/>
      <c r="CL180" s="66"/>
      <c r="CM180" s="66"/>
      <c r="CN180" s="66"/>
      <c r="CO180" s="66"/>
      <c r="CP180" s="66"/>
      <c r="CQ180" s="66"/>
      <c r="CR180" s="66"/>
      <c r="CS180" s="66"/>
      <c r="CT180" s="66"/>
      <c r="CU180" s="66"/>
      <c r="CV180" s="66"/>
      <c r="CW180" s="66"/>
      <c r="CX180" s="66"/>
      <c r="CY180" s="66"/>
      <c r="CZ180" s="66"/>
      <c r="DA180" s="66"/>
      <c r="DB180" s="66"/>
    </row>
    <row r="181" spans="1:106" s="67" customFormat="1" ht="15.75" hidden="1" customHeight="1" outlineLevel="1">
      <c r="A181" s="139"/>
      <c r="B181" s="140"/>
      <c r="C181" s="140"/>
      <c r="D181" s="130"/>
      <c r="E181" s="151"/>
      <c r="F181" s="125"/>
      <c r="G181" s="149"/>
      <c r="H181" s="122"/>
      <c r="I181" s="122"/>
      <c r="J181" s="122"/>
      <c r="K181" s="122"/>
      <c r="L181" s="122"/>
      <c r="M181" s="122"/>
      <c r="N181" s="122"/>
      <c r="O181" s="122"/>
      <c r="P181" s="122"/>
      <c r="Q181" s="122"/>
      <c r="R181" s="122"/>
      <c r="S181" s="122"/>
      <c r="T181" s="122"/>
      <c r="U181" s="122"/>
      <c r="V181" s="122"/>
      <c r="W181" s="122"/>
      <c r="X181" s="122"/>
      <c r="Y181" s="122"/>
      <c r="Z181" s="164"/>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61"/>
      <c r="AW181" s="122"/>
      <c r="AX181" s="122"/>
      <c r="AY181" s="122"/>
      <c r="AZ181" s="122"/>
      <c r="BA181" s="122"/>
      <c r="BB181" s="161"/>
      <c r="BC181" s="122"/>
      <c r="BD181" s="122"/>
      <c r="BE181" s="122"/>
      <c r="BF181" s="122"/>
      <c r="BG181" s="122"/>
      <c r="BH181" s="161"/>
      <c r="BI181" s="122"/>
      <c r="BJ181" s="122"/>
      <c r="BK181" s="122"/>
      <c r="BL181" s="122"/>
      <c r="BM181" s="122"/>
      <c r="BN181" s="161"/>
      <c r="BO181" s="122"/>
      <c r="BP181" s="122"/>
      <c r="BQ181" s="122"/>
      <c r="BR181" s="122"/>
      <c r="BS181" s="122"/>
      <c r="BT181" s="161"/>
      <c r="BU181" s="66"/>
      <c r="BV181" s="66"/>
      <c r="BW181" s="66"/>
      <c r="BX181" s="66"/>
      <c r="BY181" s="66"/>
      <c r="BZ181" s="66"/>
      <c r="CA181" s="66"/>
      <c r="CB181" s="66"/>
      <c r="CC181" s="66"/>
      <c r="CD181" s="66"/>
      <c r="CE181" s="66"/>
      <c r="CF181" s="66"/>
      <c r="CG181" s="66"/>
      <c r="CH181" s="66"/>
      <c r="CI181" s="66"/>
      <c r="CJ181" s="66"/>
      <c r="CK181" s="66"/>
      <c r="CL181" s="66"/>
      <c r="CM181" s="66"/>
      <c r="CN181" s="66"/>
      <c r="CO181" s="66"/>
      <c r="CP181" s="66"/>
      <c r="CQ181" s="66"/>
      <c r="CR181" s="66"/>
      <c r="CS181" s="66"/>
      <c r="CT181" s="66"/>
      <c r="CU181" s="66"/>
      <c r="CV181" s="66"/>
      <c r="CW181" s="66"/>
      <c r="CX181" s="66"/>
      <c r="CY181" s="66"/>
      <c r="CZ181" s="66"/>
      <c r="DA181" s="66"/>
      <c r="DB181" s="66"/>
    </row>
    <row r="182" spans="1:106" s="67" customFormat="1" ht="15.75" hidden="1" customHeight="1" outlineLevel="1">
      <c r="A182" s="139"/>
      <c r="B182" s="140"/>
      <c r="C182" s="140"/>
      <c r="D182" s="130"/>
      <c r="E182" s="151"/>
      <c r="F182" s="125"/>
      <c r="G182" s="149"/>
      <c r="H182" s="122"/>
      <c r="I182" s="122"/>
      <c r="J182" s="122"/>
      <c r="K182" s="122"/>
      <c r="L182" s="122"/>
      <c r="M182" s="122"/>
      <c r="N182" s="122"/>
      <c r="O182" s="122"/>
      <c r="P182" s="122"/>
      <c r="Q182" s="122"/>
      <c r="R182" s="122"/>
      <c r="S182" s="122"/>
      <c r="T182" s="122"/>
      <c r="U182" s="122"/>
      <c r="V182" s="122"/>
      <c r="W182" s="122"/>
      <c r="X182" s="122"/>
      <c r="Y182" s="122"/>
      <c r="Z182" s="164"/>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61"/>
      <c r="AW182" s="122"/>
      <c r="AX182" s="122"/>
      <c r="AY182" s="122"/>
      <c r="AZ182" s="122"/>
      <c r="BA182" s="122"/>
      <c r="BB182" s="161"/>
      <c r="BC182" s="122"/>
      <c r="BD182" s="122"/>
      <c r="BE182" s="122"/>
      <c r="BF182" s="122"/>
      <c r="BG182" s="122"/>
      <c r="BH182" s="161"/>
      <c r="BI182" s="122"/>
      <c r="BJ182" s="122"/>
      <c r="BK182" s="122"/>
      <c r="BL182" s="122"/>
      <c r="BM182" s="122"/>
      <c r="BN182" s="161"/>
      <c r="BO182" s="122"/>
      <c r="BP182" s="122"/>
      <c r="BQ182" s="122"/>
      <c r="BR182" s="122"/>
      <c r="BS182" s="122"/>
      <c r="BT182" s="161"/>
      <c r="BU182" s="66"/>
      <c r="BV182" s="66"/>
      <c r="BW182" s="66"/>
      <c r="BX182" s="66"/>
      <c r="BY182" s="66"/>
      <c r="BZ182" s="66"/>
      <c r="CA182" s="66"/>
      <c r="CB182" s="66"/>
      <c r="CC182" s="66"/>
      <c r="CD182" s="66"/>
      <c r="CE182" s="66"/>
      <c r="CF182" s="66"/>
      <c r="CG182" s="66"/>
      <c r="CH182" s="66"/>
      <c r="CI182" s="66"/>
      <c r="CJ182" s="66"/>
      <c r="CK182" s="66"/>
      <c r="CL182" s="66"/>
      <c r="CM182" s="66"/>
      <c r="CN182" s="66"/>
      <c r="CO182" s="66"/>
      <c r="CP182" s="66"/>
      <c r="CQ182" s="66"/>
      <c r="CR182" s="66"/>
      <c r="CS182" s="66"/>
      <c r="CT182" s="66"/>
      <c r="CU182" s="66"/>
      <c r="CV182" s="66"/>
      <c r="CW182" s="66"/>
      <c r="CX182" s="66"/>
      <c r="CY182" s="66"/>
      <c r="CZ182" s="66"/>
      <c r="DA182" s="66"/>
      <c r="DB182" s="66"/>
    </row>
    <row r="183" spans="1:106" s="67" customFormat="1" ht="15.75" hidden="1" customHeight="1" outlineLevel="1">
      <c r="A183" s="139"/>
      <c r="B183" s="140"/>
      <c r="C183" s="140"/>
      <c r="D183" s="130"/>
      <c r="E183" s="151"/>
      <c r="F183" s="125"/>
      <c r="G183" s="149"/>
      <c r="H183" s="122"/>
      <c r="I183" s="122"/>
      <c r="J183" s="122"/>
      <c r="K183" s="122"/>
      <c r="L183" s="122"/>
      <c r="M183" s="122"/>
      <c r="N183" s="122"/>
      <c r="O183" s="122"/>
      <c r="P183" s="122"/>
      <c r="Q183" s="122"/>
      <c r="R183" s="122"/>
      <c r="S183" s="122"/>
      <c r="T183" s="122"/>
      <c r="U183" s="122"/>
      <c r="V183" s="122"/>
      <c r="W183" s="122"/>
      <c r="X183" s="122"/>
      <c r="Y183" s="122"/>
      <c r="Z183" s="164"/>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61"/>
      <c r="AW183" s="122"/>
      <c r="AX183" s="122"/>
      <c r="AY183" s="122"/>
      <c r="AZ183" s="122"/>
      <c r="BA183" s="122"/>
      <c r="BB183" s="161"/>
      <c r="BC183" s="122"/>
      <c r="BD183" s="122"/>
      <c r="BE183" s="122"/>
      <c r="BF183" s="122"/>
      <c r="BG183" s="122"/>
      <c r="BH183" s="161"/>
      <c r="BI183" s="122"/>
      <c r="BJ183" s="122"/>
      <c r="BK183" s="122"/>
      <c r="BL183" s="122"/>
      <c r="BM183" s="122"/>
      <c r="BN183" s="161"/>
      <c r="BO183" s="122"/>
      <c r="BP183" s="122"/>
      <c r="BQ183" s="122"/>
      <c r="BR183" s="122"/>
      <c r="BS183" s="122"/>
      <c r="BT183" s="161"/>
      <c r="BU183" s="66"/>
      <c r="BV183" s="66"/>
      <c r="BW183" s="66"/>
      <c r="BX183" s="66"/>
      <c r="BY183" s="66"/>
      <c r="BZ183" s="66"/>
      <c r="CA183" s="66"/>
      <c r="CB183" s="66"/>
      <c r="CC183" s="66"/>
      <c r="CD183" s="66"/>
      <c r="CE183" s="66"/>
      <c r="CF183" s="66"/>
      <c r="CG183" s="66"/>
      <c r="CH183" s="66"/>
      <c r="CI183" s="66"/>
      <c r="CJ183" s="66"/>
      <c r="CK183" s="66"/>
      <c r="CL183" s="66"/>
      <c r="CM183" s="66"/>
      <c r="CN183" s="66"/>
      <c r="CO183" s="66"/>
      <c r="CP183" s="66"/>
      <c r="CQ183" s="66"/>
      <c r="CR183" s="66"/>
      <c r="CS183" s="66"/>
      <c r="CT183" s="66"/>
      <c r="CU183" s="66"/>
      <c r="CV183" s="66"/>
      <c r="CW183" s="66"/>
      <c r="CX183" s="66"/>
      <c r="CY183" s="66"/>
      <c r="CZ183" s="66"/>
      <c r="DA183" s="66"/>
      <c r="DB183" s="66"/>
    </row>
    <row r="184" spans="1:106" s="67" customFormat="1" ht="15.75" hidden="1" customHeight="1" outlineLevel="1">
      <c r="A184" s="139"/>
      <c r="B184" s="140"/>
      <c r="C184" s="140"/>
      <c r="D184" s="130"/>
      <c r="E184" s="151"/>
      <c r="F184" s="125"/>
      <c r="G184" s="149"/>
      <c r="H184" s="122"/>
      <c r="I184" s="122"/>
      <c r="J184" s="122"/>
      <c r="K184" s="122"/>
      <c r="L184" s="122"/>
      <c r="M184" s="122"/>
      <c r="N184" s="122"/>
      <c r="O184" s="122"/>
      <c r="P184" s="122"/>
      <c r="Q184" s="122"/>
      <c r="R184" s="122"/>
      <c r="S184" s="122"/>
      <c r="T184" s="122"/>
      <c r="U184" s="122"/>
      <c r="V184" s="122"/>
      <c r="W184" s="122"/>
      <c r="X184" s="122"/>
      <c r="Y184" s="122"/>
      <c r="Z184" s="164"/>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61"/>
      <c r="AW184" s="122"/>
      <c r="AX184" s="122"/>
      <c r="AY184" s="122"/>
      <c r="AZ184" s="122"/>
      <c r="BA184" s="122"/>
      <c r="BB184" s="161"/>
      <c r="BC184" s="122"/>
      <c r="BD184" s="122"/>
      <c r="BE184" s="122"/>
      <c r="BF184" s="122"/>
      <c r="BG184" s="122"/>
      <c r="BH184" s="161"/>
      <c r="BI184" s="122"/>
      <c r="BJ184" s="122"/>
      <c r="BK184" s="122"/>
      <c r="BL184" s="122"/>
      <c r="BM184" s="122"/>
      <c r="BN184" s="161"/>
      <c r="BO184" s="122"/>
      <c r="BP184" s="122"/>
      <c r="BQ184" s="122"/>
      <c r="BR184" s="122"/>
      <c r="BS184" s="122"/>
      <c r="BT184" s="161"/>
      <c r="BU184" s="66"/>
      <c r="BV184" s="66"/>
      <c r="BW184" s="66"/>
      <c r="BX184" s="66"/>
      <c r="BY184" s="66"/>
      <c r="BZ184" s="66"/>
      <c r="CA184" s="66"/>
      <c r="CB184" s="66"/>
      <c r="CC184" s="66"/>
      <c r="CD184" s="66"/>
      <c r="CE184" s="66"/>
      <c r="CF184" s="66"/>
      <c r="CG184" s="66"/>
      <c r="CH184" s="66"/>
      <c r="CI184" s="66"/>
      <c r="CJ184" s="66"/>
      <c r="CK184" s="66"/>
      <c r="CL184" s="66"/>
      <c r="CM184" s="66"/>
      <c r="CN184" s="66"/>
      <c r="CO184" s="66"/>
      <c r="CP184" s="66"/>
      <c r="CQ184" s="66"/>
      <c r="CR184" s="66"/>
      <c r="CS184" s="66"/>
      <c r="CT184" s="66"/>
      <c r="CU184" s="66"/>
      <c r="CV184" s="66"/>
      <c r="CW184" s="66"/>
      <c r="CX184" s="66"/>
      <c r="CY184" s="66"/>
      <c r="CZ184" s="66"/>
      <c r="DA184" s="66"/>
      <c r="DB184" s="66"/>
    </row>
    <row r="185" spans="1:106" s="67" customFormat="1" ht="15.75" hidden="1" customHeight="1" outlineLevel="1">
      <c r="A185" s="139"/>
      <c r="B185" s="140"/>
      <c r="C185" s="140"/>
      <c r="D185" s="130"/>
      <c r="E185" s="151"/>
      <c r="F185" s="125"/>
      <c r="G185" s="149"/>
      <c r="H185" s="122"/>
      <c r="I185" s="122"/>
      <c r="J185" s="122"/>
      <c r="K185" s="122"/>
      <c r="L185" s="122"/>
      <c r="M185" s="122"/>
      <c r="N185" s="122"/>
      <c r="O185" s="122"/>
      <c r="P185" s="122"/>
      <c r="Q185" s="122"/>
      <c r="R185" s="122"/>
      <c r="S185" s="122"/>
      <c r="T185" s="122"/>
      <c r="U185" s="122"/>
      <c r="V185" s="122"/>
      <c r="W185" s="122"/>
      <c r="X185" s="122"/>
      <c r="Y185" s="122"/>
      <c r="Z185" s="164"/>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61"/>
      <c r="AW185" s="122"/>
      <c r="AX185" s="122"/>
      <c r="AY185" s="122"/>
      <c r="AZ185" s="122"/>
      <c r="BA185" s="122"/>
      <c r="BB185" s="161"/>
      <c r="BC185" s="122"/>
      <c r="BD185" s="122"/>
      <c r="BE185" s="122"/>
      <c r="BF185" s="122"/>
      <c r="BG185" s="122"/>
      <c r="BH185" s="161"/>
      <c r="BI185" s="122"/>
      <c r="BJ185" s="122"/>
      <c r="BK185" s="122"/>
      <c r="BL185" s="122"/>
      <c r="BM185" s="122"/>
      <c r="BN185" s="161"/>
      <c r="BO185" s="122"/>
      <c r="BP185" s="122"/>
      <c r="BQ185" s="122"/>
      <c r="BR185" s="122"/>
      <c r="BS185" s="122"/>
      <c r="BT185" s="161"/>
      <c r="BU185" s="66"/>
      <c r="BV185" s="66"/>
      <c r="BW185" s="66"/>
      <c r="BX185" s="66"/>
      <c r="BY185" s="66"/>
      <c r="BZ185" s="66"/>
      <c r="CA185" s="66"/>
      <c r="CB185" s="66"/>
      <c r="CC185" s="66"/>
      <c r="CD185" s="66"/>
      <c r="CE185" s="66"/>
      <c r="CF185" s="66"/>
      <c r="CG185" s="66"/>
      <c r="CH185" s="66"/>
      <c r="CI185" s="66"/>
      <c r="CJ185" s="66"/>
      <c r="CK185" s="66"/>
      <c r="CL185" s="66"/>
      <c r="CM185" s="66"/>
      <c r="CN185" s="66"/>
      <c r="CO185" s="66"/>
      <c r="CP185" s="66"/>
      <c r="CQ185" s="66"/>
      <c r="CR185" s="66"/>
      <c r="CS185" s="66"/>
      <c r="CT185" s="66"/>
      <c r="CU185" s="66"/>
      <c r="CV185" s="66"/>
      <c r="CW185" s="66"/>
      <c r="CX185" s="66"/>
      <c r="CY185" s="66"/>
      <c r="CZ185" s="66"/>
      <c r="DA185" s="66"/>
      <c r="DB185" s="66"/>
    </row>
    <row r="186" spans="1:106" s="67" customFormat="1" ht="15.75" hidden="1" customHeight="1" outlineLevel="1">
      <c r="A186" s="139"/>
      <c r="B186" s="140"/>
      <c r="C186" s="140"/>
      <c r="D186" s="130"/>
      <c r="E186" s="151"/>
      <c r="F186" s="125"/>
      <c r="G186" s="149"/>
      <c r="H186" s="122"/>
      <c r="I186" s="122"/>
      <c r="J186" s="122"/>
      <c r="K186" s="122"/>
      <c r="L186" s="122"/>
      <c r="M186" s="122"/>
      <c r="N186" s="122"/>
      <c r="O186" s="122"/>
      <c r="P186" s="122"/>
      <c r="Q186" s="122"/>
      <c r="R186" s="122"/>
      <c r="S186" s="122"/>
      <c r="T186" s="122"/>
      <c r="U186" s="122"/>
      <c r="V186" s="122"/>
      <c r="W186" s="122"/>
      <c r="X186" s="122"/>
      <c r="Y186" s="122"/>
      <c r="Z186" s="164"/>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61"/>
      <c r="AW186" s="122"/>
      <c r="AX186" s="122"/>
      <c r="AY186" s="122"/>
      <c r="AZ186" s="122"/>
      <c r="BA186" s="122"/>
      <c r="BB186" s="161"/>
      <c r="BC186" s="122"/>
      <c r="BD186" s="122"/>
      <c r="BE186" s="122"/>
      <c r="BF186" s="122"/>
      <c r="BG186" s="122"/>
      <c r="BH186" s="161"/>
      <c r="BI186" s="122"/>
      <c r="BJ186" s="122"/>
      <c r="BK186" s="122"/>
      <c r="BL186" s="122"/>
      <c r="BM186" s="122"/>
      <c r="BN186" s="161"/>
      <c r="BO186" s="122"/>
      <c r="BP186" s="122"/>
      <c r="BQ186" s="122"/>
      <c r="BR186" s="122"/>
      <c r="BS186" s="122"/>
      <c r="BT186" s="161"/>
      <c r="BU186" s="66"/>
      <c r="BV186" s="66"/>
      <c r="BW186" s="66"/>
      <c r="BX186" s="66"/>
      <c r="BY186" s="66"/>
      <c r="BZ186" s="66"/>
      <c r="CA186" s="66"/>
      <c r="CB186" s="66"/>
      <c r="CC186" s="66"/>
      <c r="CD186" s="66"/>
      <c r="CE186" s="66"/>
      <c r="CF186" s="66"/>
      <c r="CG186" s="66"/>
      <c r="CH186" s="66"/>
      <c r="CI186" s="66"/>
      <c r="CJ186" s="66"/>
      <c r="CK186" s="66"/>
      <c r="CL186" s="66"/>
      <c r="CM186" s="66"/>
      <c r="CN186" s="66"/>
      <c r="CO186" s="66"/>
      <c r="CP186" s="66"/>
      <c r="CQ186" s="66"/>
      <c r="CR186" s="66"/>
      <c r="CS186" s="66"/>
      <c r="CT186" s="66"/>
      <c r="CU186" s="66"/>
      <c r="CV186" s="66"/>
      <c r="CW186" s="66"/>
      <c r="CX186" s="66"/>
      <c r="CY186" s="66"/>
      <c r="CZ186" s="66"/>
      <c r="DA186" s="66"/>
      <c r="DB186" s="66"/>
    </row>
    <row r="187" spans="1:106" s="67" customFormat="1" ht="13.5" hidden="1" customHeight="1" outlineLevel="1">
      <c r="A187" s="134"/>
      <c r="B187" s="135"/>
      <c r="C187" s="135"/>
      <c r="D187" s="136"/>
      <c r="E187" s="153"/>
      <c r="F187" s="137"/>
      <c r="G187" s="152"/>
      <c r="H187" s="138"/>
      <c r="I187" s="138"/>
      <c r="J187" s="119"/>
      <c r="K187" s="119"/>
      <c r="L187" s="119"/>
      <c r="M187" s="119"/>
      <c r="N187" s="119"/>
      <c r="O187" s="119"/>
      <c r="P187" s="119"/>
      <c r="Q187" s="119"/>
      <c r="R187" s="119"/>
      <c r="S187" s="119"/>
      <c r="T187" s="119"/>
      <c r="U187" s="119"/>
      <c r="V187" s="119"/>
      <c r="W187" s="119"/>
      <c r="X187" s="119"/>
      <c r="Y187" s="119"/>
      <c r="Z187" s="159"/>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61"/>
      <c r="AW187" s="122"/>
      <c r="AX187" s="122"/>
      <c r="AY187" s="122"/>
      <c r="AZ187" s="122"/>
      <c r="BA187" s="122"/>
      <c r="BB187" s="161"/>
      <c r="BC187" s="122"/>
      <c r="BD187" s="122"/>
      <c r="BE187" s="122"/>
      <c r="BF187" s="122"/>
      <c r="BG187" s="122"/>
      <c r="BH187" s="161"/>
      <c r="BI187" s="122"/>
      <c r="BJ187" s="122"/>
      <c r="BK187" s="122"/>
      <c r="BL187" s="122"/>
      <c r="BM187" s="122"/>
      <c r="BN187" s="161"/>
      <c r="BO187" s="122"/>
      <c r="BP187" s="122"/>
      <c r="BQ187" s="122"/>
      <c r="BR187" s="122"/>
      <c r="BS187" s="122"/>
      <c r="BT187" s="161"/>
      <c r="BU187" s="66"/>
      <c r="BV187" s="66"/>
      <c r="BW187" s="66"/>
      <c r="BX187" s="66"/>
      <c r="BY187" s="66"/>
      <c r="BZ187" s="66"/>
      <c r="CA187" s="66"/>
      <c r="CB187" s="66"/>
      <c r="CC187" s="66"/>
      <c r="CD187" s="66"/>
      <c r="CE187" s="66"/>
      <c r="CF187" s="66"/>
      <c r="CG187" s="66"/>
      <c r="CH187" s="66"/>
      <c r="CI187" s="66"/>
      <c r="CJ187" s="66"/>
      <c r="CK187" s="66"/>
      <c r="CL187" s="66"/>
      <c r="CM187" s="66"/>
      <c r="CN187" s="66"/>
      <c r="CO187" s="66"/>
      <c r="CP187" s="66"/>
      <c r="CQ187" s="66"/>
      <c r="CR187" s="66"/>
      <c r="CS187" s="66"/>
      <c r="CT187" s="66"/>
      <c r="CU187" s="66"/>
      <c r="CV187" s="66"/>
      <c r="CW187" s="66"/>
      <c r="CX187" s="66"/>
      <c r="CY187" s="66"/>
      <c r="CZ187" s="66"/>
      <c r="DA187" s="66"/>
      <c r="DB187" s="66"/>
    </row>
    <row r="188" spans="1:106" s="67" customFormat="1" ht="15.75" hidden="1" customHeight="1" outlineLevel="1">
      <c r="A188" s="139"/>
      <c r="B188" s="140"/>
      <c r="C188" s="140"/>
      <c r="D188" s="130"/>
      <c r="E188" s="150"/>
      <c r="F188" s="125"/>
      <c r="G188" s="149"/>
      <c r="H188" s="141"/>
      <c r="I188" s="141"/>
      <c r="J188" s="141"/>
      <c r="K188" s="141"/>
      <c r="L188" s="141"/>
      <c r="M188" s="141"/>
      <c r="N188" s="141"/>
      <c r="O188" s="141"/>
      <c r="P188" s="141"/>
      <c r="Q188" s="141"/>
      <c r="R188" s="141"/>
      <c r="S188" s="141"/>
      <c r="T188" s="141"/>
      <c r="U188" s="141"/>
      <c r="V188" s="141"/>
      <c r="W188" s="141"/>
      <c r="X188" s="141"/>
      <c r="Y188" s="141"/>
      <c r="Z188" s="163"/>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61"/>
      <c r="AW188" s="122"/>
      <c r="AX188" s="122"/>
      <c r="AY188" s="122"/>
      <c r="AZ188" s="122"/>
      <c r="BA188" s="122"/>
      <c r="BB188" s="161"/>
      <c r="BC188" s="122"/>
      <c r="BD188" s="122"/>
      <c r="BE188" s="122"/>
      <c r="BF188" s="122"/>
      <c r="BG188" s="122"/>
      <c r="BH188" s="161"/>
      <c r="BI188" s="122"/>
      <c r="BJ188" s="122"/>
      <c r="BK188" s="122"/>
      <c r="BL188" s="122"/>
      <c r="BM188" s="122"/>
      <c r="BN188" s="161"/>
      <c r="BO188" s="122"/>
      <c r="BP188" s="122"/>
      <c r="BQ188" s="122"/>
      <c r="BR188" s="122"/>
      <c r="BS188" s="122"/>
      <c r="BT188" s="161"/>
      <c r="BU188" s="66"/>
      <c r="BV188" s="66"/>
      <c r="BW188" s="66"/>
      <c r="BX188" s="66"/>
      <c r="BY188" s="66"/>
      <c r="BZ188" s="66"/>
      <c r="CA188" s="66"/>
      <c r="CB188" s="66"/>
      <c r="CC188" s="66"/>
      <c r="CD188" s="66"/>
      <c r="CE188" s="66"/>
      <c r="CF188" s="66"/>
      <c r="CG188" s="66"/>
      <c r="CH188" s="66"/>
      <c r="CI188" s="66"/>
      <c r="CJ188" s="66"/>
      <c r="CK188" s="66"/>
      <c r="CL188" s="66"/>
      <c r="CM188" s="66"/>
      <c r="CN188" s="66"/>
      <c r="CO188" s="66"/>
      <c r="CP188" s="66"/>
      <c r="CQ188" s="66"/>
      <c r="CR188" s="66"/>
      <c r="CS188" s="66"/>
      <c r="CT188" s="66"/>
      <c r="CU188" s="66"/>
      <c r="CV188" s="66"/>
      <c r="CW188" s="66"/>
      <c r="CX188" s="66"/>
      <c r="CY188" s="66"/>
      <c r="CZ188" s="66"/>
      <c r="DA188" s="66"/>
      <c r="DB188" s="66"/>
    </row>
    <row r="189" spans="1:106" s="67" customFormat="1" ht="15.75" hidden="1" customHeight="1" outlineLevel="1">
      <c r="A189" s="139"/>
      <c r="B189" s="140"/>
      <c r="C189" s="140"/>
      <c r="D189" s="130"/>
      <c r="E189" s="151"/>
      <c r="F189" s="125"/>
      <c r="G189" s="149"/>
      <c r="H189" s="122"/>
      <c r="I189" s="122"/>
      <c r="J189" s="122"/>
      <c r="K189" s="122"/>
      <c r="L189" s="122"/>
      <c r="M189" s="122"/>
      <c r="N189" s="122"/>
      <c r="O189" s="122"/>
      <c r="P189" s="122"/>
      <c r="Q189" s="122"/>
      <c r="R189" s="122"/>
      <c r="S189" s="122"/>
      <c r="T189" s="122"/>
      <c r="U189" s="122"/>
      <c r="V189" s="122"/>
      <c r="W189" s="122"/>
      <c r="X189" s="122"/>
      <c r="Y189" s="122"/>
      <c r="Z189" s="164"/>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61"/>
      <c r="AW189" s="122"/>
      <c r="AX189" s="122"/>
      <c r="AY189" s="122"/>
      <c r="AZ189" s="122"/>
      <c r="BA189" s="122"/>
      <c r="BB189" s="161"/>
      <c r="BC189" s="122"/>
      <c r="BD189" s="122"/>
      <c r="BE189" s="122"/>
      <c r="BF189" s="122"/>
      <c r="BG189" s="122"/>
      <c r="BH189" s="161"/>
      <c r="BI189" s="122"/>
      <c r="BJ189" s="122"/>
      <c r="BK189" s="122"/>
      <c r="BL189" s="122"/>
      <c r="BM189" s="122"/>
      <c r="BN189" s="161"/>
      <c r="BO189" s="122"/>
      <c r="BP189" s="122"/>
      <c r="BQ189" s="122"/>
      <c r="BR189" s="122"/>
      <c r="BS189" s="122"/>
      <c r="BT189" s="161"/>
      <c r="BU189" s="66"/>
      <c r="BV189" s="66"/>
      <c r="BW189" s="66"/>
      <c r="BX189" s="66"/>
      <c r="BY189" s="66"/>
      <c r="BZ189" s="66"/>
      <c r="CA189" s="66"/>
      <c r="CB189" s="66"/>
      <c r="CC189" s="66"/>
      <c r="CD189" s="66"/>
      <c r="CE189" s="66"/>
      <c r="CF189" s="66"/>
      <c r="CG189" s="66"/>
      <c r="CH189" s="66"/>
      <c r="CI189" s="66"/>
      <c r="CJ189" s="66"/>
      <c r="CK189" s="66"/>
      <c r="CL189" s="66"/>
      <c r="CM189" s="66"/>
      <c r="CN189" s="66"/>
      <c r="CO189" s="66"/>
      <c r="CP189" s="66"/>
      <c r="CQ189" s="66"/>
      <c r="CR189" s="66"/>
      <c r="CS189" s="66"/>
      <c r="CT189" s="66"/>
      <c r="CU189" s="66"/>
      <c r="CV189" s="66"/>
      <c r="CW189" s="66"/>
      <c r="CX189" s="66"/>
      <c r="CY189" s="66"/>
      <c r="CZ189" s="66"/>
      <c r="DA189" s="66"/>
      <c r="DB189" s="66"/>
    </row>
    <row r="190" spans="1:106" s="67" customFormat="1" ht="15.75" hidden="1" customHeight="1" outlineLevel="1">
      <c r="A190" s="139"/>
      <c r="B190" s="140"/>
      <c r="C190" s="140"/>
      <c r="D190" s="130"/>
      <c r="E190" s="151"/>
      <c r="F190" s="125"/>
      <c r="G190" s="149"/>
      <c r="H190" s="122"/>
      <c r="I190" s="122"/>
      <c r="J190" s="122"/>
      <c r="K190" s="122"/>
      <c r="L190" s="122"/>
      <c r="M190" s="122"/>
      <c r="N190" s="122"/>
      <c r="O190" s="122"/>
      <c r="P190" s="122"/>
      <c r="Q190" s="122"/>
      <c r="R190" s="122"/>
      <c r="S190" s="122"/>
      <c r="T190" s="122"/>
      <c r="U190" s="122"/>
      <c r="V190" s="122"/>
      <c r="W190" s="122"/>
      <c r="X190" s="122"/>
      <c r="Y190" s="122"/>
      <c r="Z190" s="164"/>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61"/>
      <c r="AW190" s="122"/>
      <c r="AX190" s="122"/>
      <c r="AY190" s="122"/>
      <c r="AZ190" s="122"/>
      <c r="BA190" s="122"/>
      <c r="BB190" s="161"/>
      <c r="BC190" s="122"/>
      <c r="BD190" s="122"/>
      <c r="BE190" s="122"/>
      <c r="BF190" s="122"/>
      <c r="BG190" s="122"/>
      <c r="BH190" s="161"/>
      <c r="BI190" s="122"/>
      <c r="BJ190" s="122"/>
      <c r="BK190" s="122"/>
      <c r="BL190" s="122"/>
      <c r="BM190" s="122"/>
      <c r="BN190" s="161"/>
      <c r="BO190" s="122"/>
      <c r="BP190" s="122"/>
      <c r="BQ190" s="122"/>
      <c r="BR190" s="122"/>
      <c r="BS190" s="122"/>
      <c r="BT190" s="161"/>
      <c r="BU190" s="66"/>
      <c r="BV190" s="66"/>
      <c r="BW190" s="66"/>
      <c r="BX190" s="66"/>
      <c r="BY190" s="66"/>
      <c r="BZ190" s="66"/>
      <c r="CA190" s="66"/>
      <c r="CB190" s="66"/>
      <c r="CC190" s="66"/>
      <c r="CD190" s="66"/>
      <c r="CE190" s="66"/>
      <c r="CF190" s="66"/>
      <c r="CG190" s="66"/>
      <c r="CH190" s="66"/>
      <c r="CI190" s="66"/>
      <c r="CJ190" s="66"/>
      <c r="CK190" s="66"/>
      <c r="CL190" s="66"/>
      <c r="CM190" s="66"/>
      <c r="CN190" s="66"/>
      <c r="CO190" s="66"/>
      <c r="CP190" s="66"/>
      <c r="CQ190" s="66"/>
      <c r="CR190" s="66"/>
      <c r="CS190" s="66"/>
      <c r="CT190" s="66"/>
      <c r="CU190" s="66"/>
      <c r="CV190" s="66"/>
      <c r="CW190" s="66"/>
      <c r="CX190" s="66"/>
      <c r="CY190" s="66"/>
      <c r="CZ190" s="66"/>
      <c r="DA190" s="66"/>
      <c r="DB190" s="66"/>
    </row>
    <row r="191" spans="1:106" s="67" customFormat="1" ht="15.75" hidden="1" customHeight="1" outlineLevel="1">
      <c r="A191" s="139"/>
      <c r="B191" s="140"/>
      <c r="C191" s="140"/>
      <c r="D191" s="130"/>
      <c r="E191" s="151"/>
      <c r="F191" s="125"/>
      <c r="G191" s="149"/>
      <c r="H191" s="122"/>
      <c r="I191" s="122"/>
      <c r="J191" s="122"/>
      <c r="K191" s="122"/>
      <c r="L191" s="122"/>
      <c r="M191" s="122"/>
      <c r="N191" s="122"/>
      <c r="O191" s="122"/>
      <c r="P191" s="122"/>
      <c r="Q191" s="122"/>
      <c r="R191" s="122"/>
      <c r="S191" s="122"/>
      <c r="T191" s="122"/>
      <c r="U191" s="122"/>
      <c r="V191" s="122"/>
      <c r="W191" s="122"/>
      <c r="X191" s="122"/>
      <c r="Y191" s="122"/>
      <c r="Z191" s="164"/>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61"/>
      <c r="AW191" s="122"/>
      <c r="AX191" s="122"/>
      <c r="AY191" s="122"/>
      <c r="AZ191" s="122"/>
      <c r="BA191" s="122"/>
      <c r="BB191" s="161"/>
      <c r="BC191" s="122"/>
      <c r="BD191" s="122"/>
      <c r="BE191" s="122"/>
      <c r="BF191" s="122"/>
      <c r="BG191" s="122"/>
      <c r="BH191" s="161"/>
      <c r="BI191" s="122"/>
      <c r="BJ191" s="122"/>
      <c r="BK191" s="122"/>
      <c r="BL191" s="122"/>
      <c r="BM191" s="122"/>
      <c r="BN191" s="161"/>
      <c r="BO191" s="122"/>
      <c r="BP191" s="122"/>
      <c r="BQ191" s="122"/>
      <c r="BR191" s="122"/>
      <c r="BS191" s="122"/>
      <c r="BT191" s="161"/>
      <c r="BU191" s="66"/>
      <c r="BV191" s="66"/>
      <c r="BW191" s="66"/>
      <c r="BX191" s="66"/>
      <c r="BY191" s="66"/>
      <c r="BZ191" s="66"/>
      <c r="CA191" s="66"/>
      <c r="CB191" s="66"/>
      <c r="CC191" s="66"/>
      <c r="CD191" s="66"/>
      <c r="CE191" s="66"/>
      <c r="CF191" s="66"/>
      <c r="CG191" s="66"/>
      <c r="CH191" s="66"/>
      <c r="CI191" s="66"/>
      <c r="CJ191" s="66"/>
      <c r="CK191" s="66"/>
      <c r="CL191" s="66"/>
      <c r="CM191" s="66"/>
      <c r="CN191" s="66"/>
      <c r="CO191" s="66"/>
      <c r="CP191" s="66"/>
      <c r="CQ191" s="66"/>
      <c r="CR191" s="66"/>
      <c r="CS191" s="66"/>
      <c r="CT191" s="66"/>
      <c r="CU191" s="66"/>
      <c r="CV191" s="66"/>
      <c r="CW191" s="66"/>
      <c r="CX191" s="66"/>
      <c r="CY191" s="66"/>
      <c r="CZ191" s="66"/>
      <c r="DA191" s="66"/>
      <c r="DB191" s="66"/>
    </row>
    <row r="192" spans="1:106" s="67" customFormat="1" ht="15.75" hidden="1" customHeight="1" outlineLevel="1">
      <c r="A192" s="139"/>
      <c r="B192" s="140"/>
      <c r="C192" s="140"/>
      <c r="D192" s="130"/>
      <c r="E192" s="151"/>
      <c r="F192" s="125"/>
      <c r="G192" s="149"/>
      <c r="H192" s="122"/>
      <c r="I192" s="122"/>
      <c r="J192" s="122"/>
      <c r="K192" s="122"/>
      <c r="L192" s="122"/>
      <c r="M192" s="122"/>
      <c r="N192" s="122"/>
      <c r="O192" s="122"/>
      <c r="P192" s="122"/>
      <c r="Q192" s="122"/>
      <c r="R192" s="122"/>
      <c r="S192" s="122"/>
      <c r="T192" s="122"/>
      <c r="U192" s="122"/>
      <c r="V192" s="122"/>
      <c r="W192" s="122"/>
      <c r="X192" s="122"/>
      <c r="Y192" s="122"/>
      <c r="Z192" s="164"/>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61"/>
      <c r="AW192" s="122"/>
      <c r="AX192" s="122"/>
      <c r="AY192" s="122"/>
      <c r="AZ192" s="122"/>
      <c r="BA192" s="122"/>
      <c r="BB192" s="161"/>
      <c r="BC192" s="122"/>
      <c r="BD192" s="122"/>
      <c r="BE192" s="122"/>
      <c r="BF192" s="122"/>
      <c r="BG192" s="122"/>
      <c r="BH192" s="161"/>
      <c r="BI192" s="122"/>
      <c r="BJ192" s="122"/>
      <c r="BK192" s="122"/>
      <c r="BL192" s="122"/>
      <c r="BM192" s="122"/>
      <c r="BN192" s="161"/>
      <c r="BO192" s="122"/>
      <c r="BP192" s="122"/>
      <c r="BQ192" s="122"/>
      <c r="BR192" s="122"/>
      <c r="BS192" s="122"/>
      <c r="BT192" s="161"/>
      <c r="BU192" s="66"/>
      <c r="BV192" s="66"/>
      <c r="BW192" s="66"/>
      <c r="BX192" s="66"/>
      <c r="BY192" s="66"/>
      <c r="BZ192" s="66"/>
      <c r="CA192" s="66"/>
      <c r="CB192" s="66"/>
      <c r="CC192" s="66"/>
      <c r="CD192" s="66"/>
      <c r="CE192" s="66"/>
      <c r="CF192" s="66"/>
      <c r="CG192" s="66"/>
      <c r="CH192" s="66"/>
      <c r="CI192" s="66"/>
      <c r="CJ192" s="66"/>
      <c r="CK192" s="66"/>
      <c r="CL192" s="66"/>
      <c r="CM192" s="66"/>
      <c r="CN192" s="66"/>
      <c r="CO192" s="66"/>
      <c r="CP192" s="66"/>
      <c r="CQ192" s="66"/>
      <c r="CR192" s="66"/>
      <c r="CS192" s="66"/>
      <c r="CT192" s="66"/>
      <c r="CU192" s="66"/>
      <c r="CV192" s="66"/>
      <c r="CW192" s="66"/>
      <c r="CX192" s="66"/>
      <c r="CY192" s="66"/>
      <c r="CZ192" s="66"/>
      <c r="DA192" s="66"/>
      <c r="DB192" s="66"/>
    </row>
    <row r="193" spans="1:106" s="67" customFormat="1" ht="15.75" hidden="1" customHeight="1" outlineLevel="1">
      <c r="A193" s="139"/>
      <c r="B193" s="140"/>
      <c r="C193" s="140"/>
      <c r="D193" s="130"/>
      <c r="E193" s="151"/>
      <c r="F193" s="125"/>
      <c r="G193" s="149"/>
      <c r="H193" s="122"/>
      <c r="I193" s="122"/>
      <c r="J193" s="122"/>
      <c r="K193" s="122"/>
      <c r="L193" s="122"/>
      <c r="M193" s="122"/>
      <c r="N193" s="122"/>
      <c r="O193" s="122"/>
      <c r="P193" s="122"/>
      <c r="Q193" s="122"/>
      <c r="R193" s="122"/>
      <c r="S193" s="122"/>
      <c r="T193" s="122"/>
      <c r="U193" s="122"/>
      <c r="V193" s="122"/>
      <c r="W193" s="122"/>
      <c r="X193" s="122"/>
      <c r="Y193" s="122"/>
      <c r="Z193" s="164"/>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61"/>
      <c r="AW193" s="122"/>
      <c r="AX193" s="122"/>
      <c r="AY193" s="122"/>
      <c r="AZ193" s="122"/>
      <c r="BA193" s="122"/>
      <c r="BB193" s="161"/>
      <c r="BC193" s="122"/>
      <c r="BD193" s="122"/>
      <c r="BE193" s="122"/>
      <c r="BF193" s="122"/>
      <c r="BG193" s="122"/>
      <c r="BH193" s="161"/>
      <c r="BI193" s="122"/>
      <c r="BJ193" s="122"/>
      <c r="BK193" s="122"/>
      <c r="BL193" s="122"/>
      <c r="BM193" s="122"/>
      <c r="BN193" s="161"/>
      <c r="BO193" s="122"/>
      <c r="BP193" s="122"/>
      <c r="BQ193" s="122"/>
      <c r="BR193" s="122"/>
      <c r="BS193" s="122"/>
      <c r="BT193" s="161"/>
      <c r="BU193" s="66"/>
      <c r="BV193" s="66"/>
      <c r="BW193" s="66"/>
      <c r="BX193" s="66"/>
      <c r="BY193" s="66"/>
      <c r="BZ193" s="66"/>
      <c r="CA193" s="66"/>
      <c r="CB193" s="66"/>
      <c r="CC193" s="66"/>
      <c r="CD193" s="66"/>
      <c r="CE193" s="66"/>
      <c r="CF193" s="66"/>
      <c r="CG193" s="66"/>
      <c r="CH193" s="66"/>
      <c r="CI193" s="66"/>
      <c r="CJ193" s="66"/>
      <c r="CK193" s="66"/>
      <c r="CL193" s="66"/>
      <c r="CM193" s="66"/>
      <c r="CN193" s="66"/>
      <c r="CO193" s="66"/>
      <c r="CP193" s="66"/>
      <c r="CQ193" s="66"/>
      <c r="CR193" s="66"/>
      <c r="CS193" s="66"/>
      <c r="CT193" s="66"/>
      <c r="CU193" s="66"/>
      <c r="CV193" s="66"/>
      <c r="CW193" s="66"/>
      <c r="CX193" s="66"/>
      <c r="CY193" s="66"/>
      <c r="CZ193" s="66"/>
      <c r="DA193" s="66"/>
      <c r="DB193" s="66"/>
    </row>
    <row r="194" spans="1:106" s="67" customFormat="1" ht="15.75" hidden="1" customHeight="1" outlineLevel="1">
      <c r="A194" s="139"/>
      <c r="B194" s="140"/>
      <c r="C194" s="140"/>
      <c r="D194" s="130"/>
      <c r="E194" s="151"/>
      <c r="F194" s="125"/>
      <c r="G194" s="149"/>
      <c r="H194" s="122"/>
      <c r="I194" s="122"/>
      <c r="J194" s="122"/>
      <c r="K194" s="122"/>
      <c r="L194" s="122"/>
      <c r="M194" s="122"/>
      <c r="N194" s="122"/>
      <c r="O194" s="122"/>
      <c r="P194" s="122"/>
      <c r="Q194" s="122"/>
      <c r="R194" s="122"/>
      <c r="S194" s="122"/>
      <c r="T194" s="122"/>
      <c r="U194" s="122"/>
      <c r="V194" s="122"/>
      <c r="W194" s="122"/>
      <c r="X194" s="122"/>
      <c r="Y194" s="122"/>
      <c r="Z194" s="164"/>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61"/>
      <c r="AW194" s="122"/>
      <c r="AX194" s="122"/>
      <c r="AY194" s="122"/>
      <c r="AZ194" s="122"/>
      <c r="BA194" s="122"/>
      <c r="BB194" s="161"/>
      <c r="BC194" s="122"/>
      <c r="BD194" s="122"/>
      <c r="BE194" s="122"/>
      <c r="BF194" s="122"/>
      <c r="BG194" s="122"/>
      <c r="BH194" s="161"/>
      <c r="BI194" s="122"/>
      <c r="BJ194" s="122"/>
      <c r="BK194" s="122"/>
      <c r="BL194" s="122"/>
      <c r="BM194" s="122"/>
      <c r="BN194" s="161"/>
      <c r="BO194" s="122"/>
      <c r="BP194" s="122"/>
      <c r="BQ194" s="122"/>
      <c r="BR194" s="122"/>
      <c r="BS194" s="122"/>
      <c r="BT194" s="161"/>
      <c r="BU194" s="66"/>
      <c r="BV194" s="66"/>
      <c r="BW194" s="66"/>
      <c r="BX194" s="66"/>
      <c r="BY194" s="66"/>
      <c r="BZ194" s="66"/>
      <c r="CA194" s="66"/>
      <c r="CB194" s="66"/>
      <c r="CC194" s="66"/>
      <c r="CD194" s="66"/>
      <c r="CE194" s="66"/>
      <c r="CF194" s="66"/>
      <c r="CG194" s="66"/>
      <c r="CH194" s="66"/>
      <c r="CI194" s="66"/>
      <c r="CJ194" s="66"/>
      <c r="CK194" s="66"/>
      <c r="CL194" s="66"/>
      <c r="CM194" s="66"/>
      <c r="CN194" s="66"/>
      <c r="CO194" s="66"/>
      <c r="CP194" s="66"/>
      <c r="CQ194" s="66"/>
      <c r="CR194" s="66"/>
      <c r="CS194" s="66"/>
      <c r="CT194" s="66"/>
      <c r="CU194" s="66"/>
      <c r="CV194" s="66"/>
      <c r="CW194" s="66"/>
      <c r="CX194" s="66"/>
      <c r="CY194" s="66"/>
      <c r="CZ194" s="66"/>
      <c r="DA194" s="66"/>
      <c r="DB194" s="66"/>
    </row>
    <row r="195" spans="1:106" s="67" customFormat="1" ht="13.5" hidden="1" customHeight="1" outlineLevel="1">
      <c r="A195" s="134"/>
      <c r="B195" s="135"/>
      <c r="C195" s="135"/>
      <c r="D195" s="136"/>
      <c r="E195" s="153"/>
      <c r="F195" s="137"/>
      <c r="G195" s="152"/>
      <c r="H195" s="138"/>
      <c r="I195" s="138"/>
      <c r="J195" s="119"/>
      <c r="K195" s="119"/>
      <c r="L195" s="119"/>
      <c r="M195" s="119"/>
      <c r="N195" s="119"/>
      <c r="O195" s="119"/>
      <c r="P195" s="119"/>
      <c r="Q195" s="119"/>
      <c r="R195" s="119"/>
      <c r="S195" s="119"/>
      <c r="T195" s="119"/>
      <c r="U195" s="119"/>
      <c r="V195" s="119"/>
      <c r="W195" s="119"/>
      <c r="X195" s="119"/>
      <c r="Y195" s="119"/>
      <c r="Z195" s="159"/>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61"/>
      <c r="AW195" s="122"/>
      <c r="AX195" s="122"/>
      <c r="AY195" s="122"/>
      <c r="AZ195" s="122"/>
      <c r="BA195" s="122"/>
      <c r="BB195" s="161"/>
      <c r="BC195" s="122"/>
      <c r="BD195" s="122"/>
      <c r="BE195" s="122"/>
      <c r="BF195" s="122"/>
      <c r="BG195" s="122"/>
      <c r="BH195" s="161"/>
      <c r="BI195" s="122"/>
      <c r="BJ195" s="122"/>
      <c r="BK195" s="122"/>
      <c r="BL195" s="122"/>
      <c r="BM195" s="122"/>
      <c r="BN195" s="161"/>
      <c r="BO195" s="122"/>
      <c r="BP195" s="122"/>
      <c r="BQ195" s="122"/>
      <c r="BR195" s="122"/>
      <c r="BS195" s="122"/>
      <c r="BT195" s="161"/>
      <c r="BU195" s="66"/>
      <c r="BV195" s="66"/>
      <c r="BW195" s="66"/>
      <c r="BX195" s="66"/>
      <c r="BY195" s="66"/>
      <c r="BZ195" s="66"/>
      <c r="CA195" s="66"/>
      <c r="CB195" s="66"/>
      <c r="CC195" s="66"/>
      <c r="CD195" s="66"/>
      <c r="CE195" s="66"/>
      <c r="CF195" s="66"/>
      <c r="CG195" s="66"/>
      <c r="CH195" s="66"/>
      <c r="CI195" s="66"/>
      <c r="CJ195" s="66"/>
      <c r="CK195" s="66"/>
      <c r="CL195" s="66"/>
      <c r="CM195" s="66"/>
      <c r="CN195" s="66"/>
      <c r="CO195" s="66"/>
      <c r="CP195" s="66"/>
      <c r="CQ195" s="66"/>
      <c r="CR195" s="66"/>
      <c r="CS195" s="66"/>
      <c r="CT195" s="66"/>
      <c r="CU195" s="66"/>
      <c r="CV195" s="66"/>
      <c r="CW195" s="66"/>
      <c r="CX195" s="66"/>
      <c r="CY195" s="66"/>
      <c r="CZ195" s="66"/>
      <c r="DA195" s="66"/>
      <c r="DB195" s="66"/>
    </row>
    <row r="196" spans="1:106" s="67" customFormat="1" ht="15.75" hidden="1" customHeight="1" outlineLevel="1">
      <c r="A196" s="139"/>
      <c r="B196" s="140"/>
      <c r="C196" s="140"/>
      <c r="D196" s="130"/>
      <c r="E196" s="150"/>
      <c r="F196" s="125"/>
      <c r="G196" s="149"/>
      <c r="H196" s="141"/>
      <c r="I196" s="141"/>
      <c r="J196" s="141"/>
      <c r="K196" s="141"/>
      <c r="L196" s="141"/>
      <c r="M196" s="141"/>
      <c r="N196" s="141"/>
      <c r="O196" s="141"/>
      <c r="P196" s="141"/>
      <c r="Q196" s="141"/>
      <c r="R196" s="141"/>
      <c r="S196" s="141"/>
      <c r="T196" s="141"/>
      <c r="U196" s="141"/>
      <c r="V196" s="141"/>
      <c r="W196" s="141"/>
      <c r="X196" s="141"/>
      <c r="Y196" s="141"/>
      <c r="Z196" s="163"/>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61"/>
      <c r="AW196" s="122"/>
      <c r="AX196" s="122"/>
      <c r="AY196" s="122"/>
      <c r="AZ196" s="122"/>
      <c r="BA196" s="122"/>
      <c r="BB196" s="161"/>
      <c r="BC196" s="122"/>
      <c r="BD196" s="122"/>
      <c r="BE196" s="122"/>
      <c r="BF196" s="122"/>
      <c r="BG196" s="122"/>
      <c r="BH196" s="161"/>
      <c r="BI196" s="122"/>
      <c r="BJ196" s="122"/>
      <c r="BK196" s="122"/>
      <c r="BL196" s="122"/>
      <c r="BM196" s="122"/>
      <c r="BN196" s="161"/>
      <c r="BO196" s="122"/>
      <c r="BP196" s="122"/>
      <c r="BQ196" s="122"/>
      <c r="BR196" s="122"/>
      <c r="BS196" s="122"/>
      <c r="BT196" s="161"/>
      <c r="BU196" s="66"/>
      <c r="BV196" s="66"/>
      <c r="BW196" s="66"/>
      <c r="BX196" s="66"/>
      <c r="BY196" s="66"/>
      <c r="BZ196" s="66"/>
      <c r="CA196" s="66"/>
      <c r="CB196" s="66"/>
      <c r="CC196" s="66"/>
      <c r="CD196" s="66"/>
      <c r="CE196" s="66"/>
      <c r="CF196" s="66"/>
      <c r="CG196" s="66"/>
      <c r="CH196" s="66"/>
      <c r="CI196" s="66"/>
      <c r="CJ196" s="66"/>
      <c r="CK196" s="66"/>
      <c r="CL196" s="66"/>
      <c r="CM196" s="66"/>
      <c r="CN196" s="66"/>
      <c r="CO196" s="66"/>
      <c r="CP196" s="66"/>
      <c r="CQ196" s="66"/>
      <c r="CR196" s="66"/>
      <c r="CS196" s="66"/>
      <c r="CT196" s="66"/>
      <c r="CU196" s="66"/>
      <c r="CV196" s="66"/>
      <c r="CW196" s="66"/>
      <c r="CX196" s="66"/>
      <c r="CY196" s="66"/>
      <c r="CZ196" s="66"/>
      <c r="DA196" s="66"/>
      <c r="DB196" s="66"/>
    </row>
    <row r="197" spans="1:106" s="67" customFormat="1" ht="15.75" hidden="1" customHeight="1" outlineLevel="1">
      <c r="A197" s="139"/>
      <c r="B197" s="140"/>
      <c r="C197" s="140"/>
      <c r="D197" s="130"/>
      <c r="E197" s="151"/>
      <c r="F197" s="125"/>
      <c r="G197" s="149"/>
      <c r="H197" s="122"/>
      <c r="I197" s="122"/>
      <c r="J197" s="122"/>
      <c r="K197" s="122"/>
      <c r="L197" s="122"/>
      <c r="M197" s="122"/>
      <c r="N197" s="122"/>
      <c r="O197" s="122"/>
      <c r="P197" s="122"/>
      <c r="Q197" s="122"/>
      <c r="R197" s="122"/>
      <c r="S197" s="122"/>
      <c r="T197" s="122"/>
      <c r="U197" s="122"/>
      <c r="V197" s="122"/>
      <c r="W197" s="122"/>
      <c r="X197" s="122"/>
      <c r="Y197" s="122"/>
      <c r="Z197" s="164"/>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61"/>
      <c r="AW197" s="122"/>
      <c r="AX197" s="122"/>
      <c r="AY197" s="122"/>
      <c r="AZ197" s="122"/>
      <c r="BA197" s="122"/>
      <c r="BB197" s="161"/>
      <c r="BC197" s="122"/>
      <c r="BD197" s="122"/>
      <c r="BE197" s="122"/>
      <c r="BF197" s="122"/>
      <c r="BG197" s="122"/>
      <c r="BH197" s="161"/>
      <c r="BI197" s="122"/>
      <c r="BJ197" s="122"/>
      <c r="BK197" s="122"/>
      <c r="BL197" s="122"/>
      <c r="BM197" s="122"/>
      <c r="BN197" s="161"/>
      <c r="BO197" s="122"/>
      <c r="BP197" s="122"/>
      <c r="BQ197" s="122"/>
      <c r="BR197" s="122"/>
      <c r="BS197" s="122"/>
      <c r="BT197" s="161"/>
      <c r="BU197" s="66"/>
      <c r="BV197" s="66"/>
      <c r="BW197" s="66"/>
      <c r="BX197" s="66"/>
      <c r="BY197" s="66"/>
      <c r="BZ197" s="66"/>
      <c r="CA197" s="66"/>
      <c r="CB197" s="66"/>
      <c r="CC197" s="66"/>
      <c r="CD197" s="66"/>
      <c r="CE197" s="66"/>
      <c r="CF197" s="66"/>
      <c r="CG197" s="66"/>
      <c r="CH197" s="66"/>
      <c r="CI197" s="66"/>
      <c r="CJ197" s="66"/>
      <c r="CK197" s="66"/>
      <c r="CL197" s="66"/>
      <c r="CM197" s="66"/>
      <c r="CN197" s="66"/>
      <c r="CO197" s="66"/>
      <c r="CP197" s="66"/>
      <c r="CQ197" s="66"/>
      <c r="CR197" s="66"/>
      <c r="CS197" s="66"/>
      <c r="CT197" s="66"/>
      <c r="CU197" s="66"/>
      <c r="CV197" s="66"/>
      <c r="CW197" s="66"/>
      <c r="CX197" s="66"/>
      <c r="CY197" s="66"/>
      <c r="CZ197" s="66"/>
      <c r="DA197" s="66"/>
      <c r="DB197" s="66"/>
    </row>
    <row r="198" spans="1:106" s="67" customFormat="1" ht="15.75" hidden="1" customHeight="1" outlineLevel="1">
      <c r="A198" s="139"/>
      <c r="B198" s="140"/>
      <c r="C198" s="140"/>
      <c r="D198" s="130"/>
      <c r="E198" s="151"/>
      <c r="F198" s="125"/>
      <c r="G198" s="149"/>
      <c r="H198" s="122"/>
      <c r="I198" s="122"/>
      <c r="J198" s="122"/>
      <c r="K198" s="122"/>
      <c r="L198" s="122"/>
      <c r="M198" s="122"/>
      <c r="N198" s="122"/>
      <c r="O198" s="122"/>
      <c r="P198" s="122"/>
      <c r="Q198" s="122"/>
      <c r="R198" s="122"/>
      <c r="S198" s="122"/>
      <c r="T198" s="122"/>
      <c r="U198" s="122"/>
      <c r="V198" s="122"/>
      <c r="W198" s="122"/>
      <c r="X198" s="122"/>
      <c r="Y198" s="122"/>
      <c r="Z198" s="164"/>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61"/>
      <c r="AW198" s="122"/>
      <c r="AX198" s="122"/>
      <c r="AY198" s="122"/>
      <c r="AZ198" s="122"/>
      <c r="BA198" s="122"/>
      <c r="BB198" s="161"/>
      <c r="BC198" s="122"/>
      <c r="BD198" s="122"/>
      <c r="BE198" s="122"/>
      <c r="BF198" s="122"/>
      <c r="BG198" s="122"/>
      <c r="BH198" s="161"/>
      <c r="BI198" s="122"/>
      <c r="BJ198" s="122"/>
      <c r="BK198" s="122"/>
      <c r="BL198" s="122"/>
      <c r="BM198" s="122"/>
      <c r="BN198" s="161"/>
      <c r="BO198" s="122"/>
      <c r="BP198" s="122"/>
      <c r="BQ198" s="122"/>
      <c r="BR198" s="122"/>
      <c r="BS198" s="122"/>
      <c r="BT198" s="161"/>
      <c r="BU198" s="66"/>
      <c r="BV198" s="66"/>
      <c r="BW198" s="66"/>
      <c r="BX198" s="66"/>
      <c r="BY198" s="66"/>
      <c r="BZ198" s="66"/>
      <c r="CA198" s="66"/>
      <c r="CB198" s="66"/>
      <c r="CC198" s="66"/>
      <c r="CD198" s="66"/>
      <c r="CE198" s="66"/>
      <c r="CF198" s="66"/>
      <c r="CG198" s="66"/>
      <c r="CH198" s="66"/>
      <c r="CI198" s="66"/>
      <c r="CJ198" s="66"/>
      <c r="CK198" s="66"/>
      <c r="CL198" s="66"/>
      <c r="CM198" s="66"/>
      <c r="CN198" s="66"/>
      <c r="CO198" s="66"/>
      <c r="CP198" s="66"/>
      <c r="CQ198" s="66"/>
      <c r="CR198" s="66"/>
      <c r="CS198" s="66"/>
      <c r="CT198" s="66"/>
      <c r="CU198" s="66"/>
      <c r="CV198" s="66"/>
      <c r="CW198" s="66"/>
      <c r="CX198" s="66"/>
      <c r="CY198" s="66"/>
      <c r="CZ198" s="66"/>
      <c r="DA198" s="66"/>
      <c r="DB198" s="66"/>
    </row>
    <row r="199" spans="1:106" s="67" customFormat="1" ht="15.75" hidden="1" customHeight="1" outlineLevel="1">
      <c r="A199" s="139"/>
      <c r="B199" s="140"/>
      <c r="C199" s="140"/>
      <c r="D199" s="130"/>
      <c r="E199" s="151"/>
      <c r="F199" s="125"/>
      <c r="G199" s="149"/>
      <c r="H199" s="122"/>
      <c r="I199" s="122"/>
      <c r="J199" s="122"/>
      <c r="K199" s="122"/>
      <c r="L199" s="122"/>
      <c r="M199" s="122"/>
      <c r="N199" s="122"/>
      <c r="O199" s="122"/>
      <c r="P199" s="122"/>
      <c r="Q199" s="122"/>
      <c r="R199" s="122"/>
      <c r="S199" s="122"/>
      <c r="T199" s="122"/>
      <c r="U199" s="122"/>
      <c r="V199" s="122"/>
      <c r="W199" s="122"/>
      <c r="X199" s="122"/>
      <c r="Y199" s="122"/>
      <c r="Z199" s="164"/>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61"/>
      <c r="AW199" s="122"/>
      <c r="AX199" s="122"/>
      <c r="AY199" s="122"/>
      <c r="AZ199" s="122"/>
      <c r="BA199" s="122"/>
      <c r="BB199" s="161"/>
      <c r="BC199" s="122"/>
      <c r="BD199" s="122"/>
      <c r="BE199" s="122"/>
      <c r="BF199" s="122"/>
      <c r="BG199" s="122"/>
      <c r="BH199" s="161"/>
      <c r="BI199" s="122"/>
      <c r="BJ199" s="122"/>
      <c r="BK199" s="122"/>
      <c r="BL199" s="122"/>
      <c r="BM199" s="122"/>
      <c r="BN199" s="161"/>
      <c r="BO199" s="122"/>
      <c r="BP199" s="122"/>
      <c r="BQ199" s="122"/>
      <c r="BR199" s="122"/>
      <c r="BS199" s="122"/>
      <c r="BT199" s="161"/>
      <c r="BU199" s="66"/>
      <c r="BV199" s="66"/>
      <c r="BW199" s="66"/>
      <c r="BX199" s="66"/>
      <c r="BY199" s="66"/>
      <c r="BZ199" s="66"/>
      <c r="CA199" s="66"/>
      <c r="CB199" s="66"/>
      <c r="CC199" s="66"/>
      <c r="CD199" s="66"/>
      <c r="CE199" s="66"/>
      <c r="CF199" s="66"/>
      <c r="CG199" s="66"/>
      <c r="CH199" s="66"/>
      <c r="CI199" s="66"/>
      <c r="CJ199" s="66"/>
      <c r="CK199" s="66"/>
      <c r="CL199" s="66"/>
      <c r="CM199" s="66"/>
      <c r="CN199" s="66"/>
      <c r="CO199" s="66"/>
      <c r="CP199" s="66"/>
      <c r="CQ199" s="66"/>
      <c r="CR199" s="66"/>
      <c r="CS199" s="66"/>
      <c r="CT199" s="66"/>
      <c r="CU199" s="66"/>
      <c r="CV199" s="66"/>
      <c r="CW199" s="66"/>
      <c r="CX199" s="66"/>
      <c r="CY199" s="66"/>
      <c r="CZ199" s="66"/>
      <c r="DA199" s="66"/>
      <c r="DB199" s="66"/>
    </row>
    <row r="200" spans="1:106" s="67" customFormat="1" ht="15.75" hidden="1" customHeight="1" outlineLevel="1">
      <c r="A200" s="139"/>
      <c r="B200" s="140"/>
      <c r="C200" s="140"/>
      <c r="D200" s="130"/>
      <c r="E200" s="151"/>
      <c r="F200" s="125"/>
      <c r="G200" s="149"/>
      <c r="H200" s="122"/>
      <c r="I200" s="122"/>
      <c r="J200" s="122"/>
      <c r="K200" s="122"/>
      <c r="L200" s="122"/>
      <c r="M200" s="122"/>
      <c r="N200" s="122"/>
      <c r="O200" s="122"/>
      <c r="P200" s="122"/>
      <c r="Q200" s="122"/>
      <c r="R200" s="122"/>
      <c r="S200" s="122"/>
      <c r="T200" s="122"/>
      <c r="U200" s="122"/>
      <c r="V200" s="122"/>
      <c r="W200" s="122"/>
      <c r="X200" s="122"/>
      <c r="Y200" s="122"/>
      <c r="Z200" s="164"/>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61"/>
      <c r="AW200" s="122"/>
      <c r="AX200" s="122"/>
      <c r="AY200" s="122"/>
      <c r="AZ200" s="122"/>
      <c r="BA200" s="122"/>
      <c r="BB200" s="161"/>
      <c r="BC200" s="122"/>
      <c r="BD200" s="122"/>
      <c r="BE200" s="122"/>
      <c r="BF200" s="122"/>
      <c r="BG200" s="122"/>
      <c r="BH200" s="161"/>
      <c r="BI200" s="122"/>
      <c r="BJ200" s="122"/>
      <c r="BK200" s="122"/>
      <c r="BL200" s="122"/>
      <c r="BM200" s="122"/>
      <c r="BN200" s="161"/>
      <c r="BO200" s="122"/>
      <c r="BP200" s="122"/>
      <c r="BQ200" s="122"/>
      <c r="BR200" s="122"/>
      <c r="BS200" s="122"/>
      <c r="BT200" s="161"/>
      <c r="BU200" s="66"/>
      <c r="BV200" s="66"/>
      <c r="BW200" s="66"/>
      <c r="BX200" s="66"/>
      <c r="BY200" s="66"/>
      <c r="BZ200" s="66"/>
      <c r="CA200" s="66"/>
      <c r="CB200" s="66"/>
      <c r="CC200" s="66"/>
      <c r="CD200" s="66"/>
      <c r="CE200" s="66"/>
      <c r="CF200" s="66"/>
      <c r="CG200" s="66"/>
      <c r="CH200" s="66"/>
      <c r="CI200" s="66"/>
      <c r="CJ200" s="66"/>
      <c r="CK200" s="66"/>
      <c r="CL200" s="66"/>
      <c r="CM200" s="66"/>
      <c r="CN200" s="66"/>
      <c r="CO200" s="66"/>
      <c r="CP200" s="66"/>
      <c r="CQ200" s="66"/>
      <c r="CR200" s="66"/>
      <c r="CS200" s="66"/>
      <c r="CT200" s="66"/>
      <c r="CU200" s="66"/>
      <c r="CV200" s="66"/>
      <c r="CW200" s="66"/>
      <c r="CX200" s="66"/>
      <c r="CY200" s="66"/>
      <c r="CZ200" s="66"/>
      <c r="DA200" s="66"/>
      <c r="DB200" s="66"/>
    </row>
    <row r="201" spans="1:106" s="67" customFormat="1" ht="15.75" hidden="1" customHeight="1" outlineLevel="1">
      <c r="A201" s="139"/>
      <c r="B201" s="140"/>
      <c r="C201" s="140"/>
      <c r="D201" s="130"/>
      <c r="E201" s="151"/>
      <c r="F201" s="125"/>
      <c r="G201" s="149"/>
      <c r="H201" s="122"/>
      <c r="I201" s="122"/>
      <c r="J201" s="122"/>
      <c r="K201" s="122"/>
      <c r="L201" s="122"/>
      <c r="M201" s="122"/>
      <c r="N201" s="122"/>
      <c r="O201" s="122"/>
      <c r="P201" s="122"/>
      <c r="Q201" s="122"/>
      <c r="R201" s="122"/>
      <c r="S201" s="122"/>
      <c r="T201" s="122"/>
      <c r="U201" s="122"/>
      <c r="V201" s="122"/>
      <c r="W201" s="122"/>
      <c r="X201" s="122"/>
      <c r="Y201" s="122"/>
      <c r="Z201" s="164"/>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61"/>
      <c r="AW201" s="122"/>
      <c r="AX201" s="122"/>
      <c r="AY201" s="122"/>
      <c r="AZ201" s="122"/>
      <c r="BA201" s="122"/>
      <c r="BB201" s="161"/>
      <c r="BC201" s="122"/>
      <c r="BD201" s="122"/>
      <c r="BE201" s="122"/>
      <c r="BF201" s="122"/>
      <c r="BG201" s="122"/>
      <c r="BH201" s="161"/>
      <c r="BI201" s="122"/>
      <c r="BJ201" s="122"/>
      <c r="BK201" s="122"/>
      <c r="BL201" s="122"/>
      <c r="BM201" s="122"/>
      <c r="BN201" s="161"/>
      <c r="BO201" s="122"/>
      <c r="BP201" s="122"/>
      <c r="BQ201" s="122"/>
      <c r="BR201" s="122"/>
      <c r="BS201" s="122"/>
      <c r="BT201" s="161"/>
      <c r="BU201" s="66"/>
      <c r="BV201" s="66"/>
      <c r="BW201" s="66"/>
      <c r="BX201" s="66"/>
      <c r="BY201" s="66"/>
      <c r="BZ201" s="66"/>
      <c r="CA201" s="66"/>
      <c r="CB201" s="66"/>
      <c r="CC201" s="66"/>
      <c r="CD201" s="66"/>
      <c r="CE201" s="66"/>
      <c r="CF201" s="66"/>
      <c r="CG201" s="66"/>
      <c r="CH201" s="66"/>
      <c r="CI201" s="66"/>
      <c r="CJ201" s="66"/>
      <c r="CK201" s="66"/>
      <c r="CL201" s="66"/>
      <c r="CM201" s="66"/>
      <c r="CN201" s="66"/>
      <c r="CO201" s="66"/>
      <c r="CP201" s="66"/>
      <c r="CQ201" s="66"/>
      <c r="CR201" s="66"/>
      <c r="CS201" s="66"/>
      <c r="CT201" s="66"/>
      <c r="CU201" s="66"/>
      <c r="CV201" s="66"/>
      <c r="CW201" s="66"/>
      <c r="CX201" s="66"/>
      <c r="CY201" s="66"/>
      <c r="CZ201" s="66"/>
      <c r="DA201" s="66"/>
      <c r="DB201" s="66"/>
    </row>
    <row r="202" spans="1:106" s="67" customFormat="1" ht="15.75" hidden="1" customHeight="1" outlineLevel="1">
      <c r="A202" s="139"/>
      <c r="B202" s="140"/>
      <c r="C202" s="140"/>
      <c r="D202" s="130"/>
      <c r="E202" s="151"/>
      <c r="F202" s="125"/>
      <c r="G202" s="149"/>
      <c r="H202" s="122"/>
      <c r="I202" s="122"/>
      <c r="J202" s="122"/>
      <c r="K202" s="122"/>
      <c r="L202" s="122"/>
      <c r="M202" s="122"/>
      <c r="N202" s="122"/>
      <c r="O202" s="122"/>
      <c r="P202" s="122"/>
      <c r="Q202" s="122"/>
      <c r="R202" s="122"/>
      <c r="S202" s="122"/>
      <c r="T202" s="122"/>
      <c r="U202" s="122"/>
      <c r="V202" s="122"/>
      <c r="W202" s="122"/>
      <c r="X202" s="122"/>
      <c r="Y202" s="122"/>
      <c r="Z202" s="164"/>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61"/>
      <c r="AW202" s="122"/>
      <c r="AX202" s="122"/>
      <c r="AY202" s="122"/>
      <c r="AZ202" s="122"/>
      <c r="BA202" s="122"/>
      <c r="BB202" s="161"/>
      <c r="BC202" s="122"/>
      <c r="BD202" s="122"/>
      <c r="BE202" s="122"/>
      <c r="BF202" s="122"/>
      <c r="BG202" s="122"/>
      <c r="BH202" s="161"/>
      <c r="BI202" s="122"/>
      <c r="BJ202" s="122"/>
      <c r="BK202" s="122"/>
      <c r="BL202" s="122"/>
      <c r="BM202" s="122"/>
      <c r="BN202" s="161"/>
      <c r="BO202" s="122"/>
      <c r="BP202" s="122"/>
      <c r="BQ202" s="122"/>
      <c r="BR202" s="122"/>
      <c r="BS202" s="122"/>
      <c r="BT202" s="161"/>
      <c r="BU202" s="66"/>
      <c r="BV202" s="66"/>
      <c r="BW202" s="66"/>
      <c r="BX202" s="66"/>
      <c r="BY202" s="66"/>
      <c r="BZ202" s="66"/>
      <c r="CA202" s="66"/>
      <c r="CB202" s="66"/>
      <c r="CC202" s="66"/>
      <c r="CD202" s="66"/>
      <c r="CE202" s="66"/>
      <c r="CF202" s="66"/>
      <c r="CG202" s="66"/>
      <c r="CH202" s="66"/>
      <c r="CI202" s="66"/>
      <c r="CJ202" s="66"/>
      <c r="CK202" s="66"/>
      <c r="CL202" s="66"/>
      <c r="CM202" s="66"/>
      <c r="CN202" s="66"/>
      <c r="CO202" s="66"/>
      <c r="CP202" s="66"/>
      <c r="CQ202" s="66"/>
      <c r="CR202" s="66"/>
      <c r="CS202" s="66"/>
      <c r="CT202" s="66"/>
      <c r="CU202" s="66"/>
      <c r="CV202" s="66"/>
      <c r="CW202" s="66"/>
      <c r="CX202" s="66"/>
      <c r="CY202" s="66"/>
      <c r="CZ202" s="66"/>
      <c r="DA202" s="66"/>
      <c r="DB202" s="66"/>
    </row>
    <row r="203" spans="1:106" s="67" customFormat="1" ht="13.5" hidden="1" customHeight="1" outlineLevel="1">
      <c r="A203" s="134"/>
      <c r="B203" s="135"/>
      <c r="C203" s="135"/>
      <c r="D203" s="136"/>
      <c r="E203" s="153"/>
      <c r="F203" s="137"/>
      <c r="G203" s="152"/>
      <c r="H203" s="138"/>
      <c r="I203" s="138"/>
      <c r="J203" s="119"/>
      <c r="K203" s="119"/>
      <c r="L203" s="119"/>
      <c r="M203" s="119"/>
      <c r="N203" s="119"/>
      <c r="O203" s="119"/>
      <c r="P203" s="119"/>
      <c r="Q203" s="119"/>
      <c r="R203" s="119"/>
      <c r="S203" s="119"/>
      <c r="T203" s="119"/>
      <c r="U203" s="119"/>
      <c r="V203" s="119"/>
      <c r="W203" s="119"/>
      <c r="X203" s="119"/>
      <c r="Y203" s="119"/>
      <c r="Z203" s="159"/>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61"/>
      <c r="AW203" s="122"/>
      <c r="AX203" s="122"/>
      <c r="AY203" s="122"/>
      <c r="AZ203" s="122"/>
      <c r="BA203" s="122"/>
      <c r="BB203" s="161"/>
      <c r="BC203" s="122"/>
      <c r="BD203" s="122"/>
      <c r="BE203" s="122"/>
      <c r="BF203" s="122"/>
      <c r="BG203" s="122"/>
      <c r="BH203" s="161"/>
      <c r="BI203" s="122"/>
      <c r="BJ203" s="122"/>
      <c r="BK203" s="122"/>
      <c r="BL203" s="122"/>
      <c r="BM203" s="122"/>
      <c r="BN203" s="161"/>
      <c r="BO203" s="122"/>
      <c r="BP203" s="122"/>
      <c r="BQ203" s="122"/>
      <c r="BR203" s="122"/>
      <c r="BS203" s="122"/>
      <c r="BT203" s="161"/>
      <c r="BU203" s="66"/>
      <c r="BV203" s="66"/>
      <c r="BW203" s="66"/>
      <c r="BX203" s="66"/>
      <c r="BY203" s="66"/>
      <c r="BZ203" s="66"/>
      <c r="CA203" s="66"/>
      <c r="CB203" s="66"/>
      <c r="CC203" s="66"/>
      <c r="CD203" s="66"/>
      <c r="CE203" s="66"/>
      <c r="CF203" s="66"/>
      <c r="CG203" s="66"/>
      <c r="CH203" s="66"/>
      <c r="CI203" s="66"/>
      <c r="CJ203" s="66"/>
      <c r="CK203" s="66"/>
      <c r="CL203" s="66"/>
      <c r="CM203" s="66"/>
      <c r="CN203" s="66"/>
      <c r="CO203" s="66"/>
      <c r="CP203" s="66"/>
      <c r="CQ203" s="66"/>
      <c r="CR203" s="66"/>
      <c r="CS203" s="66"/>
      <c r="CT203" s="66"/>
      <c r="CU203" s="66"/>
      <c r="CV203" s="66"/>
      <c r="CW203" s="66"/>
      <c r="CX203" s="66"/>
      <c r="CY203" s="66"/>
      <c r="CZ203" s="66"/>
      <c r="DA203" s="66"/>
      <c r="DB203" s="66"/>
    </row>
    <row r="204" spans="1:106" s="67" customFormat="1" ht="15.75" hidden="1" customHeight="1" outlineLevel="1">
      <c r="A204" s="139"/>
      <c r="B204" s="140"/>
      <c r="C204" s="140"/>
      <c r="D204" s="130"/>
      <c r="E204" s="150"/>
      <c r="F204" s="125"/>
      <c r="G204" s="149"/>
      <c r="H204" s="141"/>
      <c r="I204" s="141"/>
      <c r="J204" s="141"/>
      <c r="K204" s="141"/>
      <c r="L204" s="141"/>
      <c r="M204" s="141"/>
      <c r="N204" s="141"/>
      <c r="O204" s="141"/>
      <c r="P204" s="141"/>
      <c r="Q204" s="141"/>
      <c r="R204" s="141"/>
      <c r="S204" s="141"/>
      <c r="T204" s="141"/>
      <c r="U204" s="141"/>
      <c r="V204" s="141"/>
      <c r="W204" s="141"/>
      <c r="X204" s="141"/>
      <c r="Y204" s="141"/>
      <c r="Z204" s="163"/>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61"/>
      <c r="AW204" s="122"/>
      <c r="AX204" s="122"/>
      <c r="AY204" s="122"/>
      <c r="AZ204" s="122"/>
      <c r="BA204" s="122"/>
      <c r="BB204" s="161"/>
      <c r="BC204" s="122"/>
      <c r="BD204" s="122"/>
      <c r="BE204" s="122"/>
      <c r="BF204" s="122"/>
      <c r="BG204" s="122"/>
      <c r="BH204" s="161"/>
      <c r="BI204" s="122"/>
      <c r="BJ204" s="122"/>
      <c r="BK204" s="122"/>
      <c r="BL204" s="122"/>
      <c r="BM204" s="122"/>
      <c r="BN204" s="161"/>
      <c r="BO204" s="122"/>
      <c r="BP204" s="122"/>
      <c r="BQ204" s="122"/>
      <c r="BR204" s="122"/>
      <c r="BS204" s="122"/>
      <c r="BT204" s="161"/>
      <c r="BU204" s="66"/>
      <c r="BV204" s="66"/>
      <c r="BW204" s="66"/>
      <c r="BX204" s="66"/>
      <c r="BY204" s="66"/>
      <c r="BZ204" s="66"/>
      <c r="CA204" s="66"/>
      <c r="CB204" s="66"/>
      <c r="CC204" s="66"/>
      <c r="CD204" s="66"/>
      <c r="CE204" s="66"/>
      <c r="CF204" s="66"/>
      <c r="CG204" s="66"/>
      <c r="CH204" s="66"/>
      <c r="CI204" s="66"/>
      <c r="CJ204" s="66"/>
      <c r="CK204" s="66"/>
      <c r="CL204" s="66"/>
      <c r="CM204" s="66"/>
      <c r="CN204" s="66"/>
      <c r="CO204" s="66"/>
      <c r="CP204" s="66"/>
      <c r="CQ204" s="66"/>
      <c r="CR204" s="66"/>
      <c r="CS204" s="66"/>
      <c r="CT204" s="66"/>
      <c r="CU204" s="66"/>
      <c r="CV204" s="66"/>
      <c r="CW204" s="66"/>
      <c r="CX204" s="66"/>
      <c r="CY204" s="66"/>
      <c r="CZ204" s="66"/>
      <c r="DA204" s="66"/>
      <c r="DB204" s="66"/>
    </row>
    <row r="205" spans="1:106" s="67" customFormat="1" ht="15.75" hidden="1" customHeight="1" outlineLevel="1">
      <c r="A205" s="139"/>
      <c r="B205" s="140"/>
      <c r="C205" s="140"/>
      <c r="D205" s="130"/>
      <c r="E205" s="151"/>
      <c r="F205" s="125"/>
      <c r="G205" s="149"/>
      <c r="H205" s="122"/>
      <c r="I205" s="122"/>
      <c r="J205" s="122"/>
      <c r="K205" s="122"/>
      <c r="L205" s="122"/>
      <c r="M205" s="122"/>
      <c r="N205" s="122"/>
      <c r="O205" s="122"/>
      <c r="P205" s="122"/>
      <c r="Q205" s="122"/>
      <c r="R205" s="122"/>
      <c r="S205" s="122"/>
      <c r="T205" s="122"/>
      <c r="U205" s="122"/>
      <c r="V205" s="122"/>
      <c r="W205" s="122"/>
      <c r="X205" s="122"/>
      <c r="Y205" s="122"/>
      <c r="Z205" s="164"/>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61"/>
      <c r="AW205" s="122"/>
      <c r="AX205" s="122"/>
      <c r="AY205" s="122"/>
      <c r="AZ205" s="122"/>
      <c r="BA205" s="122"/>
      <c r="BB205" s="161"/>
      <c r="BC205" s="122"/>
      <c r="BD205" s="122"/>
      <c r="BE205" s="122"/>
      <c r="BF205" s="122"/>
      <c r="BG205" s="122"/>
      <c r="BH205" s="161"/>
      <c r="BI205" s="122"/>
      <c r="BJ205" s="122"/>
      <c r="BK205" s="122"/>
      <c r="BL205" s="122"/>
      <c r="BM205" s="122"/>
      <c r="BN205" s="161"/>
      <c r="BO205" s="122"/>
      <c r="BP205" s="122"/>
      <c r="BQ205" s="122"/>
      <c r="BR205" s="122"/>
      <c r="BS205" s="122"/>
      <c r="BT205" s="161"/>
      <c r="BU205" s="66"/>
      <c r="BV205" s="66"/>
      <c r="BW205" s="66"/>
      <c r="BX205" s="66"/>
      <c r="BY205" s="66"/>
      <c r="BZ205" s="66"/>
      <c r="CA205" s="66"/>
      <c r="CB205" s="66"/>
      <c r="CC205" s="66"/>
      <c r="CD205" s="66"/>
      <c r="CE205" s="66"/>
      <c r="CF205" s="66"/>
      <c r="CG205" s="66"/>
      <c r="CH205" s="66"/>
      <c r="CI205" s="66"/>
      <c r="CJ205" s="66"/>
      <c r="CK205" s="66"/>
      <c r="CL205" s="66"/>
      <c r="CM205" s="66"/>
      <c r="CN205" s="66"/>
      <c r="CO205" s="66"/>
      <c r="CP205" s="66"/>
      <c r="CQ205" s="66"/>
      <c r="CR205" s="66"/>
      <c r="CS205" s="66"/>
      <c r="CT205" s="66"/>
      <c r="CU205" s="66"/>
      <c r="CV205" s="66"/>
      <c r="CW205" s="66"/>
      <c r="CX205" s="66"/>
      <c r="CY205" s="66"/>
      <c r="CZ205" s="66"/>
      <c r="DA205" s="66"/>
      <c r="DB205" s="66"/>
    </row>
    <row r="206" spans="1:106" s="67" customFormat="1" ht="15.75" hidden="1" customHeight="1" outlineLevel="1">
      <c r="A206" s="139"/>
      <c r="B206" s="140"/>
      <c r="C206" s="140"/>
      <c r="D206" s="130"/>
      <c r="E206" s="151"/>
      <c r="F206" s="125"/>
      <c r="G206" s="149"/>
      <c r="H206" s="122"/>
      <c r="I206" s="122"/>
      <c r="J206" s="122"/>
      <c r="K206" s="122"/>
      <c r="L206" s="122"/>
      <c r="M206" s="122"/>
      <c r="N206" s="122"/>
      <c r="O206" s="122"/>
      <c r="P206" s="122"/>
      <c r="Q206" s="122"/>
      <c r="R206" s="122"/>
      <c r="S206" s="122"/>
      <c r="T206" s="122"/>
      <c r="U206" s="122"/>
      <c r="V206" s="122"/>
      <c r="W206" s="122"/>
      <c r="X206" s="122"/>
      <c r="Y206" s="122"/>
      <c r="Z206" s="164"/>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61"/>
      <c r="AW206" s="122"/>
      <c r="AX206" s="122"/>
      <c r="AY206" s="122"/>
      <c r="AZ206" s="122"/>
      <c r="BA206" s="122"/>
      <c r="BB206" s="161"/>
      <c r="BC206" s="122"/>
      <c r="BD206" s="122"/>
      <c r="BE206" s="122"/>
      <c r="BF206" s="122"/>
      <c r="BG206" s="122"/>
      <c r="BH206" s="161"/>
      <c r="BI206" s="122"/>
      <c r="BJ206" s="122"/>
      <c r="BK206" s="122"/>
      <c r="BL206" s="122"/>
      <c r="BM206" s="122"/>
      <c r="BN206" s="161"/>
      <c r="BO206" s="122"/>
      <c r="BP206" s="122"/>
      <c r="BQ206" s="122"/>
      <c r="BR206" s="122"/>
      <c r="BS206" s="122"/>
      <c r="BT206" s="161"/>
      <c r="BU206" s="66"/>
      <c r="BV206" s="66"/>
      <c r="BW206" s="66"/>
      <c r="BX206" s="66"/>
      <c r="BY206" s="66"/>
      <c r="BZ206" s="66"/>
      <c r="CA206" s="66"/>
      <c r="CB206" s="66"/>
      <c r="CC206" s="66"/>
      <c r="CD206" s="66"/>
      <c r="CE206" s="66"/>
      <c r="CF206" s="66"/>
      <c r="CG206" s="66"/>
      <c r="CH206" s="66"/>
      <c r="CI206" s="66"/>
      <c r="CJ206" s="66"/>
      <c r="CK206" s="66"/>
      <c r="CL206" s="66"/>
      <c r="CM206" s="66"/>
      <c r="CN206" s="66"/>
      <c r="CO206" s="66"/>
      <c r="CP206" s="66"/>
      <c r="CQ206" s="66"/>
      <c r="CR206" s="66"/>
      <c r="CS206" s="66"/>
      <c r="CT206" s="66"/>
      <c r="CU206" s="66"/>
      <c r="CV206" s="66"/>
      <c r="CW206" s="66"/>
      <c r="CX206" s="66"/>
      <c r="CY206" s="66"/>
      <c r="CZ206" s="66"/>
      <c r="DA206" s="66"/>
      <c r="DB206" s="66"/>
    </row>
    <row r="207" spans="1:106" s="67" customFormat="1" ht="15.75" hidden="1" customHeight="1" outlineLevel="1">
      <c r="A207" s="139"/>
      <c r="B207" s="140"/>
      <c r="C207" s="140"/>
      <c r="D207" s="130"/>
      <c r="E207" s="151"/>
      <c r="F207" s="125"/>
      <c r="G207" s="149"/>
      <c r="H207" s="122"/>
      <c r="I207" s="122"/>
      <c r="J207" s="122"/>
      <c r="K207" s="122"/>
      <c r="L207" s="122"/>
      <c r="M207" s="122"/>
      <c r="N207" s="122"/>
      <c r="O207" s="122"/>
      <c r="P207" s="122"/>
      <c r="Q207" s="122"/>
      <c r="R207" s="122"/>
      <c r="S207" s="122"/>
      <c r="T207" s="122"/>
      <c r="U207" s="122"/>
      <c r="V207" s="122"/>
      <c r="W207" s="122"/>
      <c r="X207" s="122"/>
      <c r="Y207" s="122"/>
      <c r="Z207" s="164"/>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61"/>
      <c r="AW207" s="122"/>
      <c r="AX207" s="122"/>
      <c r="AY207" s="122"/>
      <c r="AZ207" s="122"/>
      <c r="BA207" s="122"/>
      <c r="BB207" s="161"/>
      <c r="BC207" s="122"/>
      <c r="BD207" s="122"/>
      <c r="BE207" s="122"/>
      <c r="BF207" s="122"/>
      <c r="BG207" s="122"/>
      <c r="BH207" s="161"/>
      <c r="BI207" s="122"/>
      <c r="BJ207" s="122"/>
      <c r="BK207" s="122"/>
      <c r="BL207" s="122"/>
      <c r="BM207" s="122"/>
      <c r="BN207" s="161"/>
      <c r="BO207" s="122"/>
      <c r="BP207" s="122"/>
      <c r="BQ207" s="122"/>
      <c r="BR207" s="122"/>
      <c r="BS207" s="122"/>
      <c r="BT207" s="161"/>
      <c r="BU207" s="66"/>
      <c r="BV207" s="66"/>
      <c r="BW207" s="66"/>
      <c r="BX207" s="66"/>
      <c r="BY207" s="66"/>
      <c r="BZ207" s="66"/>
      <c r="CA207" s="66"/>
      <c r="CB207" s="66"/>
      <c r="CC207" s="66"/>
      <c r="CD207" s="66"/>
      <c r="CE207" s="66"/>
      <c r="CF207" s="66"/>
      <c r="CG207" s="66"/>
      <c r="CH207" s="66"/>
      <c r="CI207" s="66"/>
      <c r="CJ207" s="66"/>
      <c r="CK207" s="66"/>
      <c r="CL207" s="66"/>
      <c r="CM207" s="66"/>
      <c r="CN207" s="66"/>
      <c r="CO207" s="66"/>
      <c r="CP207" s="66"/>
      <c r="CQ207" s="66"/>
      <c r="CR207" s="66"/>
      <c r="CS207" s="66"/>
      <c r="CT207" s="66"/>
      <c r="CU207" s="66"/>
      <c r="CV207" s="66"/>
      <c r="CW207" s="66"/>
      <c r="CX207" s="66"/>
      <c r="CY207" s="66"/>
      <c r="CZ207" s="66"/>
      <c r="DA207" s="66"/>
      <c r="DB207" s="66"/>
    </row>
    <row r="208" spans="1:106" s="67" customFormat="1" ht="15.75" hidden="1" customHeight="1" outlineLevel="1">
      <c r="A208" s="139"/>
      <c r="B208" s="140"/>
      <c r="C208" s="140"/>
      <c r="D208" s="130"/>
      <c r="E208" s="151"/>
      <c r="F208" s="125"/>
      <c r="G208" s="149"/>
      <c r="H208" s="122"/>
      <c r="I208" s="122"/>
      <c r="J208" s="122"/>
      <c r="K208" s="122"/>
      <c r="L208" s="122"/>
      <c r="M208" s="122"/>
      <c r="N208" s="122"/>
      <c r="O208" s="122"/>
      <c r="P208" s="122"/>
      <c r="Q208" s="122"/>
      <c r="R208" s="122"/>
      <c r="S208" s="122"/>
      <c r="T208" s="122"/>
      <c r="U208" s="122"/>
      <c r="V208" s="122"/>
      <c r="W208" s="122"/>
      <c r="X208" s="122"/>
      <c r="Y208" s="122"/>
      <c r="Z208" s="164"/>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61"/>
      <c r="AW208" s="122"/>
      <c r="AX208" s="122"/>
      <c r="AY208" s="122"/>
      <c r="AZ208" s="122"/>
      <c r="BA208" s="122"/>
      <c r="BB208" s="161"/>
      <c r="BC208" s="122"/>
      <c r="BD208" s="122"/>
      <c r="BE208" s="122"/>
      <c r="BF208" s="122"/>
      <c r="BG208" s="122"/>
      <c r="BH208" s="161"/>
      <c r="BI208" s="122"/>
      <c r="BJ208" s="122"/>
      <c r="BK208" s="122"/>
      <c r="BL208" s="122"/>
      <c r="BM208" s="122"/>
      <c r="BN208" s="161"/>
      <c r="BO208" s="122"/>
      <c r="BP208" s="122"/>
      <c r="BQ208" s="122"/>
      <c r="BR208" s="122"/>
      <c r="BS208" s="122"/>
      <c r="BT208" s="161"/>
      <c r="BU208" s="66"/>
      <c r="BV208" s="66"/>
      <c r="BW208" s="66"/>
      <c r="BX208" s="66"/>
      <c r="BY208" s="66"/>
      <c r="BZ208" s="66"/>
      <c r="CA208" s="66"/>
      <c r="CB208" s="66"/>
      <c r="CC208" s="66"/>
      <c r="CD208" s="66"/>
      <c r="CE208" s="66"/>
      <c r="CF208" s="66"/>
      <c r="CG208" s="66"/>
      <c r="CH208" s="66"/>
      <c r="CI208" s="66"/>
      <c r="CJ208" s="66"/>
      <c r="CK208" s="66"/>
      <c r="CL208" s="66"/>
      <c r="CM208" s="66"/>
      <c r="CN208" s="66"/>
      <c r="CO208" s="66"/>
      <c r="CP208" s="66"/>
      <c r="CQ208" s="66"/>
      <c r="CR208" s="66"/>
      <c r="CS208" s="66"/>
      <c r="CT208" s="66"/>
      <c r="CU208" s="66"/>
      <c r="CV208" s="66"/>
      <c r="CW208" s="66"/>
      <c r="CX208" s="66"/>
      <c r="CY208" s="66"/>
      <c r="CZ208" s="66"/>
      <c r="DA208" s="66"/>
      <c r="DB208" s="66"/>
    </row>
    <row r="209" spans="1:106" s="67" customFormat="1" ht="15.75" hidden="1" customHeight="1" outlineLevel="1">
      <c r="A209" s="139"/>
      <c r="B209" s="140"/>
      <c r="C209" s="140"/>
      <c r="D209" s="130"/>
      <c r="E209" s="151"/>
      <c r="F209" s="125"/>
      <c r="G209" s="149"/>
      <c r="H209" s="122"/>
      <c r="I209" s="122"/>
      <c r="J209" s="122"/>
      <c r="K209" s="122"/>
      <c r="L209" s="122"/>
      <c r="M209" s="122"/>
      <c r="N209" s="122"/>
      <c r="O209" s="122"/>
      <c r="P209" s="122"/>
      <c r="Q209" s="122"/>
      <c r="R209" s="122"/>
      <c r="S209" s="122"/>
      <c r="T209" s="122"/>
      <c r="U209" s="122"/>
      <c r="V209" s="122"/>
      <c r="W209" s="122"/>
      <c r="X209" s="122"/>
      <c r="Y209" s="122"/>
      <c r="Z209" s="164"/>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61"/>
      <c r="AW209" s="122"/>
      <c r="AX209" s="122"/>
      <c r="AY209" s="122"/>
      <c r="AZ209" s="122"/>
      <c r="BA209" s="122"/>
      <c r="BB209" s="161"/>
      <c r="BC209" s="122"/>
      <c r="BD209" s="122"/>
      <c r="BE209" s="122"/>
      <c r="BF209" s="122"/>
      <c r="BG209" s="122"/>
      <c r="BH209" s="161"/>
      <c r="BI209" s="122"/>
      <c r="BJ209" s="122"/>
      <c r="BK209" s="122"/>
      <c r="BL209" s="122"/>
      <c r="BM209" s="122"/>
      <c r="BN209" s="161"/>
      <c r="BO209" s="122"/>
      <c r="BP209" s="122"/>
      <c r="BQ209" s="122"/>
      <c r="BR209" s="122"/>
      <c r="BS209" s="122"/>
      <c r="BT209" s="161"/>
      <c r="BU209" s="66"/>
      <c r="BV209" s="66"/>
      <c r="BW209" s="66"/>
      <c r="BX209" s="66"/>
      <c r="BY209" s="66"/>
      <c r="BZ209" s="66"/>
      <c r="CA209" s="66"/>
      <c r="CB209" s="66"/>
      <c r="CC209" s="66"/>
      <c r="CD209" s="66"/>
      <c r="CE209" s="66"/>
      <c r="CF209" s="66"/>
      <c r="CG209" s="66"/>
      <c r="CH209" s="66"/>
      <c r="CI209" s="66"/>
      <c r="CJ209" s="66"/>
      <c r="CK209" s="66"/>
      <c r="CL209" s="66"/>
      <c r="CM209" s="66"/>
      <c r="CN209" s="66"/>
      <c r="CO209" s="66"/>
      <c r="CP209" s="66"/>
      <c r="CQ209" s="66"/>
      <c r="CR209" s="66"/>
      <c r="CS209" s="66"/>
      <c r="CT209" s="66"/>
      <c r="CU209" s="66"/>
      <c r="CV209" s="66"/>
      <c r="CW209" s="66"/>
      <c r="CX209" s="66"/>
      <c r="CY209" s="66"/>
      <c r="CZ209" s="66"/>
      <c r="DA209" s="66"/>
      <c r="DB209" s="66"/>
    </row>
    <row r="210" spans="1:106" s="67" customFormat="1" ht="15.75" hidden="1" customHeight="1" outlineLevel="1">
      <c r="A210" s="139"/>
      <c r="B210" s="140"/>
      <c r="C210" s="140"/>
      <c r="D210" s="130"/>
      <c r="E210" s="151"/>
      <c r="F210" s="125"/>
      <c r="G210" s="149"/>
      <c r="H210" s="122"/>
      <c r="I210" s="122"/>
      <c r="J210" s="122"/>
      <c r="K210" s="122"/>
      <c r="L210" s="122"/>
      <c r="M210" s="122"/>
      <c r="N210" s="122"/>
      <c r="O210" s="122"/>
      <c r="P210" s="122"/>
      <c r="Q210" s="122"/>
      <c r="R210" s="122"/>
      <c r="S210" s="122"/>
      <c r="T210" s="122"/>
      <c r="U210" s="122"/>
      <c r="V210" s="122"/>
      <c r="W210" s="122"/>
      <c r="X210" s="122"/>
      <c r="Y210" s="122"/>
      <c r="Z210" s="164"/>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61"/>
      <c r="AW210" s="122"/>
      <c r="AX210" s="122"/>
      <c r="AY210" s="122"/>
      <c r="AZ210" s="122"/>
      <c r="BA210" s="122"/>
      <c r="BB210" s="161"/>
      <c r="BC210" s="122"/>
      <c r="BD210" s="122"/>
      <c r="BE210" s="122"/>
      <c r="BF210" s="122"/>
      <c r="BG210" s="122"/>
      <c r="BH210" s="161"/>
      <c r="BI210" s="122"/>
      <c r="BJ210" s="122"/>
      <c r="BK210" s="122"/>
      <c r="BL210" s="122"/>
      <c r="BM210" s="122"/>
      <c r="BN210" s="161"/>
      <c r="BO210" s="122"/>
      <c r="BP210" s="122"/>
      <c r="BQ210" s="122"/>
      <c r="BR210" s="122"/>
      <c r="BS210" s="122"/>
      <c r="BT210" s="161"/>
      <c r="BU210" s="66"/>
      <c r="BV210" s="66"/>
      <c r="BW210" s="66"/>
      <c r="BX210" s="66"/>
      <c r="BY210" s="66"/>
      <c r="BZ210" s="66"/>
      <c r="CA210" s="66"/>
      <c r="CB210" s="66"/>
      <c r="CC210" s="66"/>
      <c r="CD210" s="66"/>
      <c r="CE210" s="66"/>
      <c r="CF210" s="66"/>
      <c r="CG210" s="66"/>
      <c r="CH210" s="66"/>
      <c r="CI210" s="66"/>
      <c r="CJ210" s="66"/>
      <c r="CK210" s="66"/>
      <c r="CL210" s="66"/>
      <c r="CM210" s="66"/>
      <c r="CN210" s="66"/>
      <c r="CO210" s="66"/>
      <c r="CP210" s="66"/>
      <c r="CQ210" s="66"/>
      <c r="CR210" s="66"/>
      <c r="CS210" s="66"/>
      <c r="CT210" s="66"/>
      <c r="CU210" s="66"/>
      <c r="CV210" s="66"/>
      <c r="CW210" s="66"/>
      <c r="CX210" s="66"/>
      <c r="CY210" s="66"/>
      <c r="CZ210" s="66"/>
      <c r="DA210" s="66"/>
      <c r="DB210" s="66"/>
    </row>
    <row r="211" spans="1:106" s="67" customFormat="1" ht="13.5" hidden="1" customHeight="1" outlineLevel="1">
      <c r="A211" s="134"/>
      <c r="B211" s="135"/>
      <c r="C211" s="135"/>
      <c r="D211" s="136"/>
      <c r="E211" s="153"/>
      <c r="F211" s="137"/>
      <c r="G211" s="152"/>
      <c r="H211" s="138"/>
      <c r="I211" s="138"/>
      <c r="J211" s="119"/>
      <c r="K211" s="119"/>
      <c r="L211" s="119"/>
      <c r="M211" s="119"/>
      <c r="N211" s="119"/>
      <c r="O211" s="119"/>
      <c r="P211" s="119"/>
      <c r="Q211" s="119"/>
      <c r="R211" s="119"/>
      <c r="S211" s="119"/>
      <c r="T211" s="119"/>
      <c r="U211" s="119"/>
      <c r="V211" s="119"/>
      <c r="W211" s="119"/>
      <c r="X211" s="119"/>
      <c r="Y211" s="119"/>
      <c r="Z211" s="159"/>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61"/>
      <c r="AW211" s="122"/>
      <c r="AX211" s="122"/>
      <c r="AY211" s="122"/>
      <c r="AZ211" s="122"/>
      <c r="BA211" s="122"/>
      <c r="BB211" s="161"/>
      <c r="BC211" s="122"/>
      <c r="BD211" s="122"/>
      <c r="BE211" s="122"/>
      <c r="BF211" s="122"/>
      <c r="BG211" s="122"/>
      <c r="BH211" s="161"/>
      <c r="BI211" s="122"/>
      <c r="BJ211" s="122"/>
      <c r="BK211" s="122"/>
      <c r="BL211" s="122"/>
      <c r="BM211" s="122"/>
      <c r="BN211" s="161"/>
      <c r="BO211" s="122"/>
      <c r="BP211" s="122"/>
      <c r="BQ211" s="122"/>
      <c r="BR211" s="122"/>
      <c r="BS211" s="122"/>
      <c r="BT211" s="161"/>
      <c r="BU211" s="66"/>
      <c r="BV211" s="66"/>
      <c r="BW211" s="66"/>
      <c r="BX211" s="66"/>
      <c r="BY211" s="66"/>
      <c r="BZ211" s="66"/>
      <c r="CA211" s="66"/>
      <c r="CB211" s="66"/>
      <c r="CC211" s="66"/>
      <c r="CD211" s="66"/>
      <c r="CE211" s="66"/>
      <c r="CF211" s="66"/>
      <c r="CG211" s="66"/>
      <c r="CH211" s="66"/>
      <c r="CI211" s="66"/>
      <c r="CJ211" s="66"/>
      <c r="CK211" s="66"/>
      <c r="CL211" s="66"/>
      <c r="CM211" s="66"/>
      <c r="CN211" s="66"/>
      <c r="CO211" s="66"/>
      <c r="CP211" s="66"/>
      <c r="CQ211" s="66"/>
      <c r="CR211" s="66"/>
      <c r="CS211" s="66"/>
      <c r="CT211" s="66"/>
      <c r="CU211" s="66"/>
      <c r="CV211" s="66"/>
      <c r="CW211" s="66"/>
      <c r="CX211" s="66"/>
      <c r="CY211" s="66"/>
      <c r="CZ211" s="66"/>
      <c r="DA211" s="66"/>
      <c r="DB211" s="66"/>
    </row>
    <row r="212" spans="1:106" s="67" customFormat="1" ht="15.75" hidden="1" customHeight="1" outlineLevel="1">
      <c r="A212" s="139"/>
      <c r="B212" s="140"/>
      <c r="C212" s="140"/>
      <c r="D212" s="130"/>
      <c r="E212" s="150"/>
      <c r="F212" s="125"/>
      <c r="G212" s="149"/>
      <c r="H212" s="141"/>
      <c r="I212" s="141"/>
      <c r="J212" s="141"/>
      <c r="K212" s="141"/>
      <c r="L212" s="141"/>
      <c r="M212" s="141"/>
      <c r="N212" s="141"/>
      <c r="O212" s="141"/>
      <c r="P212" s="141"/>
      <c r="Q212" s="141"/>
      <c r="R212" s="141"/>
      <c r="S212" s="141"/>
      <c r="T212" s="141"/>
      <c r="U212" s="141"/>
      <c r="V212" s="141"/>
      <c r="W212" s="141"/>
      <c r="X212" s="141"/>
      <c r="Y212" s="141"/>
      <c r="Z212" s="163"/>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61"/>
      <c r="AW212" s="122"/>
      <c r="AX212" s="122"/>
      <c r="AY212" s="122"/>
      <c r="AZ212" s="122"/>
      <c r="BA212" s="122"/>
      <c r="BB212" s="161"/>
      <c r="BC212" s="122"/>
      <c r="BD212" s="122"/>
      <c r="BE212" s="122"/>
      <c r="BF212" s="122"/>
      <c r="BG212" s="122"/>
      <c r="BH212" s="161"/>
      <c r="BI212" s="122"/>
      <c r="BJ212" s="122"/>
      <c r="BK212" s="122"/>
      <c r="BL212" s="122"/>
      <c r="BM212" s="122"/>
      <c r="BN212" s="161"/>
      <c r="BO212" s="122"/>
      <c r="BP212" s="122"/>
      <c r="BQ212" s="122"/>
      <c r="BR212" s="122"/>
      <c r="BS212" s="122"/>
      <c r="BT212" s="161"/>
      <c r="BU212" s="66"/>
      <c r="BV212" s="66"/>
      <c r="BW212" s="66"/>
      <c r="BX212" s="66"/>
      <c r="BY212" s="66"/>
      <c r="BZ212" s="66"/>
      <c r="CA212" s="66"/>
      <c r="CB212" s="66"/>
      <c r="CC212" s="66"/>
      <c r="CD212" s="66"/>
      <c r="CE212" s="66"/>
      <c r="CF212" s="66"/>
      <c r="CG212" s="66"/>
      <c r="CH212" s="66"/>
      <c r="CI212" s="66"/>
      <c r="CJ212" s="66"/>
      <c r="CK212" s="66"/>
      <c r="CL212" s="66"/>
      <c r="CM212" s="66"/>
      <c r="CN212" s="66"/>
      <c r="CO212" s="66"/>
      <c r="CP212" s="66"/>
      <c r="CQ212" s="66"/>
      <c r="CR212" s="66"/>
      <c r="CS212" s="66"/>
      <c r="CT212" s="66"/>
      <c r="CU212" s="66"/>
      <c r="CV212" s="66"/>
      <c r="CW212" s="66"/>
      <c r="CX212" s="66"/>
      <c r="CY212" s="66"/>
      <c r="CZ212" s="66"/>
      <c r="DA212" s="66"/>
      <c r="DB212" s="66"/>
    </row>
    <row r="213" spans="1:106" s="67" customFormat="1" ht="15.75" hidden="1" customHeight="1" outlineLevel="1">
      <c r="A213" s="139"/>
      <c r="B213" s="140"/>
      <c r="C213" s="140"/>
      <c r="D213" s="130"/>
      <c r="E213" s="151"/>
      <c r="F213" s="125"/>
      <c r="G213" s="149"/>
      <c r="H213" s="122"/>
      <c r="I213" s="122"/>
      <c r="J213" s="122"/>
      <c r="K213" s="122"/>
      <c r="L213" s="122"/>
      <c r="M213" s="122"/>
      <c r="N213" s="122"/>
      <c r="O213" s="122"/>
      <c r="P213" s="122"/>
      <c r="Q213" s="122"/>
      <c r="R213" s="122"/>
      <c r="S213" s="122"/>
      <c r="T213" s="122"/>
      <c r="U213" s="122"/>
      <c r="V213" s="122"/>
      <c r="W213" s="122"/>
      <c r="X213" s="122"/>
      <c r="Y213" s="122"/>
      <c r="Z213" s="164"/>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61"/>
      <c r="AW213" s="122"/>
      <c r="AX213" s="122"/>
      <c r="AY213" s="122"/>
      <c r="AZ213" s="122"/>
      <c r="BA213" s="122"/>
      <c r="BB213" s="161"/>
      <c r="BC213" s="122"/>
      <c r="BD213" s="122"/>
      <c r="BE213" s="122"/>
      <c r="BF213" s="122"/>
      <c r="BG213" s="122"/>
      <c r="BH213" s="161"/>
      <c r="BI213" s="122"/>
      <c r="BJ213" s="122"/>
      <c r="BK213" s="122"/>
      <c r="BL213" s="122"/>
      <c r="BM213" s="122"/>
      <c r="BN213" s="161"/>
      <c r="BO213" s="122"/>
      <c r="BP213" s="122"/>
      <c r="BQ213" s="122"/>
      <c r="BR213" s="122"/>
      <c r="BS213" s="122"/>
      <c r="BT213" s="161"/>
      <c r="BU213" s="66"/>
      <c r="BV213" s="66"/>
      <c r="BW213" s="66"/>
      <c r="BX213" s="66"/>
      <c r="BY213" s="66"/>
      <c r="BZ213" s="66"/>
      <c r="CA213" s="66"/>
      <c r="CB213" s="66"/>
      <c r="CC213" s="66"/>
      <c r="CD213" s="66"/>
      <c r="CE213" s="66"/>
      <c r="CF213" s="66"/>
      <c r="CG213" s="66"/>
      <c r="CH213" s="66"/>
      <c r="CI213" s="66"/>
      <c r="CJ213" s="66"/>
      <c r="CK213" s="66"/>
      <c r="CL213" s="66"/>
      <c r="CM213" s="66"/>
      <c r="CN213" s="66"/>
      <c r="CO213" s="66"/>
      <c r="CP213" s="66"/>
      <c r="CQ213" s="66"/>
      <c r="CR213" s="66"/>
      <c r="CS213" s="66"/>
      <c r="CT213" s="66"/>
      <c r="CU213" s="66"/>
      <c r="CV213" s="66"/>
      <c r="CW213" s="66"/>
      <c r="CX213" s="66"/>
      <c r="CY213" s="66"/>
      <c r="CZ213" s="66"/>
      <c r="DA213" s="66"/>
      <c r="DB213" s="66"/>
    </row>
    <row r="214" spans="1:106" s="67" customFormat="1" ht="15.75" hidden="1" customHeight="1" outlineLevel="1">
      <c r="A214" s="139"/>
      <c r="B214" s="140"/>
      <c r="C214" s="140"/>
      <c r="D214" s="130"/>
      <c r="E214" s="151"/>
      <c r="F214" s="125"/>
      <c r="G214" s="149"/>
      <c r="H214" s="122"/>
      <c r="I214" s="122"/>
      <c r="J214" s="122"/>
      <c r="K214" s="122"/>
      <c r="L214" s="122"/>
      <c r="M214" s="122"/>
      <c r="N214" s="122"/>
      <c r="O214" s="122"/>
      <c r="P214" s="122"/>
      <c r="Q214" s="122"/>
      <c r="R214" s="122"/>
      <c r="S214" s="122"/>
      <c r="T214" s="122"/>
      <c r="U214" s="122"/>
      <c r="V214" s="122"/>
      <c r="W214" s="122"/>
      <c r="X214" s="122"/>
      <c r="Y214" s="122"/>
      <c r="Z214" s="164"/>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61"/>
      <c r="AW214" s="122"/>
      <c r="AX214" s="122"/>
      <c r="AY214" s="122"/>
      <c r="AZ214" s="122"/>
      <c r="BA214" s="122"/>
      <c r="BB214" s="161"/>
      <c r="BC214" s="122"/>
      <c r="BD214" s="122"/>
      <c r="BE214" s="122"/>
      <c r="BF214" s="122"/>
      <c r="BG214" s="122"/>
      <c r="BH214" s="161"/>
      <c r="BI214" s="122"/>
      <c r="BJ214" s="122"/>
      <c r="BK214" s="122"/>
      <c r="BL214" s="122"/>
      <c r="BM214" s="122"/>
      <c r="BN214" s="161"/>
      <c r="BO214" s="122"/>
      <c r="BP214" s="122"/>
      <c r="BQ214" s="122"/>
      <c r="BR214" s="122"/>
      <c r="BS214" s="122"/>
      <c r="BT214" s="161"/>
      <c r="BU214" s="66"/>
      <c r="BV214" s="66"/>
      <c r="BW214" s="66"/>
      <c r="BX214" s="66"/>
      <c r="BY214" s="66"/>
      <c r="BZ214" s="66"/>
      <c r="CA214" s="66"/>
      <c r="CB214" s="66"/>
      <c r="CC214" s="66"/>
      <c r="CD214" s="66"/>
      <c r="CE214" s="66"/>
      <c r="CF214" s="66"/>
      <c r="CG214" s="66"/>
      <c r="CH214" s="66"/>
      <c r="CI214" s="66"/>
      <c r="CJ214" s="66"/>
      <c r="CK214" s="66"/>
      <c r="CL214" s="66"/>
      <c r="CM214" s="66"/>
      <c r="CN214" s="66"/>
      <c r="CO214" s="66"/>
      <c r="CP214" s="66"/>
      <c r="CQ214" s="66"/>
      <c r="CR214" s="66"/>
      <c r="CS214" s="66"/>
      <c r="CT214" s="66"/>
      <c r="CU214" s="66"/>
      <c r="CV214" s="66"/>
      <c r="CW214" s="66"/>
      <c r="CX214" s="66"/>
      <c r="CY214" s="66"/>
      <c r="CZ214" s="66"/>
      <c r="DA214" s="66"/>
      <c r="DB214" s="66"/>
    </row>
    <row r="215" spans="1:106" s="67" customFormat="1" ht="15.75" hidden="1" customHeight="1" outlineLevel="1">
      <c r="A215" s="139"/>
      <c r="B215" s="140"/>
      <c r="C215" s="140"/>
      <c r="D215" s="130"/>
      <c r="E215" s="151"/>
      <c r="F215" s="125"/>
      <c r="G215" s="149"/>
      <c r="H215" s="122"/>
      <c r="I215" s="122"/>
      <c r="J215" s="122"/>
      <c r="K215" s="122"/>
      <c r="L215" s="122"/>
      <c r="M215" s="122"/>
      <c r="N215" s="122"/>
      <c r="O215" s="122"/>
      <c r="P215" s="122"/>
      <c r="Q215" s="122"/>
      <c r="R215" s="122"/>
      <c r="S215" s="122"/>
      <c r="T215" s="122"/>
      <c r="U215" s="122"/>
      <c r="V215" s="122"/>
      <c r="W215" s="122"/>
      <c r="X215" s="122"/>
      <c r="Y215" s="122"/>
      <c r="Z215" s="164"/>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61"/>
      <c r="AW215" s="122"/>
      <c r="AX215" s="122"/>
      <c r="AY215" s="122"/>
      <c r="AZ215" s="122"/>
      <c r="BA215" s="122"/>
      <c r="BB215" s="161"/>
      <c r="BC215" s="122"/>
      <c r="BD215" s="122"/>
      <c r="BE215" s="122"/>
      <c r="BF215" s="122"/>
      <c r="BG215" s="122"/>
      <c r="BH215" s="161"/>
      <c r="BI215" s="122"/>
      <c r="BJ215" s="122"/>
      <c r="BK215" s="122"/>
      <c r="BL215" s="122"/>
      <c r="BM215" s="122"/>
      <c r="BN215" s="161"/>
      <c r="BO215" s="122"/>
      <c r="BP215" s="122"/>
      <c r="BQ215" s="122"/>
      <c r="BR215" s="122"/>
      <c r="BS215" s="122"/>
      <c r="BT215" s="161"/>
      <c r="BU215" s="66"/>
      <c r="BV215" s="66"/>
      <c r="BW215" s="66"/>
      <c r="BX215" s="66"/>
      <c r="BY215" s="66"/>
      <c r="BZ215" s="66"/>
      <c r="CA215" s="66"/>
      <c r="CB215" s="66"/>
      <c r="CC215" s="66"/>
      <c r="CD215" s="66"/>
      <c r="CE215" s="66"/>
      <c r="CF215" s="66"/>
      <c r="CG215" s="66"/>
      <c r="CH215" s="66"/>
      <c r="CI215" s="66"/>
      <c r="CJ215" s="66"/>
      <c r="CK215" s="66"/>
      <c r="CL215" s="66"/>
      <c r="CM215" s="66"/>
      <c r="CN215" s="66"/>
      <c r="CO215" s="66"/>
      <c r="CP215" s="66"/>
      <c r="CQ215" s="66"/>
      <c r="CR215" s="66"/>
      <c r="CS215" s="66"/>
      <c r="CT215" s="66"/>
      <c r="CU215" s="66"/>
      <c r="CV215" s="66"/>
      <c r="CW215" s="66"/>
      <c r="CX215" s="66"/>
      <c r="CY215" s="66"/>
      <c r="CZ215" s="66"/>
      <c r="DA215" s="66"/>
      <c r="DB215" s="66"/>
    </row>
    <row r="216" spans="1:106" s="67" customFormat="1" ht="15.75" hidden="1" customHeight="1" outlineLevel="1">
      <c r="A216" s="139"/>
      <c r="B216" s="140"/>
      <c r="C216" s="140"/>
      <c r="D216" s="130"/>
      <c r="E216" s="151"/>
      <c r="F216" s="125"/>
      <c r="G216" s="149"/>
      <c r="H216" s="122"/>
      <c r="I216" s="122"/>
      <c r="J216" s="122"/>
      <c r="K216" s="122"/>
      <c r="L216" s="122"/>
      <c r="M216" s="122"/>
      <c r="N216" s="122"/>
      <c r="O216" s="122"/>
      <c r="P216" s="122"/>
      <c r="Q216" s="122"/>
      <c r="R216" s="122"/>
      <c r="S216" s="122"/>
      <c r="T216" s="122"/>
      <c r="U216" s="122"/>
      <c r="V216" s="122"/>
      <c r="W216" s="122"/>
      <c r="X216" s="122"/>
      <c r="Y216" s="122"/>
      <c r="Z216" s="164"/>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61"/>
      <c r="AW216" s="122"/>
      <c r="AX216" s="122"/>
      <c r="AY216" s="122"/>
      <c r="AZ216" s="122"/>
      <c r="BA216" s="122"/>
      <c r="BB216" s="161"/>
      <c r="BC216" s="122"/>
      <c r="BD216" s="122"/>
      <c r="BE216" s="122"/>
      <c r="BF216" s="122"/>
      <c r="BG216" s="122"/>
      <c r="BH216" s="161"/>
      <c r="BI216" s="122"/>
      <c r="BJ216" s="122"/>
      <c r="BK216" s="122"/>
      <c r="BL216" s="122"/>
      <c r="BM216" s="122"/>
      <c r="BN216" s="161"/>
      <c r="BO216" s="122"/>
      <c r="BP216" s="122"/>
      <c r="BQ216" s="122"/>
      <c r="BR216" s="122"/>
      <c r="BS216" s="122"/>
      <c r="BT216" s="161"/>
      <c r="BU216" s="66"/>
      <c r="BV216" s="66"/>
      <c r="BW216" s="66"/>
      <c r="BX216" s="66"/>
      <c r="BY216" s="66"/>
      <c r="BZ216" s="66"/>
      <c r="CA216" s="66"/>
      <c r="CB216" s="66"/>
      <c r="CC216" s="66"/>
      <c r="CD216" s="66"/>
      <c r="CE216" s="66"/>
      <c r="CF216" s="66"/>
      <c r="CG216" s="66"/>
      <c r="CH216" s="66"/>
      <c r="CI216" s="66"/>
      <c r="CJ216" s="66"/>
      <c r="CK216" s="66"/>
      <c r="CL216" s="66"/>
      <c r="CM216" s="66"/>
      <c r="CN216" s="66"/>
      <c r="CO216" s="66"/>
      <c r="CP216" s="66"/>
      <c r="CQ216" s="66"/>
      <c r="CR216" s="66"/>
      <c r="CS216" s="66"/>
      <c r="CT216" s="66"/>
      <c r="CU216" s="66"/>
      <c r="CV216" s="66"/>
      <c r="CW216" s="66"/>
      <c r="CX216" s="66"/>
      <c r="CY216" s="66"/>
      <c r="CZ216" s="66"/>
      <c r="DA216" s="66"/>
      <c r="DB216" s="66"/>
    </row>
    <row r="217" spans="1:106" s="67" customFormat="1" ht="15.75" hidden="1" customHeight="1" outlineLevel="1">
      <c r="A217" s="139"/>
      <c r="B217" s="140"/>
      <c r="C217" s="140"/>
      <c r="D217" s="130"/>
      <c r="E217" s="151"/>
      <c r="F217" s="125"/>
      <c r="G217" s="149"/>
      <c r="H217" s="122"/>
      <c r="I217" s="122"/>
      <c r="J217" s="122"/>
      <c r="K217" s="122"/>
      <c r="L217" s="122"/>
      <c r="M217" s="122"/>
      <c r="N217" s="122"/>
      <c r="O217" s="122"/>
      <c r="P217" s="122"/>
      <c r="Q217" s="122"/>
      <c r="R217" s="122"/>
      <c r="S217" s="122"/>
      <c r="T217" s="122"/>
      <c r="U217" s="122"/>
      <c r="V217" s="122"/>
      <c r="W217" s="122"/>
      <c r="X217" s="122"/>
      <c r="Y217" s="122"/>
      <c r="Z217" s="164"/>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61"/>
      <c r="AW217" s="122"/>
      <c r="AX217" s="122"/>
      <c r="AY217" s="122"/>
      <c r="AZ217" s="122"/>
      <c r="BA217" s="122"/>
      <c r="BB217" s="161"/>
      <c r="BC217" s="122"/>
      <c r="BD217" s="122"/>
      <c r="BE217" s="122"/>
      <c r="BF217" s="122"/>
      <c r="BG217" s="122"/>
      <c r="BH217" s="161"/>
      <c r="BI217" s="122"/>
      <c r="BJ217" s="122"/>
      <c r="BK217" s="122"/>
      <c r="BL217" s="122"/>
      <c r="BM217" s="122"/>
      <c r="BN217" s="161"/>
      <c r="BO217" s="122"/>
      <c r="BP217" s="122"/>
      <c r="BQ217" s="122"/>
      <c r="BR217" s="122"/>
      <c r="BS217" s="122"/>
      <c r="BT217" s="161"/>
      <c r="BU217" s="66"/>
      <c r="BV217" s="66"/>
      <c r="BW217" s="66"/>
      <c r="BX217" s="66"/>
      <c r="BY217" s="66"/>
      <c r="BZ217" s="66"/>
      <c r="CA217" s="66"/>
      <c r="CB217" s="66"/>
      <c r="CC217" s="66"/>
      <c r="CD217" s="66"/>
      <c r="CE217" s="66"/>
      <c r="CF217" s="66"/>
      <c r="CG217" s="66"/>
      <c r="CH217" s="66"/>
      <c r="CI217" s="66"/>
      <c r="CJ217" s="66"/>
      <c r="CK217" s="66"/>
      <c r="CL217" s="66"/>
      <c r="CM217" s="66"/>
      <c r="CN217" s="66"/>
      <c r="CO217" s="66"/>
      <c r="CP217" s="66"/>
      <c r="CQ217" s="66"/>
      <c r="CR217" s="66"/>
      <c r="CS217" s="66"/>
      <c r="CT217" s="66"/>
      <c r="CU217" s="66"/>
      <c r="CV217" s="66"/>
      <c r="CW217" s="66"/>
      <c r="CX217" s="66"/>
      <c r="CY217" s="66"/>
      <c r="CZ217" s="66"/>
      <c r="DA217" s="66"/>
      <c r="DB217" s="66"/>
    </row>
    <row r="218" spans="1:106" s="67" customFormat="1" ht="15.75" hidden="1" customHeight="1" outlineLevel="1">
      <c r="A218" s="139"/>
      <c r="B218" s="140"/>
      <c r="C218" s="140"/>
      <c r="D218" s="130"/>
      <c r="E218" s="151"/>
      <c r="F218" s="125"/>
      <c r="G218" s="149"/>
      <c r="H218" s="122"/>
      <c r="I218" s="122"/>
      <c r="J218" s="122"/>
      <c r="K218" s="122"/>
      <c r="L218" s="122"/>
      <c r="M218" s="122"/>
      <c r="N218" s="122"/>
      <c r="O218" s="122"/>
      <c r="P218" s="122"/>
      <c r="Q218" s="122"/>
      <c r="R218" s="122"/>
      <c r="S218" s="122"/>
      <c r="T218" s="122"/>
      <c r="U218" s="122"/>
      <c r="V218" s="122"/>
      <c r="W218" s="122"/>
      <c r="X218" s="122"/>
      <c r="Y218" s="122"/>
      <c r="Z218" s="164"/>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61"/>
      <c r="AW218" s="122"/>
      <c r="AX218" s="122"/>
      <c r="AY218" s="122"/>
      <c r="AZ218" s="122"/>
      <c r="BA218" s="122"/>
      <c r="BB218" s="161"/>
      <c r="BC218" s="122"/>
      <c r="BD218" s="122"/>
      <c r="BE218" s="122"/>
      <c r="BF218" s="122"/>
      <c r="BG218" s="122"/>
      <c r="BH218" s="161"/>
      <c r="BI218" s="122"/>
      <c r="BJ218" s="122"/>
      <c r="BK218" s="122"/>
      <c r="BL218" s="122"/>
      <c r="BM218" s="122"/>
      <c r="BN218" s="161"/>
      <c r="BO218" s="122"/>
      <c r="BP218" s="122"/>
      <c r="BQ218" s="122"/>
      <c r="BR218" s="122"/>
      <c r="BS218" s="122"/>
      <c r="BT218" s="161"/>
      <c r="BU218" s="66"/>
      <c r="BV218" s="66"/>
      <c r="BW218" s="66"/>
      <c r="BX218" s="66"/>
      <c r="BY218" s="66"/>
      <c r="BZ218" s="66"/>
      <c r="CA218" s="66"/>
      <c r="CB218" s="66"/>
      <c r="CC218" s="66"/>
      <c r="CD218" s="66"/>
      <c r="CE218" s="66"/>
      <c r="CF218" s="66"/>
      <c r="CG218" s="66"/>
      <c r="CH218" s="66"/>
      <c r="CI218" s="66"/>
      <c r="CJ218" s="66"/>
      <c r="CK218" s="66"/>
      <c r="CL218" s="66"/>
      <c r="CM218" s="66"/>
      <c r="CN218" s="66"/>
      <c r="CO218" s="66"/>
      <c r="CP218" s="66"/>
      <c r="CQ218" s="66"/>
      <c r="CR218" s="66"/>
      <c r="CS218" s="66"/>
      <c r="CT218" s="66"/>
      <c r="CU218" s="66"/>
      <c r="CV218" s="66"/>
      <c r="CW218" s="66"/>
      <c r="CX218" s="66"/>
      <c r="CY218" s="66"/>
      <c r="CZ218" s="66"/>
      <c r="DA218" s="66"/>
      <c r="DB218" s="66"/>
    </row>
    <row r="219" spans="1:106" s="67" customFormat="1" ht="13.5" hidden="1" customHeight="1" outlineLevel="1">
      <c r="A219" s="134"/>
      <c r="B219" s="135"/>
      <c r="C219" s="135"/>
      <c r="D219" s="136"/>
      <c r="E219" s="153"/>
      <c r="F219" s="137"/>
      <c r="G219" s="152"/>
      <c r="H219" s="138"/>
      <c r="I219" s="138"/>
      <c r="J219" s="119"/>
      <c r="K219" s="119"/>
      <c r="L219" s="119"/>
      <c r="M219" s="119"/>
      <c r="N219" s="119"/>
      <c r="O219" s="119"/>
      <c r="P219" s="119"/>
      <c r="Q219" s="119"/>
      <c r="R219" s="119"/>
      <c r="S219" s="119"/>
      <c r="T219" s="119"/>
      <c r="U219" s="119"/>
      <c r="V219" s="119"/>
      <c r="W219" s="119"/>
      <c r="X219" s="119"/>
      <c r="Y219" s="119"/>
      <c r="Z219" s="159"/>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61"/>
      <c r="AW219" s="122"/>
      <c r="AX219" s="122"/>
      <c r="AY219" s="122"/>
      <c r="AZ219" s="122"/>
      <c r="BA219" s="122"/>
      <c r="BB219" s="161"/>
      <c r="BC219" s="122"/>
      <c r="BD219" s="122"/>
      <c r="BE219" s="122"/>
      <c r="BF219" s="122"/>
      <c r="BG219" s="122"/>
      <c r="BH219" s="161"/>
      <c r="BI219" s="122"/>
      <c r="BJ219" s="122"/>
      <c r="BK219" s="122"/>
      <c r="BL219" s="122"/>
      <c r="BM219" s="122"/>
      <c r="BN219" s="161"/>
      <c r="BO219" s="122"/>
      <c r="BP219" s="122"/>
      <c r="BQ219" s="122"/>
      <c r="BR219" s="122"/>
      <c r="BS219" s="122"/>
      <c r="BT219" s="161"/>
      <c r="BU219" s="66"/>
      <c r="BV219" s="66"/>
      <c r="BW219" s="66"/>
      <c r="BX219" s="66"/>
      <c r="BY219" s="66"/>
      <c r="BZ219" s="66"/>
      <c r="CA219" s="66"/>
      <c r="CB219" s="66"/>
      <c r="CC219" s="66"/>
      <c r="CD219" s="66"/>
      <c r="CE219" s="66"/>
      <c r="CF219" s="66"/>
      <c r="CG219" s="66"/>
      <c r="CH219" s="66"/>
      <c r="CI219" s="66"/>
      <c r="CJ219" s="66"/>
      <c r="CK219" s="66"/>
      <c r="CL219" s="66"/>
      <c r="CM219" s="66"/>
      <c r="CN219" s="66"/>
      <c r="CO219" s="66"/>
      <c r="CP219" s="66"/>
      <c r="CQ219" s="66"/>
      <c r="CR219" s="66"/>
      <c r="CS219" s="66"/>
      <c r="CT219" s="66"/>
      <c r="CU219" s="66"/>
      <c r="CV219" s="66"/>
      <c r="CW219" s="66"/>
      <c r="CX219" s="66"/>
      <c r="CY219" s="66"/>
      <c r="CZ219" s="66"/>
      <c r="DA219" s="66"/>
      <c r="DB219" s="66"/>
    </row>
    <row r="220" spans="1:106" s="67" customFormat="1" ht="15.75" hidden="1" customHeight="1" outlineLevel="1">
      <c r="A220" s="139"/>
      <c r="B220" s="140"/>
      <c r="C220" s="140"/>
      <c r="D220" s="130"/>
      <c r="E220" s="150"/>
      <c r="F220" s="125"/>
      <c r="G220" s="149"/>
      <c r="H220" s="141"/>
      <c r="I220" s="141"/>
      <c r="J220" s="141"/>
      <c r="K220" s="141"/>
      <c r="L220" s="141"/>
      <c r="M220" s="141"/>
      <c r="N220" s="141"/>
      <c r="O220" s="141"/>
      <c r="P220" s="141"/>
      <c r="Q220" s="141"/>
      <c r="R220" s="141"/>
      <c r="S220" s="141"/>
      <c r="T220" s="141"/>
      <c r="U220" s="141"/>
      <c r="V220" s="141"/>
      <c r="W220" s="141"/>
      <c r="X220" s="141"/>
      <c r="Y220" s="141"/>
      <c r="Z220" s="163"/>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61"/>
      <c r="AW220" s="122"/>
      <c r="AX220" s="122"/>
      <c r="AY220" s="122"/>
      <c r="AZ220" s="122"/>
      <c r="BA220" s="122"/>
      <c r="BB220" s="161"/>
      <c r="BC220" s="122"/>
      <c r="BD220" s="122"/>
      <c r="BE220" s="122"/>
      <c r="BF220" s="122"/>
      <c r="BG220" s="122"/>
      <c r="BH220" s="161"/>
      <c r="BI220" s="122"/>
      <c r="BJ220" s="122"/>
      <c r="BK220" s="122"/>
      <c r="BL220" s="122"/>
      <c r="BM220" s="122"/>
      <c r="BN220" s="161"/>
      <c r="BO220" s="122"/>
      <c r="BP220" s="122"/>
      <c r="BQ220" s="122"/>
      <c r="BR220" s="122"/>
      <c r="BS220" s="122"/>
      <c r="BT220" s="161"/>
      <c r="BU220" s="66"/>
      <c r="BV220" s="66"/>
      <c r="BW220" s="66"/>
      <c r="BX220" s="66"/>
      <c r="BY220" s="66"/>
      <c r="BZ220" s="66"/>
      <c r="CA220" s="66"/>
      <c r="CB220" s="66"/>
      <c r="CC220" s="66"/>
      <c r="CD220" s="66"/>
      <c r="CE220" s="66"/>
      <c r="CF220" s="66"/>
      <c r="CG220" s="66"/>
      <c r="CH220" s="66"/>
      <c r="CI220" s="66"/>
      <c r="CJ220" s="66"/>
      <c r="CK220" s="66"/>
      <c r="CL220" s="66"/>
      <c r="CM220" s="66"/>
      <c r="CN220" s="66"/>
      <c r="CO220" s="66"/>
      <c r="CP220" s="66"/>
      <c r="CQ220" s="66"/>
      <c r="CR220" s="66"/>
      <c r="CS220" s="66"/>
      <c r="CT220" s="66"/>
      <c r="CU220" s="66"/>
      <c r="CV220" s="66"/>
      <c r="CW220" s="66"/>
      <c r="CX220" s="66"/>
      <c r="CY220" s="66"/>
      <c r="CZ220" s="66"/>
      <c r="DA220" s="66"/>
      <c r="DB220" s="66"/>
    </row>
    <row r="221" spans="1:106" s="67" customFormat="1" ht="15.75" hidden="1" customHeight="1" outlineLevel="1">
      <c r="A221" s="139"/>
      <c r="B221" s="140"/>
      <c r="C221" s="140"/>
      <c r="D221" s="130"/>
      <c r="E221" s="151"/>
      <c r="F221" s="125"/>
      <c r="G221" s="149"/>
      <c r="H221" s="122"/>
      <c r="I221" s="122"/>
      <c r="J221" s="122"/>
      <c r="K221" s="122"/>
      <c r="L221" s="122"/>
      <c r="M221" s="122"/>
      <c r="N221" s="122"/>
      <c r="O221" s="122"/>
      <c r="P221" s="122"/>
      <c r="Q221" s="122"/>
      <c r="R221" s="122"/>
      <c r="S221" s="122"/>
      <c r="T221" s="122"/>
      <c r="U221" s="122"/>
      <c r="V221" s="122"/>
      <c r="W221" s="122"/>
      <c r="X221" s="122"/>
      <c r="Y221" s="122"/>
      <c r="Z221" s="164"/>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61"/>
      <c r="AW221" s="122"/>
      <c r="AX221" s="122"/>
      <c r="AY221" s="122"/>
      <c r="AZ221" s="122"/>
      <c r="BA221" s="122"/>
      <c r="BB221" s="161"/>
      <c r="BC221" s="122"/>
      <c r="BD221" s="122"/>
      <c r="BE221" s="122"/>
      <c r="BF221" s="122"/>
      <c r="BG221" s="122"/>
      <c r="BH221" s="161"/>
      <c r="BI221" s="122"/>
      <c r="BJ221" s="122"/>
      <c r="BK221" s="122"/>
      <c r="BL221" s="122"/>
      <c r="BM221" s="122"/>
      <c r="BN221" s="161"/>
      <c r="BO221" s="122"/>
      <c r="BP221" s="122"/>
      <c r="BQ221" s="122"/>
      <c r="BR221" s="122"/>
      <c r="BS221" s="122"/>
      <c r="BT221" s="161"/>
      <c r="BU221" s="66"/>
      <c r="BV221" s="66"/>
      <c r="BW221" s="66"/>
      <c r="BX221" s="66"/>
      <c r="BY221" s="66"/>
      <c r="BZ221" s="66"/>
      <c r="CA221" s="66"/>
      <c r="CB221" s="66"/>
      <c r="CC221" s="66"/>
      <c r="CD221" s="66"/>
      <c r="CE221" s="66"/>
      <c r="CF221" s="66"/>
      <c r="CG221" s="66"/>
      <c r="CH221" s="66"/>
      <c r="CI221" s="66"/>
      <c r="CJ221" s="66"/>
      <c r="CK221" s="66"/>
      <c r="CL221" s="66"/>
      <c r="CM221" s="66"/>
      <c r="CN221" s="66"/>
      <c r="CO221" s="66"/>
      <c r="CP221" s="66"/>
      <c r="CQ221" s="66"/>
      <c r="CR221" s="66"/>
      <c r="CS221" s="66"/>
      <c r="CT221" s="66"/>
      <c r="CU221" s="66"/>
      <c r="CV221" s="66"/>
      <c r="CW221" s="66"/>
      <c r="CX221" s="66"/>
      <c r="CY221" s="66"/>
      <c r="CZ221" s="66"/>
      <c r="DA221" s="66"/>
      <c r="DB221" s="66"/>
    </row>
    <row r="222" spans="1:106" s="67" customFormat="1" ht="15.75" hidden="1" customHeight="1" outlineLevel="1">
      <c r="A222" s="139"/>
      <c r="B222" s="140"/>
      <c r="C222" s="140"/>
      <c r="D222" s="130"/>
      <c r="E222" s="151"/>
      <c r="F222" s="125"/>
      <c r="G222" s="149"/>
      <c r="H222" s="122"/>
      <c r="I222" s="122"/>
      <c r="J222" s="122"/>
      <c r="K222" s="122"/>
      <c r="L222" s="122"/>
      <c r="M222" s="122"/>
      <c r="N222" s="122"/>
      <c r="O222" s="122"/>
      <c r="P222" s="122"/>
      <c r="Q222" s="122"/>
      <c r="R222" s="122"/>
      <c r="S222" s="122"/>
      <c r="T222" s="122"/>
      <c r="U222" s="122"/>
      <c r="V222" s="122"/>
      <c r="W222" s="122"/>
      <c r="X222" s="122"/>
      <c r="Y222" s="122"/>
      <c r="Z222" s="164"/>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61"/>
      <c r="AW222" s="122"/>
      <c r="AX222" s="122"/>
      <c r="AY222" s="122"/>
      <c r="AZ222" s="122"/>
      <c r="BA222" s="122"/>
      <c r="BB222" s="161"/>
      <c r="BC222" s="122"/>
      <c r="BD222" s="122"/>
      <c r="BE222" s="122"/>
      <c r="BF222" s="122"/>
      <c r="BG222" s="122"/>
      <c r="BH222" s="161"/>
      <c r="BI222" s="122"/>
      <c r="BJ222" s="122"/>
      <c r="BK222" s="122"/>
      <c r="BL222" s="122"/>
      <c r="BM222" s="122"/>
      <c r="BN222" s="161"/>
      <c r="BO222" s="122"/>
      <c r="BP222" s="122"/>
      <c r="BQ222" s="122"/>
      <c r="BR222" s="122"/>
      <c r="BS222" s="122"/>
      <c r="BT222" s="161"/>
      <c r="BU222" s="66"/>
      <c r="BV222" s="66"/>
      <c r="BW222" s="66"/>
      <c r="BX222" s="66"/>
      <c r="BY222" s="66"/>
      <c r="BZ222" s="66"/>
      <c r="CA222" s="66"/>
      <c r="CB222" s="66"/>
      <c r="CC222" s="66"/>
      <c r="CD222" s="66"/>
      <c r="CE222" s="66"/>
      <c r="CF222" s="66"/>
      <c r="CG222" s="66"/>
      <c r="CH222" s="66"/>
      <c r="CI222" s="66"/>
      <c r="CJ222" s="66"/>
      <c r="CK222" s="66"/>
      <c r="CL222" s="66"/>
      <c r="CM222" s="66"/>
      <c r="CN222" s="66"/>
      <c r="CO222" s="66"/>
      <c r="CP222" s="66"/>
      <c r="CQ222" s="66"/>
      <c r="CR222" s="66"/>
      <c r="CS222" s="66"/>
      <c r="CT222" s="66"/>
      <c r="CU222" s="66"/>
      <c r="CV222" s="66"/>
      <c r="CW222" s="66"/>
      <c r="CX222" s="66"/>
      <c r="CY222" s="66"/>
      <c r="CZ222" s="66"/>
      <c r="DA222" s="66"/>
      <c r="DB222" s="66"/>
    </row>
    <row r="223" spans="1:106" s="67" customFormat="1" ht="15.75" hidden="1" customHeight="1" outlineLevel="1">
      <c r="A223" s="139"/>
      <c r="B223" s="140"/>
      <c r="C223" s="140"/>
      <c r="D223" s="130"/>
      <c r="E223" s="151"/>
      <c r="F223" s="125"/>
      <c r="G223" s="149"/>
      <c r="H223" s="122"/>
      <c r="I223" s="122"/>
      <c r="J223" s="122"/>
      <c r="K223" s="122"/>
      <c r="L223" s="122"/>
      <c r="M223" s="122"/>
      <c r="N223" s="122"/>
      <c r="O223" s="122"/>
      <c r="P223" s="122"/>
      <c r="Q223" s="122"/>
      <c r="R223" s="122"/>
      <c r="S223" s="122"/>
      <c r="T223" s="122"/>
      <c r="U223" s="122"/>
      <c r="V223" s="122"/>
      <c r="W223" s="122"/>
      <c r="X223" s="122"/>
      <c r="Y223" s="122"/>
      <c r="Z223" s="164"/>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61"/>
      <c r="AW223" s="122"/>
      <c r="AX223" s="122"/>
      <c r="AY223" s="122"/>
      <c r="AZ223" s="122"/>
      <c r="BA223" s="122"/>
      <c r="BB223" s="161"/>
      <c r="BC223" s="122"/>
      <c r="BD223" s="122"/>
      <c r="BE223" s="122"/>
      <c r="BF223" s="122"/>
      <c r="BG223" s="122"/>
      <c r="BH223" s="161"/>
      <c r="BI223" s="122"/>
      <c r="BJ223" s="122"/>
      <c r="BK223" s="122"/>
      <c r="BL223" s="122"/>
      <c r="BM223" s="122"/>
      <c r="BN223" s="161"/>
      <c r="BO223" s="122"/>
      <c r="BP223" s="122"/>
      <c r="BQ223" s="122"/>
      <c r="BR223" s="122"/>
      <c r="BS223" s="122"/>
      <c r="BT223" s="161"/>
      <c r="BU223" s="66"/>
      <c r="BV223" s="66"/>
      <c r="BW223" s="66"/>
      <c r="BX223" s="66"/>
      <c r="BY223" s="66"/>
      <c r="BZ223" s="66"/>
      <c r="CA223" s="66"/>
      <c r="CB223" s="66"/>
      <c r="CC223" s="66"/>
      <c r="CD223" s="66"/>
      <c r="CE223" s="66"/>
      <c r="CF223" s="66"/>
      <c r="CG223" s="66"/>
      <c r="CH223" s="66"/>
      <c r="CI223" s="66"/>
      <c r="CJ223" s="66"/>
      <c r="CK223" s="66"/>
      <c r="CL223" s="66"/>
      <c r="CM223" s="66"/>
      <c r="CN223" s="66"/>
      <c r="CO223" s="66"/>
      <c r="CP223" s="66"/>
      <c r="CQ223" s="66"/>
      <c r="CR223" s="66"/>
      <c r="CS223" s="66"/>
      <c r="CT223" s="66"/>
      <c r="CU223" s="66"/>
      <c r="CV223" s="66"/>
      <c r="CW223" s="66"/>
      <c r="CX223" s="66"/>
      <c r="CY223" s="66"/>
      <c r="CZ223" s="66"/>
      <c r="DA223" s="66"/>
      <c r="DB223" s="66"/>
    </row>
    <row r="224" spans="1:106" s="67" customFormat="1" ht="15.75" hidden="1" customHeight="1" outlineLevel="1">
      <c r="A224" s="139"/>
      <c r="B224" s="140"/>
      <c r="C224" s="140"/>
      <c r="D224" s="130"/>
      <c r="E224" s="151"/>
      <c r="F224" s="125"/>
      <c r="G224" s="149"/>
      <c r="H224" s="122"/>
      <c r="I224" s="122"/>
      <c r="J224" s="122"/>
      <c r="K224" s="122"/>
      <c r="L224" s="122"/>
      <c r="M224" s="122"/>
      <c r="N224" s="122"/>
      <c r="O224" s="122"/>
      <c r="P224" s="122"/>
      <c r="Q224" s="122"/>
      <c r="R224" s="122"/>
      <c r="S224" s="122"/>
      <c r="T224" s="122"/>
      <c r="U224" s="122"/>
      <c r="V224" s="122"/>
      <c r="W224" s="122"/>
      <c r="X224" s="122"/>
      <c r="Y224" s="122"/>
      <c r="Z224" s="164"/>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61"/>
      <c r="AW224" s="122"/>
      <c r="AX224" s="122"/>
      <c r="AY224" s="122"/>
      <c r="AZ224" s="122"/>
      <c r="BA224" s="122"/>
      <c r="BB224" s="161"/>
      <c r="BC224" s="122"/>
      <c r="BD224" s="122"/>
      <c r="BE224" s="122"/>
      <c r="BF224" s="122"/>
      <c r="BG224" s="122"/>
      <c r="BH224" s="161"/>
      <c r="BI224" s="122"/>
      <c r="BJ224" s="122"/>
      <c r="BK224" s="122"/>
      <c r="BL224" s="122"/>
      <c r="BM224" s="122"/>
      <c r="BN224" s="161"/>
      <c r="BO224" s="122"/>
      <c r="BP224" s="122"/>
      <c r="BQ224" s="122"/>
      <c r="BR224" s="122"/>
      <c r="BS224" s="122"/>
      <c r="BT224" s="161"/>
      <c r="BU224" s="66"/>
      <c r="BV224" s="66"/>
      <c r="BW224" s="66"/>
      <c r="BX224" s="66"/>
      <c r="BY224" s="66"/>
      <c r="BZ224" s="66"/>
      <c r="CA224" s="66"/>
      <c r="CB224" s="66"/>
      <c r="CC224" s="66"/>
      <c r="CD224" s="66"/>
      <c r="CE224" s="66"/>
      <c r="CF224" s="66"/>
      <c r="CG224" s="66"/>
      <c r="CH224" s="66"/>
      <c r="CI224" s="66"/>
      <c r="CJ224" s="66"/>
      <c r="CK224" s="66"/>
      <c r="CL224" s="66"/>
      <c r="CM224" s="66"/>
      <c r="CN224" s="66"/>
      <c r="CO224" s="66"/>
      <c r="CP224" s="66"/>
      <c r="CQ224" s="66"/>
      <c r="CR224" s="66"/>
      <c r="CS224" s="66"/>
      <c r="CT224" s="66"/>
      <c r="CU224" s="66"/>
      <c r="CV224" s="66"/>
      <c r="CW224" s="66"/>
      <c r="CX224" s="66"/>
      <c r="CY224" s="66"/>
      <c r="CZ224" s="66"/>
      <c r="DA224" s="66"/>
      <c r="DB224" s="66"/>
    </row>
    <row r="225" spans="1:106" s="67" customFormat="1" ht="15.75" hidden="1" customHeight="1" outlineLevel="1">
      <c r="A225" s="139"/>
      <c r="B225" s="140"/>
      <c r="C225" s="140"/>
      <c r="D225" s="130"/>
      <c r="E225" s="151"/>
      <c r="F225" s="125"/>
      <c r="G225" s="149"/>
      <c r="H225" s="122"/>
      <c r="I225" s="122"/>
      <c r="J225" s="122"/>
      <c r="K225" s="122"/>
      <c r="L225" s="122"/>
      <c r="M225" s="122"/>
      <c r="N225" s="122"/>
      <c r="O225" s="122"/>
      <c r="P225" s="122"/>
      <c r="Q225" s="122"/>
      <c r="R225" s="122"/>
      <c r="S225" s="122"/>
      <c r="T225" s="122"/>
      <c r="U225" s="122"/>
      <c r="V225" s="122"/>
      <c r="W225" s="122"/>
      <c r="X225" s="122"/>
      <c r="Y225" s="122"/>
      <c r="Z225" s="164"/>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61"/>
      <c r="AW225" s="122"/>
      <c r="AX225" s="122"/>
      <c r="AY225" s="122"/>
      <c r="AZ225" s="122"/>
      <c r="BA225" s="122"/>
      <c r="BB225" s="161"/>
      <c r="BC225" s="122"/>
      <c r="BD225" s="122"/>
      <c r="BE225" s="122"/>
      <c r="BF225" s="122"/>
      <c r="BG225" s="122"/>
      <c r="BH225" s="161"/>
      <c r="BI225" s="122"/>
      <c r="BJ225" s="122"/>
      <c r="BK225" s="122"/>
      <c r="BL225" s="122"/>
      <c r="BM225" s="122"/>
      <c r="BN225" s="161"/>
      <c r="BO225" s="122"/>
      <c r="BP225" s="122"/>
      <c r="BQ225" s="122"/>
      <c r="BR225" s="122"/>
      <c r="BS225" s="122"/>
      <c r="BT225" s="161"/>
      <c r="BU225" s="66"/>
      <c r="BV225" s="66"/>
      <c r="BW225" s="66"/>
      <c r="BX225" s="66"/>
      <c r="BY225" s="66"/>
      <c r="BZ225" s="66"/>
      <c r="CA225" s="66"/>
      <c r="CB225" s="66"/>
      <c r="CC225" s="66"/>
      <c r="CD225" s="66"/>
      <c r="CE225" s="66"/>
      <c r="CF225" s="66"/>
      <c r="CG225" s="66"/>
      <c r="CH225" s="66"/>
      <c r="CI225" s="66"/>
      <c r="CJ225" s="66"/>
      <c r="CK225" s="66"/>
      <c r="CL225" s="66"/>
      <c r="CM225" s="66"/>
      <c r="CN225" s="66"/>
      <c r="CO225" s="66"/>
      <c r="CP225" s="66"/>
      <c r="CQ225" s="66"/>
      <c r="CR225" s="66"/>
      <c r="CS225" s="66"/>
      <c r="CT225" s="66"/>
      <c r="CU225" s="66"/>
      <c r="CV225" s="66"/>
      <c r="CW225" s="66"/>
      <c r="CX225" s="66"/>
      <c r="CY225" s="66"/>
      <c r="CZ225" s="66"/>
      <c r="DA225" s="66"/>
      <c r="DB225" s="66"/>
    </row>
    <row r="226" spans="1:106" s="67" customFormat="1" ht="15.75" hidden="1" customHeight="1" outlineLevel="1">
      <c r="A226" s="139"/>
      <c r="B226" s="140"/>
      <c r="C226" s="140"/>
      <c r="D226" s="130"/>
      <c r="E226" s="151"/>
      <c r="F226" s="125"/>
      <c r="G226" s="149"/>
      <c r="H226" s="122"/>
      <c r="I226" s="122"/>
      <c r="J226" s="122"/>
      <c r="K226" s="122"/>
      <c r="L226" s="122"/>
      <c r="M226" s="122"/>
      <c r="N226" s="122"/>
      <c r="O226" s="122"/>
      <c r="P226" s="122"/>
      <c r="Q226" s="122"/>
      <c r="R226" s="122"/>
      <c r="S226" s="122"/>
      <c r="T226" s="122"/>
      <c r="U226" s="122"/>
      <c r="V226" s="122"/>
      <c r="W226" s="122"/>
      <c r="X226" s="122"/>
      <c r="Y226" s="122"/>
      <c r="Z226" s="164"/>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61"/>
      <c r="AW226" s="122"/>
      <c r="AX226" s="122"/>
      <c r="AY226" s="122"/>
      <c r="AZ226" s="122"/>
      <c r="BA226" s="122"/>
      <c r="BB226" s="161"/>
      <c r="BC226" s="122"/>
      <c r="BD226" s="122"/>
      <c r="BE226" s="122"/>
      <c r="BF226" s="122"/>
      <c r="BG226" s="122"/>
      <c r="BH226" s="161"/>
      <c r="BI226" s="122"/>
      <c r="BJ226" s="122"/>
      <c r="BK226" s="122"/>
      <c r="BL226" s="122"/>
      <c r="BM226" s="122"/>
      <c r="BN226" s="161"/>
      <c r="BO226" s="122"/>
      <c r="BP226" s="122"/>
      <c r="BQ226" s="122"/>
      <c r="BR226" s="122"/>
      <c r="BS226" s="122"/>
      <c r="BT226" s="161"/>
      <c r="BU226" s="66"/>
      <c r="BV226" s="66"/>
      <c r="BW226" s="66"/>
      <c r="BX226" s="66"/>
      <c r="BY226" s="66"/>
      <c r="BZ226" s="66"/>
      <c r="CA226" s="66"/>
      <c r="CB226" s="66"/>
      <c r="CC226" s="66"/>
      <c r="CD226" s="66"/>
      <c r="CE226" s="66"/>
      <c r="CF226" s="66"/>
      <c r="CG226" s="66"/>
      <c r="CH226" s="66"/>
      <c r="CI226" s="66"/>
      <c r="CJ226" s="66"/>
      <c r="CK226" s="66"/>
      <c r="CL226" s="66"/>
      <c r="CM226" s="66"/>
      <c r="CN226" s="66"/>
      <c r="CO226" s="66"/>
      <c r="CP226" s="66"/>
      <c r="CQ226" s="66"/>
      <c r="CR226" s="66"/>
      <c r="CS226" s="66"/>
      <c r="CT226" s="66"/>
      <c r="CU226" s="66"/>
      <c r="CV226" s="66"/>
      <c r="CW226" s="66"/>
      <c r="CX226" s="66"/>
      <c r="CY226" s="66"/>
      <c r="CZ226" s="66"/>
      <c r="DA226" s="66"/>
      <c r="DB226" s="66"/>
    </row>
    <row r="227" spans="1:106" s="67" customFormat="1" ht="13.5" hidden="1" customHeight="1" outlineLevel="1">
      <c r="A227" s="134"/>
      <c r="B227" s="135"/>
      <c r="C227" s="135"/>
      <c r="D227" s="136"/>
      <c r="E227" s="153"/>
      <c r="F227" s="137"/>
      <c r="G227" s="152"/>
      <c r="H227" s="138"/>
      <c r="I227" s="138"/>
      <c r="J227" s="119"/>
      <c r="K227" s="119"/>
      <c r="L227" s="119"/>
      <c r="M227" s="119"/>
      <c r="N227" s="119"/>
      <c r="O227" s="119"/>
      <c r="P227" s="119"/>
      <c r="Q227" s="119"/>
      <c r="R227" s="119"/>
      <c r="S227" s="119"/>
      <c r="T227" s="119"/>
      <c r="U227" s="119"/>
      <c r="V227" s="119"/>
      <c r="W227" s="119"/>
      <c r="X227" s="119"/>
      <c r="Y227" s="119"/>
      <c r="Z227" s="159"/>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61"/>
      <c r="AW227" s="122"/>
      <c r="AX227" s="122"/>
      <c r="AY227" s="122"/>
      <c r="AZ227" s="122"/>
      <c r="BA227" s="122"/>
      <c r="BB227" s="161"/>
      <c r="BC227" s="122"/>
      <c r="BD227" s="122"/>
      <c r="BE227" s="122"/>
      <c r="BF227" s="122"/>
      <c r="BG227" s="122"/>
      <c r="BH227" s="161"/>
      <c r="BI227" s="122"/>
      <c r="BJ227" s="122"/>
      <c r="BK227" s="122"/>
      <c r="BL227" s="122"/>
      <c r="BM227" s="122"/>
      <c r="BN227" s="161"/>
      <c r="BO227" s="122"/>
      <c r="BP227" s="122"/>
      <c r="BQ227" s="122"/>
      <c r="BR227" s="122"/>
      <c r="BS227" s="122"/>
      <c r="BT227" s="161"/>
      <c r="BU227" s="66"/>
      <c r="BV227" s="66"/>
      <c r="BW227" s="66"/>
      <c r="BX227" s="66"/>
      <c r="BY227" s="66"/>
      <c r="BZ227" s="66"/>
      <c r="CA227" s="66"/>
      <c r="CB227" s="66"/>
      <c r="CC227" s="66"/>
      <c r="CD227" s="66"/>
      <c r="CE227" s="66"/>
      <c r="CF227" s="66"/>
      <c r="CG227" s="66"/>
      <c r="CH227" s="66"/>
      <c r="CI227" s="66"/>
      <c r="CJ227" s="66"/>
      <c r="CK227" s="66"/>
      <c r="CL227" s="66"/>
      <c r="CM227" s="66"/>
      <c r="CN227" s="66"/>
      <c r="CO227" s="66"/>
      <c r="CP227" s="66"/>
      <c r="CQ227" s="66"/>
      <c r="CR227" s="66"/>
      <c r="CS227" s="66"/>
      <c r="CT227" s="66"/>
      <c r="CU227" s="66"/>
      <c r="CV227" s="66"/>
      <c r="CW227" s="66"/>
      <c r="CX227" s="66"/>
      <c r="CY227" s="66"/>
      <c r="CZ227" s="66"/>
      <c r="DA227" s="66"/>
      <c r="DB227" s="66"/>
    </row>
    <row r="228" spans="1:106" s="67" customFormat="1" ht="15.75" hidden="1" customHeight="1" outlineLevel="1">
      <c r="A228" s="139"/>
      <c r="B228" s="140"/>
      <c r="C228" s="140"/>
      <c r="D228" s="130"/>
      <c r="E228" s="150"/>
      <c r="F228" s="125"/>
      <c r="G228" s="149"/>
      <c r="H228" s="141"/>
      <c r="I228" s="141"/>
      <c r="J228" s="141"/>
      <c r="K228" s="141"/>
      <c r="L228" s="141"/>
      <c r="M228" s="141"/>
      <c r="N228" s="141"/>
      <c r="O228" s="141"/>
      <c r="P228" s="141"/>
      <c r="Q228" s="141"/>
      <c r="R228" s="141"/>
      <c r="S228" s="141"/>
      <c r="T228" s="141"/>
      <c r="U228" s="141"/>
      <c r="V228" s="141"/>
      <c r="W228" s="141"/>
      <c r="X228" s="141"/>
      <c r="Y228" s="141"/>
      <c r="Z228" s="163"/>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61"/>
      <c r="AW228" s="122"/>
      <c r="AX228" s="122"/>
      <c r="AY228" s="122"/>
      <c r="AZ228" s="122"/>
      <c r="BA228" s="122"/>
      <c r="BB228" s="161"/>
      <c r="BC228" s="122"/>
      <c r="BD228" s="122"/>
      <c r="BE228" s="122"/>
      <c r="BF228" s="122"/>
      <c r="BG228" s="122"/>
      <c r="BH228" s="161"/>
      <c r="BI228" s="122"/>
      <c r="BJ228" s="122"/>
      <c r="BK228" s="122"/>
      <c r="BL228" s="122"/>
      <c r="BM228" s="122"/>
      <c r="BN228" s="161"/>
      <c r="BO228" s="122"/>
      <c r="BP228" s="122"/>
      <c r="BQ228" s="122"/>
      <c r="BR228" s="122"/>
      <c r="BS228" s="122"/>
      <c r="BT228" s="161"/>
      <c r="BU228" s="66"/>
      <c r="BV228" s="66"/>
      <c r="BW228" s="66"/>
      <c r="BX228" s="66"/>
      <c r="BY228" s="66"/>
      <c r="BZ228" s="66"/>
      <c r="CA228" s="66"/>
      <c r="CB228" s="66"/>
      <c r="CC228" s="66"/>
      <c r="CD228" s="66"/>
      <c r="CE228" s="66"/>
      <c r="CF228" s="66"/>
      <c r="CG228" s="66"/>
      <c r="CH228" s="66"/>
      <c r="CI228" s="66"/>
      <c r="CJ228" s="66"/>
      <c r="CK228" s="66"/>
      <c r="CL228" s="66"/>
      <c r="CM228" s="66"/>
      <c r="CN228" s="66"/>
      <c r="CO228" s="66"/>
      <c r="CP228" s="66"/>
      <c r="CQ228" s="66"/>
      <c r="CR228" s="66"/>
      <c r="CS228" s="66"/>
      <c r="CT228" s="66"/>
      <c r="CU228" s="66"/>
      <c r="CV228" s="66"/>
      <c r="CW228" s="66"/>
      <c r="CX228" s="66"/>
      <c r="CY228" s="66"/>
      <c r="CZ228" s="66"/>
      <c r="DA228" s="66"/>
      <c r="DB228" s="66"/>
    </row>
    <row r="229" spans="1:106" s="67" customFormat="1" ht="15.75" hidden="1" customHeight="1" outlineLevel="1">
      <c r="A229" s="139"/>
      <c r="B229" s="140"/>
      <c r="C229" s="140"/>
      <c r="D229" s="130"/>
      <c r="E229" s="151"/>
      <c r="F229" s="125"/>
      <c r="G229" s="149"/>
      <c r="H229" s="122"/>
      <c r="I229" s="122"/>
      <c r="J229" s="122"/>
      <c r="K229" s="122"/>
      <c r="L229" s="122"/>
      <c r="M229" s="122"/>
      <c r="N229" s="122"/>
      <c r="O229" s="122"/>
      <c r="P229" s="122"/>
      <c r="Q229" s="122"/>
      <c r="R229" s="122"/>
      <c r="S229" s="122"/>
      <c r="T229" s="122"/>
      <c r="U229" s="122"/>
      <c r="V229" s="122"/>
      <c r="W229" s="122"/>
      <c r="X229" s="122"/>
      <c r="Y229" s="122"/>
      <c r="Z229" s="164"/>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61"/>
      <c r="AW229" s="122"/>
      <c r="AX229" s="122"/>
      <c r="AY229" s="122"/>
      <c r="AZ229" s="122"/>
      <c r="BA229" s="122"/>
      <c r="BB229" s="161"/>
      <c r="BC229" s="122"/>
      <c r="BD229" s="122"/>
      <c r="BE229" s="122"/>
      <c r="BF229" s="122"/>
      <c r="BG229" s="122"/>
      <c r="BH229" s="161"/>
      <c r="BI229" s="122"/>
      <c r="BJ229" s="122"/>
      <c r="BK229" s="122"/>
      <c r="BL229" s="122"/>
      <c r="BM229" s="122"/>
      <c r="BN229" s="161"/>
      <c r="BO229" s="122"/>
      <c r="BP229" s="122"/>
      <c r="BQ229" s="122"/>
      <c r="BR229" s="122"/>
      <c r="BS229" s="122"/>
      <c r="BT229" s="161"/>
      <c r="BU229" s="66"/>
      <c r="BV229" s="66"/>
      <c r="BW229" s="66"/>
      <c r="BX229" s="66"/>
      <c r="BY229" s="66"/>
      <c r="BZ229" s="66"/>
      <c r="CA229" s="66"/>
      <c r="CB229" s="66"/>
      <c r="CC229" s="66"/>
      <c r="CD229" s="66"/>
      <c r="CE229" s="66"/>
      <c r="CF229" s="66"/>
      <c r="CG229" s="66"/>
      <c r="CH229" s="66"/>
      <c r="CI229" s="66"/>
      <c r="CJ229" s="66"/>
      <c r="CK229" s="66"/>
      <c r="CL229" s="66"/>
      <c r="CM229" s="66"/>
      <c r="CN229" s="66"/>
      <c r="CO229" s="66"/>
      <c r="CP229" s="66"/>
      <c r="CQ229" s="66"/>
      <c r="CR229" s="66"/>
      <c r="CS229" s="66"/>
      <c r="CT229" s="66"/>
      <c r="CU229" s="66"/>
      <c r="CV229" s="66"/>
      <c r="CW229" s="66"/>
      <c r="CX229" s="66"/>
      <c r="CY229" s="66"/>
      <c r="CZ229" s="66"/>
      <c r="DA229" s="66"/>
      <c r="DB229" s="66"/>
    </row>
    <row r="230" spans="1:106" s="67" customFormat="1" ht="15.75" hidden="1" customHeight="1" outlineLevel="1">
      <c r="A230" s="139"/>
      <c r="B230" s="140"/>
      <c r="C230" s="140"/>
      <c r="D230" s="130"/>
      <c r="E230" s="151"/>
      <c r="F230" s="125"/>
      <c r="G230" s="149"/>
      <c r="H230" s="122"/>
      <c r="I230" s="122"/>
      <c r="J230" s="122"/>
      <c r="K230" s="122"/>
      <c r="L230" s="122"/>
      <c r="M230" s="122"/>
      <c r="N230" s="122"/>
      <c r="O230" s="122"/>
      <c r="P230" s="122"/>
      <c r="Q230" s="122"/>
      <c r="R230" s="122"/>
      <c r="S230" s="122"/>
      <c r="T230" s="122"/>
      <c r="U230" s="122"/>
      <c r="V230" s="122"/>
      <c r="W230" s="122"/>
      <c r="X230" s="122"/>
      <c r="Y230" s="122"/>
      <c r="Z230" s="164"/>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61"/>
      <c r="AW230" s="122"/>
      <c r="AX230" s="122"/>
      <c r="AY230" s="122"/>
      <c r="AZ230" s="122"/>
      <c r="BA230" s="122"/>
      <c r="BB230" s="161"/>
      <c r="BC230" s="122"/>
      <c r="BD230" s="122"/>
      <c r="BE230" s="122"/>
      <c r="BF230" s="122"/>
      <c r="BG230" s="122"/>
      <c r="BH230" s="161"/>
      <c r="BI230" s="122"/>
      <c r="BJ230" s="122"/>
      <c r="BK230" s="122"/>
      <c r="BL230" s="122"/>
      <c r="BM230" s="122"/>
      <c r="BN230" s="161"/>
      <c r="BO230" s="122"/>
      <c r="BP230" s="122"/>
      <c r="BQ230" s="122"/>
      <c r="BR230" s="122"/>
      <c r="BS230" s="122"/>
      <c r="BT230" s="161"/>
      <c r="BU230" s="66"/>
      <c r="BV230" s="66"/>
      <c r="BW230" s="66"/>
      <c r="BX230" s="66"/>
      <c r="BY230" s="66"/>
      <c r="BZ230" s="66"/>
      <c r="CA230" s="66"/>
      <c r="CB230" s="66"/>
      <c r="CC230" s="66"/>
      <c r="CD230" s="66"/>
      <c r="CE230" s="66"/>
      <c r="CF230" s="66"/>
      <c r="CG230" s="66"/>
      <c r="CH230" s="66"/>
      <c r="CI230" s="66"/>
      <c r="CJ230" s="66"/>
      <c r="CK230" s="66"/>
      <c r="CL230" s="66"/>
      <c r="CM230" s="66"/>
      <c r="CN230" s="66"/>
      <c r="CO230" s="66"/>
      <c r="CP230" s="66"/>
      <c r="CQ230" s="66"/>
      <c r="CR230" s="66"/>
      <c r="CS230" s="66"/>
      <c r="CT230" s="66"/>
      <c r="CU230" s="66"/>
      <c r="CV230" s="66"/>
      <c r="CW230" s="66"/>
      <c r="CX230" s="66"/>
      <c r="CY230" s="66"/>
      <c r="CZ230" s="66"/>
      <c r="DA230" s="66"/>
      <c r="DB230" s="66"/>
    </row>
    <row r="231" spans="1:106" s="67" customFormat="1" ht="15.75" hidden="1" customHeight="1" outlineLevel="1">
      <c r="A231" s="139"/>
      <c r="B231" s="140"/>
      <c r="C231" s="140"/>
      <c r="D231" s="130"/>
      <c r="E231" s="151"/>
      <c r="F231" s="125"/>
      <c r="G231" s="149"/>
      <c r="H231" s="122"/>
      <c r="I231" s="122"/>
      <c r="J231" s="122"/>
      <c r="K231" s="122"/>
      <c r="L231" s="122"/>
      <c r="M231" s="122"/>
      <c r="N231" s="122"/>
      <c r="O231" s="122"/>
      <c r="P231" s="122"/>
      <c r="Q231" s="122"/>
      <c r="R231" s="122"/>
      <c r="S231" s="122"/>
      <c r="T231" s="122"/>
      <c r="U231" s="122"/>
      <c r="V231" s="122"/>
      <c r="W231" s="122"/>
      <c r="X231" s="122"/>
      <c r="Y231" s="122"/>
      <c r="Z231" s="164"/>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61"/>
      <c r="AW231" s="122"/>
      <c r="AX231" s="122"/>
      <c r="AY231" s="122"/>
      <c r="AZ231" s="122"/>
      <c r="BA231" s="122"/>
      <c r="BB231" s="161"/>
      <c r="BC231" s="122"/>
      <c r="BD231" s="122"/>
      <c r="BE231" s="122"/>
      <c r="BF231" s="122"/>
      <c r="BG231" s="122"/>
      <c r="BH231" s="161"/>
      <c r="BI231" s="122"/>
      <c r="BJ231" s="122"/>
      <c r="BK231" s="122"/>
      <c r="BL231" s="122"/>
      <c r="BM231" s="122"/>
      <c r="BN231" s="161"/>
      <c r="BO231" s="122"/>
      <c r="BP231" s="122"/>
      <c r="BQ231" s="122"/>
      <c r="BR231" s="122"/>
      <c r="BS231" s="122"/>
      <c r="BT231" s="161"/>
      <c r="BU231" s="66"/>
      <c r="BV231" s="66"/>
      <c r="BW231" s="66"/>
      <c r="BX231" s="66"/>
      <c r="BY231" s="66"/>
      <c r="BZ231" s="66"/>
      <c r="CA231" s="66"/>
      <c r="CB231" s="66"/>
      <c r="CC231" s="66"/>
      <c r="CD231" s="66"/>
      <c r="CE231" s="66"/>
      <c r="CF231" s="66"/>
      <c r="CG231" s="66"/>
      <c r="CH231" s="66"/>
      <c r="CI231" s="66"/>
      <c r="CJ231" s="66"/>
      <c r="CK231" s="66"/>
      <c r="CL231" s="66"/>
      <c r="CM231" s="66"/>
      <c r="CN231" s="66"/>
      <c r="CO231" s="66"/>
      <c r="CP231" s="66"/>
      <c r="CQ231" s="66"/>
      <c r="CR231" s="66"/>
      <c r="CS231" s="66"/>
      <c r="CT231" s="66"/>
      <c r="CU231" s="66"/>
      <c r="CV231" s="66"/>
      <c r="CW231" s="66"/>
      <c r="CX231" s="66"/>
      <c r="CY231" s="66"/>
      <c r="CZ231" s="66"/>
      <c r="DA231" s="66"/>
      <c r="DB231" s="66"/>
    </row>
    <row r="232" spans="1:106" s="67" customFormat="1" ht="15.75" hidden="1" customHeight="1" outlineLevel="1">
      <c r="A232" s="139"/>
      <c r="B232" s="140"/>
      <c r="C232" s="140"/>
      <c r="D232" s="130"/>
      <c r="E232" s="151"/>
      <c r="F232" s="125"/>
      <c r="G232" s="149"/>
      <c r="H232" s="122"/>
      <c r="I232" s="122"/>
      <c r="J232" s="122"/>
      <c r="K232" s="122"/>
      <c r="L232" s="122"/>
      <c r="M232" s="122"/>
      <c r="N232" s="122"/>
      <c r="O232" s="122"/>
      <c r="P232" s="122"/>
      <c r="Q232" s="122"/>
      <c r="R232" s="122"/>
      <c r="S232" s="122"/>
      <c r="T232" s="122"/>
      <c r="U232" s="122"/>
      <c r="V232" s="122"/>
      <c r="W232" s="122"/>
      <c r="X232" s="122"/>
      <c r="Y232" s="122"/>
      <c r="Z232" s="164"/>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61"/>
      <c r="AW232" s="122"/>
      <c r="AX232" s="122"/>
      <c r="AY232" s="122"/>
      <c r="AZ232" s="122"/>
      <c r="BA232" s="122"/>
      <c r="BB232" s="161"/>
      <c r="BC232" s="122"/>
      <c r="BD232" s="122"/>
      <c r="BE232" s="122"/>
      <c r="BF232" s="122"/>
      <c r="BG232" s="122"/>
      <c r="BH232" s="161"/>
      <c r="BI232" s="122"/>
      <c r="BJ232" s="122"/>
      <c r="BK232" s="122"/>
      <c r="BL232" s="122"/>
      <c r="BM232" s="122"/>
      <c r="BN232" s="161"/>
      <c r="BO232" s="122"/>
      <c r="BP232" s="122"/>
      <c r="BQ232" s="122"/>
      <c r="BR232" s="122"/>
      <c r="BS232" s="122"/>
      <c r="BT232" s="161"/>
      <c r="BU232" s="66"/>
      <c r="BV232" s="66"/>
      <c r="BW232" s="66"/>
      <c r="BX232" s="66"/>
      <c r="BY232" s="66"/>
      <c r="BZ232" s="66"/>
      <c r="CA232" s="66"/>
      <c r="CB232" s="66"/>
      <c r="CC232" s="66"/>
      <c r="CD232" s="66"/>
      <c r="CE232" s="66"/>
      <c r="CF232" s="66"/>
      <c r="CG232" s="66"/>
      <c r="CH232" s="66"/>
      <c r="CI232" s="66"/>
      <c r="CJ232" s="66"/>
      <c r="CK232" s="66"/>
      <c r="CL232" s="66"/>
      <c r="CM232" s="66"/>
      <c r="CN232" s="66"/>
      <c r="CO232" s="66"/>
      <c r="CP232" s="66"/>
      <c r="CQ232" s="66"/>
      <c r="CR232" s="66"/>
      <c r="CS232" s="66"/>
      <c r="CT232" s="66"/>
      <c r="CU232" s="66"/>
      <c r="CV232" s="66"/>
      <c r="CW232" s="66"/>
      <c r="CX232" s="66"/>
      <c r="CY232" s="66"/>
      <c r="CZ232" s="66"/>
      <c r="DA232" s="66"/>
      <c r="DB232" s="66"/>
    </row>
    <row r="233" spans="1:106" s="67" customFormat="1" ht="15.75" hidden="1" customHeight="1" outlineLevel="1">
      <c r="A233" s="139"/>
      <c r="B233" s="140"/>
      <c r="C233" s="140"/>
      <c r="D233" s="130"/>
      <c r="E233" s="151"/>
      <c r="F233" s="125"/>
      <c r="G233" s="149"/>
      <c r="H233" s="122"/>
      <c r="I233" s="122"/>
      <c r="J233" s="122"/>
      <c r="K233" s="122"/>
      <c r="L233" s="122"/>
      <c r="M233" s="122"/>
      <c r="N233" s="122"/>
      <c r="O233" s="122"/>
      <c r="P233" s="122"/>
      <c r="Q233" s="122"/>
      <c r="R233" s="122"/>
      <c r="S233" s="122"/>
      <c r="T233" s="122"/>
      <c r="U233" s="122"/>
      <c r="V233" s="122"/>
      <c r="W233" s="122"/>
      <c r="X233" s="122"/>
      <c r="Y233" s="122"/>
      <c r="Z233" s="164"/>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61"/>
      <c r="AW233" s="122"/>
      <c r="AX233" s="122"/>
      <c r="AY233" s="122"/>
      <c r="AZ233" s="122"/>
      <c r="BA233" s="122"/>
      <c r="BB233" s="161"/>
      <c r="BC233" s="122"/>
      <c r="BD233" s="122"/>
      <c r="BE233" s="122"/>
      <c r="BF233" s="122"/>
      <c r="BG233" s="122"/>
      <c r="BH233" s="161"/>
      <c r="BI233" s="122"/>
      <c r="BJ233" s="122"/>
      <c r="BK233" s="122"/>
      <c r="BL233" s="122"/>
      <c r="BM233" s="122"/>
      <c r="BN233" s="161"/>
      <c r="BO233" s="122"/>
      <c r="BP233" s="122"/>
      <c r="BQ233" s="122"/>
      <c r="BR233" s="122"/>
      <c r="BS233" s="122"/>
      <c r="BT233" s="161"/>
      <c r="BU233" s="66"/>
      <c r="BV233" s="66"/>
      <c r="BW233" s="66"/>
      <c r="BX233" s="66"/>
      <c r="BY233" s="66"/>
      <c r="BZ233" s="66"/>
      <c r="CA233" s="66"/>
      <c r="CB233" s="66"/>
      <c r="CC233" s="66"/>
      <c r="CD233" s="66"/>
      <c r="CE233" s="66"/>
      <c r="CF233" s="66"/>
      <c r="CG233" s="66"/>
      <c r="CH233" s="66"/>
      <c r="CI233" s="66"/>
      <c r="CJ233" s="66"/>
      <c r="CK233" s="66"/>
      <c r="CL233" s="66"/>
      <c r="CM233" s="66"/>
      <c r="CN233" s="66"/>
      <c r="CO233" s="66"/>
      <c r="CP233" s="66"/>
      <c r="CQ233" s="66"/>
      <c r="CR233" s="66"/>
      <c r="CS233" s="66"/>
      <c r="CT233" s="66"/>
      <c r="CU233" s="66"/>
      <c r="CV233" s="66"/>
      <c r="CW233" s="66"/>
      <c r="CX233" s="66"/>
      <c r="CY233" s="66"/>
      <c r="CZ233" s="66"/>
      <c r="DA233" s="66"/>
      <c r="DB233" s="66"/>
    </row>
    <row r="234" spans="1:106" s="67" customFormat="1" ht="15.75" hidden="1" customHeight="1" outlineLevel="1">
      <c r="A234" s="139"/>
      <c r="B234" s="140"/>
      <c r="C234" s="140"/>
      <c r="D234" s="130"/>
      <c r="E234" s="151"/>
      <c r="F234" s="125"/>
      <c r="G234" s="149"/>
      <c r="H234" s="122"/>
      <c r="I234" s="122"/>
      <c r="J234" s="122"/>
      <c r="K234" s="122"/>
      <c r="L234" s="122"/>
      <c r="M234" s="122"/>
      <c r="N234" s="122"/>
      <c r="O234" s="122"/>
      <c r="P234" s="122"/>
      <c r="Q234" s="122"/>
      <c r="R234" s="122"/>
      <c r="S234" s="122"/>
      <c r="T234" s="122"/>
      <c r="U234" s="122"/>
      <c r="V234" s="122"/>
      <c r="W234" s="122"/>
      <c r="X234" s="122"/>
      <c r="Y234" s="122"/>
      <c r="Z234" s="164"/>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61"/>
      <c r="AW234" s="122"/>
      <c r="AX234" s="122"/>
      <c r="AY234" s="122"/>
      <c r="AZ234" s="122"/>
      <c r="BA234" s="122"/>
      <c r="BB234" s="161"/>
      <c r="BC234" s="122"/>
      <c r="BD234" s="122"/>
      <c r="BE234" s="122"/>
      <c r="BF234" s="122"/>
      <c r="BG234" s="122"/>
      <c r="BH234" s="161"/>
      <c r="BI234" s="122"/>
      <c r="BJ234" s="122"/>
      <c r="BK234" s="122"/>
      <c r="BL234" s="122"/>
      <c r="BM234" s="122"/>
      <c r="BN234" s="161"/>
      <c r="BO234" s="122"/>
      <c r="BP234" s="122"/>
      <c r="BQ234" s="122"/>
      <c r="BR234" s="122"/>
      <c r="BS234" s="122"/>
      <c r="BT234" s="161"/>
      <c r="BU234" s="66"/>
      <c r="BV234" s="66"/>
      <c r="BW234" s="66"/>
      <c r="BX234" s="66"/>
      <c r="BY234" s="66"/>
      <c r="BZ234" s="66"/>
      <c r="CA234" s="66"/>
      <c r="CB234" s="66"/>
      <c r="CC234" s="66"/>
      <c r="CD234" s="66"/>
      <c r="CE234" s="66"/>
      <c r="CF234" s="66"/>
      <c r="CG234" s="66"/>
      <c r="CH234" s="66"/>
      <c r="CI234" s="66"/>
      <c r="CJ234" s="66"/>
      <c r="CK234" s="66"/>
      <c r="CL234" s="66"/>
      <c r="CM234" s="66"/>
      <c r="CN234" s="66"/>
      <c r="CO234" s="66"/>
      <c r="CP234" s="66"/>
      <c r="CQ234" s="66"/>
      <c r="CR234" s="66"/>
      <c r="CS234" s="66"/>
      <c r="CT234" s="66"/>
      <c r="CU234" s="66"/>
      <c r="CV234" s="66"/>
      <c r="CW234" s="66"/>
      <c r="CX234" s="66"/>
      <c r="CY234" s="66"/>
      <c r="CZ234" s="66"/>
      <c r="DA234" s="66"/>
      <c r="DB234" s="66"/>
    </row>
    <row r="235" spans="1:106" s="67" customFormat="1" ht="13.5" hidden="1" customHeight="1" outlineLevel="1">
      <c r="A235" s="134"/>
      <c r="B235" s="135"/>
      <c r="C235" s="135"/>
      <c r="D235" s="136"/>
      <c r="E235" s="153"/>
      <c r="F235" s="137"/>
      <c r="G235" s="152"/>
      <c r="H235" s="138"/>
      <c r="I235" s="138"/>
      <c r="J235" s="119"/>
      <c r="K235" s="119"/>
      <c r="L235" s="119"/>
      <c r="M235" s="119"/>
      <c r="N235" s="119"/>
      <c r="O235" s="119"/>
      <c r="P235" s="119"/>
      <c r="Q235" s="119"/>
      <c r="R235" s="119"/>
      <c r="S235" s="119"/>
      <c r="T235" s="119"/>
      <c r="U235" s="119"/>
      <c r="V235" s="119"/>
      <c r="W235" s="119"/>
      <c r="X235" s="119"/>
      <c r="Y235" s="119"/>
      <c r="Z235" s="159"/>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61"/>
      <c r="AW235" s="122"/>
      <c r="AX235" s="122"/>
      <c r="AY235" s="122"/>
      <c r="AZ235" s="122"/>
      <c r="BA235" s="122"/>
      <c r="BB235" s="161"/>
      <c r="BC235" s="122"/>
      <c r="BD235" s="122"/>
      <c r="BE235" s="122"/>
      <c r="BF235" s="122"/>
      <c r="BG235" s="122"/>
      <c r="BH235" s="161"/>
      <c r="BI235" s="122"/>
      <c r="BJ235" s="122"/>
      <c r="BK235" s="122"/>
      <c r="BL235" s="122"/>
      <c r="BM235" s="122"/>
      <c r="BN235" s="161"/>
      <c r="BO235" s="122"/>
      <c r="BP235" s="122"/>
      <c r="BQ235" s="122"/>
      <c r="BR235" s="122"/>
      <c r="BS235" s="122"/>
      <c r="BT235" s="161"/>
      <c r="BU235" s="66"/>
      <c r="BV235" s="66"/>
      <c r="BW235" s="66"/>
      <c r="BX235" s="66"/>
      <c r="BY235" s="66"/>
      <c r="BZ235" s="66"/>
      <c r="CA235" s="66"/>
      <c r="CB235" s="66"/>
      <c r="CC235" s="66"/>
      <c r="CD235" s="66"/>
      <c r="CE235" s="66"/>
      <c r="CF235" s="66"/>
      <c r="CG235" s="66"/>
      <c r="CH235" s="66"/>
      <c r="CI235" s="66"/>
      <c r="CJ235" s="66"/>
      <c r="CK235" s="66"/>
      <c r="CL235" s="66"/>
      <c r="CM235" s="66"/>
      <c r="CN235" s="66"/>
      <c r="CO235" s="66"/>
      <c r="CP235" s="66"/>
      <c r="CQ235" s="66"/>
      <c r="CR235" s="66"/>
      <c r="CS235" s="66"/>
      <c r="CT235" s="66"/>
      <c r="CU235" s="66"/>
      <c r="CV235" s="66"/>
      <c r="CW235" s="66"/>
      <c r="CX235" s="66"/>
      <c r="CY235" s="66"/>
      <c r="CZ235" s="66"/>
      <c r="DA235" s="66"/>
      <c r="DB235" s="66"/>
    </row>
    <row r="236" spans="1:106" s="67" customFormat="1" ht="15.75" hidden="1" customHeight="1" outlineLevel="1">
      <c r="A236" s="139"/>
      <c r="B236" s="140"/>
      <c r="C236" s="140"/>
      <c r="D236" s="130"/>
      <c r="E236" s="150"/>
      <c r="F236" s="125"/>
      <c r="G236" s="149"/>
      <c r="H236" s="141"/>
      <c r="I236" s="141"/>
      <c r="J236" s="141"/>
      <c r="K236" s="141"/>
      <c r="L236" s="141"/>
      <c r="M236" s="141"/>
      <c r="N236" s="141"/>
      <c r="O236" s="141"/>
      <c r="P236" s="141"/>
      <c r="Q236" s="141"/>
      <c r="R236" s="141"/>
      <c r="S236" s="141"/>
      <c r="T236" s="141"/>
      <c r="U236" s="141"/>
      <c r="V236" s="141"/>
      <c r="W236" s="141"/>
      <c r="X236" s="141"/>
      <c r="Y236" s="141"/>
      <c r="Z236" s="163"/>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61"/>
      <c r="AW236" s="122"/>
      <c r="AX236" s="122"/>
      <c r="AY236" s="122"/>
      <c r="AZ236" s="122"/>
      <c r="BA236" s="122"/>
      <c r="BB236" s="161"/>
      <c r="BC236" s="122"/>
      <c r="BD236" s="122"/>
      <c r="BE236" s="122"/>
      <c r="BF236" s="122"/>
      <c r="BG236" s="122"/>
      <c r="BH236" s="161"/>
      <c r="BI236" s="122"/>
      <c r="BJ236" s="122"/>
      <c r="BK236" s="122"/>
      <c r="BL236" s="122"/>
      <c r="BM236" s="122"/>
      <c r="BN236" s="161"/>
      <c r="BO236" s="122"/>
      <c r="BP236" s="122"/>
      <c r="BQ236" s="122"/>
      <c r="BR236" s="122"/>
      <c r="BS236" s="122"/>
      <c r="BT236" s="161"/>
      <c r="BU236" s="66"/>
      <c r="BV236" s="66"/>
      <c r="BW236" s="66"/>
      <c r="BX236" s="66"/>
      <c r="BY236" s="66"/>
      <c r="BZ236" s="66"/>
      <c r="CA236" s="66"/>
      <c r="CB236" s="66"/>
      <c r="CC236" s="66"/>
      <c r="CD236" s="66"/>
      <c r="CE236" s="66"/>
      <c r="CF236" s="66"/>
      <c r="CG236" s="66"/>
      <c r="CH236" s="66"/>
      <c r="CI236" s="66"/>
      <c r="CJ236" s="66"/>
      <c r="CK236" s="66"/>
      <c r="CL236" s="66"/>
      <c r="CM236" s="66"/>
      <c r="CN236" s="66"/>
      <c r="CO236" s="66"/>
      <c r="CP236" s="66"/>
      <c r="CQ236" s="66"/>
      <c r="CR236" s="66"/>
      <c r="CS236" s="66"/>
      <c r="CT236" s="66"/>
      <c r="CU236" s="66"/>
      <c r="CV236" s="66"/>
      <c r="CW236" s="66"/>
      <c r="CX236" s="66"/>
      <c r="CY236" s="66"/>
      <c r="CZ236" s="66"/>
      <c r="DA236" s="66"/>
      <c r="DB236" s="66"/>
    </row>
    <row r="237" spans="1:106" s="67" customFormat="1" ht="15.75" hidden="1" customHeight="1" outlineLevel="1">
      <c r="A237" s="139"/>
      <c r="B237" s="140"/>
      <c r="C237" s="140"/>
      <c r="D237" s="130"/>
      <c r="E237" s="151"/>
      <c r="F237" s="125"/>
      <c r="G237" s="149"/>
      <c r="H237" s="122"/>
      <c r="I237" s="122"/>
      <c r="J237" s="122"/>
      <c r="K237" s="122"/>
      <c r="L237" s="122"/>
      <c r="M237" s="122"/>
      <c r="N237" s="122"/>
      <c r="O237" s="122"/>
      <c r="P237" s="122"/>
      <c r="Q237" s="122"/>
      <c r="R237" s="122"/>
      <c r="S237" s="122"/>
      <c r="T237" s="122"/>
      <c r="U237" s="122"/>
      <c r="V237" s="122"/>
      <c r="W237" s="122"/>
      <c r="X237" s="122"/>
      <c r="Y237" s="122"/>
      <c r="Z237" s="164"/>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61"/>
      <c r="AW237" s="122"/>
      <c r="AX237" s="122"/>
      <c r="AY237" s="122"/>
      <c r="AZ237" s="122"/>
      <c r="BA237" s="122"/>
      <c r="BB237" s="161"/>
      <c r="BC237" s="122"/>
      <c r="BD237" s="122"/>
      <c r="BE237" s="122"/>
      <c r="BF237" s="122"/>
      <c r="BG237" s="122"/>
      <c r="BH237" s="161"/>
      <c r="BI237" s="122"/>
      <c r="BJ237" s="122"/>
      <c r="BK237" s="122"/>
      <c r="BL237" s="122"/>
      <c r="BM237" s="122"/>
      <c r="BN237" s="161"/>
      <c r="BO237" s="122"/>
      <c r="BP237" s="122"/>
      <c r="BQ237" s="122"/>
      <c r="BR237" s="122"/>
      <c r="BS237" s="122"/>
      <c r="BT237" s="161"/>
      <c r="BU237" s="66"/>
      <c r="BV237" s="66"/>
      <c r="BW237" s="66"/>
      <c r="BX237" s="66"/>
      <c r="BY237" s="66"/>
      <c r="BZ237" s="66"/>
      <c r="CA237" s="66"/>
      <c r="CB237" s="66"/>
      <c r="CC237" s="66"/>
      <c r="CD237" s="66"/>
      <c r="CE237" s="66"/>
      <c r="CF237" s="66"/>
      <c r="CG237" s="66"/>
      <c r="CH237" s="66"/>
      <c r="CI237" s="66"/>
      <c r="CJ237" s="66"/>
      <c r="CK237" s="66"/>
      <c r="CL237" s="66"/>
      <c r="CM237" s="66"/>
      <c r="CN237" s="66"/>
      <c r="CO237" s="66"/>
      <c r="CP237" s="66"/>
      <c r="CQ237" s="66"/>
      <c r="CR237" s="66"/>
      <c r="CS237" s="66"/>
      <c r="CT237" s="66"/>
      <c r="CU237" s="66"/>
      <c r="CV237" s="66"/>
      <c r="CW237" s="66"/>
      <c r="CX237" s="66"/>
      <c r="CY237" s="66"/>
      <c r="CZ237" s="66"/>
      <c r="DA237" s="66"/>
      <c r="DB237" s="66"/>
    </row>
    <row r="238" spans="1:106" s="67" customFormat="1" ht="15.75" hidden="1" customHeight="1" outlineLevel="1">
      <c r="A238" s="139"/>
      <c r="B238" s="140"/>
      <c r="C238" s="140"/>
      <c r="D238" s="130"/>
      <c r="E238" s="151"/>
      <c r="F238" s="125"/>
      <c r="G238" s="149"/>
      <c r="H238" s="122"/>
      <c r="I238" s="122"/>
      <c r="J238" s="122"/>
      <c r="K238" s="122"/>
      <c r="L238" s="122"/>
      <c r="M238" s="122"/>
      <c r="N238" s="122"/>
      <c r="O238" s="122"/>
      <c r="P238" s="122"/>
      <c r="Q238" s="122"/>
      <c r="R238" s="122"/>
      <c r="S238" s="122"/>
      <c r="T238" s="122"/>
      <c r="U238" s="122"/>
      <c r="V238" s="122"/>
      <c r="W238" s="122"/>
      <c r="X238" s="122"/>
      <c r="Y238" s="122"/>
      <c r="Z238" s="164"/>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61"/>
      <c r="AW238" s="122"/>
      <c r="AX238" s="122"/>
      <c r="AY238" s="122"/>
      <c r="AZ238" s="122"/>
      <c r="BA238" s="122"/>
      <c r="BB238" s="161"/>
      <c r="BC238" s="122"/>
      <c r="BD238" s="122"/>
      <c r="BE238" s="122"/>
      <c r="BF238" s="122"/>
      <c r="BG238" s="122"/>
      <c r="BH238" s="161"/>
      <c r="BI238" s="122"/>
      <c r="BJ238" s="122"/>
      <c r="BK238" s="122"/>
      <c r="BL238" s="122"/>
      <c r="BM238" s="122"/>
      <c r="BN238" s="161"/>
      <c r="BO238" s="122"/>
      <c r="BP238" s="122"/>
      <c r="BQ238" s="122"/>
      <c r="BR238" s="122"/>
      <c r="BS238" s="122"/>
      <c r="BT238" s="161"/>
      <c r="BU238" s="66"/>
      <c r="BV238" s="66"/>
      <c r="BW238" s="66"/>
      <c r="BX238" s="66"/>
      <c r="BY238" s="66"/>
      <c r="BZ238" s="66"/>
      <c r="CA238" s="66"/>
      <c r="CB238" s="66"/>
      <c r="CC238" s="66"/>
      <c r="CD238" s="66"/>
      <c r="CE238" s="66"/>
      <c r="CF238" s="66"/>
      <c r="CG238" s="66"/>
      <c r="CH238" s="66"/>
      <c r="CI238" s="66"/>
      <c r="CJ238" s="66"/>
      <c r="CK238" s="66"/>
      <c r="CL238" s="66"/>
      <c r="CM238" s="66"/>
      <c r="CN238" s="66"/>
      <c r="CO238" s="66"/>
      <c r="CP238" s="66"/>
      <c r="CQ238" s="66"/>
      <c r="CR238" s="66"/>
      <c r="CS238" s="66"/>
      <c r="CT238" s="66"/>
      <c r="CU238" s="66"/>
      <c r="CV238" s="66"/>
      <c r="CW238" s="66"/>
      <c r="CX238" s="66"/>
      <c r="CY238" s="66"/>
      <c r="CZ238" s="66"/>
      <c r="DA238" s="66"/>
      <c r="DB238" s="66"/>
    </row>
    <row r="239" spans="1:106" s="67" customFormat="1" ht="15.75" hidden="1" customHeight="1" outlineLevel="1">
      <c r="A239" s="139"/>
      <c r="B239" s="140"/>
      <c r="C239" s="140"/>
      <c r="D239" s="130"/>
      <c r="E239" s="151"/>
      <c r="F239" s="125"/>
      <c r="G239" s="149"/>
      <c r="H239" s="122"/>
      <c r="I239" s="122"/>
      <c r="J239" s="122"/>
      <c r="K239" s="122"/>
      <c r="L239" s="122"/>
      <c r="M239" s="122"/>
      <c r="N239" s="122"/>
      <c r="O239" s="122"/>
      <c r="P239" s="122"/>
      <c r="Q239" s="122"/>
      <c r="R239" s="122"/>
      <c r="S239" s="122"/>
      <c r="T239" s="122"/>
      <c r="U239" s="122"/>
      <c r="V239" s="122"/>
      <c r="W239" s="122"/>
      <c r="X239" s="122"/>
      <c r="Y239" s="122"/>
      <c r="Z239" s="164"/>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61"/>
      <c r="AW239" s="122"/>
      <c r="AX239" s="122"/>
      <c r="AY239" s="122"/>
      <c r="AZ239" s="122"/>
      <c r="BA239" s="122"/>
      <c r="BB239" s="161"/>
      <c r="BC239" s="122"/>
      <c r="BD239" s="122"/>
      <c r="BE239" s="122"/>
      <c r="BF239" s="122"/>
      <c r="BG239" s="122"/>
      <c r="BH239" s="161"/>
      <c r="BI239" s="122"/>
      <c r="BJ239" s="122"/>
      <c r="BK239" s="122"/>
      <c r="BL239" s="122"/>
      <c r="BM239" s="122"/>
      <c r="BN239" s="161"/>
      <c r="BO239" s="122"/>
      <c r="BP239" s="122"/>
      <c r="BQ239" s="122"/>
      <c r="BR239" s="122"/>
      <c r="BS239" s="122"/>
      <c r="BT239" s="161"/>
      <c r="BU239" s="66"/>
      <c r="BV239" s="66"/>
      <c r="BW239" s="66"/>
      <c r="BX239" s="66"/>
      <c r="BY239" s="66"/>
      <c r="BZ239" s="66"/>
      <c r="CA239" s="66"/>
      <c r="CB239" s="66"/>
      <c r="CC239" s="66"/>
      <c r="CD239" s="66"/>
      <c r="CE239" s="66"/>
      <c r="CF239" s="66"/>
      <c r="CG239" s="66"/>
      <c r="CH239" s="66"/>
      <c r="CI239" s="66"/>
      <c r="CJ239" s="66"/>
      <c r="CK239" s="66"/>
      <c r="CL239" s="66"/>
      <c r="CM239" s="66"/>
      <c r="CN239" s="66"/>
      <c r="CO239" s="66"/>
      <c r="CP239" s="66"/>
      <c r="CQ239" s="66"/>
      <c r="CR239" s="66"/>
      <c r="CS239" s="66"/>
      <c r="CT239" s="66"/>
      <c r="CU239" s="66"/>
      <c r="CV239" s="66"/>
      <c r="CW239" s="66"/>
      <c r="CX239" s="66"/>
      <c r="CY239" s="66"/>
      <c r="CZ239" s="66"/>
      <c r="DA239" s="66"/>
      <c r="DB239" s="66"/>
    </row>
    <row r="240" spans="1:106" s="67" customFormat="1" ht="15.75" hidden="1" customHeight="1" outlineLevel="1">
      <c r="A240" s="139"/>
      <c r="B240" s="140"/>
      <c r="C240" s="140"/>
      <c r="D240" s="130"/>
      <c r="E240" s="151"/>
      <c r="F240" s="125"/>
      <c r="G240" s="149"/>
      <c r="H240" s="122"/>
      <c r="I240" s="122"/>
      <c r="J240" s="122"/>
      <c r="K240" s="122"/>
      <c r="L240" s="122"/>
      <c r="M240" s="122"/>
      <c r="N240" s="122"/>
      <c r="O240" s="122"/>
      <c r="P240" s="122"/>
      <c r="Q240" s="122"/>
      <c r="R240" s="122"/>
      <c r="S240" s="122"/>
      <c r="T240" s="122"/>
      <c r="U240" s="122"/>
      <c r="V240" s="122"/>
      <c r="W240" s="122"/>
      <c r="X240" s="122"/>
      <c r="Y240" s="122"/>
      <c r="Z240" s="164"/>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61"/>
      <c r="AW240" s="122"/>
      <c r="AX240" s="122"/>
      <c r="AY240" s="122"/>
      <c r="AZ240" s="122"/>
      <c r="BA240" s="122"/>
      <c r="BB240" s="161"/>
      <c r="BC240" s="122"/>
      <c r="BD240" s="122"/>
      <c r="BE240" s="122"/>
      <c r="BF240" s="122"/>
      <c r="BG240" s="122"/>
      <c r="BH240" s="161"/>
      <c r="BI240" s="122"/>
      <c r="BJ240" s="122"/>
      <c r="BK240" s="122"/>
      <c r="BL240" s="122"/>
      <c r="BM240" s="122"/>
      <c r="BN240" s="161"/>
      <c r="BO240" s="122"/>
      <c r="BP240" s="122"/>
      <c r="BQ240" s="122"/>
      <c r="BR240" s="122"/>
      <c r="BS240" s="122"/>
      <c r="BT240" s="161"/>
      <c r="BU240" s="66"/>
      <c r="BV240" s="66"/>
      <c r="BW240" s="66"/>
      <c r="BX240" s="66"/>
      <c r="BY240" s="66"/>
      <c r="BZ240" s="66"/>
      <c r="CA240" s="66"/>
      <c r="CB240" s="66"/>
      <c r="CC240" s="66"/>
      <c r="CD240" s="66"/>
      <c r="CE240" s="66"/>
      <c r="CF240" s="66"/>
      <c r="CG240" s="66"/>
      <c r="CH240" s="66"/>
      <c r="CI240" s="66"/>
      <c r="CJ240" s="66"/>
      <c r="CK240" s="66"/>
      <c r="CL240" s="66"/>
      <c r="CM240" s="66"/>
      <c r="CN240" s="66"/>
      <c r="CO240" s="66"/>
      <c r="CP240" s="66"/>
      <c r="CQ240" s="66"/>
      <c r="CR240" s="66"/>
      <c r="CS240" s="66"/>
      <c r="CT240" s="66"/>
      <c r="CU240" s="66"/>
      <c r="CV240" s="66"/>
      <c r="CW240" s="66"/>
      <c r="CX240" s="66"/>
      <c r="CY240" s="66"/>
      <c r="CZ240" s="66"/>
      <c r="DA240" s="66"/>
      <c r="DB240" s="66"/>
    </row>
    <row r="241" spans="1:106" s="67" customFormat="1" ht="15.75" hidden="1" customHeight="1" outlineLevel="1">
      <c r="A241" s="139"/>
      <c r="B241" s="140"/>
      <c r="C241" s="140"/>
      <c r="D241" s="130"/>
      <c r="E241" s="151"/>
      <c r="F241" s="125"/>
      <c r="G241" s="149"/>
      <c r="H241" s="122"/>
      <c r="I241" s="122"/>
      <c r="J241" s="122"/>
      <c r="K241" s="122"/>
      <c r="L241" s="122"/>
      <c r="M241" s="122"/>
      <c r="N241" s="122"/>
      <c r="O241" s="122"/>
      <c r="P241" s="122"/>
      <c r="Q241" s="122"/>
      <c r="R241" s="122"/>
      <c r="S241" s="122"/>
      <c r="T241" s="122"/>
      <c r="U241" s="122"/>
      <c r="V241" s="122"/>
      <c r="W241" s="122"/>
      <c r="X241" s="122"/>
      <c r="Y241" s="122"/>
      <c r="Z241" s="164"/>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61"/>
      <c r="AW241" s="122"/>
      <c r="AX241" s="122"/>
      <c r="AY241" s="122"/>
      <c r="AZ241" s="122"/>
      <c r="BA241" s="122"/>
      <c r="BB241" s="161"/>
      <c r="BC241" s="122"/>
      <c r="BD241" s="122"/>
      <c r="BE241" s="122"/>
      <c r="BF241" s="122"/>
      <c r="BG241" s="122"/>
      <c r="BH241" s="161"/>
      <c r="BI241" s="122"/>
      <c r="BJ241" s="122"/>
      <c r="BK241" s="122"/>
      <c r="BL241" s="122"/>
      <c r="BM241" s="122"/>
      <c r="BN241" s="161"/>
      <c r="BO241" s="122"/>
      <c r="BP241" s="122"/>
      <c r="BQ241" s="122"/>
      <c r="BR241" s="122"/>
      <c r="BS241" s="122"/>
      <c r="BT241" s="161"/>
      <c r="BU241" s="66"/>
      <c r="BV241" s="66"/>
      <c r="BW241" s="66"/>
      <c r="BX241" s="66"/>
      <c r="BY241" s="66"/>
      <c r="BZ241" s="66"/>
      <c r="CA241" s="66"/>
      <c r="CB241" s="66"/>
      <c r="CC241" s="66"/>
      <c r="CD241" s="66"/>
      <c r="CE241" s="66"/>
      <c r="CF241" s="66"/>
      <c r="CG241" s="66"/>
      <c r="CH241" s="66"/>
      <c r="CI241" s="66"/>
      <c r="CJ241" s="66"/>
      <c r="CK241" s="66"/>
      <c r="CL241" s="66"/>
      <c r="CM241" s="66"/>
      <c r="CN241" s="66"/>
      <c r="CO241" s="66"/>
      <c r="CP241" s="66"/>
      <c r="CQ241" s="66"/>
      <c r="CR241" s="66"/>
      <c r="CS241" s="66"/>
      <c r="CT241" s="66"/>
      <c r="CU241" s="66"/>
      <c r="CV241" s="66"/>
      <c r="CW241" s="66"/>
      <c r="CX241" s="66"/>
      <c r="CY241" s="66"/>
      <c r="CZ241" s="66"/>
      <c r="DA241" s="66"/>
      <c r="DB241" s="66"/>
    </row>
    <row r="242" spans="1:106" s="67" customFormat="1" ht="15.75" hidden="1" customHeight="1" outlineLevel="1">
      <c r="A242" s="139"/>
      <c r="B242" s="140"/>
      <c r="C242" s="140"/>
      <c r="D242" s="130"/>
      <c r="E242" s="151"/>
      <c r="F242" s="125"/>
      <c r="G242" s="149"/>
      <c r="H242" s="122"/>
      <c r="I242" s="122"/>
      <c r="J242" s="122"/>
      <c r="K242" s="122"/>
      <c r="L242" s="122"/>
      <c r="M242" s="122"/>
      <c r="N242" s="122"/>
      <c r="O242" s="122"/>
      <c r="P242" s="122"/>
      <c r="Q242" s="122"/>
      <c r="R242" s="122"/>
      <c r="S242" s="122"/>
      <c r="T242" s="122"/>
      <c r="U242" s="122"/>
      <c r="V242" s="122"/>
      <c r="W242" s="122"/>
      <c r="X242" s="122"/>
      <c r="Y242" s="122"/>
      <c r="Z242" s="164"/>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61"/>
      <c r="AW242" s="122"/>
      <c r="AX242" s="122"/>
      <c r="AY242" s="122"/>
      <c r="AZ242" s="122"/>
      <c r="BA242" s="122"/>
      <c r="BB242" s="161"/>
      <c r="BC242" s="122"/>
      <c r="BD242" s="122"/>
      <c r="BE242" s="122"/>
      <c r="BF242" s="122"/>
      <c r="BG242" s="122"/>
      <c r="BH242" s="161"/>
      <c r="BI242" s="122"/>
      <c r="BJ242" s="122"/>
      <c r="BK242" s="122"/>
      <c r="BL242" s="122"/>
      <c r="BM242" s="122"/>
      <c r="BN242" s="161"/>
      <c r="BO242" s="122"/>
      <c r="BP242" s="122"/>
      <c r="BQ242" s="122"/>
      <c r="BR242" s="122"/>
      <c r="BS242" s="122"/>
      <c r="BT242" s="161"/>
      <c r="BU242" s="66"/>
      <c r="BV242" s="66"/>
      <c r="BW242" s="66"/>
      <c r="BX242" s="66"/>
      <c r="BY242" s="66"/>
      <c r="BZ242" s="66"/>
      <c r="CA242" s="66"/>
      <c r="CB242" s="66"/>
      <c r="CC242" s="66"/>
      <c r="CD242" s="66"/>
      <c r="CE242" s="66"/>
      <c r="CF242" s="66"/>
      <c r="CG242" s="66"/>
      <c r="CH242" s="66"/>
      <c r="CI242" s="66"/>
      <c r="CJ242" s="66"/>
      <c r="CK242" s="66"/>
      <c r="CL242" s="66"/>
      <c r="CM242" s="66"/>
      <c r="CN242" s="66"/>
      <c r="CO242" s="66"/>
      <c r="CP242" s="66"/>
      <c r="CQ242" s="66"/>
      <c r="CR242" s="66"/>
      <c r="CS242" s="66"/>
      <c r="CT242" s="66"/>
      <c r="CU242" s="66"/>
      <c r="CV242" s="66"/>
      <c r="CW242" s="66"/>
      <c r="CX242" s="66"/>
      <c r="CY242" s="66"/>
      <c r="CZ242" s="66"/>
      <c r="DA242" s="66"/>
      <c r="DB242" s="66"/>
    </row>
    <row r="243" spans="1:106" s="67" customFormat="1" ht="13.5" hidden="1" customHeight="1" outlineLevel="1">
      <c r="A243" s="134"/>
      <c r="B243" s="135"/>
      <c r="C243" s="135"/>
      <c r="D243" s="136"/>
      <c r="E243" s="153"/>
      <c r="F243" s="137"/>
      <c r="G243" s="152"/>
      <c r="H243" s="138"/>
      <c r="I243" s="138"/>
      <c r="J243" s="119"/>
      <c r="K243" s="119"/>
      <c r="L243" s="119"/>
      <c r="M243" s="119"/>
      <c r="N243" s="119"/>
      <c r="O243" s="119"/>
      <c r="P243" s="119"/>
      <c r="Q243" s="119"/>
      <c r="R243" s="119"/>
      <c r="S243" s="119"/>
      <c r="T243" s="119"/>
      <c r="U243" s="119"/>
      <c r="V243" s="119"/>
      <c r="W243" s="119"/>
      <c r="X243" s="119"/>
      <c r="Y243" s="119"/>
      <c r="Z243" s="159"/>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61"/>
      <c r="AW243" s="122"/>
      <c r="AX243" s="122"/>
      <c r="AY243" s="122"/>
      <c r="AZ243" s="122"/>
      <c r="BA243" s="122"/>
      <c r="BB243" s="161"/>
      <c r="BC243" s="122"/>
      <c r="BD243" s="122"/>
      <c r="BE243" s="122"/>
      <c r="BF243" s="122"/>
      <c r="BG243" s="122"/>
      <c r="BH243" s="161"/>
      <c r="BI243" s="122"/>
      <c r="BJ243" s="122"/>
      <c r="BK243" s="122"/>
      <c r="BL243" s="122"/>
      <c r="BM243" s="122"/>
      <c r="BN243" s="161"/>
      <c r="BO243" s="122"/>
      <c r="BP243" s="122"/>
      <c r="BQ243" s="122"/>
      <c r="BR243" s="122"/>
      <c r="BS243" s="122"/>
      <c r="BT243" s="161"/>
      <c r="BU243" s="66"/>
      <c r="BV243" s="66"/>
      <c r="BW243" s="66"/>
      <c r="BX243" s="66"/>
      <c r="BY243" s="66"/>
      <c r="BZ243" s="66"/>
      <c r="CA243" s="66"/>
      <c r="CB243" s="66"/>
      <c r="CC243" s="66"/>
      <c r="CD243" s="66"/>
      <c r="CE243" s="66"/>
      <c r="CF243" s="66"/>
      <c r="CG243" s="66"/>
      <c r="CH243" s="66"/>
      <c r="CI243" s="66"/>
      <c r="CJ243" s="66"/>
      <c r="CK243" s="66"/>
      <c r="CL243" s="66"/>
      <c r="CM243" s="66"/>
      <c r="CN243" s="66"/>
      <c r="CO243" s="66"/>
      <c r="CP243" s="66"/>
      <c r="CQ243" s="66"/>
      <c r="CR243" s="66"/>
      <c r="CS243" s="66"/>
      <c r="CT243" s="66"/>
      <c r="CU243" s="66"/>
      <c r="CV243" s="66"/>
      <c r="CW243" s="66"/>
      <c r="CX243" s="66"/>
      <c r="CY243" s="66"/>
      <c r="CZ243" s="66"/>
      <c r="DA243" s="66"/>
      <c r="DB243" s="66"/>
    </row>
    <row r="244" spans="1:106" s="67" customFormat="1" ht="15.75" hidden="1" customHeight="1" outlineLevel="1">
      <c r="A244" s="139"/>
      <c r="B244" s="140"/>
      <c r="C244" s="140"/>
      <c r="D244" s="130"/>
      <c r="E244" s="150"/>
      <c r="F244" s="125"/>
      <c r="G244" s="149"/>
      <c r="H244" s="141"/>
      <c r="I244" s="141"/>
      <c r="J244" s="141"/>
      <c r="K244" s="141"/>
      <c r="L244" s="141"/>
      <c r="M244" s="141"/>
      <c r="N244" s="141"/>
      <c r="O244" s="141"/>
      <c r="P244" s="141"/>
      <c r="Q244" s="141"/>
      <c r="R244" s="141"/>
      <c r="S244" s="141"/>
      <c r="T244" s="141"/>
      <c r="U244" s="141"/>
      <c r="V244" s="141"/>
      <c r="W244" s="141"/>
      <c r="X244" s="141"/>
      <c r="Y244" s="141"/>
      <c r="Z244" s="163"/>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61"/>
      <c r="AW244" s="122"/>
      <c r="AX244" s="122"/>
      <c r="AY244" s="122"/>
      <c r="AZ244" s="122"/>
      <c r="BA244" s="122"/>
      <c r="BB244" s="161"/>
      <c r="BC244" s="122"/>
      <c r="BD244" s="122"/>
      <c r="BE244" s="122"/>
      <c r="BF244" s="122"/>
      <c r="BG244" s="122"/>
      <c r="BH244" s="161"/>
      <c r="BI244" s="122"/>
      <c r="BJ244" s="122"/>
      <c r="BK244" s="122"/>
      <c r="BL244" s="122"/>
      <c r="BM244" s="122"/>
      <c r="BN244" s="161"/>
      <c r="BO244" s="122"/>
      <c r="BP244" s="122"/>
      <c r="BQ244" s="122"/>
      <c r="BR244" s="122"/>
      <c r="BS244" s="122"/>
      <c r="BT244" s="161"/>
      <c r="BU244" s="66"/>
      <c r="BV244" s="66"/>
      <c r="BW244" s="66"/>
      <c r="BX244" s="66"/>
      <c r="BY244" s="66"/>
      <c r="BZ244" s="66"/>
      <c r="CA244" s="66"/>
      <c r="CB244" s="66"/>
      <c r="CC244" s="66"/>
      <c r="CD244" s="66"/>
      <c r="CE244" s="66"/>
      <c r="CF244" s="66"/>
      <c r="CG244" s="66"/>
      <c r="CH244" s="66"/>
      <c r="CI244" s="66"/>
      <c r="CJ244" s="66"/>
      <c r="CK244" s="66"/>
      <c r="CL244" s="66"/>
      <c r="CM244" s="66"/>
      <c r="CN244" s="66"/>
      <c r="CO244" s="66"/>
      <c r="CP244" s="66"/>
      <c r="CQ244" s="66"/>
      <c r="CR244" s="66"/>
      <c r="CS244" s="66"/>
      <c r="CT244" s="66"/>
      <c r="CU244" s="66"/>
      <c r="CV244" s="66"/>
      <c r="CW244" s="66"/>
      <c r="CX244" s="66"/>
      <c r="CY244" s="66"/>
      <c r="CZ244" s="66"/>
      <c r="DA244" s="66"/>
      <c r="DB244" s="66"/>
    </row>
    <row r="245" spans="1:106" s="67" customFormat="1" ht="15.75" hidden="1" customHeight="1" outlineLevel="1">
      <c r="A245" s="139"/>
      <c r="B245" s="140"/>
      <c r="C245" s="140"/>
      <c r="D245" s="130"/>
      <c r="E245" s="151"/>
      <c r="F245" s="125"/>
      <c r="G245" s="149"/>
      <c r="H245" s="122"/>
      <c r="I245" s="122"/>
      <c r="J245" s="122"/>
      <c r="K245" s="122"/>
      <c r="L245" s="122"/>
      <c r="M245" s="122"/>
      <c r="N245" s="122"/>
      <c r="O245" s="122"/>
      <c r="P245" s="122"/>
      <c r="Q245" s="122"/>
      <c r="R245" s="122"/>
      <c r="S245" s="122"/>
      <c r="T245" s="122"/>
      <c r="U245" s="122"/>
      <c r="V245" s="122"/>
      <c r="W245" s="122"/>
      <c r="X245" s="122"/>
      <c r="Y245" s="122"/>
      <c r="Z245" s="164"/>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61"/>
      <c r="AW245" s="122"/>
      <c r="AX245" s="122"/>
      <c r="AY245" s="122"/>
      <c r="AZ245" s="122"/>
      <c r="BA245" s="122"/>
      <c r="BB245" s="161"/>
      <c r="BC245" s="122"/>
      <c r="BD245" s="122"/>
      <c r="BE245" s="122"/>
      <c r="BF245" s="122"/>
      <c r="BG245" s="122"/>
      <c r="BH245" s="161"/>
      <c r="BI245" s="122"/>
      <c r="BJ245" s="122"/>
      <c r="BK245" s="122"/>
      <c r="BL245" s="122"/>
      <c r="BM245" s="122"/>
      <c r="BN245" s="161"/>
      <c r="BO245" s="122"/>
      <c r="BP245" s="122"/>
      <c r="BQ245" s="122"/>
      <c r="BR245" s="122"/>
      <c r="BS245" s="122"/>
      <c r="BT245" s="161"/>
      <c r="BU245" s="66"/>
      <c r="BV245" s="66"/>
      <c r="BW245" s="66"/>
      <c r="BX245" s="66"/>
      <c r="BY245" s="66"/>
      <c r="BZ245" s="66"/>
      <c r="CA245" s="66"/>
      <c r="CB245" s="66"/>
      <c r="CC245" s="66"/>
      <c r="CD245" s="66"/>
      <c r="CE245" s="66"/>
      <c r="CF245" s="66"/>
      <c r="CG245" s="66"/>
      <c r="CH245" s="66"/>
      <c r="CI245" s="66"/>
      <c r="CJ245" s="66"/>
      <c r="CK245" s="66"/>
      <c r="CL245" s="66"/>
      <c r="CM245" s="66"/>
      <c r="CN245" s="66"/>
      <c r="CO245" s="66"/>
      <c r="CP245" s="66"/>
      <c r="CQ245" s="66"/>
      <c r="CR245" s="66"/>
      <c r="CS245" s="66"/>
      <c r="CT245" s="66"/>
      <c r="CU245" s="66"/>
      <c r="CV245" s="66"/>
      <c r="CW245" s="66"/>
      <c r="CX245" s="66"/>
      <c r="CY245" s="66"/>
      <c r="CZ245" s="66"/>
      <c r="DA245" s="66"/>
      <c r="DB245" s="66"/>
    </row>
    <row r="246" spans="1:106" s="67" customFormat="1" ht="15.75" hidden="1" customHeight="1" outlineLevel="1">
      <c r="A246" s="139"/>
      <c r="B246" s="140"/>
      <c r="C246" s="140"/>
      <c r="D246" s="130"/>
      <c r="E246" s="151"/>
      <c r="F246" s="125"/>
      <c r="G246" s="149"/>
      <c r="H246" s="122"/>
      <c r="I246" s="122"/>
      <c r="J246" s="122"/>
      <c r="K246" s="122"/>
      <c r="L246" s="122"/>
      <c r="M246" s="122"/>
      <c r="N246" s="122"/>
      <c r="O246" s="122"/>
      <c r="P246" s="122"/>
      <c r="Q246" s="122"/>
      <c r="R246" s="122"/>
      <c r="S246" s="122"/>
      <c r="T246" s="122"/>
      <c r="U246" s="122"/>
      <c r="V246" s="122"/>
      <c r="W246" s="122"/>
      <c r="X246" s="122"/>
      <c r="Y246" s="122"/>
      <c r="Z246" s="164"/>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61"/>
      <c r="AW246" s="122"/>
      <c r="AX246" s="122"/>
      <c r="AY246" s="122"/>
      <c r="AZ246" s="122"/>
      <c r="BA246" s="122"/>
      <c r="BB246" s="161"/>
      <c r="BC246" s="122"/>
      <c r="BD246" s="122"/>
      <c r="BE246" s="122"/>
      <c r="BF246" s="122"/>
      <c r="BG246" s="122"/>
      <c r="BH246" s="161"/>
      <c r="BI246" s="122"/>
      <c r="BJ246" s="122"/>
      <c r="BK246" s="122"/>
      <c r="BL246" s="122"/>
      <c r="BM246" s="122"/>
      <c r="BN246" s="161"/>
      <c r="BO246" s="122"/>
      <c r="BP246" s="122"/>
      <c r="BQ246" s="122"/>
      <c r="BR246" s="122"/>
      <c r="BS246" s="122"/>
      <c r="BT246" s="161"/>
      <c r="BU246" s="66"/>
      <c r="BV246" s="66"/>
      <c r="BW246" s="66"/>
      <c r="BX246" s="66"/>
      <c r="BY246" s="66"/>
      <c r="BZ246" s="66"/>
      <c r="CA246" s="66"/>
      <c r="CB246" s="66"/>
      <c r="CC246" s="66"/>
      <c r="CD246" s="66"/>
      <c r="CE246" s="66"/>
      <c r="CF246" s="66"/>
      <c r="CG246" s="66"/>
      <c r="CH246" s="66"/>
      <c r="CI246" s="66"/>
      <c r="CJ246" s="66"/>
      <c r="CK246" s="66"/>
      <c r="CL246" s="66"/>
      <c r="CM246" s="66"/>
      <c r="CN246" s="66"/>
      <c r="CO246" s="66"/>
      <c r="CP246" s="66"/>
      <c r="CQ246" s="66"/>
      <c r="CR246" s="66"/>
      <c r="CS246" s="66"/>
      <c r="CT246" s="66"/>
      <c r="CU246" s="66"/>
      <c r="CV246" s="66"/>
      <c r="CW246" s="66"/>
      <c r="CX246" s="66"/>
      <c r="CY246" s="66"/>
      <c r="CZ246" s="66"/>
      <c r="DA246" s="66"/>
      <c r="DB246" s="66"/>
    </row>
    <row r="247" spans="1:106" s="67" customFormat="1" ht="15.75" hidden="1" customHeight="1" outlineLevel="1">
      <c r="A247" s="139"/>
      <c r="B247" s="140"/>
      <c r="C247" s="140"/>
      <c r="D247" s="130"/>
      <c r="E247" s="151"/>
      <c r="F247" s="125"/>
      <c r="G247" s="149"/>
      <c r="H247" s="122"/>
      <c r="I247" s="122"/>
      <c r="J247" s="122"/>
      <c r="K247" s="122"/>
      <c r="L247" s="122"/>
      <c r="M247" s="122"/>
      <c r="N247" s="122"/>
      <c r="O247" s="122"/>
      <c r="P247" s="122"/>
      <c r="Q247" s="122"/>
      <c r="R247" s="122"/>
      <c r="S247" s="122"/>
      <c r="T247" s="122"/>
      <c r="U247" s="122"/>
      <c r="V247" s="122"/>
      <c r="W247" s="122"/>
      <c r="X247" s="122"/>
      <c r="Y247" s="122"/>
      <c r="Z247" s="164"/>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61"/>
      <c r="AW247" s="122"/>
      <c r="AX247" s="122"/>
      <c r="AY247" s="122"/>
      <c r="AZ247" s="122"/>
      <c r="BA247" s="122"/>
      <c r="BB247" s="161"/>
      <c r="BC247" s="122"/>
      <c r="BD247" s="122"/>
      <c r="BE247" s="122"/>
      <c r="BF247" s="122"/>
      <c r="BG247" s="122"/>
      <c r="BH247" s="161"/>
      <c r="BI247" s="122"/>
      <c r="BJ247" s="122"/>
      <c r="BK247" s="122"/>
      <c r="BL247" s="122"/>
      <c r="BM247" s="122"/>
      <c r="BN247" s="161"/>
      <c r="BO247" s="122"/>
      <c r="BP247" s="122"/>
      <c r="BQ247" s="122"/>
      <c r="BR247" s="122"/>
      <c r="BS247" s="122"/>
      <c r="BT247" s="161"/>
      <c r="BU247" s="66"/>
      <c r="BV247" s="66"/>
      <c r="BW247" s="66"/>
      <c r="BX247" s="66"/>
      <c r="BY247" s="66"/>
      <c r="BZ247" s="66"/>
      <c r="CA247" s="66"/>
      <c r="CB247" s="66"/>
      <c r="CC247" s="66"/>
      <c r="CD247" s="66"/>
      <c r="CE247" s="66"/>
      <c r="CF247" s="66"/>
      <c r="CG247" s="66"/>
      <c r="CH247" s="66"/>
      <c r="CI247" s="66"/>
      <c r="CJ247" s="66"/>
      <c r="CK247" s="66"/>
      <c r="CL247" s="66"/>
      <c r="CM247" s="66"/>
      <c r="CN247" s="66"/>
      <c r="CO247" s="66"/>
      <c r="CP247" s="66"/>
      <c r="CQ247" s="66"/>
      <c r="CR247" s="66"/>
      <c r="CS247" s="66"/>
      <c r="CT247" s="66"/>
      <c r="CU247" s="66"/>
      <c r="CV247" s="66"/>
      <c r="CW247" s="66"/>
      <c r="CX247" s="66"/>
      <c r="CY247" s="66"/>
      <c r="CZ247" s="66"/>
      <c r="DA247" s="66"/>
      <c r="DB247" s="66"/>
    </row>
    <row r="248" spans="1:106" s="67" customFormat="1" ht="15.75" hidden="1" customHeight="1" outlineLevel="1">
      <c r="A248" s="139"/>
      <c r="B248" s="140"/>
      <c r="C248" s="140"/>
      <c r="D248" s="130"/>
      <c r="E248" s="151"/>
      <c r="F248" s="125"/>
      <c r="G248" s="149"/>
      <c r="H248" s="122"/>
      <c r="I248" s="122"/>
      <c r="J248" s="122"/>
      <c r="K248" s="122"/>
      <c r="L248" s="122"/>
      <c r="M248" s="122"/>
      <c r="N248" s="122"/>
      <c r="O248" s="122"/>
      <c r="P248" s="122"/>
      <c r="Q248" s="122"/>
      <c r="R248" s="122"/>
      <c r="S248" s="122"/>
      <c r="T248" s="122"/>
      <c r="U248" s="122"/>
      <c r="V248" s="122"/>
      <c r="W248" s="122"/>
      <c r="X248" s="122"/>
      <c r="Y248" s="122"/>
      <c r="Z248" s="164"/>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61"/>
      <c r="AW248" s="122"/>
      <c r="AX248" s="122"/>
      <c r="AY248" s="122"/>
      <c r="AZ248" s="122"/>
      <c r="BA248" s="122"/>
      <c r="BB248" s="161"/>
      <c r="BC248" s="122"/>
      <c r="BD248" s="122"/>
      <c r="BE248" s="122"/>
      <c r="BF248" s="122"/>
      <c r="BG248" s="122"/>
      <c r="BH248" s="161"/>
      <c r="BI248" s="122"/>
      <c r="BJ248" s="122"/>
      <c r="BK248" s="122"/>
      <c r="BL248" s="122"/>
      <c r="BM248" s="122"/>
      <c r="BN248" s="161"/>
      <c r="BO248" s="122"/>
      <c r="BP248" s="122"/>
      <c r="BQ248" s="122"/>
      <c r="BR248" s="122"/>
      <c r="BS248" s="122"/>
      <c r="BT248" s="161"/>
      <c r="BU248" s="66"/>
      <c r="BV248" s="66"/>
      <c r="BW248" s="66"/>
      <c r="BX248" s="66"/>
      <c r="BY248" s="66"/>
      <c r="BZ248" s="66"/>
      <c r="CA248" s="66"/>
      <c r="CB248" s="66"/>
      <c r="CC248" s="66"/>
      <c r="CD248" s="66"/>
      <c r="CE248" s="66"/>
      <c r="CF248" s="66"/>
      <c r="CG248" s="66"/>
      <c r="CH248" s="66"/>
      <c r="CI248" s="66"/>
      <c r="CJ248" s="66"/>
      <c r="CK248" s="66"/>
      <c r="CL248" s="66"/>
      <c r="CM248" s="66"/>
      <c r="CN248" s="66"/>
      <c r="CO248" s="66"/>
      <c r="CP248" s="66"/>
      <c r="CQ248" s="66"/>
      <c r="CR248" s="66"/>
      <c r="CS248" s="66"/>
      <c r="CT248" s="66"/>
      <c r="CU248" s="66"/>
      <c r="CV248" s="66"/>
      <c r="CW248" s="66"/>
      <c r="CX248" s="66"/>
      <c r="CY248" s="66"/>
      <c r="CZ248" s="66"/>
      <c r="DA248" s="66"/>
      <c r="DB248" s="66"/>
    </row>
    <row r="249" spans="1:106" s="67" customFormat="1" ht="15.75" hidden="1" customHeight="1" outlineLevel="1">
      <c r="A249" s="139"/>
      <c r="B249" s="140"/>
      <c r="C249" s="140"/>
      <c r="D249" s="130"/>
      <c r="E249" s="151"/>
      <c r="F249" s="125"/>
      <c r="G249" s="149"/>
      <c r="H249" s="122"/>
      <c r="I249" s="122"/>
      <c r="J249" s="122"/>
      <c r="K249" s="122"/>
      <c r="L249" s="122"/>
      <c r="M249" s="122"/>
      <c r="N249" s="122"/>
      <c r="O249" s="122"/>
      <c r="P249" s="122"/>
      <c r="Q249" s="122"/>
      <c r="R249" s="122"/>
      <c r="S249" s="122"/>
      <c r="T249" s="122"/>
      <c r="U249" s="122"/>
      <c r="V249" s="122"/>
      <c r="W249" s="122"/>
      <c r="X249" s="122"/>
      <c r="Y249" s="122"/>
      <c r="Z249" s="164"/>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61"/>
      <c r="AW249" s="122"/>
      <c r="AX249" s="122"/>
      <c r="AY249" s="122"/>
      <c r="AZ249" s="122"/>
      <c r="BA249" s="122"/>
      <c r="BB249" s="161"/>
      <c r="BC249" s="122"/>
      <c r="BD249" s="122"/>
      <c r="BE249" s="122"/>
      <c r="BF249" s="122"/>
      <c r="BG249" s="122"/>
      <c r="BH249" s="161"/>
      <c r="BI249" s="122"/>
      <c r="BJ249" s="122"/>
      <c r="BK249" s="122"/>
      <c r="BL249" s="122"/>
      <c r="BM249" s="122"/>
      <c r="BN249" s="161"/>
      <c r="BO249" s="122"/>
      <c r="BP249" s="122"/>
      <c r="BQ249" s="122"/>
      <c r="BR249" s="122"/>
      <c r="BS249" s="122"/>
      <c r="BT249" s="161"/>
      <c r="BU249" s="66"/>
      <c r="BV249" s="66"/>
      <c r="BW249" s="66"/>
      <c r="BX249" s="66"/>
      <c r="BY249" s="66"/>
      <c r="BZ249" s="66"/>
      <c r="CA249" s="66"/>
      <c r="CB249" s="66"/>
      <c r="CC249" s="66"/>
      <c r="CD249" s="66"/>
      <c r="CE249" s="66"/>
      <c r="CF249" s="66"/>
      <c r="CG249" s="66"/>
      <c r="CH249" s="66"/>
      <c r="CI249" s="66"/>
      <c r="CJ249" s="66"/>
      <c r="CK249" s="66"/>
      <c r="CL249" s="66"/>
      <c r="CM249" s="66"/>
      <c r="CN249" s="66"/>
      <c r="CO249" s="66"/>
      <c r="CP249" s="66"/>
      <c r="CQ249" s="66"/>
      <c r="CR249" s="66"/>
      <c r="CS249" s="66"/>
      <c r="CT249" s="66"/>
      <c r="CU249" s="66"/>
      <c r="CV249" s="66"/>
      <c r="CW249" s="66"/>
      <c r="CX249" s="66"/>
      <c r="CY249" s="66"/>
      <c r="CZ249" s="66"/>
      <c r="DA249" s="66"/>
      <c r="DB249" s="66"/>
    </row>
    <row r="250" spans="1:106" s="67" customFormat="1" ht="15.75" hidden="1" customHeight="1" outlineLevel="1">
      <c r="A250" s="139"/>
      <c r="B250" s="140"/>
      <c r="C250" s="140"/>
      <c r="D250" s="130"/>
      <c r="E250" s="151"/>
      <c r="F250" s="125"/>
      <c r="G250" s="149"/>
      <c r="H250" s="122"/>
      <c r="I250" s="122"/>
      <c r="J250" s="122"/>
      <c r="K250" s="122"/>
      <c r="L250" s="122"/>
      <c r="M250" s="122"/>
      <c r="N250" s="122"/>
      <c r="O250" s="122"/>
      <c r="P250" s="122"/>
      <c r="Q250" s="122"/>
      <c r="R250" s="122"/>
      <c r="S250" s="122"/>
      <c r="T250" s="122"/>
      <c r="U250" s="122"/>
      <c r="V250" s="122"/>
      <c r="W250" s="122"/>
      <c r="X250" s="122"/>
      <c r="Y250" s="122"/>
      <c r="Z250" s="164"/>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61"/>
      <c r="AW250" s="122"/>
      <c r="AX250" s="122"/>
      <c r="AY250" s="122"/>
      <c r="AZ250" s="122"/>
      <c r="BA250" s="122"/>
      <c r="BB250" s="161"/>
      <c r="BC250" s="122"/>
      <c r="BD250" s="122"/>
      <c r="BE250" s="122"/>
      <c r="BF250" s="122"/>
      <c r="BG250" s="122"/>
      <c r="BH250" s="161"/>
      <c r="BI250" s="122"/>
      <c r="BJ250" s="122"/>
      <c r="BK250" s="122"/>
      <c r="BL250" s="122"/>
      <c r="BM250" s="122"/>
      <c r="BN250" s="161"/>
      <c r="BO250" s="122"/>
      <c r="BP250" s="122"/>
      <c r="BQ250" s="122"/>
      <c r="BR250" s="122"/>
      <c r="BS250" s="122"/>
      <c r="BT250" s="161"/>
      <c r="BU250" s="66"/>
      <c r="BV250" s="66"/>
      <c r="BW250" s="66"/>
      <c r="BX250" s="66"/>
      <c r="BY250" s="66"/>
      <c r="BZ250" s="66"/>
      <c r="CA250" s="66"/>
      <c r="CB250" s="66"/>
      <c r="CC250" s="66"/>
      <c r="CD250" s="66"/>
      <c r="CE250" s="66"/>
      <c r="CF250" s="66"/>
      <c r="CG250" s="66"/>
      <c r="CH250" s="66"/>
      <c r="CI250" s="66"/>
      <c r="CJ250" s="66"/>
      <c r="CK250" s="66"/>
      <c r="CL250" s="66"/>
      <c r="CM250" s="66"/>
      <c r="CN250" s="66"/>
      <c r="CO250" s="66"/>
      <c r="CP250" s="66"/>
      <c r="CQ250" s="66"/>
      <c r="CR250" s="66"/>
      <c r="CS250" s="66"/>
      <c r="CT250" s="66"/>
      <c r="CU250" s="66"/>
      <c r="CV250" s="66"/>
      <c r="CW250" s="66"/>
      <c r="CX250" s="66"/>
      <c r="CY250" s="66"/>
      <c r="CZ250" s="66"/>
      <c r="DA250" s="66"/>
      <c r="DB250" s="66"/>
    </row>
    <row r="251" spans="1:106" s="67" customFormat="1" ht="13.5" hidden="1" customHeight="1" outlineLevel="1">
      <c r="A251" s="134"/>
      <c r="B251" s="135"/>
      <c r="C251" s="135"/>
      <c r="D251" s="136"/>
      <c r="E251" s="153"/>
      <c r="F251" s="137"/>
      <c r="G251" s="152"/>
      <c r="H251" s="138"/>
      <c r="I251" s="138"/>
      <c r="J251" s="119"/>
      <c r="K251" s="119"/>
      <c r="L251" s="119"/>
      <c r="M251" s="119"/>
      <c r="N251" s="119"/>
      <c r="O251" s="119"/>
      <c r="P251" s="119"/>
      <c r="Q251" s="119"/>
      <c r="R251" s="119"/>
      <c r="S251" s="119"/>
      <c r="T251" s="119"/>
      <c r="U251" s="119"/>
      <c r="V251" s="119"/>
      <c r="W251" s="119"/>
      <c r="X251" s="119"/>
      <c r="Y251" s="119"/>
      <c r="Z251" s="159"/>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61"/>
      <c r="AW251" s="122"/>
      <c r="AX251" s="122"/>
      <c r="AY251" s="122"/>
      <c r="AZ251" s="122"/>
      <c r="BA251" s="122"/>
      <c r="BB251" s="161"/>
      <c r="BC251" s="122"/>
      <c r="BD251" s="122"/>
      <c r="BE251" s="122"/>
      <c r="BF251" s="122"/>
      <c r="BG251" s="122"/>
      <c r="BH251" s="161"/>
      <c r="BI251" s="122"/>
      <c r="BJ251" s="122"/>
      <c r="BK251" s="122"/>
      <c r="BL251" s="122"/>
      <c r="BM251" s="122"/>
      <c r="BN251" s="161"/>
      <c r="BO251" s="122"/>
      <c r="BP251" s="122"/>
      <c r="BQ251" s="122"/>
      <c r="BR251" s="122"/>
      <c r="BS251" s="122"/>
      <c r="BT251" s="161"/>
      <c r="BU251" s="66"/>
      <c r="BV251" s="66"/>
      <c r="BW251" s="66"/>
      <c r="BX251" s="66"/>
      <c r="BY251" s="66"/>
      <c r="BZ251" s="66"/>
      <c r="CA251" s="66"/>
      <c r="CB251" s="66"/>
      <c r="CC251" s="66"/>
      <c r="CD251" s="66"/>
      <c r="CE251" s="66"/>
      <c r="CF251" s="66"/>
      <c r="CG251" s="66"/>
      <c r="CH251" s="66"/>
      <c r="CI251" s="66"/>
      <c r="CJ251" s="66"/>
      <c r="CK251" s="66"/>
      <c r="CL251" s="66"/>
      <c r="CM251" s="66"/>
      <c r="CN251" s="66"/>
      <c r="CO251" s="66"/>
      <c r="CP251" s="66"/>
      <c r="CQ251" s="66"/>
      <c r="CR251" s="66"/>
      <c r="CS251" s="66"/>
      <c r="CT251" s="66"/>
      <c r="CU251" s="66"/>
      <c r="CV251" s="66"/>
      <c r="CW251" s="66"/>
      <c r="CX251" s="66"/>
      <c r="CY251" s="66"/>
      <c r="CZ251" s="66"/>
      <c r="DA251" s="66"/>
      <c r="DB251" s="66"/>
    </row>
    <row r="252" spans="1:106" s="67" customFormat="1" ht="15.75" hidden="1" customHeight="1" outlineLevel="1">
      <c r="A252" s="139"/>
      <c r="B252" s="140"/>
      <c r="C252" s="140"/>
      <c r="D252" s="130"/>
      <c r="E252" s="150"/>
      <c r="F252" s="125"/>
      <c r="G252" s="149"/>
      <c r="H252" s="141"/>
      <c r="I252" s="141"/>
      <c r="J252" s="141"/>
      <c r="K252" s="141"/>
      <c r="L252" s="141"/>
      <c r="M252" s="141"/>
      <c r="N252" s="141"/>
      <c r="O252" s="141"/>
      <c r="P252" s="141"/>
      <c r="Q252" s="141"/>
      <c r="R252" s="141"/>
      <c r="S252" s="141"/>
      <c r="T252" s="141"/>
      <c r="U252" s="141"/>
      <c r="V252" s="141"/>
      <c r="W252" s="141"/>
      <c r="X252" s="141"/>
      <c r="Y252" s="141"/>
      <c r="Z252" s="163"/>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61"/>
      <c r="AW252" s="122"/>
      <c r="AX252" s="122"/>
      <c r="AY252" s="122"/>
      <c r="AZ252" s="122"/>
      <c r="BA252" s="122"/>
      <c r="BB252" s="161"/>
      <c r="BC252" s="122"/>
      <c r="BD252" s="122"/>
      <c r="BE252" s="122"/>
      <c r="BF252" s="122"/>
      <c r="BG252" s="122"/>
      <c r="BH252" s="161"/>
      <c r="BI252" s="122"/>
      <c r="BJ252" s="122"/>
      <c r="BK252" s="122"/>
      <c r="BL252" s="122"/>
      <c r="BM252" s="122"/>
      <c r="BN252" s="161"/>
      <c r="BO252" s="122"/>
      <c r="BP252" s="122"/>
      <c r="BQ252" s="122"/>
      <c r="BR252" s="122"/>
      <c r="BS252" s="122"/>
      <c r="BT252" s="161"/>
      <c r="BU252" s="66"/>
      <c r="BV252" s="66"/>
      <c r="BW252" s="66"/>
      <c r="BX252" s="66"/>
      <c r="BY252" s="66"/>
      <c r="BZ252" s="66"/>
      <c r="CA252" s="66"/>
      <c r="CB252" s="66"/>
      <c r="CC252" s="66"/>
      <c r="CD252" s="66"/>
      <c r="CE252" s="66"/>
      <c r="CF252" s="66"/>
      <c r="CG252" s="66"/>
      <c r="CH252" s="66"/>
      <c r="CI252" s="66"/>
      <c r="CJ252" s="66"/>
      <c r="CK252" s="66"/>
      <c r="CL252" s="66"/>
      <c r="CM252" s="66"/>
      <c r="CN252" s="66"/>
      <c r="CO252" s="66"/>
      <c r="CP252" s="66"/>
      <c r="CQ252" s="66"/>
      <c r="CR252" s="66"/>
      <c r="CS252" s="66"/>
      <c r="CT252" s="66"/>
      <c r="CU252" s="66"/>
      <c r="CV252" s="66"/>
      <c r="CW252" s="66"/>
      <c r="CX252" s="66"/>
      <c r="CY252" s="66"/>
      <c r="CZ252" s="66"/>
      <c r="DA252" s="66"/>
      <c r="DB252" s="66"/>
    </row>
    <row r="253" spans="1:106" s="67" customFormat="1" ht="15.75" hidden="1" customHeight="1" outlineLevel="1">
      <c r="A253" s="139"/>
      <c r="B253" s="140"/>
      <c r="C253" s="140"/>
      <c r="D253" s="130"/>
      <c r="E253" s="151"/>
      <c r="F253" s="125"/>
      <c r="G253" s="149"/>
      <c r="H253" s="122"/>
      <c r="I253" s="122"/>
      <c r="J253" s="122"/>
      <c r="K253" s="122"/>
      <c r="L253" s="122"/>
      <c r="M253" s="122"/>
      <c r="N253" s="122"/>
      <c r="O253" s="122"/>
      <c r="P253" s="122"/>
      <c r="Q253" s="122"/>
      <c r="R253" s="122"/>
      <c r="S253" s="122"/>
      <c r="T253" s="122"/>
      <c r="U253" s="122"/>
      <c r="V253" s="122"/>
      <c r="W253" s="122"/>
      <c r="X253" s="122"/>
      <c r="Y253" s="122"/>
      <c r="Z253" s="164"/>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61"/>
      <c r="AW253" s="122"/>
      <c r="AX253" s="122"/>
      <c r="AY253" s="122"/>
      <c r="AZ253" s="122"/>
      <c r="BA253" s="122"/>
      <c r="BB253" s="161"/>
      <c r="BC253" s="122"/>
      <c r="BD253" s="122"/>
      <c r="BE253" s="122"/>
      <c r="BF253" s="122"/>
      <c r="BG253" s="122"/>
      <c r="BH253" s="161"/>
      <c r="BI253" s="122"/>
      <c r="BJ253" s="122"/>
      <c r="BK253" s="122"/>
      <c r="BL253" s="122"/>
      <c r="BM253" s="122"/>
      <c r="BN253" s="161"/>
      <c r="BO253" s="122"/>
      <c r="BP253" s="122"/>
      <c r="BQ253" s="122"/>
      <c r="BR253" s="122"/>
      <c r="BS253" s="122"/>
      <c r="BT253" s="161"/>
      <c r="BU253" s="66"/>
      <c r="BV253" s="66"/>
      <c r="BW253" s="66"/>
      <c r="BX253" s="66"/>
      <c r="BY253" s="66"/>
      <c r="BZ253" s="66"/>
      <c r="CA253" s="66"/>
      <c r="CB253" s="66"/>
      <c r="CC253" s="66"/>
      <c r="CD253" s="66"/>
      <c r="CE253" s="66"/>
      <c r="CF253" s="66"/>
      <c r="CG253" s="66"/>
      <c r="CH253" s="66"/>
      <c r="CI253" s="66"/>
      <c r="CJ253" s="66"/>
      <c r="CK253" s="66"/>
      <c r="CL253" s="66"/>
      <c r="CM253" s="66"/>
      <c r="CN253" s="66"/>
      <c r="CO253" s="66"/>
      <c r="CP253" s="66"/>
      <c r="CQ253" s="66"/>
      <c r="CR253" s="66"/>
      <c r="CS253" s="66"/>
      <c r="CT253" s="66"/>
      <c r="CU253" s="66"/>
      <c r="CV253" s="66"/>
      <c r="CW253" s="66"/>
      <c r="CX253" s="66"/>
      <c r="CY253" s="66"/>
      <c r="CZ253" s="66"/>
      <c r="DA253" s="66"/>
      <c r="DB253" s="66"/>
    </row>
    <row r="254" spans="1:106" s="67" customFormat="1" ht="15.75" hidden="1" customHeight="1" outlineLevel="1">
      <c r="A254" s="139"/>
      <c r="B254" s="140"/>
      <c r="C254" s="140"/>
      <c r="D254" s="130"/>
      <c r="E254" s="151"/>
      <c r="F254" s="125"/>
      <c r="G254" s="149"/>
      <c r="H254" s="122"/>
      <c r="I254" s="122"/>
      <c r="J254" s="122"/>
      <c r="K254" s="122"/>
      <c r="L254" s="122"/>
      <c r="M254" s="122"/>
      <c r="N254" s="122"/>
      <c r="O254" s="122"/>
      <c r="P254" s="122"/>
      <c r="Q254" s="122"/>
      <c r="R254" s="122"/>
      <c r="S254" s="122"/>
      <c r="T254" s="122"/>
      <c r="U254" s="122"/>
      <c r="V254" s="122"/>
      <c r="W254" s="122"/>
      <c r="X254" s="122"/>
      <c r="Y254" s="122"/>
      <c r="Z254" s="164"/>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61"/>
      <c r="AW254" s="122"/>
      <c r="AX254" s="122"/>
      <c r="AY254" s="122"/>
      <c r="AZ254" s="122"/>
      <c r="BA254" s="122"/>
      <c r="BB254" s="161"/>
      <c r="BC254" s="122"/>
      <c r="BD254" s="122"/>
      <c r="BE254" s="122"/>
      <c r="BF254" s="122"/>
      <c r="BG254" s="122"/>
      <c r="BH254" s="161"/>
      <c r="BI254" s="122"/>
      <c r="BJ254" s="122"/>
      <c r="BK254" s="122"/>
      <c r="BL254" s="122"/>
      <c r="BM254" s="122"/>
      <c r="BN254" s="161"/>
      <c r="BO254" s="122"/>
      <c r="BP254" s="122"/>
      <c r="BQ254" s="122"/>
      <c r="BR254" s="122"/>
      <c r="BS254" s="122"/>
      <c r="BT254" s="161"/>
      <c r="BU254" s="66"/>
      <c r="BV254" s="66"/>
      <c r="BW254" s="66"/>
      <c r="BX254" s="66"/>
      <c r="BY254" s="66"/>
      <c r="BZ254" s="66"/>
      <c r="CA254" s="66"/>
      <c r="CB254" s="66"/>
      <c r="CC254" s="66"/>
      <c r="CD254" s="66"/>
      <c r="CE254" s="66"/>
      <c r="CF254" s="66"/>
      <c r="CG254" s="66"/>
      <c r="CH254" s="66"/>
      <c r="CI254" s="66"/>
      <c r="CJ254" s="66"/>
      <c r="CK254" s="66"/>
      <c r="CL254" s="66"/>
      <c r="CM254" s="66"/>
      <c r="CN254" s="66"/>
      <c r="CO254" s="66"/>
      <c r="CP254" s="66"/>
      <c r="CQ254" s="66"/>
      <c r="CR254" s="66"/>
      <c r="CS254" s="66"/>
      <c r="CT254" s="66"/>
      <c r="CU254" s="66"/>
      <c r="CV254" s="66"/>
      <c r="CW254" s="66"/>
      <c r="CX254" s="66"/>
      <c r="CY254" s="66"/>
      <c r="CZ254" s="66"/>
      <c r="DA254" s="66"/>
      <c r="DB254" s="66"/>
    </row>
    <row r="255" spans="1:106" s="67" customFormat="1" ht="15.75" hidden="1" customHeight="1" outlineLevel="1">
      <c r="A255" s="139"/>
      <c r="B255" s="140"/>
      <c r="C255" s="140"/>
      <c r="D255" s="130"/>
      <c r="E255" s="151"/>
      <c r="F255" s="125"/>
      <c r="G255" s="149"/>
      <c r="H255" s="122"/>
      <c r="I255" s="122"/>
      <c r="J255" s="122"/>
      <c r="K255" s="122"/>
      <c r="L255" s="122"/>
      <c r="M255" s="122"/>
      <c r="N255" s="122"/>
      <c r="O255" s="122"/>
      <c r="P255" s="122"/>
      <c r="Q255" s="122"/>
      <c r="R255" s="122"/>
      <c r="S255" s="122"/>
      <c r="T255" s="122"/>
      <c r="U255" s="122"/>
      <c r="V255" s="122"/>
      <c r="W255" s="122"/>
      <c r="X255" s="122"/>
      <c r="Y255" s="122"/>
      <c r="Z255" s="164"/>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61"/>
      <c r="AW255" s="122"/>
      <c r="AX255" s="122"/>
      <c r="AY255" s="122"/>
      <c r="AZ255" s="122"/>
      <c r="BA255" s="122"/>
      <c r="BB255" s="161"/>
      <c r="BC255" s="122"/>
      <c r="BD255" s="122"/>
      <c r="BE255" s="122"/>
      <c r="BF255" s="122"/>
      <c r="BG255" s="122"/>
      <c r="BH255" s="161"/>
      <c r="BI255" s="122"/>
      <c r="BJ255" s="122"/>
      <c r="BK255" s="122"/>
      <c r="BL255" s="122"/>
      <c r="BM255" s="122"/>
      <c r="BN255" s="161"/>
      <c r="BO255" s="122"/>
      <c r="BP255" s="122"/>
      <c r="BQ255" s="122"/>
      <c r="BR255" s="122"/>
      <c r="BS255" s="122"/>
      <c r="BT255" s="161"/>
      <c r="BU255" s="66"/>
      <c r="BV255" s="66"/>
      <c r="BW255" s="66"/>
      <c r="BX255" s="66"/>
      <c r="BY255" s="66"/>
      <c r="BZ255" s="66"/>
      <c r="CA255" s="66"/>
      <c r="CB255" s="66"/>
      <c r="CC255" s="66"/>
      <c r="CD255" s="66"/>
      <c r="CE255" s="66"/>
      <c r="CF255" s="66"/>
      <c r="CG255" s="66"/>
      <c r="CH255" s="66"/>
      <c r="CI255" s="66"/>
      <c r="CJ255" s="66"/>
      <c r="CK255" s="66"/>
      <c r="CL255" s="66"/>
      <c r="CM255" s="66"/>
      <c r="CN255" s="66"/>
      <c r="CO255" s="66"/>
      <c r="CP255" s="66"/>
      <c r="CQ255" s="66"/>
      <c r="CR255" s="66"/>
      <c r="CS255" s="66"/>
      <c r="CT255" s="66"/>
      <c r="CU255" s="66"/>
      <c r="CV255" s="66"/>
      <c r="CW255" s="66"/>
      <c r="CX255" s="66"/>
      <c r="CY255" s="66"/>
      <c r="CZ255" s="66"/>
      <c r="DA255" s="66"/>
      <c r="DB255" s="66"/>
    </row>
    <row r="256" spans="1:106" s="67" customFormat="1" ht="15.75" hidden="1" customHeight="1" outlineLevel="1">
      <c r="A256" s="139"/>
      <c r="B256" s="140"/>
      <c r="C256" s="140"/>
      <c r="D256" s="130"/>
      <c r="E256" s="151"/>
      <c r="F256" s="125"/>
      <c r="G256" s="149"/>
      <c r="H256" s="122"/>
      <c r="I256" s="122"/>
      <c r="J256" s="122"/>
      <c r="K256" s="122"/>
      <c r="L256" s="122"/>
      <c r="M256" s="122"/>
      <c r="N256" s="122"/>
      <c r="O256" s="122"/>
      <c r="P256" s="122"/>
      <c r="Q256" s="122"/>
      <c r="R256" s="122"/>
      <c r="S256" s="122"/>
      <c r="T256" s="122"/>
      <c r="U256" s="122"/>
      <c r="V256" s="122"/>
      <c r="W256" s="122"/>
      <c r="X256" s="122"/>
      <c r="Y256" s="122"/>
      <c r="Z256" s="164"/>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61"/>
      <c r="AW256" s="122"/>
      <c r="AX256" s="122"/>
      <c r="AY256" s="122"/>
      <c r="AZ256" s="122"/>
      <c r="BA256" s="122"/>
      <c r="BB256" s="161"/>
      <c r="BC256" s="122"/>
      <c r="BD256" s="122"/>
      <c r="BE256" s="122"/>
      <c r="BF256" s="122"/>
      <c r="BG256" s="122"/>
      <c r="BH256" s="161"/>
      <c r="BI256" s="122"/>
      <c r="BJ256" s="122"/>
      <c r="BK256" s="122"/>
      <c r="BL256" s="122"/>
      <c r="BM256" s="122"/>
      <c r="BN256" s="161"/>
      <c r="BO256" s="122"/>
      <c r="BP256" s="122"/>
      <c r="BQ256" s="122"/>
      <c r="BR256" s="122"/>
      <c r="BS256" s="122"/>
      <c r="BT256" s="161"/>
      <c r="BU256" s="66"/>
      <c r="BV256" s="66"/>
      <c r="BW256" s="66"/>
      <c r="BX256" s="66"/>
      <c r="BY256" s="66"/>
      <c r="BZ256" s="66"/>
      <c r="CA256" s="66"/>
      <c r="CB256" s="66"/>
      <c r="CC256" s="66"/>
      <c r="CD256" s="66"/>
      <c r="CE256" s="66"/>
      <c r="CF256" s="66"/>
      <c r="CG256" s="66"/>
      <c r="CH256" s="66"/>
      <c r="CI256" s="66"/>
      <c r="CJ256" s="66"/>
      <c r="CK256" s="66"/>
      <c r="CL256" s="66"/>
      <c r="CM256" s="66"/>
      <c r="CN256" s="66"/>
      <c r="CO256" s="66"/>
      <c r="CP256" s="66"/>
      <c r="CQ256" s="66"/>
      <c r="CR256" s="66"/>
      <c r="CS256" s="66"/>
      <c r="CT256" s="66"/>
      <c r="CU256" s="66"/>
      <c r="CV256" s="66"/>
      <c r="CW256" s="66"/>
      <c r="CX256" s="66"/>
      <c r="CY256" s="66"/>
      <c r="CZ256" s="66"/>
      <c r="DA256" s="66"/>
      <c r="DB256" s="66"/>
    </row>
    <row r="257" spans="1:106" s="67" customFormat="1" ht="15.75" hidden="1" customHeight="1" outlineLevel="1">
      <c r="A257" s="139"/>
      <c r="B257" s="140"/>
      <c r="C257" s="140"/>
      <c r="D257" s="130"/>
      <c r="E257" s="151"/>
      <c r="F257" s="125"/>
      <c r="G257" s="149"/>
      <c r="H257" s="122"/>
      <c r="I257" s="122"/>
      <c r="J257" s="122"/>
      <c r="K257" s="122"/>
      <c r="L257" s="122"/>
      <c r="M257" s="122"/>
      <c r="N257" s="122"/>
      <c r="O257" s="122"/>
      <c r="P257" s="122"/>
      <c r="Q257" s="122"/>
      <c r="R257" s="122"/>
      <c r="S257" s="122"/>
      <c r="T257" s="122"/>
      <c r="U257" s="122"/>
      <c r="V257" s="122"/>
      <c r="W257" s="122"/>
      <c r="X257" s="122"/>
      <c r="Y257" s="122"/>
      <c r="Z257" s="164"/>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61"/>
      <c r="AW257" s="122"/>
      <c r="AX257" s="122"/>
      <c r="AY257" s="122"/>
      <c r="AZ257" s="122"/>
      <c r="BA257" s="122"/>
      <c r="BB257" s="161"/>
      <c r="BC257" s="122"/>
      <c r="BD257" s="122"/>
      <c r="BE257" s="122"/>
      <c r="BF257" s="122"/>
      <c r="BG257" s="122"/>
      <c r="BH257" s="161"/>
      <c r="BI257" s="122"/>
      <c r="BJ257" s="122"/>
      <c r="BK257" s="122"/>
      <c r="BL257" s="122"/>
      <c r="BM257" s="122"/>
      <c r="BN257" s="161"/>
      <c r="BO257" s="122"/>
      <c r="BP257" s="122"/>
      <c r="BQ257" s="122"/>
      <c r="BR257" s="122"/>
      <c r="BS257" s="122"/>
      <c r="BT257" s="161"/>
      <c r="BU257" s="66"/>
      <c r="BV257" s="66"/>
      <c r="BW257" s="66"/>
      <c r="BX257" s="66"/>
      <c r="BY257" s="66"/>
      <c r="BZ257" s="66"/>
      <c r="CA257" s="66"/>
      <c r="CB257" s="66"/>
      <c r="CC257" s="66"/>
      <c r="CD257" s="66"/>
      <c r="CE257" s="66"/>
      <c r="CF257" s="66"/>
      <c r="CG257" s="66"/>
      <c r="CH257" s="66"/>
      <c r="CI257" s="66"/>
      <c r="CJ257" s="66"/>
      <c r="CK257" s="66"/>
      <c r="CL257" s="66"/>
      <c r="CM257" s="66"/>
      <c r="CN257" s="66"/>
      <c r="CO257" s="66"/>
      <c r="CP257" s="66"/>
      <c r="CQ257" s="66"/>
      <c r="CR257" s="66"/>
      <c r="CS257" s="66"/>
      <c r="CT257" s="66"/>
      <c r="CU257" s="66"/>
      <c r="CV257" s="66"/>
      <c r="CW257" s="66"/>
      <c r="CX257" s="66"/>
      <c r="CY257" s="66"/>
      <c r="CZ257" s="66"/>
      <c r="DA257" s="66"/>
      <c r="DB257" s="66"/>
    </row>
    <row r="258" spans="1:106" s="67" customFormat="1" ht="15.75" hidden="1" customHeight="1" outlineLevel="1">
      <c r="A258" s="139"/>
      <c r="B258" s="140"/>
      <c r="C258" s="140"/>
      <c r="D258" s="130"/>
      <c r="E258" s="151"/>
      <c r="F258" s="125"/>
      <c r="G258" s="149"/>
      <c r="H258" s="122"/>
      <c r="I258" s="122"/>
      <c r="J258" s="122"/>
      <c r="K258" s="122"/>
      <c r="L258" s="122"/>
      <c r="M258" s="122"/>
      <c r="N258" s="122"/>
      <c r="O258" s="122"/>
      <c r="P258" s="122"/>
      <c r="Q258" s="122"/>
      <c r="R258" s="122"/>
      <c r="S258" s="122"/>
      <c r="T258" s="122"/>
      <c r="U258" s="122"/>
      <c r="V258" s="122"/>
      <c r="W258" s="122"/>
      <c r="X258" s="122"/>
      <c r="Y258" s="122"/>
      <c r="Z258" s="164"/>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61"/>
      <c r="AW258" s="122"/>
      <c r="AX258" s="122"/>
      <c r="AY258" s="122"/>
      <c r="AZ258" s="122"/>
      <c r="BA258" s="122"/>
      <c r="BB258" s="161"/>
      <c r="BC258" s="122"/>
      <c r="BD258" s="122"/>
      <c r="BE258" s="122"/>
      <c r="BF258" s="122"/>
      <c r="BG258" s="122"/>
      <c r="BH258" s="161"/>
      <c r="BI258" s="122"/>
      <c r="BJ258" s="122"/>
      <c r="BK258" s="122"/>
      <c r="BL258" s="122"/>
      <c r="BM258" s="122"/>
      <c r="BN258" s="161"/>
      <c r="BO258" s="122"/>
      <c r="BP258" s="122"/>
      <c r="BQ258" s="122"/>
      <c r="BR258" s="122"/>
      <c r="BS258" s="122"/>
      <c r="BT258" s="161"/>
      <c r="BU258" s="66"/>
      <c r="BV258" s="66"/>
      <c r="BW258" s="66"/>
      <c r="BX258" s="66"/>
      <c r="BY258" s="66"/>
      <c r="BZ258" s="66"/>
      <c r="CA258" s="66"/>
      <c r="CB258" s="66"/>
      <c r="CC258" s="66"/>
      <c r="CD258" s="66"/>
      <c r="CE258" s="66"/>
      <c r="CF258" s="66"/>
      <c r="CG258" s="66"/>
      <c r="CH258" s="66"/>
      <c r="CI258" s="66"/>
      <c r="CJ258" s="66"/>
      <c r="CK258" s="66"/>
      <c r="CL258" s="66"/>
      <c r="CM258" s="66"/>
      <c r="CN258" s="66"/>
      <c r="CO258" s="66"/>
      <c r="CP258" s="66"/>
      <c r="CQ258" s="66"/>
      <c r="CR258" s="66"/>
      <c r="CS258" s="66"/>
      <c r="CT258" s="66"/>
      <c r="CU258" s="66"/>
      <c r="CV258" s="66"/>
      <c r="CW258" s="66"/>
      <c r="CX258" s="66"/>
      <c r="CY258" s="66"/>
      <c r="CZ258" s="66"/>
      <c r="DA258" s="66"/>
      <c r="DB258" s="66"/>
    </row>
    <row r="259" spans="1:106" s="67" customFormat="1" ht="13.5" hidden="1" customHeight="1" outlineLevel="1">
      <c r="A259" s="134"/>
      <c r="B259" s="135"/>
      <c r="C259" s="135"/>
      <c r="D259" s="136"/>
      <c r="E259" s="153"/>
      <c r="F259" s="137"/>
      <c r="G259" s="152"/>
      <c r="H259" s="138"/>
      <c r="I259" s="138"/>
      <c r="J259" s="119"/>
      <c r="K259" s="119"/>
      <c r="L259" s="119"/>
      <c r="M259" s="119"/>
      <c r="N259" s="119"/>
      <c r="O259" s="119"/>
      <c r="P259" s="119"/>
      <c r="Q259" s="119"/>
      <c r="R259" s="119"/>
      <c r="S259" s="119"/>
      <c r="T259" s="119"/>
      <c r="U259" s="119"/>
      <c r="V259" s="119"/>
      <c r="W259" s="119"/>
      <c r="X259" s="119"/>
      <c r="Y259" s="119"/>
      <c r="Z259" s="159"/>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61"/>
      <c r="AW259" s="122"/>
      <c r="AX259" s="122"/>
      <c r="AY259" s="122"/>
      <c r="AZ259" s="122"/>
      <c r="BA259" s="122"/>
      <c r="BB259" s="161"/>
      <c r="BC259" s="122"/>
      <c r="BD259" s="122"/>
      <c r="BE259" s="122"/>
      <c r="BF259" s="122"/>
      <c r="BG259" s="122"/>
      <c r="BH259" s="161"/>
      <c r="BI259" s="122"/>
      <c r="BJ259" s="122"/>
      <c r="BK259" s="122"/>
      <c r="BL259" s="122"/>
      <c r="BM259" s="122"/>
      <c r="BN259" s="161"/>
      <c r="BO259" s="122"/>
      <c r="BP259" s="122"/>
      <c r="BQ259" s="122"/>
      <c r="BR259" s="122"/>
      <c r="BS259" s="122"/>
      <c r="BT259" s="161"/>
      <c r="BU259" s="66"/>
      <c r="BV259" s="66"/>
      <c r="BW259" s="66"/>
      <c r="BX259" s="66"/>
      <c r="BY259" s="66"/>
      <c r="BZ259" s="66"/>
      <c r="CA259" s="66"/>
      <c r="CB259" s="66"/>
      <c r="CC259" s="66"/>
      <c r="CD259" s="66"/>
      <c r="CE259" s="66"/>
      <c r="CF259" s="66"/>
      <c r="CG259" s="66"/>
      <c r="CH259" s="66"/>
      <c r="CI259" s="66"/>
      <c r="CJ259" s="66"/>
      <c r="CK259" s="66"/>
      <c r="CL259" s="66"/>
      <c r="CM259" s="66"/>
      <c r="CN259" s="66"/>
      <c r="CO259" s="66"/>
      <c r="CP259" s="66"/>
      <c r="CQ259" s="66"/>
      <c r="CR259" s="66"/>
      <c r="CS259" s="66"/>
      <c r="CT259" s="66"/>
      <c r="CU259" s="66"/>
      <c r="CV259" s="66"/>
      <c r="CW259" s="66"/>
      <c r="CX259" s="66"/>
      <c r="CY259" s="66"/>
      <c r="CZ259" s="66"/>
      <c r="DA259" s="66"/>
      <c r="DB259" s="66"/>
    </row>
    <row r="260" spans="1:106" s="67" customFormat="1" ht="15.75" hidden="1" customHeight="1" outlineLevel="1">
      <c r="A260" s="139"/>
      <c r="B260" s="140"/>
      <c r="C260" s="140"/>
      <c r="D260" s="130"/>
      <c r="E260" s="150"/>
      <c r="F260" s="125"/>
      <c r="G260" s="149"/>
      <c r="H260" s="141"/>
      <c r="I260" s="141"/>
      <c r="J260" s="141"/>
      <c r="K260" s="141"/>
      <c r="L260" s="141"/>
      <c r="M260" s="141"/>
      <c r="N260" s="141"/>
      <c r="O260" s="141"/>
      <c r="P260" s="141"/>
      <c r="Q260" s="141"/>
      <c r="R260" s="141"/>
      <c r="S260" s="141"/>
      <c r="T260" s="141"/>
      <c r="U260" s="141"/>
      <c r="V260" s="141"/>
      <c r="W260" s="141"/>
      <c r="X260" s="141"/>
      <c r="Y260" s="141"/>
      <c r="Z260" s="163"/>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61"/>
      <c r="AW260" s="122"/>
      <c r="AX260" s="122"/>
      <c r="AY260" s="122"/>
      <c r="AZ260" s="122"/>
      <c r="BA260" s="122"/>
      <c r="BB260" s="161"/>
      <c r="BC260" s="122"/>
      <c r="BD260" s="122"/>
      <c r="BE260" s="122"/>
      <c r="BF260" s="122"/>
      <c r="BG260" s="122"/>
      <c r="BH260" s="161"/>
      <c r="BI260" s="122"/>
      <c r="BJ260" s="122"/>
      <c r="BK260" s="122"/>
      <c r="BL260" s="122"/>
      <c r="BM260" s="122"/>
      <c r="BN260" s="161"/>
      <c r="BO260" s="122"/>
      <c r="BP260" s="122"/>
      <c r="BQ260" s="122"/>
      <c r="BR260" s="122"/>
      <c r="BS260" s="122"/>
      <c r="BT260" s="161"/>
      <c r="BU260" s="66"/>
      <c r="BV260" s="66"/>
      <c r="BW260" s="66"/>
      <c r="BX260" s="66"/>
      <c r="BY260" s="66"/>
      <c r="BZ260" s="66"/>
      <c r="CA260" s="66"/>
      <c r="CB260" s="66"/>
      <c r="CC260" s="66"/>
      <c r="CD260" s="66"/>
      <c r="CE260" s="66"/>
      <c r="CF260" s="66"/>
      <c r="CG260" s="66"/>
      <c r="CH260" s="66"/>
      <c r="CI260" s="66"/>
      <c r="CJ260" s="66"/>
      <c r="CK260" s="66"/>
      <c r="CL260" s="66"/>
      <c r="CM260" s="66"/>
      <c r="CN260" s="66"/>
      <c r="CO260" s="66"/>
      <c r="CP260" s="66"/>
      <c r="CQ260" s="66"/>
      <c r="CR260" s="66"/>
      <c r="CS260" s="66"/>
      <c r="CT260" s="66"/>
      <c r="CU260" s="66"/>
      <c r="CV260" s="66"/>
      <c r="CW260" s="66"/>
      <c r="CX260" s="66"/>
      <c r="CY260" s="66"/>
      <c r="CZ260" s="66"/>
      <c r="DA260" s="66"/>
      <c r="DB260" s="66"/>
    </row>
    <row r="261" spans="1:106" s="67" customFormat="1" ht="15.75" hidden="1" customHeight="1" outlineLevel="1">
      <c r="A261" s="139"/>
      <c r="B261" s="140"/>
      <c r="C261" s="140"/>
      <c r="D261" s="130"/>
      <c r="E261" s="151"/>
      <c r="F261" s="125"/>
      <c r="G261" s="149"/>
      <c r="H261" s="122"/>
      <c r="I261" s="122"/>
      <c r="J261" s="122"/>
      <c r="K261" s="122"/>
      <c r="L261" s="122"/>
      <c r="M261" s="122"/>
      <c r="N261" s="122"/>
      <c r="O261" s="122"/>
      <c r="P261" s="122"/>
      <c r="Q261" s="122"/>
      <c r="R261" s="122"/>
      <c r="S261" s="122"/>
      <c r="T261" s="122"/>
      <c r="U261" s="122"/>
      <c r="V261" s="122"/>
      <c r="W261" s="122"/>
      <c r="X261" s="122"/>
      <c r="Y261" s="122"/>
      <c r="Z261" s="164"/>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61"/>
      <c r="AW261" s="122"/>
      <c r="AX261" s="122"/>
      <c r="AY261" s="122"/>
      <c r="AZ261" s="122"/>
      <c r="BA261" s="122"/>
      <c r="BB261" s="161"/>
      <c r="BC261" s="122"/>
      <c r="BD261" s="122"/>
      <c r="BE261" s="122"/>
      <c r="BF261" s="122"/>
      <c r="BG261" s="122"/>
      <c r="BH261" s="161"/>
      <c r="BI261" s="122"/>
      <c r="BJ261" s="122"/>
      <c r="BK261" s="122"/>
      <c r="BL261" s="122"/>
      <c r="BM261" s="122"/>
      <c r="BN261" s="161"/>
      <c r="BO261" s="122"/>
      <c r="BP261" s="122"/>
      <c r="BQ261" s="122"/>
      <c r="BR261" s="122"/>
      <c r="BS261" s="122"/>
      <c r="BT261" s="161"/>
      <c r="BU261" s="66"/>
      <c r="BV261" s="66"/>
      <c r="BW261" s="66"/>
      <c r="BX261" s="66"/>
      <c r="BY261" s="66"/>
      <c r="BZ261" s="66"/>
      <c r="CA261" s="66"/>
      <c r="CB261" s="66"/>
      <c r="CC261" s="66"/>
      <c r="CD261" s="66"/>
      <c r="CE261" s="66"/>
      <c r="CF261" s="66"/>
      <c r="CG261" s="66"/>
      <c r="CH261" s="66"/>
      <c r="CI261" s="66"/>
      <c r="CJ261" s="66"/>
      <c r="CK261" s="66"/>
      <c r="CL261" s="66"/>
      <c r="CM261" s="66"/>
      <c r="CN261" s="66"/>
      <c r="CO261" s="66"/>
      <c r="CP261" s="66"/>
      <c r="CQ261" s="66"/>
      <c r="CR261" s="66"/>
      <c r="CS261" s="66"/>
      <c r="CT261" s="66"/>
      <c r="CU261" s="66"/>
      <c r="CV261" s="66"/>
      <c r="CW261" s="66"/>
      <c r="CX261" s="66"/>
      <c r="CY261" s="66"/>
      <c r="CZ261" s="66"/>
      <c r="DA261" s="66"/>
      <c r="DB261" s="66"/>
    </row>
    <row r="262" spans="1:106" s="67" customFormat="1" ht="15.75" hidden="1" customHeight="1" outlineLevel="1">
      <c r="A262" s="139"/>
      <c r="B262" s="140"/>
      <c r="C262" s="140"/>
      <c r="D262" s="130"/>
      <c r="E262" s="151"/>
      <c r="F262" s="125"/>
      <c r="G262" s="149"/>
      <c r="H262" s="122"/>
      <c r="I262" s="122"/>
      <c r="J262" s="122"/>
      <c r="K262" s="122"/>
      <c r="L262" s="122"/>
      <c r="M262" s="122"/>
      <c r="N262" s="122"/>
      <c r="O262" s="122"/>
      <c r="P262" s="122"/>
      <c r="Q262" s="122"/>
      <c r="R262" s="122"/>
      <c r="S262" s="122"/>
      <c r="T262" s="122"/>
      <c r="U262" s="122"/>
      <c r="V262" s="122"/>
      <c r="W262" s="122"/>
      <c r="X262" s="122"/>
      <c r="Y262" s="122"/>
      <c r="Z262" s="164"/>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61"/>
      <c r="AW262" s="122"/>
      <c r="AX262" s="122"/>
      <c r="AY262" s="122"/>
      <c r="AZ262" s="122"/>
      <c r="BA262" s="122"/>
      <c r="BB262" s="161"/>
      <c r="BC262" s="122"/>
      <c r="BD262" s="122"/>
      <c r="BE262" s="122"/>
      <c r="BF262" s="122"/>
      <c r="BG262" s="122"/>
      <c r="BH262" s="161"/>
      <c r="BI262" s="122"/>
      <c r="BJ262" s="122"/>
      <c r="BK262" s="122"/>
      <c r="BL262" s="122"/>
      <c r="BM262" s="122"/>
      <c r="BN262" s="161"/>
      <c r="BO262" s="122"/>
      <c r="BP262" s="122"/>
      <c r="BQ262" s="122"/>
      <c r="BR262" s="122"/>
      <c r="BS262" s="122"/>
      <c r="BT262" s="161"/>
      <c r="BU262" s="66"/>
      <c r="BV262" s="66"/>
      <c r="BW262" s="66"/>
      <c r="BX262" s="66"/>
      <c r="BY262" s="66"/>
      <c r="BZ262" s="66"/>
      <c r="CA262" s="66"/>
      <c r="CB262" s="66"/>
      <c r="CC262" s="66"/>
      <c r="CD262" s="66"/>
      <c r="CE262" s="66"/>
      <c r="CF262" s="66"/>
      <c r="CG262" s="66"/>
      <c r="CH262" s="66"/>
      <c r="CI262" s="66"/>
      <c r="CJ262" s="66"/>
      <c r="CK262" s="66"/>
      <c r="CL262" s="66"/>
      <c r="CM262" s="66"/>
      <c r="CN262" s="66"/>
      <c r="CO262" s="66"/>
      <c r="CP262" s="66"/>
      <c r="CQ262" s="66"/>
      <c r="CR262" s="66"/>
      <c r="CS262" s="66"/>
      <c r="CT262" s="66"/>
      <c r="CU262" s="66"/>
      <c r="CV262" s="66"/>
      <c r="CW262" s="66"/>
      <c r="CX262" s="66"/>
      <c r="CY262" s="66"/>
      <c r="CZ262" s="66"/>
      <c r="DA262" s="66"/>
      <c r="DB262" s="66"/>
    </row>
    <row r="263" spans="1:106" s="67" customFormat="1" ht="15.75" hidden="1" customHeight="1" outlineLevel="1">
      <c r="A263" s="139"/>
      <c r="B263" s="140"/>
      <c r="C263" s="140"/>
      <c r="D263" s="130"/>
      <c r="E263" s="151"/>
      <c r="F263" s="125"/>
      <c r="G263" s="149"/>
      <c r="H263" s="122"/>
      <c r="I263" s="122"/>
      <c r="J263" s="122"/>
      <c r="K263" s="122"/>
      <c r="L263" s="122"/>
      <c r="M263" s="122"/>
      <c r="N263" s="122"/>
      <c r="O263" s="122"/>
      <c r="P263" s="122"/>
      <c r="Q263" s="122"/>
      <c r="R263" s="122"/>
      <c r="S263" s="122"/>
      <c r="T263" s="122"/>
      <c r="U263" s="122"/>
      <c r="V263" s="122"/>
      <c r="W263" s="122"/>
      <c r="X263" s="122"/>
      <c r="Y263" s="122"/>
      <c r="Z263" s="164"/>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61"/>
      <c r="AW263" s="122"/>
      <c r="AX263" s="122"/>
      <c r="AY263" s="122"/>
      <c r="AZ263" s="122"/>
      <c r="BA263" s="122"/>
      <c r="BB263" s="161"/>
      <c r="BC263" s="122"/>
      <c r="BD263" s="122"/>
      <c r="BE263" s="122"/>
      <c r="BF263" s="122"/>
      <c r="BG263" s="122"/>
      <c r="BH263" s="161"/>
      <c r="BI263" s="122"/>
      <c r="BJ263" s="122"/>
      <c r="BK263" s="122"/>
      <c r="BL263" s="122"/>
      <c r="BM263" s="122"/>
      <c r="BN263" s="161"/>
      <c r="BO263" s="122"/>
      <c r="BP263" s="122"/>
      <c r="BQ263" s="122"/>
      <c r="BR263" s="122"/>
      <c r="BS263" s="122"/>
      <c r="BT263" s="161"/>
      <c r="BU263" s="66"/>
      <c r="BV263" s="66"/>
      <c r="BW263" s="66"/>
      <c r="BX263" s="66"/>
      <c r="BY263" s="66"/>
      <c r="BZ263" s="66"/>
      <c r="CA263" s="66"/>
      <c r="CB263" s="66"/>
      <c r="CC263" s="66"/>
      <c r="CD263" s="66"/>
      <c r="CE263" s="66"/>
      <c r="CF263" s="66"/>
      <c r="CG263" s="66"/>
      <c r="CH263" s="66"/>
      <c r="CI263" s="66"/>
      <c r="CJ263" s="66"/>
      <c r="CK263" s="66"/>
      <c r="CL263" s="66"/>
      <c r="CM263" s="66"/>
      <c r="CN263" s="66"/>
      <c r="CO263" s="66"/>
      <c r="CP263" s="66"/>
      <c r="CQ263" s="66"/>
      <c r="CR263" s="66"/>
      <c r="CS263" s="66"/>
      <c r="CT263" s="66"/>
      <c r="CU263" s="66"/>
      <c r="CV263" s="66"/>
      <c r="CW263" s="66"/>
      <c r="CX263" s="66"/>
      <c r="CY263" s="66"/>
      <c r="CZ263" s="66"/>
      <c r="DA263" s="66"/>
      <c r="DB263" s="66"/>
    </row>
    <row r="264" spans="1:106" s="67" customFormat="1" ht="15.75" hidden="1" customHeight="1" outlineLevel="1">
      <c r="A264" s="139"/>
      <c r="B264" s="140"/>
      <c r="C264" s="140"/>
      <c r="D264" s="130"/>
      <c r="E264" s="151"/>
      <c r="F264" s="125"/>
      <c r="G264" s="149"/>
      <c r="H264" s="122"/>
      <c r="I264" s="122"/>
      <c r="J264" s="122"/>
      <c r="K264" s="122"/>
      <c r="L264" s="122"/>
      <c r="M264" s="122"/>
      <c r="N264" s="122"/>
      <c r="O264" s="122"/>
      <c r="P264" s="122"/>
      <c r="Q264" s="122"/>
      <c r="R264" s="122"/>
      <c r="S264" s="122"/>
      <c r="T264" s="122"/>
      <c r="U264" s="122"/>
      <c r="V264" s="122"/>
      <c r="W264" s="122"/>
      <c r="X264" s="122"/>
      <c r="Y264" s="122"/>
      <c r="Z264" s="164"/>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61"/>
      <c r="AW264" s="122"/>
      <c r="AX264" s="122"/>
      <c r="AY264" s="122"/>
      <c r="AZ264" s="122"/>
      <c r="BA264" s="122"/>
      <c r="BB264" s="161"/>
      <c r="BC264" s="122"/>
      <c r="BD264" s="122"/>
      <c r="BE264" s="122"/>
      <c r="BF264" s="122"/>
      <c r="BG264" s="122"/>
      <c r="BH264" s="161"/>
      <c r="BI264" s="122"/>
      <c r="BJ264" s="122"/>
      <c r="BK264" s="122"/>
      <c r="BL264" s="122"/>
      <c r="BM264" s="122"/>
      <c r="BN264" s="161"/>
      <c r="BO264" s="122"/>
      <c r="BP264" s="122"/>
      <c r="BQ264" s="122"/>
      <c r="BR264" s="122"/>
      <c r="BS264" s="122"/>
      <c r="BT264" s="161"/>
      <c r="BU264" s="66"/>
      <c r="BV264" s="66"/>
      <c r="BW264" s="66"/>
      <c r="BX264" s="66"/>
      <c r="BY264" s="66"/>
      <c r="BZ264" s="66"/>
      <c r="CA264" s="66"/>
      <c r="CB264" s="66"/>
      <c r="CC264" s="66"/>
      <c r="CD264" s="66"/>
      <c r="CE264" s="66"/>
      <c r="CF264" s="66"/>
      <c r="CG264" s="66"/>
      <c r="CH264" s="66"/>
      <c r="CI264" s="66"/>
      <c r="CJ264" s="66"/>
      <c r="CK264" s="66"/>
      <c r="CL264" s="66"/>
      <c r="CM264" s="66"/>
      <c r="CN264" s="66"/>
      <c r="CO264" s="66"/>
      <c r="CP264" s="66"/>
      <c r="CQ264" s="66"/>
      <c r="CR264" s="66"/>
      <c r="CS264" s="66"/>
      <c r="CT264" s="66"/>
      <c r="CU264" s="66"/>
      <c r="CV264" s="66"/>
      <c r="CW264" s="66"/>
      <c r="CX264" s="66"/>
      <c r="CY264" s="66"/>
      <c r="CZ264" s="66"/>
      <c r="DA264" s="66"/>
      <c r="DB264" s="66"/>
    </row>
    <row r="265" spans="1:106" s="67" customFormat="1" ht="15.75" hidden="1" customHeight="1" outlineLevel="1">
      <c r="A265" s="139"/>
      <c r="B265" s="140"/>
      <c r="C265" s="140"/>
      <c r="D265" s="130"/>
      <c r="E265" s="151"/>
      <c r="F265" s="125"/>
      <c r="G265" s="149"/>
      <c r="H265" s="122"/>
      <c r="I265" s="122"/>
      <c r="J265" s="122"/>
      <c r="K265" s="122"/>
      <c r="L265" s="122"/>
      <c r="M265" s="122"/>
      <c r="N265" s="122"/>
      <c r="O265" s="122"/>
      <c r="P265" s="122"/>
      <c r="Q265" s="122"/>
      <c r="R265" s="122"/>
      <c r="S265" s="122"/>
      <c r="T265" s="122"/>
      <c r="U265" s="122"/>
      <c r="V265" s="122"/>
      <c r="W265" s="122"/>
      <c r="X265" s="122"/>
      <c r="Y265" s="122"/>
      <c r="Z265" s="164"/>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61"/>
      <c r="AW265" s="122"/>
      <c r="AX265" s="122"/>
      <c r="AY265" s="122"/>
      <c r="AZ265" s="122"/>
      <c r="BA265" s="122"/>
      <c r="BB265" s="161"/>
      <c r="BC265" s="122"/>
      <c r="BD265" s="122"/>
      <c r="BE265" s="122"/>
      <c r="BF265" s="122"/>
      <c r="BG265" s="122"/>
      <c r="BH265" s="161"/>
      <c r="BI265" s="122"/>
      <c r="BJ265" s="122"/>
      <c r="BK265" s="122"/>
      <c r="BL265" s="122"/>
      <c r="BM265" s="122"/>
      <c r="BN265" s="161"/>
      <c r="BO265" s="122"/>
      <c r="BP265" s="122"/>
      <c r="BQ265" s="122"/>
      <c r="BR265" s="122"/>
      <c r="BS265" s="122"/>
      <c r="BT265" s="161"/>
      <c r="BU265" s="66"/>
      <c r="BV265" s="66"/>
      <c r="BW265" s="66"/>
      <c r="BX265" s="66"/>
      <c r="BY265" s="66"/>
      <c r="BZ265" s="66"/>
      <c r="CA265" s="66"/>
      <c r="CB265" s="66"/>
      <c r="CC265" s="66"/>
      <c r="CD265" s="66"/>
      <c r="CE265" s="66"/>
      <c r="CF265" s="66"/>
      <c r="CG265" s="66"/>
      <c r="CH265" s="66"/>
      <c r="CI265" s="66"/>
      <c r="CJ265" s="66"/>
      <c r="CK265" s="66"/>
      <c r="CL265" s="66"/>
      <c r="CM265" s="66"/>
      <c r="CN265" s="66"/>
      <c r="CO265" s="66"/>
      <c r="CP265" s="66"/>
      <c r="CQ265" s="66"/>
      <c r="CR265" s="66"/>
      <c r="CS265" s="66"/>
      <c r="CT265" s="66"/>
      <c r="CU265" s="66"/>
      <c r="CV265" s="66"/>
      <c r="CW265" s="66"/>
      <c r="CX265" s="66"/>
      <c r="CY265" s="66"/>
      <c r="CZ265" s="66"/>
      <c r="DA265" s="66"/>
      <c r="DB265" s="66"/>
    </row>
    <row r="266" spans="1:106" s="67" customFormat="1" ht="15.75" hidden="1" customHeight="1" outlineLevel="1">
      <c r="A266" s="139"/>
      <c r="B266" s="140"/>
      <c r="C266" s="140"/>
      <c r="D266" s="130"/>
      <c r="E266" s="151"/>
      <c r="F266" s="125"/>
      <c r="G266" s="149"/>
      <c r="H266" s="122"/>
      <c r="I266" s="122"/>
      <c r="J266" s="122"/>
      <c r="K266" s="122"/>
      <c r="L266" s="122"/>
      <c r="M266" s="122"/>
      <c r="N266" s="122"/>
      <c r="O266" s="122"/>
      <c r="P266" s="122"/>
      <c r="Q266" s="122"/>
      <c r="R266" s="122"/>
      <c r="S266" s="122"/>
      <c r="T266" s="122"/>
      <c r="U266" s="122"/>
      <c r="V266" s="122"/>
      <c r="W266" s="122"/>
      <c r="X266" s="122"/>
      <c r="Y266" s="122"/>
      <c r="Z266" s="164"/>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61"/>
      <c r="AW266" s="122"/>
      <c r="AX266" s="122"/>
      <c r="AY266" s="122"/>
      <c r="AZ266" s="122"/>
      <c r="BA266" s="122"/>
      <c r="BB266" s="161"/>
      <c r="BC266" s="122"/>
      <c r="BD266" s="122"/>
      <c r="BE266" s="122"/>
      <c r="BF266" s="122"/>
      <c r="BG266" s="122"/>
      <c r="BH266" s="161"/>
      <c r="BI266" s="122"/>
      <c r="BJ266" s="122"/>
      <c r="BK266" s="122"/>
      <c r="BL266" s="122"/>
      <c r="BM266" s="122"/>
      <c r="BN266" s="161"/>
      <c r="BO266" s="122"/>
      <c r="BP266" s="122"/>
      <c r="BQ266" s="122"/>
      <c r="BR266" s="122"/>
      <c r="BS266" s="122"/>
      <c r="BT266" s="161"/>
      <c r="BU266" s="66"/>
      <c r="BV266" s="66"/>
      <c r="BW266" s="66"/>
      <c r="BX266" s="66"/>
      <c r="BY266" s="66"/>
      <c r="BZ266" s="66"/>
      <c r="CA266" s="66"/>
      <c r="CB266" s="66"/>
      <c r="CC266" s="66"/>
      <c r="CD266" s="66"/>
      <c r="CE266" s="66"/>
      <c r="CF266" s="66"/>
      <c r="CG266" s="66"/>
      <c r="CH266" s="66"/>
      <c r="CI266" s="66"/>
      <c r="CJ266" s="66"/>
      <c r="CK266" s="66"/>
      <c r="CL266" s="66"/>
      <c r="CM266" s="66"/>
      <c r="CN266" s="66"/>
      <c r="CO266" s="66"/>
      <c r="CP266" s="66"/>
      <c r="CQ266" s="66"/>
      <c r="CR266" s="66"/>
      <c r="CS266" s="66"/>
      <c r="CT266" s="66"/>
      <c r="CU266" s="66"/>
      <c r="CV266" s="66"/>
      <c r="CW266" s="66"/>
      <c r="CX266" s="66"/>
      <c r="CY266" s="66"/>
      <c r="CZ266" s="66"/>
      <c r="DA266" s="66"/>
      <c r="DB266" s="66"/>
    </row>
    <row r="267" spans="1:106" s="67" customFormat="1" ht="13.5" hidden="1" customHeight="1" outlineLevel="1">
      <c r="A267" s="134"/>
      <c r="B267" s="135"/>
      <c r="C267" s="135"/>
      <c r="D267" s="136"/>
      <c r="E267" s="153"/>
      <c r="F267" s="137"/>
      <c r="G267" s="152"/>
      <c r="H267" s="138"/>
      <c r="I267" s="138"/>
      <c r="J267" s="119"/>
      <c r="K267" s="119"/>
      <c r="L267" s="119"/>
      <c r="M267" s="119"/>
      <c r="N267" s="119"/>
      <c r="O267" s="119"/>
      <c r="P267" s="119"/>
      <c r="Q267" s="119"/>
      <c r="R267" s="119"/>
      <c r="S267" s="119"/>
      <c r="T267" s="119"/>
      <c r="U267" s="119"/>
      <c r="V267" s="119"/>
      <c r="W267" s="119"/>
      <c r="X267" s="119"/>
      <c r="Y267" s="119"/>
      <c r="Z267" s="159"/>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61"/>
      <c r="AW267" s="122"/>
      <c r="AX267" s="122"/>
      <c r="AY267" s="122"/>
      <c r="AZ267" s="122"/>
      <c r="BA267" s="122"/>
      <c r="BB267" s="161"/>
      <c r="BC267" s="122"/>
      <c r="BD267" s="122"/>
      <c r="BE267" s="122"/>
      <c r="BF267" s="122"/>
      <c r="BG267" s="122"/>
      <c r="BH267" s="161"/>
      <c r="BI267" s="122"/>
      <c r="BJ267" s="122"/>
      <c r="BK267" s="122"/>
      <c r="BL267" s="122"/>
      <c r="BM267" s="122"/>
      <c r="BN267" s="161"/>
      <c r="BO267" s="122"/>
      <c r="BP267" s="122"/>
      <c r="BQ267" s="122"/>
      <c r="BR267" s="122"/>
      <c r="BS267" s="122"/>
      <c r="BT267" s="161"/>
      <c r="BU267" s="66"/>
      <c r="BV267" s="66"/>
      <c r="BW267" s="66"/>
      <c r="BX267" s="66"/>
      <c r="BY267" s="66"/>
      <c r="BZ267" s="66"/>
      <c r="CA267" s="66"/>
      <c r="CB267" s="66"/>
      <c r="CC267" s="66"/>
      <c r="CD267" s="66"/>
      <c r="CE267" s="66"/>
      <c r="CF267" s="66"/>
      <c r="CG267" s="66"/>
      <c r="CH267" s="66"/>
      <c r="CI267" s="66"/>
      <c r="CJ267" s="66"/>
      <c r="CK267" s="66"/>
      <c r="CL267" s="66"/>
      <c r="CM267" s="66"/>
      <c r="CN267" s="66"/>
      <c r="CO267" s="66"/>
      <c r="CP267" s="66"/>
      <c r="CQ267" s="66"/>
      <c r="CR267" s="66"/>
      <c r="CS267" s="66"/>
      <c r="CT267" s="66"/>
      <c r="CU267" s="66"/>
      <c r="CV267" s="66"/>
      <c r="CW267" s="66"/>
      <c r="CX267" s="66"/>
      <c r="CY267" s="66"/>
      <c r="CZ267" s="66"/>
      <c r="DA267" s="66"/>
      <c r="DB267" s="66"/>
    </row>
    <row r="268" spans="1:106" s="67" customFormat="1" ht="15.75" hidden="1" customHeight="1" outlineLevel="1">
      <c r="A268" s="139"/>
      <c r="B268" s="140"/>
      <c r="C268" s="140"/>
      <c r="D268" s="130"/>
      <c r="E268" s="150"/>
      <c r="F268" s="125"/>
      <c r="G268" s="149"/>
      <c r="H268" s="141"/>
      <c r="I268" s="141"/>
      <c r="J268" s="141"/>
      <c r="K268" s="141"/>
      <c r="L268" s="141"/>
      <c r="M268" s="141"/>
      <c r="N268" s="141"/>
      <c r="O268" s="141"/>
      <c r="P268" s="141"/>
      <c r="Q268" s="141"/>
      <c r="R268" s="141"/>
      <c r="S268" s="141"/>
      <c r="T268" s="141"/>
      <c r="U268" s="141"/>
      <c r="V268" s="141"/>
      <c r="W268" s="141"/>
      <c r="X268" s="141"/>
      <c r="Y268" s="141"/>
      <c r="Z268" s="163"/>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61"/>
      <c r="AW268" s="122"/>
      <c r="AX268" s="122"/>
      <c r="AY268" s="122"/>
      <c r="AZ268" s="122"/>
      <c r="BA268" s="122"/>
      <c r="BB268" s="161"/>
      <c r="BC268" s="122"/>
      <c r="BD268" s="122"/>
      <c r="BE268" s="122"/>
      <c r="BF268" s="122"/>
      <c r="BG268" s="122"/>
      <c r="BH268" s="161"/>
      <c r="BI268" s="122"/>
      <c r="BJ268" s="122"/>
      <c r="BK268" s="122"/>
      <c r="BL268" s="122"/>
      <c r="BM268" s="122"/>
      <c r="BN268" s="161"/>
      <c r="BO268" s="122"/>
      <c r="BP268" s="122"/>
      <c r="BQ268" s="122"/>
      <c r="BR268" s="122"/>
      <c r="BS268" s="122"/>
      <c r="BT268" s="161"/>
      <c r="BU268" s="66"/>
      <c r="BV268" s="66"/>
      <c r="BW268" s="66"/>
      <c r="BX268" s="66"/>
      <c r="BY268" s="66"/>
      <c r="BZ268" s="66"/>
      <c r="CA268" s="66"/>
      <c r="CB268" s="66"/>
      <c r="CC268" s="66"/>
      <c r="CD268" s="66"/>
      <c r="CE268" s="66"/>
      <c r="CF268" s="66"/>
      <c r="CG268" s="66"/>
      <c r="CH268" s="66"/>
      <c r="CI268" s="66"/>
      <c r="CJ268" s="66"/>
      <c r="CK268" s="66"/>
      <c r="CL268" s="66"/>
      <c r="CM268" s="66"/>
      <c r="CN268" s="66"/>
      <c r="CO268" s="66"/>
      <c r="CP268" s="66"/>
      <c r="CQ268" s="66"/>
      <c r="CR268" s="66"/>
      <c r="CS268" s="66"/>
      <c r="CT268" s="66"/>
      <c r="CU268" s="66"/>
      <c r="CV268" s="66"/>
      <c r="CW268" s="66"/>
      <c r="CX268" s="66"/>
      <c r="CY268" s="66"/>
      <c r="CZ268" s="66"/>
      <c r="DA268" s="66"/>
      <c r="DB268" s="66"/>
    </row>
    <row r="269" spans="1:106" s="67" customFormat="1" ht="15.75" hidden="1" customHeight="1" outlineLevel="1">
      <c r="A269" s="139"/>
      <c r="B269" s="140"/>
      <c r="C269" s="140"/>
      <c r="D269" s="130"/>
      <c r="E269" s="151"/>
      <c r="F269" s="125"/>
      <c r="G269" s="149"/>
      <c r="H269" s="122"/>
      <c r="I269" s="122"/>
      <c r="J269" s="122"/>
      <c r="K269" s="122"/>
      <c r="L269" s="122"/>
      <c r="M269" s="122"/>
      <c r="N269" s="122"/>
      <c r="O269" s="122"/>
      <c r="P269" s="122"/>
      <c r="Q269" s="122"/>
      <c r="R269" s="122"/>
      <c r="S269" s="122"/>
      <c r="T269" s="122"/>
      <c r="U269" s="122"/>
      <c r="V269" s="122"/>
      <c r="W269" s="122"/>
      <c r="X269" s="122"/>
      <c r="Y269" s="122"/>
      <c r="Z269" s="164"/>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61"/>
      <c r="AW269" s="122"/>
      <c r="AX269" s="122"/>
      <c r="AY269" s="122"/>
      <c r="AZ269" s="122"/>
      <c r="BA269" s="122"/>
      <c r="BB269" s="161"/>
      <c r="BC269" s="122"/>
      <c r="BD269" s="122"/>
      <c r="BE269" s="122"/>
      <c r="BF269" s="122"/>
      <c r="BG269" s="122"/>
      <c r="BH269" s="161"/>
      <c r="BI269" s="122"/>
      <c r="BJ269" s="122"/>
      <c r="BK269" s="122"/>
      <c r="BL269" s="122"/>
      <c r="BM269" s="122"/>
      <c r="BN269" s="161"/>
      <c r="BO269" s="122"/>
      <c r="BP269" s="122"/>
      <c r="BQ269" s="122"/>
      <c r="BR269" s="122"/>
      <c r="BS269" s="122"/>
      <c r="BT269" s="161"/>
      <c r="BU269" s="66"/>
      <c r="BV269" s="66"/>
      <c r="BW269" s="66"/>
      <c r="BX269" s="66"/>
      <c r="BY269" s="66"/>
      <c r="BZ269" s="66"/>
      <c r="CA269" s="66"/>
      <c r="CB269" s="66"/>
      <c r="CC269" s="66"/>
      <c r="CD269" s="66"/>
      <c r="CE269" s="66"/>
      <c r="CF269" s="66"/>
      <c r="CG269" s="66"/>
      <c r="CH269" s="66"/>
      <c r="CI269" s="66"/>
      <c r="CJ269" s="66"/>
      <c r="CK269" s="66"/>
      <c r="CL269" s="66"/>
      <c r="CM269" s="66"/>
      <c r="CN269" s="66"/>
      <c r="CO269" s="66"/>
      <c r="CP269" s="66"/>
      <c r="CQ269" s="66"/>
      <c r="CR269" s="66"/>
      <c r="CS269" s="66"/>
      <c r="CT269" s="66"/>
      <c r="CU269" s="66"/>
      <c r="CV269" s="66"/>
      <c r="CW269" s="66"/>
      <c r="CX269" s="66"/>
      <c r="CY269" s="66"/>
      <c r="CZ269" s="66"/>
      <c r="DA269" s="66"/>
      <c r="DB269" s="66"/>
    </row>
    <row r="270" spans="1:106" s="67" customFormat="1" ht="15.75" hidden="1" customHeight="1" outlineLevel="1">
      <c r="A270" s="139"/>
      <c r="B270" s="140"/>
      <c r="C270" s="140"/>
      <c r="D270" s="130"/>
      <c r="E270" s="151"/>
      <c r="F270" s="125"/>
      <c r="G270" s="149"/>
      <c r="H270" s="122"/>
      <c r="I270" s="122"/>
      <c r="J270" s="122"/>
      <c r="K270" s="122"/>
      <c r="L270" s="122"/>
      <c r="M270" s="122"/>
      <c r="N270" s="122"/>
      <c r="O270" s="122"/>
      <c r="P270" s="122"/>
      <c r="Q270" s="122"/>
      <c r="R270" s="122"/>
      <c r="S270" s="122"/>
      <c r="T270" s="122"/>
      <c r="U270" s="122"/>
      <c r="V270" s="122"/>
      <c r="W270" s="122"/>
      <c r="X270" s="122"/>
      <c r="Y270" s="122"/>
      <c r="Z270" s="164"/>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61"/>
      <c r="AW270" s="122"/>
      <c r="AX270" s="122"/>
      <c r="AY270" s="122"/>
      <c r="AZ270" s="122"/>
      <c r="BA270" s="122"/>
      <c r="BB270" s="161"/>
      <c r="BC270" s="122"/>
      <c r="BD270" s="122"/>
      <c r="BE270" s="122"/>
      <c r="BF270" s="122"/>
      <c r="BG270" s="122"/>
      <c r="BH270" s="161"/>
      <c r="BI270" s="122"/>
      <c r="BJ270" s="122"/>
      <c r="BK270" s="122"/>
      <c r="BL270" s="122"/>
      <c r="BM270" s="122"/>
      <c r="BN270" s="161"/>
      <c r="BO270" s="122"/>
      <c r="BP270" s="122"/>
      <c r="BQ270" s="122"/>
      <c r="BR270" s="122"/>
      <c r="BS270" s="122"/>
      <c r="BT270" s="161"/>
      <c r="BU270" s="66"/>
      <c r="BV270" s="66"/>
      <c r="BW270" s="66"/>
      <c r="BX270" s="66"/>
      <c r="BY270" s="66"/>
      <c r="BZ270" s="66"/>
      <c r="CA270" s="66"/>
      <c r="CB270" s="66"/>
      <c r="CC270" s="66"/>
      <c r="CD270" s="66"/>
      <c r="CE270" s="66"/>
      <c r="CF270" s="66"/>
      <c r="CG270" s="66"/>
      <c r="CH270" s="66"/>
      <c r="CI270" s="66"/>
      <c r="CJ270" s="66"/>
      <c r="CK270" s="66"/>
      <c r="CL270" s="66"/>
      <c r="CM270" s="66"/>
      <c r="CN270" s="66"/>
      <c r="CO270" s="66"/>
      <c r="CP270" s="66"/>
      <c r="CQ270" s="66"/>
      <c r="CR270" s="66"/>
      <c r="CS270" s="66"/>
      <c r="CT270" s="66"/>
      <c r="CU270" s="66"/>
      <c r="CV270" s="66"/>
      <c r="CW270" s="66"/>
      <c r="CX270" s="66"/>
      <c r="CY270" s="66"/>
      <c r="CZ270" s="66"/>
      <c r="DA270" s="66"/>
      <c r="DB270" s="66"/>
    </row>
    <row r="271" spans="1:106" s="67" customFormat="1" ht="15.75" hidden="1" customHeight="1" outlineLevel="1">
      <c r="A271" s="139"/>
      <c r="B271" s="140"/>
      <c r="C271" s="140"/>
      <c r="D271" s="130"/>
      <c r="E271" s="151"/>
      <c r="F271" s="125"/>
      <c r="G271" s="149"/>
      <c r="H271" s="122"/>
      <c r="I271" s="122"/>
      <c r="J271" s="122"/>
      <c r="K271" s="122"/>
      <c r="L271" s="122"/>
      <c r="M271" s="122"/>
      <c r="N271" s="122"/>
      <c r="O271" s="122"/>
      <c r="P271" s="122"/>
      <c r="Q271" s="122"/>
      <c r="R271" s="122"/>
      <c r="S271" s="122"/>
      <c r="T271" s="122"/>
      <c r="U271" s="122"/>
      <c r="V271" s="122"/>
      <c r="W271" s="122"/>
      <c r="X271" s="122"/>
      <c r="Y271" s="122"/>
      <c r="Z271" s="164"/>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61"/>
      <c r="AW271" s="122"/>
      <c r="AX271" s="122"/>
      <c r="AY271" s="122"/>
      <c r="AZ271" s="122"/>
      <c r="BA271" s="122"/>
      <c r="BB271" s="161"/>
      <c r="BC271" s="122"/>
      <c r="BD271" s="122"/>
      <c r="BE271" s="122"/>
      <c r="BF271" s="122"/>
      <c r="BG271" s="122"/>
      <c r="BH271" s="161"/>
      <c r="BI271" s="122"/>
      <c r="BJ271" s="122"/>
      <c r="BK271" s="122"/>
      <c r="BL271" s="122"/>
      <c r="BM271" s="122"/>
      <c r="BN271" s="161"/>
      <c r="BO271" s="122"/>
      <c r="BP271" s="122"/>
      <c r="BQ271" s="122"/>
      <c r="BR271" s="122"/>
      <c r="BS271" s="122"/>
      <c r="BT271" s="161"/>
      <c r="BU271" s="66"/>
      <c r="BV271" s="66"/>
      <c r="BW271" s="66"/>
      <c r="BX271" s="66"/>
      <c r="BY271" s="66"/>
      <c r="BZ271" s="66"/>
      <c r="CA271" s="66"/>
      <c r="CB271" s="66"/>
      <c r="CC271" s="66"/>
      <c r="CD271" s="66"/>
      <c r="CE271" s="66"/>
      <c r="CF271" s="66"/>
      <c r="CG271" s="66"/>
      <c r="CH271" s="66"/>
      <c r="CI271" s="66"/>
      <c r="CJ271" s="66"/>
      <c r="CK271" s="66"/>
      <c r="CL271" s="66"/>
      <c r="CM271" s="66"/>
      <c r="CN271" s="66"/>
      <c r="CO271" s="66"/>
      <c r="CP271" s="66"/>
      <c r="CQ271" s="66"/>
      <c r="CR271" s="66"/>
      <c r="CS271" s="66"/>
      <c r="CT271" s="66"/>
      <c r="CU271" s="66"/>
      <c r="CV271" s="66"/>
      <c r="CW271" s="66"/>
      <c r="CX271" s="66"/>
      <c r="CY271" s="66"/>
      <c r="CZ271" s="66"/>
      <c r="DA271" s="66"/>
      <c r="DB271" s="66"/>
    </row>
    <row r="272" spans="1:106" s="67" customFormat="1" ht="15.75" hidden="1" customHeight="1" outlineLevel="1">
      <c r="A272" s="139"/>
      <c r="B272" s="140"/>
      <c r="C272" s="140"/>
      <c r="D272" s="130"/>
      <c r="E272" s="151"/>
      <c r="F272" s="125"/>
      <c r="G272" s="149"/>
      <c r="H272" s="122"/>
      <c r="I272" s="122"/>
      <c r="J272" s="122"/>
      <c r="K272" s="122"/>
      <c r="L272" s="122"/>
      <c r="M272" s="122"/>
      <c r="N272" s="122"/>
      <c r="O272" s="122"/>
      <c r="P272" s="122"/>
      <c r="Q272" s="122"/>
      <c r="R272" s="122"/>
      <c r="S272" s="122"/>
      <c r="T272" s="122"/>
      <c r="U272" s="122"/>
      <c r="V272" s="122"/>
      <c r="W272" s="122"/>
      <c r="X272" s="122"/>
      <c r="Y272" s="122"/>
      <c r="Z272" s="164"/>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61"/>
      <c r="AW272" s="122"/>
      <c r="AX272" s="122"/>
      <c r="AY272" s="122"/>
      <c r="AZ272" s="122"/>
      <c r="BA272" s="122"/>
      <c r="BB272" s="161"/>
      <c r="BC272" s="122"/>
      <c r="BD272" s="122"/>
      <c r="BE272" s="122"/>
      <c r="BF272" s="122"/>
      <c r="BG272" s="122"/>
      <c r="BH272" s="161"/>
      <c r="BI272" s="122"/>
      <c r="BJ272" s="122"/>
      <c r="BK272" s="122"/>
      <c r="BL272" s="122"/>
      <c r="BM272" s="122"/>
      <c r="BN272" s="161"/>
      <c r="BO272" s="122"/>
      <c r="BP272" s="122"/>
      <c r="BQ272" s="122"/>
      <c r="BR272" s="122"/>
      <c r="BS272" s="122"/>
      <c r="BT272" s="161"/>
      <c r="BU272" s="66"/>
      <c r="BV272" s="66"/>
      <c r="BW272" s="66"/>
      <c r="BX272" s="66"/>
      <c r="BY272" s="66"/>
      <c r="BZ272" s="66"/>
      <c r="CA272" s="66"/>
      <c r="CB272" s="66"/>
      <c r="CC272" s="66"/>
      <c r="CD272" s="66"/>
      <c r="CE272" s="66"/>
      <c r="CF272" s="66"/>
      <c r="CG272" s="66"/>
      <c r="CH272" s="66"/>
      <c r="CI272" s="66"/>
      <c r="CJ272" s="66"/>
      <c r="CK272" s="66"/>
      <c r="CL272" s="66"/>
      <c r="CM272" s="66"/>
      <c r="CN272" s="66"/>
      <c r="CO272" s="66"/>
      <c r="CP272" s="66"/>
      <c r="CQ272" s="66"/>
      <c r="CR272" s="66"/>
      <c r="CS272" s="66"/>
      <c r="CT272" s="66"/>
      <c r="CU272" s="66"/>
      <c r="CV272" s="66"/>
      <c r="CW272" s="66"/>
      <c r="CX272" s="66"/>
      <c r="CY272" s="66"/>
      <c r="CZ272" s="66"/>
      <c r="DA272" s="66"/>
      <c r="DB272" s="66"/>
    </row>
    <row r="273" spans="1:106" s="67" customFormat="1" ht="15.75" hidden="1" customHeight="1" outlineLevel="1">
      <c r="A273" s="139"/>
      <c r="B273" s="140"/>
      <c r="C273" s="140"/>
      <c r="D273" s="130"/>
      <c r="E273" s="151"/>
      <c r="F273" s="125"/>
      <c r="G273" s="149"/>
      <c r="H273" s="122"/>
      <c r="I273" s="122"/>
      <c r="J273" s="122"/>
      <c r="K273" s="122"/>
      <c r="L273" s="122"/>
      <c r="M273" s="122"/>
      <c r="N273" s="122"/>
      <c r="O273" s="122"/>
      <c r="P273" s="122"/>
      <c r="Q273" s="122"/>
      <c r="R273" s="122"/>
      <c r="S273" s="122"/>
      <c r="T273" s="122"/>
      <c r="U273" s="122"/>
      <c r="V273" s="122"/>
      <c r="W273" s="122"/>
      <c r="X273" s="122"/>
      <c r="Y273" s="122"/>
      <c r="Z273" s="164"/>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61"/>
      <c r="AW273" s="122"/>
      <c r="AX273" s="122"/>
      <c r="AY273" s="122"/>
      <c r="AZ273" s="122"/>
      <c r="BA273" s="122"/>
      <c r="BB273" s="161"/>
      <c r="BC273" s="122"/>
      <c r="BD273" s="122"/>
      <c r="BE273" s="122"/>
      <c r="BF273" s="122"/>
      <c r="BG273" s="122"/>
      <c r="BH273" s="161"/>
      <c r="BI273" s="122"/>
      <c r="BJ273" s="122"/>
      <c r="BK273" s="122"/>
      <c r="BL273" s="122"/>
      <c r="BM273" s="122"/>
      <c r="BN273" s="161"/>
      <c r="BO273" s="122"/>
      <c r="BP273" s="122"/>
      <c r="BQ273" s="122"/>
      <c r="BR273" s="122"/>
      <c r="BS273" s="122"/>
      <c r="BT273" s="161"/>
      <c r="BU273" s="66"/>
      <c r="BV273" s="66"/>
      <c r="BW273" s="66"/>
      <c r="BX273" s="66"/>
      <c r="BY273" s="66"/>
      <c r="BZ273" s="66"/>
      <c r="CA273" s="66"/>
      <c r="CB273" s="66"/>
      <c r="CC273" s="66"/>
      <c r="CD273" s="66"/>
      <c r="CE273" s="66"/>
      <c r="CF273" s="66"/>
      <c r="CG273" s="66"/>
      <c r="CH273" s="66"/>
      <c r="CI273" s="66"/>
      <c r="CJ273" s="66"/>
      <c r="CK273" s="66"/>
      <c r="CL273" s="66"/>
      <c r="CM273" s="66"/>
      <c r="CN273" s="66"/>
      <c r="CO273" s="66"/>
      <c r="CP273" s="66"/>
      <c r="CQ273" s="66"/>
      <c r="CR273" s="66"/>
      <c r="CS273" s="66"/>
      <c r="CT273" s="66"/>
      <c r="CU273" s="66"/>
      <c r="CV273" s="66"/>
      <c r="CW273" s="66"/>
      <c r="CX273" s="66"/>
      <c r="CY273" s="66"/>
      <c r="CZ273" s="66"/>
      <c r="DA273" s="66"/>
      <c r="DB273" s="66"/>
    </row>
    <row r="274" spans="1:106" s="67" customFormat="1" ht="15.75" hidden="1" customHeight="1" outlineLevel="1">
      <c r="A274" s="139"/>
      <c r="B274" s="140"/>
      <c r="C274" s="140"/>
      <c r="D274" s="130"/>
      <c r="E274" s="151"/>
      <c r="F274" s="125"/>
      <c r="G274" s="149"/>
      <c r="H274" s="122"/>
      <c r="I274" s="122"/>
      <c r="J274" s="122"/>
      <c r="K274" s="122"/>
      <c r="L274" s="122"/>
      <c r="M274" s="122"/>
      <c r="N274" s="122"/>
      <c r="O274" s="122"/>
      <c r="P274" s="122"/>
      <c r="Q274" s="122"/>
      <c r="R274" s="122"/>
      <c r="S274" s="122"/>
      <c r="T274" s="122"/>
      <c r="U274" s="122"/>
      <c r="V274" s="122"/>
      <c r="W274" s="122"/>
      <c r="X274" s="122"/>
      <c r="Y274" s="122"/>
      <c r="Z274" s="164"/>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61"/>
      <c r="AW274" s="122"/>
      <c r="AX274" s="122"/>
      <c r="AY274" s="122"/>
      <c r="AZ274" s="122"/>
      <c r="BA274" s="122"/>
      <c r="BB274" s="161"/>
      <c r="BC274" s="122"/>
      <c r="BD274" s="122"/>
      <c r="BE274" s="122"/>
      <c r="BF274" s="122"/>
      <c r="BG274" s="122"/>
      <c r="BH274" s="161"/>
      <c r="BI274" s="122"/>
      <c r="BJ274" s="122"/>
      <c r="BK274" s="122"/>
      <c r="BL274" s="122"/>
      <c r="BM274" s="122"/>
      <c r="BN274" s="161"/>
      <c r="BO274" s="122"/>
      <c r="BP274" s="122"/>
      <c r="BQ274" s="122"/>
      <c r="BR274" s="122"/>
      <c r="BS274" s="122"/>
      <c r="BT274" s="161"/>
      <c r="BU274" s="66"/>
      <c r="BV274" s="66"/>
      <c r="BW274" s="66"/>
      <c r="BX274" s="66"/>
      <c r="BY274" s="66"/>
      <c r="BZ274" s="66"/>
      <c r="CA274" s="66"/>
      <c r="CB274" s="66"/>
      <c r="CC274" s="66"/>
      <c r="CD274" s="66"/>
      <c r="CE274" s="66"/>
      <c r="CF274" s="66"/>
      <c r="CG274" s="66"/>
      <c r="CH274" s="66"/>
      <c r="CI274" s="66"/>
      <c r="CJ274" s="66"/>
      <c r="CK274" s="66"/>
      <c r="CL274" s="66"/>
      <c r="CM274" s="66"/>
      <c r="CN274" s="66"/>
      <c r="CO274" s="66"/>
      <c r="CP274" s="66"/>
      <c r="CQ274" s="66"/>
      <c r="CR274" s="66"/>
      <c r="CS274" s="66"/>
      <c r="CT274" s="66"/>
      <c r="CU274" s="66"/>
      <c r="CV274" s="66"/>
      <c r="CW274" s="66"/>
      <c r="CX274" s="66"/>
      <c r="CY274" s="66"/>
      <c r="CZ274" s="66"/>
      <c r="DA274" s="66"/>
      <c r="DB274" s="66"/>
    </row>
    <row r="275" spans="1:106" s="67" customFormat="1" ht="13.5" hidden="1" customHeight="1" outlineLevel="1">
      <c r="A275" s="134"/>
      <c r="B275" s="135"/>
      <c r="C275" s="135"/>
      <c r="D275" s="136"/>
      <c r="E275" s="153"/>
      <c r="F275" s="137"/>
      <c r="G275" s="152"/>
      <c r="H275" s="138"/>
      <c r="I275" s="138"/>
      <c r="J275" s="119"/>
      <c r="K275" s="119"/>
      <c r="L275" s="119"/>
      <c r="M275" s="119"/>
      <c r="N275" s="119"/>
      <c r="O275" s="119"/>
      <c r="P275" s="119"/>
      <c r="Q275" s="119"/>
      <c r="R275" s="119"/>
      <c r="S275" s="119"/>
      <c r="T275" s="119"/>
      <c r="U275" s="119"/>
      <c r="V275" s="119"/>
      <c r="W275" s="119"/>
      <c r="X275" s="119"/>
      <c r="Y275" s="119"/>
      <c r="Z275" s="159"/>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61"/>
      <c r="AW275" s="122"/>
      <c r="AX275" s="122"/>
      <c r="AY275" s="122"/>
      <c r="AZ275" s="122"/>
      <c r="BA275" s="122"/>
      <c r="BB275" s="161"/>
      <c r="BC275" s="122"/>
      <c r="BD275" s="122"/>
      <c r="BE275" s="122"/>
      <c r="BF275" s="122"/>
      <c r="BG275" s="122"/>
      <c r="BH275" s="161"/>
      <c r="BI275" s="122"/>
      <c r="BJ275" s="122"/>
      <c r="BK275" s="122"/>
      <c r="BL275" s="122"/>
      <c r="BM275" s="122"/>
      <c r="BN275" s="161"/>
      <c r="BO275" s="122"/>
      <c r="BP275" s="122"/>
      <c r="BQ275" s="122"/>
      <c r="BR275" s="122"/>
      <c r="BS275" s="122"/>
      <c r="BT275" s="161"/>
      <c r="BU275" s="66"/>
      <c r="BV275" s="66"/>
      <c r="BW275" s="66"/>
      <c r="BX275" s="66"/>
      <c r="BY275" s="66"/>
      <c r="BZ275" s="66"/>
      <c r="CA275" s="66"/>
      <c r="CB275" s="66"/>
      <c r="CC275" s="66"/>
      <c r="CD275" s="66"/>
      <c r="CE275" s="66"/>
      <c r="CF275" s="66"/>
      <c r="CG275" s="66"/>
      <c r="CH275" s="66"/>
      <c r="CI275" s="66"/>
      <c r="CJ275" s="66"/>
      <c r="CK275" s="66"/>
      <c r="CL275" s="66"/>
      <c r="CM275" s="66"/>
      <c r="CN275" s="66"/>
      <c r="CO275" s="66"/>
      <c r="CP275" s="66"/>
      <c r="CQ275" s="66"/>
      <c r="CR275" s="66"/>
      <c r="CS275" s="66"/>
      <c r="CT275" s="66"/>
      <c r="CU275" s="66"/>
      <c r="CV275" s="66"/>
      <c r="CW275" s="66"/>
      <c r="CX275" s="66"/>
      <c r="CY275" s="66"/>
      <c r="CZ275" s="66"/>
      <c r="DA275" s="66"/>
      <c r="DB275" s="66"/>
    </row>
    <row r="276" spans="1:106" s="67" customFormat="1" ht="15.75" hidden="1" customHeight="1" outlineLevel="1">
      <c r="A276" s="139"/>
      <c r="B276" s="140"/>
      <c r="C276" s="140"/>
      <c r="D276" s="130"/>
      <c r="E276" s="150"/>
      <c r="F276" s="125"/>
      <c r="G276" s="149"/>
      <c r="H276" s="141"/>
      <c r="I276" s="141"/>
      <c r="J276" s="141"/>
      <c r="K276" s="141"/>
      <c r="L276" s="141"/>
      <c r="M276" s="141"/>
      <c r="N276" s="141"/>
      <c r="O276" s="141"/>
      <c r="P276" s="141"/>
      <c r="Q276" s="141"/>
      <c r="R276" s="141"/>
      <c r="S276" s="141"/>
      <c r="T276" s="141"/>
      <c r="U276" s="141"/>
      <c r="V276" s="141"/>
      <c r="W276" s="141"/>
      <c r="X276" s="141"/>
      <c r="Y276" s="141"/>
      <c r="Z276" s="163"/>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61"/>
      <c r="AW276" s="122"/>
      <c r="AX276" s="122"/>
      <c r="AY276" s="122"/>
      <c r="AZ276" s="122"/>
      <c r="BA276" s="122"/>
      <c r="BB276" s="161"/>
      <c r="BC276" s="122"/>
      <c r="BD276" s="122"/>
      <c r="BE276" s="122"/>
      <c r="BF276" s="122"/>
      <c r="BG276" s="122"/>
      <c r="BH276" s="161"/>
      <c r="BI276" s="122"/>
      <c r="BJ276" s="122"/>
      <c r="BK276" s="122"/>
      <c r="BL276" s="122"/>
      <c r="BM276" s="122"/>
      <c r="BN276" s="161"/>
      <c r="BO276" s="122"/>
      <c r="BP276" s="122"/>
      <c r="BQ276" s="122"/>
      <c r="BR276" s="122"/>
      <c r="BS276" s="122"/>
      <c r="BT276" s="161"/>
      <c r="BU276" s="66"/>
      <c r="BV276" s="66"/>
      <c r="BW276" s="66"/>
      <c r="BX276" s="66"/>
      <c r="BY276" s="66"/>
      <c r="BZ276" s="66"/>
      <c r="CA276" s="66"/>
      <c r="CB276" s="66"/>
      <c r="CC276" s="66"/>
      <c r="CD276" s="66"/>
      <c r="CE276" s="66"/>
      <c r="CF276" s="66"/>
      <c r="CG276" s="66"/>
      <c r="CH276" s="66"/>
      <c r="CI276" s="66"/>
      <c r="CJ276" s="66"/>
      <c r="CK276" s="66"/>
      <c r="CL276" s="66"/>
      <c r="CM276" s="66"/>
      <c r="CN276" s="66"/>
      <c r="CO276" s="66"/>
      <c r="CP276" s="66"/>
      <c r="CQ276" s="66"/>
      <c r="CR276" s="66"/>
      <c r="CS276" s="66"/>
      <c r="CT276" s="66"/>
      <c r="CU276" s="66"/>
      <c r="CV276" s="66"/>
      <c r="CW276" s="66"/>
      <c r="CX276" s="66"/>
      <c r="CY276" s="66"/>
      <c r="CZ276" s="66"/>
      <c r="DA276" s="66"/>
      <c r="DB276" s="66"/>
    </row>
    <row r="277" spans="1:106" s="67" customFormat="1" ht="15.75" hidden="1" customHeight="1" outlineLevel="1">
      <c r="A277" s="139"/>
      <c r="B277" s="140"/>
      <c r="C277" s="140"/>
      <c r="D277" s="130"/>
      <c r="E277" s="151"/>
      <c r="F277" s="125"/>
      <c r="G277" s="149"/>
      <c r="H277" s="122"/>
      <c r="I277" s="122"/>
      <c r="J277" s="122"/>
      <c r="K277" s="122"/>
      <c r="L277" s="122"/>
      <c r="M277" s="122"/>
      <c r="N277" s="122"/>
      <c r="O277" s="122"/>
      <c r="P277" s="122"/>
      <c r="Q277" s="122"/>
      <c r="R277" s="122"/>
      <c r="S277" s="122"/>
      <c r="T277" s="122"/>
      <c r="U277" s="122"/>
      <c r="V277" s="122"/>
      <c r="W277" s="122"/>
      <c r="X277" s="122"/>
      <c r="Y277" s="122"/>
      <c r="Z277" s="164"/>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61"/>
      <c r="AW277" s="122"/>
      <c r="AX277" s="122"/>
      <c r="AY277" s="122"/>
      <c r="AZ277" s="122"/>
      <c r="BA277" s="122"/>
      <c r="BB277" s="161"/>
      <c r="BC277" s="122"/>
      <c r="BD277" s="122"/>
      <c r="BE277" s="122"/>
      <c r="BF277" s="122"/>
      <c r="BG277" s="122"/>
      <c r="BH277" s="161"/>
      <c r="BI277" s="122"/>
      <c r="BJ277" s="122"/>
      <c r="BK277" s="122"/>
      <c r="BL277" s="122"/>
      <c r="BM277" s="122"/>
      <c r="BN277" s="161"/>
      <c r="BO277" s="122"/>
      <c r="BP277" s="122"/>
      <c r="BQ277" s="122"/>
      <c r="BR277" s="122"/>
      <c r="BS277" s="122"/>
      <c r="BT277" s="161"/>
      <c r="BU277" s="66"/>
      <c r="BV277" s="66"/>
      <c r="BW277" s="66"/>
      <c r="BX277" s="66"/>
      <c r="BY277" s="66"/>
      <c r="BZ277" s="66"/>
      <c r="CA277" s="66"/>
      <c r="CB277" s="66"/>
      <c r="CC277" s="66"/>
      <c r="CD277" s="66"/>
      <c r="CE277" s="66"/>
      <c r="CF277" s="66"/>
      <c r="CG277" s="66"/>
      <c r="CH277" s="66"/>
      <c r="CI277" s="66"/>
      <c r="CJ277" s="66"/>
      <c r="CK277" s="66"/>
      <c r="CL277" s="66"/>
      <c r="CM277" s="66"/>
      <c r="CN277" s="66"/>
      <c r="CO277" s="66"/>
      <c r="CP277" s="66"/>
      <c r="CQ277" s="66"/>
      <c r="CR277" s="66"/>
      <c r="CS277" s="66"/>
      <c r="CT277" s="66"/>
      <c r="CU277" s="66"/>
      <c r="CV277" s="66"/>
      <c r="CW277" s="66"/>
      <c r="CX277" s="66"/>
      <c r="CY277" s="66"/>
      <c r="CZ277" s="66"/>
      <c r="DA277" s="66"/>
      <c r="DB277" s="66"/>
    </row>
    <row r="278" spans="1:106" s="67" customFormat="1" ht="15.75" hidden="1" customHeight="1" outlineLevel="1">
      <c r="A278" s="139"/>
      <c r="B278" s="140"/>
      <c r="C278" s="140"/>
      <c r="D278" s="130"/>
      <c r="E278" s="151"/>
      <c r="F278" s="125"/>
      <c r="G278" s="149"/>
      <c r="H278" s="122"/>
      <c r="I278" s="122"/>
      <c r="J278" s="122"/>
      <c r="K278" s="122"/>
      <c r="L278" s="122"/>
      <c r="M278" s="122"/>
      <c r="N278" s="122"/>
      <c r="O278" s="122"/>
      <c r="P278" s="122"/>
      <c r="Q278" s="122"/>
      <c r="R278" s="122"/>
      <c r="S278" s="122"/>
      <c r="T278" s="122"/>
      <c r="U278" s="122"/>
      <c r="V278" s="122"/>
      <c r="W278" s="122"/>
      <c r="X278" s="122"/>
      <c r="Y278" s="122"/>
      <c r="Z278" s="164"/>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61"/>
      <c r="AW278" s="122"/>
      <c r="AX278" s="122"/>
      <c r="AY278" s="122"/>
      <c r="AZ278" s="122"/>
      <c r="BA278" s="122"/>
      <c r="BB278" s="161"/>
      <c r="BC278" s="122"/>
      <c r="BD278" s="122"/>
      <c r="BE278" s="122"/>
      <c r="BF278" s="122"/>
      <c r="BG278" s="122"/>
      <c r="BH278" s="161"/>
      <c r="BI278" s="122"/>
      <c r="BJ278" s="122"/>
      <c r="BK278" s="122"/>
      <c r="BL278" s="122"/>
      <c r="BM278" s="122"/>
      <c r="BN278" s="161"/>
      <c r="BO278" s="122"/>
      <c r="BP278" s="122"/>
      <c r="BQ278" s="122"/>
      <c r="BR278" s="122"/>
      <c r="BS278" s="122"/>
      <c r="BT278" s="161"/>
      <c r="BU278" s="66"/>
      <c r="BV278" s="66"/>
      <c r="BW278" s="66"/>
      <c r="BX278" s="66"/>
      <c r="BY278" s="66"/>
      <c r="BZ278" s="66"/>
      <c r="CA278" s="66"/>
      <c r="CB278" s="66"/>
      <c r="CC278" s="66"/>
      <c r="CD278" s="66"/>
      <c r="CE278" s="66"/>
      <c r="CF278" s="66"/>
      <c r="CG278" s="66"/>
      <c r="CH278" s="66"/>
      <c r="CI278" s="66"/>
      <c r="CJ278" s="66"/>
      <c r="CK278" s="66"/>
      <c r="CL278" s="66"/>
      <c r="CM278" s="66"/>
      <c r="CN278" s="66"/>
      <c r="CO278" s="66"/>
      <c r="CP278" s="66"/>
      <c r="CQ278" s="66"/>
      <c r="CR278" s="66"/>
      <c r="CS278" s="66"/>
      <c r="CT278" s="66"/>
      <c r="CU278" s="66"/>
      <c r="CV278" s="66"/>
      <c r="CW278" s="66"/>
      <c r="CX278" s="66"/>
      <c r="CY278" s="66"/>
      <c r="CZ278" s="66"/>
      <c r="DA278" s="66"/>
      <c r="DB278" s="66"/>
    </row>
    <row r="279" spans="1:106" s="67" customFormat="1" ht="15.75" hidden="1" customHeight="1" outlineLevel="1">
      <c r="A279" s="139"/>
      <c r="B279" s="140"/>
      <c r="C279" s="140"/>
      <c r="D279" s="130"/>
      <c r="E279" s="151"/>
      <c r="F279" s="125"/>
      <c r="G279" s="149"/>
      <c r="H279" s="122"/>
      <c r="I279" s="122"/>
      <c r="J279" s="122"/>
      <c r="K279" s="122"/>
      <c r="L279" s="122"/>
      <c r="M279" s="122"/>
      <c r="N279" s="122"/>
      <c r="O279" s="122"/>
      <c r="P279" s="122"/>
      <c r="Q279" s="122"/>
      <c r="R279" s="122"/>
      <c r="S279" s="122"/>
      <c r="T279" s="122"/>
      <c r="U279" s="122"/>
      <c r="V279" s="122"/>
      <c r="W279" s="122"/>
      <c r="X279" s="122"/>
      <c r="Y279" s="122"/>
      <c r="Z279" s="164"/>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61"/>
      <c r="AW279" s="122"/>
      <c r="AX279" s="122"/>
      <c r="AY279" s="122"/>
      <c r="AZ279" s="122"/>
      <c r="BA279" s="122"/>
      <c r="BB279" s="161"/>
      <c r="BC279" s="122"/>
      <c r="BD279" s="122"/>
      <c r="BE279" s="122"/>
      <c r="BF279" s="122"/>
      <c r="BG279" s="122"/>
      <c r="BH279" s="161"/>
      <c r="BI279" s="122"/>
      <c r="BJ279" s="122"/>
      <c r="BK279" s="122"/>
      <c r="BL279" s="122"/>
      <c r="BM279" s="122"/>
      <c r="BN279" s="161"/>
      <c r="BO279" s="122"/>
      <c r="BP279" s="122"/>
      <c r="BQ279" s="122"/>
      <c r="BR279" s="122"/>
      <c r="BS279" s="122"/>
      <c r="BT279" s="161"/>
      <c r="BU279" s="66"/>
      <c r="BV279" s="66"/>
      <c r="BW279" s="66"/>
      <c r="BX279" s="66"/>
      <c r="BY279" s="66"/>
      <c r="BZ279" s="66"/>
      <c r="CA279" s="66"/>
      <c r="CB279" s="66"/>
      <c r="CC279" s="66"/>
      <c r="CD279" s="66"/>
      <c r="CE279" s="66"/>
      <c r="CF279" s="66"/>
      <c r="CG279" s="66"/>
      <c r="CH279" s="66"/>
      <c r="CI279" s="66"/>
      <c r="CJ279" s="66"/>
      <c r="CK279" s="66"/>
      <c r="CL279" s="66"/>
      <c r="CM279" s="66"/>
      <c r="CN279" s="66"/>
      <c r="CO279" s="66"/>
      <c r="CP279" s="66"/>
      <c r="CQ279" s="66"/>
      <c r="CR279" s="66"/>
      <c r="CS279" s="66"/>
      <c r="CT279" s="66"/>
      <c r="CU279" s="66"/>
      <c r="CV279" s="66"/>
      <c r="CW279" s="66"/>
      <c r="CX279" s="66"/>
      <c r="CY279" s="66"/>
      <c r="CZ279" s="66"/>
      <c r="DA279" s="66"/>
      <c r="DB279" s="66"/>
    </row>
    <row r="280" spans="1:106" s="67" customFormat="1" ht="15.75" hidden="1" customHeight="1" outlineLevel="1">
      <c r="A280" s="139"/>
      <c r="B280" s="140"/>
      <c r="C280" s="140"/>
      <c r="D280" s="130"/>
      <c r="E280" s="151"/>
      <c r="F280" s="125"/>
      <c r="G280" s="149"/>
      <c r="H280" s="122"/>
      <c r="I280" s="122"/>
      <c r="J280" s="122"/>
      <c r="K280" s="122"/>
      <c r="L280" s="122"/>
      <c r="M280" s="122"/>
      <c r="N280" s="122"/>
      <c r="O280" s="122"/>
      <c r="P280" s="122"/>
      <c r="Q280" s="122"/>
      <c r="R280" s="122"/>
      <c r="S280" s="122"/>
      <c r="T280" s="122"/>
      <c r="U280" s="122"/>
      <c r="V280" s="122"/>
      <c r="W280" s="122"/>
      <c r="X280" s="122"/>
      <c r="Y280" s="122"/>
      <c r="Z280" s="164"/>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61"/>
      <c r="AW280" s="122"/>
      <c r="AX280" s="122"/>
      <c r="AY280" s="122"/>
      <c r="AZ280" s="122"/>
      <c r="BA280" s="122"/>
      <c r="BB280" s="161"/>
      <c r="BC280" s="122"/>
      <c r="BD280" s="122"/>
      <c r="BE280" s="122"/>
      <c r="BF280" s="122"/>
      <c r="BG280" s="122"/>
      <c r="BH280" s="161"/>
      <c r="BI280" s="122"/>
      <c r="BJ280" s="122"/>
      <c r="BK280" s="122"/>
      <c r="BL280" s="122"/>
      <c r="BM280" s="122"/>
      <c r="BN280" s="161"/>
      <c r="BO280" s="122"/>
      <c r="BP280" s="122"/>
      <c r="BQ280" s="122"/>
      <c r="BR280" s="122"/>
      <c r="BS280" s="122"/>
      <c r="BT280" s="161"/>
      <c r="BU280" s="66"/>
      <c r="BV280" s="66"/>
      <c r="BW280" s="66"/>
      <c r="BX280" s="66"/>
      <c r="BY280" s="66"/>
      <c r="BZ280" s="66"/>
      <c r="CA280" s="66"/>
      <c r="CB280" s="66"/>
      <c r="CC280" s="66"/>
      <c r="CD280" s="66"/>
      <c r="CE280" s="66"/>
      <c r="CF280" s="66"/>
      <c r="CG280" s="66"/>
      <c r="CH280" s="66"/>
      <c r="CI280" s="66"/>
      <c r="CJ280" s="66"/>
      <c r="CK280" s="66"/>
      <c r="CL280" s="66"/>
      <c r="CM280" s="66"/>
      <c r="CN280" s="66"/>
      <c r="CO280" s="66"/>
      <c r="CP280" s="66"/>
      <c r="CQ280" s="66"/>
      <c r="CR280" s="66"/>
      <c r="CS280" s="66"/>
      <c r="CT280" s="66"/>
      <c r="CU280" s="66"/>
      <c r="CV280" s="66"/>
      <c r="CW280" s="66"/>
      <c r="CX280" s="66"/>
      <c r="CY280" s="66"/>
      <c r="CZ280" s="66"/>
      <c r="DA280" s="66"/>
      <c r="DB280" s="66"/>
    </row>
    <row r="281" spans="1:106" s="67" customFormat="1" ht="15.75" hidden="1" customHeight="1" outlineLevel="1">
      <c r="A281" s="139"/>
      <c r="B281" s="140"/>
      <c r="C281" s="140"/>
      <c r="D281" s="130"/>
      <c r="E281" s="151"/>
      <c r="F281" s="125"/>
      <c r="G281" s="149"/>
      <c r="H281" s="122"/>
      <c r="I281" s="122"/>
      <c r="J281" s="122"/>
      <c r="K281" s="122"/>
      <c r="L281" s="122"/>
      <c r="M281" s="122"/>
      <c r="N281" s="122"/>
      <c r="O281" s="122"/>
      <c r="P281" s="122"/>
      <c r="Q281" s="122"/>
      <c r="R281" s="122"/>
      <c r="S281" s="122"/>
      <c r="T281" s="122"/>
      <c r="U281" s="122"/>
      <c r="V281" s="122"/>
      <c r="W281" s="122"/>
      <c r="X281" s="122"/>
      <c r="Y281" s="122"/>
      <c r="Z281" s="164"/>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61"/>
      <c r="AW281" s="122"/>
      <c r="AX281" s="122"/>
      <c r="AY281" s="122"/>
      <c r="AZ281" s="122"/>
      <c r="BA281" s="122"/>
      <c r="BB281" s="161"/>
      <c r="BC281" s="122"/>
      <c r="BD281" s="122"/>
      <c r="BE281" s="122"/>
      <c r="BF281" s="122"/>
      <c r="BG281" s="122"/>
      <c r="BH281" s="161"/>
      <c r="BI281" s="122"/>
      <c r="BJ281" s="122"/>
      <c r="BK281" s="122"/>
      <c r="BL281" s="122"/>
      <c r="BM281" s="122"/>
      <c r="BN281" s="161"/>
      <c r="BO281" s="122"/>
      <c r="BP281" s="122"/>
      <c r="BQ281" s="122"/>
      <c r="BR281" s="122"/>
      <c r="BS281" s="122"/>
      <c r="BT281" s="161"/>
      <c r="BU281" s="66"/>
      <c r="BV281" s="66"/>
      <c r="BW281" s="66"/>
      <c r="BX281" s="66"/>
      <c r="BY281" s="66"/>
      <c r="BZ281" s="66"/>
      <c r="CA281" s="66"/>
      <c r="CB281" s="66"/>
      <c r="CC281" s="66"/>
      <c r="CD281" s="66"/>
      <c r="CE281" s="66"/>
      <c r="CF281" s="66"/>
      <c r="CG281" s="66"/>
      <c r="CH281" s="66"/>
      <c r="CI281" s="66"/>
      <c r="CJ281" s="66"/>
      <c r="CK281" s="66"/>
      <c r="CL281" s="66"/>
      <c r="CM281" s="66"/>
      <c r="CN281" s="66"/>
      <c r="CO281" s="66"/>
      <c r="CP281" s="66"/>
      <c r="CQ281" s="66"/>
      <c r="CR281" s="66"/>
      <c r="CS281" s="66"/>
      <c r="CT281" s="66"/>
      <c r="CU281" s="66"/>
      <c r="CV281" s="66"/>
      <c r="CW281" s="66"/>
      <c r="CX281" s="66"/>
      <c r="CY281" s="66"/>
      <c r="CZ281" s="66"/>
      <c r="DA281" s="66"/>
      <c r="DB281" s="66"/>
    </row>
    <row r="282" spans="1:106" s="67" customFormat="1" ht="15.75" hidden="1" customHeight="1" outlineLevel="1">
      <c r="A282" s="139"/>
      <c r="B282" s="140"/>
      <c r="C282" s="140"/>
      <c r="D282" s="130"/>
      <c r="E282" s="151"/>
      <c r="F282" s="125"/>
      <c r="G282" s="149"/>
      <c r="H282" s="122"/>
      <c r="I282" s="122"/>
      <c r="J282" s="122"/>
      <c r="K282" s="122"/>
      <c r="L282" s="122"/>
      <c r="M282" s="122"/>
      <c r="N282" s="122"/>
      <c r="O282" s="122"/>
      <c r="P282" s="122"/>
      <c r="Q282" s="122"/>
      <c r="R282" s="122"/>
      <c r="S282" s="122"/>
      <c r="T282" s="122"/>
      <c r="U282" s="122"/>
      <c r="V282" s="122"/>
      <c r="W282" s="122"/>
      <c r="X282" s="122"/>
      <c r="Y282" s="122"/>
      <c r="Z282" s="164"/>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61"/>
      <c r="AW282" s="122"/>
      <c r="AX282" s="122"/>
      <c r="AY282" s="122"/>
      <c r="AZ282" s="122"/>
      <c r="BA282" s="122"/>
      <c r="BB282" s="161"/>
      <c r="BC282" s="122"/>
      <c r="BD282" s="122"/>
      <c r="BE282" s="122"/>
      <c r="BF282" s="122"/>
      <c r="BG282" s="122"/>
      <c r="BH282" s="161"/>
      <c r="BI282" s="122"/>
      <c r="BJ282" s="122"/>
      <c r="BK282" s="122"/>
      <c r="BL282" s="122"/>
      <c r="BM282" s="122"/>
      <c r="BN282" s="161"/>
      <c r="BO282" s="122"/>
      <c r="BP282" s="122"/>
      <c r="BQ282" s="122"/>
      <c r="BR282" s="122"/>
      <c r="BS282" s="122"/>
      <c r="BT282" s="161"/>
      <c r="BU282" s="66"/>
      <c r="BV282" s="66"/>
      <c r="BW282" s="66"/>
      <c r="BX282" s="66"/>
      <c r="BY282" s="66"/>
      <c r="BZ282" s="66"/>
      <c r="CA282" s="66"/>
      <c r="CB282" s="66"/>
      <c r="CC282" s="66"/>
      <c r="CD282" s="66"/>
      <c r="CE282" s="66"/>
      <c r="CF282" s="66"/>
      <c r="CG282" s="66"/>
      <c r="CH282" s="66"/>
      <c r="CI282" s="66"/>
      <c r="CJ282" s="66"/>
      <c r="CK282" s="66"/>
      <c r="CL282" s="66"/>
      <c r="CM282" s="66"/>
      <c r="CN282" s="66"/>
      <c r="CO282" s="66"/>
      <c r="CP282" s="66"/>
      <c r="CQ282" s="66"/>
      <c r="CR282" s="66"/>
      <c r="CS282" s="66"/>
      <c r="CT282" s="66"/>
      <c r="CU282" s="66"/>
      <c r="CV282" s="66"/>
      <c r="CW282" s="66"/>
      <c r="CX282" s="66"/>
      <c r="CY282" s="66"/>
      <c r="CZ282" s="66"/>
      <c r="DA282" s="66"/>
      <c r="DB282" s="66"/>
    </row>
    <row r="283" spans="1:106" s="67" customFormat="1" ht="13.5" hidden="1" customHeight="1" outlineLevel="1">
      <c r="A283" s="134"/>
      <c r="B283" s="135"/>
      <c r="C283" s="135"/>
      <c r="D283" s="136"/>
      <c r="E283" s="153"/>
      <c r="F283" s="137"/>
      <c r="G283" s="152"/>
      <c r="H283" s="138"/>
      <c r="I283" s="138"/>
      <c r="J283" s="119"/>
      <c r="K283" s="119"/>
      <c r="L283" s="119"/>
      <c r="M283" s="119"/>
      <c r="N283" s="119"/>
      <c r="O283" s="119"/>
      <c r="P283" s="119"/>
      <c r="Q283" s="119"/>
      <c r="R283" s="119"/>
      <c r="S283" s="119"/>
      <c r="T283" s="119"/>
      <c r="U283" s="119"/>
      <c r="V283" s="119"/>
      <c r="W283" s="119"/>
      <c r="X283" s="119"/>
      <c r="Y283" s="119"/>
      <c r="Z283" s="159"/>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61"/>
      <c r="AW283" s="122"/>
      <c r="AX283" s="122"/>
      <c r="AY283" s="122"/>
      <c r="AZ283" s="122"/>
      <c r="BA283" s="122"/>
      <c r="BB283" s="161"/>
      <c r="BC283" s="122"/>
      <c r="BD283" s="122"/>
      <c r="BE283" s="122"/>
      <c r="BF283" s="122"/>
      <c r="BG283" s="122"/>
      <c r="BH283" s="161"/>
      <c r="BI283" s="122"/>
      <c r="BJ283" s="122"/>
      <c r="BK283" s="122"/>
      <c r="BL283" s="122"/>
      <c r="BM283" s="122"/>
      <c r="BN283" s="161"/>
      <c r="BO283" s="122"/>
      <c r="BP283" s="122"/>
      <c r="BQ283" s="122"/>
      <c r="BR283" s="122"/>
      <c r="BS283" s="122"/>
      <c r="BT283" s="161"/>
      <c r="BU283" s="66"/>
      <c r="BV283" s="66"/>
      <c r="BW283" s="66"/>
      <c r="BX283" s="66"/>
      <c r="BY283" s="66"/>
      <c r="BZ283" s="66"/>
      <c r="CA283" s="66"/>
      <c r="CB283" s="66"/>
      <c r="CC283" s="66"/>
      <c r="CD283" s="66"/>
      <c r="CE283" s="66"/>
      <c r="CF283" s="66"/>
      <c r="CG283" s="66"/>
      <c r="CH283" s="66"/>
      <c r="CI283" s="66"/>
      <c r="CJ283" s="66"/>
      <c r="CK283" s="66"/>
      <c r="CL283" s="66"/>
      <c r="CM283" s="66"/>
      <c r="CN283" s="66"/>
      <c r="CO283" s="66"/>
      <c r="CP283" s="66"/>
      <c r="CQ283" s="66"/>
      <c r="CR283" s="66"/>
      <c r="CS283" s="66"/>
      <c r="CT283" s="66"/>
      <c r="CU283" s="66"/>
      <c r="CV283" s="66"/>
      <c r="CW283" s="66"/>
      <c r="CX283" s="66"/>
      <c r="CY283" s="66"/>
      <c r="CZ283" s="66"/>
      <c r="DA283" s="66"/>
      <c r="DB283" s="66"/>
    </row>
    <row r="284" spans="1:106" s="67" customFormat="1" ht="15.75" hidden="1" customHeight="1" outlineLevel="1">
      <c r="A284" s="139"/>
      <c r="B284" s="140"/>
      <c r="C284" s="140"/>
      <c r="D284" s="130"/>
      <c r="E284" s="150"/>
      <c r="F284" s="125"/>
      <c r="G284" s="149"/>
      <c r="H284" s="141"/>
      <c r="I284" s="141"/>
      <c r="J284" s="141"/>
      <c r="K284" s="141"/>
      <c r="L284" s="141"/>
      <c r="M284" s="141"/>
      <c r="N284" s="141"/>
      <c r="O284" s="141"/>
      <c r="P284" s="141"/>
      <c r="Q284" s="141"/>
      <c r="R284" s="141"/>
      <c r="S284" s="141"/>
      <c r="T284" s="141"/>
      <c r="U284" s="141"/>
      <c r="V284" s="141"/>
      <c r="W284" s="141"/>
      <c r="X284" s="141"/>
      <c r="Y284" s="141"/>
      <c r="Z284" s="163"/>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61"/>
      <c r="AW284" s="122"/>
      <c r="AX284" s="122"/>
      <c r="AY284" s="122"/>
      <c r="AZ284" s="122"/>
      <c r="BA284" s="122"/>
      <c r="BB284" s="161"/>
      <c r="BC284" s="122"/>
      <c r="BD284" s="122"/>
      <c r="BE284" s="122"/>
      <c r="BF284" s="122"/>
      <c r="BG284" s="122"/>
      <c r="BH284" s="161"/>
      <c r="BI284" s="122"/>
      <c r="BJ284" s="122"/>
      <c r="BK284" s="122"/>
      <c r="BL284" s="122"/>
      <c r="BM284" s="122"/>
      <c r="BN284" s="161"/>
      <c r="BO284" s="122"/>
      <c r="BP284" s="122"/>
      <c r="BQ284" s="122"/>
      <c r="BR284" s="122"/>
      <c r="BS284" s="122"/>
      <c r="BT284" s="161"/>
      <c r="BU284" s="66"/>
      <c r="BV284" s="66"/>
      <c r="BW284" s="66"/>
      <c r="BX284" s="66"/>
      <c r="BY284" s="66"/>
      <c r="BZ284" s="66"/>
      <c r="CA284" s="66"/>
      <c r="CB284" s="66"/>
      <c r="CC284" s="66"/>
      <c r="CD284" s="66"/>
      <c r="CE284" s="66"/>
      <c r="CF284" s="66"/>
      <c r="CG284" s="66"/>
      <c r="CH284" s="66"/>
      <c r="CI284" s="66"/>
      <c r="CJ284" s="66"/>
      <c r="CK284" s="66"/>
      <c r="CL284" s="66"/>
      <c r="CM284" s="66"/>
      <c r="CN284" s="66"/>
      <c r="CO284" s="66"/>
      <c r="CP284" s="66"/>
      <c r="CQ284" s="66"/>
      <c r="CR284" s="66"/>
      <c r="CS284" s="66"/>
      <c r="CT284" s="66"/>
      <c r="CU284" s="66"/>
      <c r="CV284" s="66"/>
      <c r="CW284" s="66"/>
      <c r="CX284" s="66"/>
      <c r="CY284" s="66"/>
      <c r="CZ284" s="66"/>
      <c r="DA284" s="66"/>
      <c r="DB284" s="66"/>
    </row>
    <row r="285" spans="1:106" s="67" customFormat="1" ht="15.75" hidden="1" customHeight="1" outlineLevel="1">
      <c r="A285" s="139"/>
      <c r="B285" s="140"/>
      <c r="C285" s="140"/>
      <c r="D285" s="130"/>
      <c r="E285" s="151"/>
      <c r="F285" s="125"/>
      <c r="G285" s="149"/>
      <c r="H285" s="122"/>
      <c r="I285" s="122"/>
      <c r="J285" s="122"/>
      <c r="K285" s="122"/>
      <c r="L285" s="122"/>
      <c r="M285" s="122"/>
      <c r="N285" s="122"/>
      <c r="O285" s="122"/>
      <c r="P285" s="122"/>
      <c r="Q285" s="122"/>
      <c r="R285" s="122"/>
      <c r="S285" s="122"/>
      <c r="T285" s="122"/>
      <c r="U285" s="122"/>
      <c r="V285" s="122"/>
      <c r="W285" s="122"/>
      <c r="X285" s="122"/>
      <c r="Y285" s="122"/>
      <c r="Z285" s="164"/>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61"/>
      <c r="AW285" s="122"/>
      <c r="AX285" s="122"/>
      <c r="AY285" s="122"/>
      <c r="AZ285" s="122"/>
      <c r="BA285" s="122"/>
      <c r="BB285" s="161"/>
      <c r="BC285" s="122"/>
      <c r="BD285" s="122"/>
      <c r="BE285" s="122"/>
      <c r="BF285" s="122"/>
      <c r="BG285" s="122"/>
      <c r="BH285" s="161"/>
      <c r="BI285" s="122"/>
      <c r="BJ285" s="122"/>
      <c r="BK285" s="122"/>
      <c r="BL285" s="122"/>
      <c r="BM285" s="122"/>
      <c r="BN285" s="161"/>
      <c r="BO285" s="122"/>
      <c r="BP285" s="122"/>
      <c r="BQ285" s="122"/>
      <c r="BR285" s="122"/>
      <c r="BS285" s="122"/>
      <c r="BT285" s="161"/>
      <c r="BU285" s="66"/>
      <c r="BV285" s="66"/>
      <c r="BW285" s="66"/>
      <c r="BX285" s="66"/>
      <c r="BY285" s="66"/>
      <c r="BZ285" s="66"/>
      <c r="CA285" s="66"/>
      <c r="CB285" s="66"/>
      <c r="CC285" s="66"/>
      <c r="CD285" s="66"/>
      <c r="CE285" s="66"/>
      <c r="CF285" s="66"/>
      <c r="CG285" s="66"/>
      <c r="CH285" s="66"/>
      <c r="CI285" s="66"/>
      <c r="CJ285" s="66"/>
      <c r="CK285" s="66"/>
      <c r="CL285" s="66"/>
      <c r="CM285" s="66"/>
      <c r="CN285" s="66"/>
      <c r="CO285" s="66"/>
      <c r="CP285" s="66"/>
      <c r="CQ285" s="66"/>
      <c r="CR285" s="66"/>
      <c r="CS285" s="66"/>
      <c r="CT285" s="66"/>
      <c r="CU285" s="66"/>
      <c r="CV285" s="66"/>
      <c r="CW285" s="66"/>
      <c r="CX285" s="66"/>
      <c r="CY285" s="66"/>
      <c r="CZ285" s="66"/>
      <c r="DA285" s="66"/>
      <c r="DB285" s="66"/>
    </row>
    <row r="286" spans="1:106" s="67" customFormat="1" ht="15.75" hidden="1" customHeight="1" outlineLevel="1">
      <c r="A286" s="139"/>
      <c r="B286" s="140"/>
      <c r="C286" s="140"/>
      <c r="D286" s="130"/>
      <c r="E286" s="151"/>
      <c r="F286" s="125"/>
      <c r="G286" s="149"/>
      <c r="H286" s="122"/>
      <c r="I286" s="122"/>
      <c r="J286" s="122"/>
      <c r="K286" s="122"/>
      <c r="L286" s="122"/>
      <c r="M286" s="122"/>
      <c r="N286" s="122"/>
      <c r="O286" s="122"/>
      <c r="P286" s="122"/>
      <c r="Q286" s="122"/>
      <c r="R286" s="122"/>
      <c r="S286" s="122"/>
      <c r="T286" s="122"/>
      <c r="U286" s="122"/>
      <c r="V286" s="122"/>
      <c r="W286" s="122"/>
      <c r="X286" s="122"/>
      <c r="Y286" s="122"/>
      <c r="Z286" s="164"/>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61"/>
      <c r="AW286" s="122"/>
      <c r="AX286" s="122"/>
      <c r="AY286" s="122"/>
      <c r="AZ286" s="122"/>
      <c r="BA286" s="122"/>
      <c r="BB286" s="161"/>
      <c r="BC286" s="122"/>
      <c r="BD286" s="122"/>
      <c r="BE286" s="122"/>
      <c r="BF286" s="122"/>
      <c r="BG286" s="122"/>
      <c r="BH286" s="161"/>
      <c r="BI286" s="122"/>
      <c r="BJ286" s="122"/>
      <c r="BK286" s="122"/>
      <c r="BL286" s="122"/>
      <c r="BM286" s="122"/>
      <c r="BN286" s="161"/>
      <c r="BO286" s="122"/>
      <c r="BP286" s="122"/>
      <c r="BQ286" s="122"/>
      <c r="BR286" s="122"/>
      <c r="BS286" s="122"/>
      <c r="BT286" s="161"/>
      <c r="BU286" s="66"/>
      <c r="BV286" s="66"/>
      <c r="BW286" s="66"/>
      <c r="BX286" s="66"/>
      <c r="BY286" s="66"/>
      <c r="BZ286" s="66"/>
      <c r="CA286" s="66"/>
      <c r="CB286" s="66"/>
      <c r="CC286" s="66"/>
      <c r="CD286" s="66"/>
      <c r="CE286" s="66"/>
      <c r="CF286" s="66"/>
      <c r="CG286" s="66"/>
      <c r="CH286" s="66"/>
      <c r="CI286" s="66"/>
      <c r="CJ286" s="66"/>
      <c r="CK286" s="66"/>
      <c r="CL286" s="66"/>
      <c r="CM286" s="66"/>
      <c r="CN286" s="66"/>
      <c r="CO286" s="66"/>
      <c r="CP286" s="66"/>
      <c r="CQ286" s="66"/>
      <c r="CR286" s="66"/>
      <c r="CS286" s="66"/>
      <c r="CT286" s="66"/>
      <c r="CU286" s="66"/>
      <c r="CV286" s="66"/>
      <c r="CW286" s="66"/>
      <c r="CX286" s="66"/>
      <c r="CY286" s="66"/>
      <c r="CZ286" s="66"/>
      <c r="DA286" s="66"/>
      <c r="DB286" s="66"/>
    </row>
    <row r="287" spans="1:106" s="67" customFormat="1" ht="15.75" hidden="1" customHeight="1" outlineLevel="1">
      <c r="A287" s="139"/>
      <c r="B287" s="140"/>
      <c r="C287" s="140"/>
      <c r="D287" s="130"/>
      <c r="E287" s="151"/>
      <c r="F287" s="125"/>
      <c r="G287" s="149"/>
      <c r="H287" s="122"/>
      <c r="I287" s="122"/>
      <c r="J287" s="122"/>
      <c r="K287" s="122"/>
      <c r="L287" s="122"/>
      <c r="M287" s="122"/>
      <c r="N287" s="122"/>
      <c r="O287" s="122"/>
      <c r="P287" s="122"/>
      <c r="Q287" s="122"/>
      <c r="R287" s="122"/>
      <c r="S287" s="122"/>
      <c r="T287" s="122"/>
      <c r="U287" s="122"/>
      <c r="V287" s="122"/>
      <c r="W287" s="122"/>
      <c r="X287" s="122"/>
      <c r="Y287" s="122"/>
      <c r="Z287" s="164"/>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61"/>
      <c r="AW287" s="122"/>
      <c r="AX287" s="122"/>
      <c r="AY287" s="122"/>
      <c r="AZ287" s="122"/>
      <c r="BA287" s="122"/>
      <c r="BB287" s="161"/>
      <c r="BC287" s="122"/>
      <c r="BD287" s="122"/>
      <c r="BE287" s="122"/>
      <c r="BF287" s="122"/>
      <c r="BG287" s="122"/>
      <c r="BH287" s="161"/>
      <c r="BI287" s="122"/>
      <c r="BJ287" s="122"/>
      <c r="BK287" s="122"/>
      <c r="BL287" s="122"/>
      <c r="BM287" s="122"/>
      <c r="BN287" s="161"/>
      <c r="BO287" s="122"/>
      <c r="BP287" s="122"/>
      <c r="BQ287" s="122"/>
      <c r="BR287" s="122"/>
      <c r="BS287" s="122"/>
      <c r="BT287" s="161"/>
      <c r="BU287" s="66"/>
      <c r="BV287" s="66"/>
      <c r="BW287" s="66"/>
      <c r="BX287" s="66"/>
      <c r="BY287" s="66"/>
      <c r="BZ287" s="66"/>
      <c r="CA287" s="66"/>
      <c r="CB287" s="66"/>
      <c r="CC287" s="66"/>
      <c r="CD287" s="66"/>
      <c r="CE287" s="66"/>
      <c r="CF287" s="66"/>
      <c r="CG287" s="66"/>
      <c r="CH287" s="66"/>
      <c r="CI287" s="66"/>
      <c r="CJ287" s="66"/>
      <c r="CK287" s="66"/>
      <c r="CL287" s="66"/>
      <c r="CM287" s="66"/>
      <c r="CN287" s="66"/>
      <c r="CO287" s="66"/>
      <c r="CP287" s="66"/>
      <c r="CQ287" s="66"/>
      <c r="CR287" s="66"/>
      <c r="CS287" s="66"/>
      <c r="CT287" s="66"/>
      <c r="CU287" s="66"/>
      <c r="CV287" s="66"/>
      <c r="CW287" s="66"/>
      <c r="CX287" s="66"/>
      <c r="CY287" s="66"/>
      <c r="CZ287" s="66"/>
      <c r="DA287" s="66"/>
      <c r="DB287" s="66"/>
    </row>
    <row r="288" spans="1:106" s="67" customFormat="1" ht="15.75" hidden="1" customHeight="1" outlineLevel="1">
      <c r="A288" s="139"/>
      <c r="B288" s="140"/>
      <c r="C288" s="140"/>
      <c r="D288" s="130"/>
      <c r="E288" s="151"/>
      <c r="F288" s="125"/>
      <c r="G288" s="149"/>
      <c r="H288" s="122"/>
      <c r="I288" s="122"/>
      <c r="J288" s="122"/>
      <c r="K288" s="122"/>
      <c r="L288" s="122"/>
      <c r="M288" s="122"/>
      <c r="N288" s="122"/>
      <c r="O288" s="122"/>
      <c r="P288" s="122"/>
      <c r="Q288" s="122"/>
      <c r="R288" s="122"/>
      <c r="S288" s="122"/>
      <c r="T288" s="122"/>
      <c r="U288" s="122"/>
      <c r="V288" s="122"/>
      <c r="W288" s="122"/>
      <c r="X288" s="122"/>
      <c r="Y288" s="122"/>
      <c r="Z288" s="164"/>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61"/>
      <c r="AW288" s="122"/>
      <c r="AX288" s="122"/>
      <c r="AY288" s="122"/>
      <c r="AZ288" s="122"/>
      <c r="BA288" s="122"/>
      <c r="BB288" s="161"/>
      <c r="BC288" s="122"/>
      <c r="BD288" s="122"/>
      <c r="BE288" s="122"/>
      <c r="BF288" s="122"/>
      <c r="BG288" s="122"/>
      <c r="BH288" s="161"/>
      <c r="BI288" s="122"/>
      <c r="BJ288" s="122"/>
      <c r="BK288" s="122"/>
      <c r="BL288" s="122"/>
      <c r="BM288" s="122"/>
      <c r="BN288" s="161"/>
      <c r="BO288" s="122"/>
      <c r="BP288" s="122"/>
      <c r="BQ288" s="122"/>
      <c r="BR288" s="122"/>
      <c r="BS288" s="122"/>
      <c r="BT288" s="161"/>
      <c r="BU288" s="66"/>
      <c r="BV288" s="66"/>
      <c r="BW288" s="66"/>
      <c r="BX288" s="66"/>
      <c r="BY288" s="66"/>
      <c r="BZ288" s="66"/>
      <c r="CA288" s="66"/>
      <c r="CB288" s="66"/>
      <c r="CC288" s="66"/>
      <c r="CD288" s="66"/>
      <c r="CE288" s="66"/>
      <c r="CF288" s="66"/>
      <c r="CG288" s="66"/>
      <c r="CH288" s="66"/>
      <c r="CI288" s="66"/>
      <c r="CJ288" s="66"/>
      <c r="CK288" s="66"/>
      <c r="CL288" s="66"/>
      <c r="CM288" s="66"/>
      <c r="CN288" s="66"/>
      <c r="CO288" s="66"/>
      <c r="CP288" s="66"/>
      <c r="CQ288" s="66"/>
      <c r="CR288" s="66"/>
      <c r="CS288" s="66"/>
      <c r="CT288" s="66"/>
      <c r="CU288" s="66"/>
      <c r="CV288" s="66"/>
      <c r="CW288" s="66"/>
      <c r="CX288" s="66"/>
      <c r="CY288" s="66"/>
      <c r="CZ288" s="66"/>
      <c r="DA288" s="66"/>
      <c r="DB288" s="66"/>
    </row>
    <row r="289" spans="1:106" s="67" customFormat="1" ht="15.75" hidden="1" customHeight="1" outlineLevel="1">
      <c r="A289" s="139"/>
      <c r="B289" s="140"/>
      <c r="C289" s="140"/>
      <c r="D289" s="130"/>
      <c r="E289" s="151"/>
      <c r="F289" s="125"/>
      <c r="G289" s="149"/>
      <c r="H289" s="122"/>
      <c r="I289" s="122"/>
      <c r="J289" s="122"/>
      <c r="K289" s="122"/>
      <c r="L289" s="122"/>
      <c r="M289" s="122"/>
      <c r="N289" s="122"/>
      <c r="O289" s="122"/>
      <c r="P289" s="122"/>
      <c r="Q289" s="122"/>
      <c r="R289" s="122"/>
      <c r="S289" s="122"/>
      <c r="T289" s="122"/>
      <c r="U289" s="122"/>
      <c r="V289" s="122"/>
      <c r="W289" s="122"/>
      <c r="X289" s="122"/>
      <c r="Y289" s="122"/>
      <c r="Z289" s="164"/>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61"/>
      <c r="AW289" s="122"/>
      <c r="AX289" s="122"/>
      <c r="AY289" s="122"/>
      <c r="AZ289" s="122"/>
      <c r="BA289" s="122"/>
      <c r="BB289" s="161"/>
      <c r="BC289" s="122"/>
      <c r="BD289" s="122"/>
      <c r="BE289" s="122"/>
      <c r="BF289" s="122"/>
      <c r="BG289" s="122"/>
      <c r="BH289" s="161"/>
      <c r="BI289" s="122"/>
      <c r="BJ289" s="122"/>
      <c r="BK289" s="122"/>
      <c r="BL289" s="122"/>
      <c r="BM289" s="122"/>
      <c r="BN289" s="161"/>
      <c r="BO289" s="122"/>
      <c r="BP289" s="122"/>
      <c r="BQ289" s="122"/>
      <c r="BR289" s="122"/>
      <c r="BS289" s="122"/>
      <c r="BT289" s="161"/>
      <c r="BU289" s="66"/>
      <c r="BV289" s="66"/>
      <c r="BW289" s="66"/>
      <c r="BX289" s="66"/>
      <c r="BY289" s="66"/>
      <c r="BZ289" s="66"/>
      <c r="CA289" s="66"/>
      <c r="CB289" s="66"/>
      <c r="CC289" s="66"/>
      <c r="CD289" s="66"/>
      <c r="CE289" s="66"/>
      <c r="CF289" s="66"/>
      <c r="CG289" s="66"/>
      <c r="CH289" s="66"/>
      <c r="CI289" s="66"/>
      <c r="CJ289" s="66"/>
      <c r="CK289" s="66"/>
      <c r="CL289" s="66"/>
      <c r="CM289" s="66"/>
      <c r="CN289" s="66"/>
      <c r="CO289" s="66"/>
      <c r="CP289" s="66"/>
      <c r="CQ289" s="66"/>
      <c r="CR289" s="66"/>
      <c r="CS289" s="66"/>
      <c r="CT289" s="66"/>
      <c r="CU289" s="66"/>
      <c r="CV289" s="66"/>
      <c r="CW289" s="66"/>
      <c r="CX289" s="66"/>
      <c r="CY289" s="66"/>
      <c r="CZ289" s="66"/>
      <c r="DA289" s="66"/>
      <c r="DB289" s="66"/>
    </row>
    <row r="290" spans="1:106" s="67" customFormat="1" ht="15.75" hidden="1" customHeight="1" outlineLevel="1">
      <c r="A290" s="139"/>
      <c r="B290" s="140"/>
      <c r="C290" s="140"/>
      <c r="D290" s="130"/>
      <c r="E290" s="151"/>
      <c r="F290" s="125"/>
      <c r="G290" s="149"/>
      <c r="H290" s="122"/>
      <c r="I290" s="122"/>
      <c r="J290" s="122"/>
      <c r="K290" s="122"/>
      <c r="L290" s="122"/>
      <c r="M290" s="122"/>
      <c r="N290" s="122"/>
      <c r="O290" s="122"/>
      <c r="P290" s="122"/>
      <c r="Q290" s="122"/>
      <c r="R290" s="122"/>
      <c r="S290" s="122"/>
      <c r="T290" s="122"/>
      <c r="U290" s="122"/>
      <c r="V290" s="122"/>
      <c r="W290" s="122"/>
      <c r="X290" s="122"/>
      <c r="Y290" s="122"/>
      <c r="Z290" s="164"/>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61"/>
      <c r="AW290" s="122"/>
      <c r="AX290" s="122"/>
      <c r="AY290" s="122"/>
      <c r="AZ290" s="122"/>
      <c r="BA290" s="122"/>
      <c r="BB290" s="161"/>
      <c r="BC290" s="122"/>
      <c r="BD290" s="122"/>
      <c r="BE290" s="122"/>
      <c r="BF290" s="122"/>
      <c r="BG290" s="122"/>
      <c r="BH290" s="161"/>
      <c r="BI290" s="122"/>
      <c r="BJ290" s="122"/>
      <c r="BK290" s="122"/>
      <c r="BL290" s="122"/>
      <c r="BM290" s="122"/>
      <c r="BN290" s="161"/>
      <c r="BO290" s="122"/>
      <c r="BP290" s="122"/>
      <c r="BQ290" s="122"/>
      <c r="BR290" s="122"/>
      <c r="BS290" s="122"/>
      <c r="BT290" s="161"/>
      <c r="BU290" s="66"/>
      <c r="BV290" s="66"/>
      <c r="BW290" s="66"/>
      <c r="BX290" s="66"/>
      <c r="BY290" s="66"/>
      <c r="BZ290" s="66"/>
      <c r="CA290" s="66"/>
      <c r="CB290" s="66"/>
      <c r="CC290" s="66"/>
      <c r="CD290" s="66"/>
      <c r="CE290" s="66"/>
      <c r="CF290" s="66"/>
      <c r="CG290" s="66"/>
      <c r="CH290" s="66"/>
      <c r="CI290" s="66"/>
      <c r="CJ290" s="66"/>
      <c r="CK290" s="66"/>
      <c r="CL290" s="66"/>
      <c r="CM290" s="66"/>
      <c r="CN290" s="66"/>
      <c r="CO290" s="66"/>
      <c r="CP290" s="66"/>
      <c r="CQ290" s="66"/>
      <c r="CR290" s="66"/>
      <c r="CS290" s="66"/>
      <c r="CT290" s="66"/>
      <c r="CU290" s="66"/>
      <c r="CV290" s="66"/>
      <c r="CW290" s="66"/>
      <c r="CX290" s="66"/>
      <c r="CY290" s="66"/>
      <c r="CZ290" s="66"/>
      <c r="DA290" s="66"/>
      <c r="DB290" s="66"/>
    </row>
    <row r="291" spans="1:106" s="67" customFormat="1" ht="13.5" hidden="1" customHeight="1" outlineLevel="1">
      <c r="A291" s="134"/>
      <c r="B291" s="135"/>
      <c r="C291" s="135"/>
      <c r="D291" s="136"/>
      <c r="E291" s="153"/>
      <c r="F291" s="137"/>
      <c r="G291" s="152"/>
      <c r="H291" s="138"/>
      <c r="I291" s="138"/>
      <c r="J291" s="119"/>
      <c r="K291" s="119"/>
      <c r="L291" s="119"/>
      <c r="M291" s="119"/>
      <c r="N291" s="119"/>
      <c r="O291" s="119"/>
      <c r="P291" s="119"/>
      <c r="Q291" s="119"/>
      <c r="R291" s="119"/>
      <c r="S291" s="119"/>
      <c r="T291" s="119"/>
      <c r="U291" s="119"/>
      <c r="V291" s="119"/>
      <c r="W291" s="119"/>
      <c r="X291" s="119"/>
      <c r="Y291" s="119"/>
      <c r="Z291" s="159"/>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61"/>
      <c r="AW291" s="122"/>
      <c r="AX291" s="122"/>
      <c r="AY291" s="122"/>
      <c r="AZ291" s="122"/>
      <c r="BA291" s="122"/>
      <c r="BB291" s="161"/>
      <c r="BC291" s="122"/>
      <c r="BD291" s="122"/>
      <c r="BE291" s="122"/>
      <c r="BF291" s="122"/>
      <c r="BG291" s="122"/>
      <c r="BH291" s="161"/>
      <c r="BI291" s="122"/>
      <c r="BJ291" s="122"/>
      <c r="BK291" s="122"/>
      <c r="BL291" s="122"/>
      <c r="BM291" s="122"/>
      <c r="BN291" s="161"/>
      <c r="BO291" s="122"/>
      <c r="BP291" s="122"/>
      <c r="BQ291" s="122"/>
      <c r="BR291" s="122"/>
      <c r="BS291" s="122"/>
      <c r="BT291" s="161"/>
      <c r="BU291" s="66"/>
      <c r="BV291" s="66"/>
      <c r="BW291" s="66"/>
      <c r="BX291" s="66"/>
      <c r="BY291" s="66"/>
      <c r="BZ291" s="66"/>
      <c r="CA291" s="66"/>
      <c r="CB291" s="66"/>
      <c r="CC291" s="66"/>
      <c r="CD291" s="66"/>
      <c r="CE291" s="66"/>
      <c r="CF291" s="66"/>
      <c r="CG291" s="66"/>
      <c r="CH291" s="66"/>
      <c r="CI291" s="66"/>
      <c r="CJ291" s="66"/>
      <c r="CK291" s="66"/>
      <c r="CL291" s="66"/>
      <c r="CM291" s="66"/>
      <c r="CN291" s="66"/>
      <c r="CO291" s="66"/>
      <c r="CP291" s="66"/>
      <c r="CQ291" s="66"/>
      <c r="CR291" s="66"/>
      <c r="CS291" s="66"/>
      <c r="CT291" s="66"/>
      <c r="CU291" s="66"/>
      <c r="CV291" s="66"/>
      <c r="CW291" s="66"/>
      <c r="CX291" s="66"/>
      <c r="CY291" s="66"/>
      <c r="CZ291" s="66"/>
      <c r="DA291" s="66"/>
      <c r="DB291" s="66"/>
    </row>
    <row r="292" spans="1:106" s="67" customFormat="1" ht="15.75" hidden="1" customHeight="1" outlineLevel="1">
      <c r="A292" s="139"/>
      <c r="B292" s="140"/>
      <c r="C292" s="140"/>
      <c r="D292" s="130"/>
      <c r="E292" s="150"/>
      <c r="F292" s="125"/>
      <c r="G292" s="149"/>
      <c r="H292" s="141"/>
      <c r="I292" s="141"/>
      <c r="J292" s="141"/>
      <c r="K292" s="141"/>
      <c r="L292" s="141"/>
      <c r="M292" s="141"/>
      <c r="N292" s="141"/>
      <c r="O292" s="141"/>
      <c r="P292" s="141"/>
      <c r="Q292" s="141"/>
      <c r="R292" s="141"/>
      <c r="S292" s="141"/>
      <c r="T292" s="141"/>
      <c r="U292" s="141"/>
      <c r="V292" s="141"/>
      <c r="W292" s="141"/>
      <c r="X292" s="141"/>
      <c r="Y292" s="141"/>
      <c r="Z292" s="163"/>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61"/>
      <c r="AW292" s="122"/>
      <c r="AX292" s="122"/>
      <c r="AY292" s="122"/>
      <c r="AZ292" s="122"/>
      <c r="BA292" s="122"/>
      <c r="BB292" s="161"/>
      <c r="BC292" s="122"/>
      <c r="BD292" s="122"/>
      <c r="BE292" s="122"/>
      <c r="BF292" s="122"/>
      <c r="BG292" s="122"/>
      <c r="BH292" s="161"/>
      <c r="BI292" s="122"/>
      <c r="BJ292" s="122"/>
      <c r="BK292" s="122"/>
      <c r="BL292" s="122"/>
      <c r="BM292" s="122"/>
      <c r="BN292" s="161"/>
      <c r="BO292" s="122"/>
      <c r="BP292" s="122"/>
      <c r="BQ292" s="122"/>
      <c r="BR292" s="122"/>
      <c r="BS292" s="122"/>
      <c r="BT292" s="161"/>
      <c r="BU292" s="66"/>
      <c r="BV292" s="66"/>
      <c r="BW292" s="66"/>
      <c r="BX292" s="66"/>
      <c r="BY292" s="66"/>
      <c r="BZ292" s="66"/>
      <c r="CA292" s="66"/>
      <c r="CB292" s="66"/>
      <c r="CC292" s="66"/>
      <c r="CD292" s="66"/>
      <c r="CE292" s="66"/>
      <c r="CF292" s="66"/>
      <c r="CG292" s="66"/>
      <c r="CH292" s="66"/>
      <c r="CI292" s="66"/>
      <c r="CJ292" s="66"/>
      <c r="CK292" s="66"/>
      <c r="CL292" s="66"/>
      <c r="CM292" s="66"/>
      <c r="CN292" s="66"/>
      <c r="CO292" s="66"/>
      <c r="CP292" s="66"/>
      <c r="CQ292" s="66"/>
      <c r="CR292" s="66"/>
      <c r="CS292" s="66"/>
      <c r="CT292" s="66"/>
      <c r="CU292" s="66"/>
      <c r="CV292" s="66"/>
      <c r="CW292" s="66"/>
      <c r="CX292" s="66"/>
      <c r="CY292" s="66"/>
      <c r="CZ292" s="66"/>
      <c r="DA292" s="66"/>
      <c r="DB292" s="66"/>
    </row>
    <row r="293" spans="1:106" s="67" customFormat="1" ht="15.75" hidden="1" customHeight="1" outlineLevel="1">
      <c r="A293" s="139"/>
      <c r="B293" s="140"/>
      <c r="C293" s="140"/>
      <c r="D293" s="130"/>
      <c r="E293" s="151"/>
      <c r="F293" s="125"/>
      <c r="G293" s="149"/>
      <c r="H293" s="122"/>
      <c r="I293" s="122"/>
      <c r="J293" s="122"/>
      <c r="K293" s="122"/>
      <c r="L293" s="122"/>
      <c r="M293" s="122"/>
      <c r="N293" s="122"/>
      <c r="O293" s="122"/>
      <c r="P293" s="122"/>
      <c r="Q293" s="122"/>
      <c r="R293" s="122"/>
      <c r="S293" s="122"/>
      <c r="T293" s="122"/>
      <c r="U293" s="122"/>
      <c r="V293" s="122"/>
      <c r="W293" s="122"/>
      <c r="X293" s="122"/>
      <c r="Y293" s="122"/>
      <c r="Z293" s="164"/>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61"/>
      <c r="AW293" s="122"/>
      <c r="AX293" s="122"/>
      <c r="AY293" s="122"/>
      <c r="AZ293" s="122"/>
      <c r="BA293" s="122"/>
      <c r="BB293" s="161"/>
      <c r="BC293" s="122"/>
      <c r="BD293" s="122"/>
      <c r="BE293" s="122"/>
      <c r="BF293" s="122"/>
      <c r="BG293" s="122"/>
      <c r="BH293" s="161"/>
      <c r="BI293" s="122"/>
      <c r="BJ293" s="122"/>
      <c r="BK293" s="122"/>
      <c r="BL293" s="122"/>
      <c r="BM293" s="122"/>
      <c r="BN293" s="161"/>
      <c r="BO293" s="122"/>
      <c r="BP293" s="122"/>
      <c r="BQ293" s="122"/>
      <c r="BR293" s="122"/>
      <c r="BS293" s="122"/>
      <c r="BT293" s="161"/>
      <c r="BU293" s="66"/>
      <c r="BV293" s="66"/>
      <c r="BW293" s="66"/>
      <c r="BX293" s="66"/>
      <c r="BY293" s="66"/>
      <c r="BZ293" s="66"/>
      <c r="CA293" s="66"/>
      <c r="CB293" s="66"/>
      <c r="CC293" s="66"/>
      <c r="CD293" s="66"/>
      <c r="CE293" s="66"/>
      <c r="CF293" s="66"/>
      <c r="CG293" s="66"/>
      <c r="CH293" s="66"/>
      <c r="CI293" s="66"/>
      <c r="CJ293" s="66"/>
      <c r="CK293" s="66"/>
      <c r="CL293" s="66"/>
      <c r="CM293" s="66"/>
      <c r="CN293" s="66"/>
      <c r="CO293" s="66"/>
      <c r="CP293" s="66"/>
      <c r="CQ293" s="66"/>
      <c r="CR293" s="66"/>
      <c r="CS293" s="66"/>
      <c r="CT293" s="66"/>
      <c r="CU293" s="66"/>
      <c r="CV293" s="66"/>
      <c r="CW293" s="66"/>
      <c r="CX293" s="66"/>
      <c r="CY293" s="66"/>
      <c r="CZ293" s="66"/>
      <c r="DA293" s="66"/>
      <c r="DB293" s="66"/>
    </row>
    <row r="294" spans="1:106" s="67" customFormat="1" ht="15.75" hidden="1" customHeight="1" outlineLevel="1">
      <c r="A294" s="139"/>
      <c r="B294" s="140"/>
      <c r="C294" s="140"/>
      <c r="D294" s="130"/>
      <c r="E294" s="151"/>
      <c r="F294" s="125"/>
      <c r="G294" s="149"/>
      <c r="H294" s="122"/>
      <c r="I294" s="122"/>
      <c r="J294" s="122"/>
      <c r="K294" s="122"/>
      <c r="L294" s="122"/>
      <c r="M294" s="122"/>
      <c r="N294" s="122"/>
      <c r="O294" s="122"/>
      <c r="P294" s="122"/>
      <c r="Q294" s="122"/>
      <c r="R294" s="122"/>
      <c r="S294" s="122"/>
      <c r="T294" s="122"/>
      <c r="U294" s="122"/>
      <c r="V294" s="122"/>
      <c r="W294" s="122"/>
      <c r="X294" s="122"/>
      <c r="Y294" s="122"/>
      <c r="Z294" s="164"/>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61"/>
      <c r="AW294" s="122"/>
      <c r="AX294" s="122"/>
      <c r="AY294" s="122"/>
      <c r="AZ294" s="122"/>
      <c r="BA294" s="122"/>
      <c r="BB294" s="161"/>
      <c r="BC294" s="122"/>
      <c r="BD294" s="122"/>
      <c r="BE294" s="122"/>
      <c r="BF294" s="122"/>
      <c r="BG294" s="122"/>
      <c r="BH294" s="161"/>
      <c r="BI294" s="122"/>
      <c r="BJ294" s="122"/>
      <c r="BK294" s="122"/>
      <c r="BL294" s="122"/>
      <c r="BM294" s="122"/>
      <c r="BN294" s="161"/>
      <c r="BO294" s="122"/>
      <c r="BP294" s="122"/>
      <c r="BQ294" s="122"/>
      <c r="BR294" s="122"/>
      <c r="BS294" s="122"/>
      <c r="BT294" s="161"/>
      <c r="BU294" s="66"/>
      <c r="BV294" s="66"/>
      <c r="BW294" s="66"/>
      <c r="BX294" s="66"/>
      <c r="BY294" s="66"/>
      <c r="BZ294" s="66"/>
      <c r="CA294" s="66"/>
      <c r="CB294" s="66"/>
      <c r="CC294" s="66"/>
      <c r="CD294" s="66"/>
      <c r="CE294" s="66"/>
      <c r="CF294" s="66"/>
      <c r="CG294" s="66"/>
      <c r="CH294" s="66"/>
      <c r="CI294" s="66"/>
      <c r="CJ294" s="66"/>
      <c r="CK294" s="66"/>
      <c r="CL294" s="66"/>
      <c r="CM294" s="66"/>
      <c r="CN294" s="66"/>
      <c r="CO294" s="66"/>
      <c r="CP294" s="66"/>
      <c r="CQ294" s="66"/>
      <c r="CR294" s="66"/>
      <c r="CS294" s="66"/>
      <c r="CT294" s="66"/>
      <c r="CU294" s="66"/>
      <c r="CV294" s="66"/>
      <c r="CW294" s="66"/>
      <c r="CX294" s="66"/>
      <c r="CY294" s="66"/>
      <c r="CZ294" s="66"/>
      <c r="DA294" s="66"/>
      <c r="DB294" s="66"/>
    </row>
    <row r="295" spans="1:106" s="67" customFormat="1" ht="15.75" hidden="1" customHeight="1" outlineLevel="1">
      <c r="A295" s="139"/>
      <c r="B295" s="140"/>
      <c r="C295" s="140"/>
      <c r="D295" s="130"/>
      <c r="E295" s="151"/>
      <c r="F295" s="125"/>
      <c r="G295" s="149"/>
      <c r="H295" s="122"/>
      <c r="I295" s="122"/>
      <c r="J295" s="122"/>
      <c r="K295" s="122"/>
      <c r="L295" s="122"/>
      <c r="M295" s="122"/>
      <c r="N295" s="122"/>
      <c r="O295" s="122"/>
      <c r="P295" s="122"/>
      <c r="Q295" s="122"/>
      <c r="R295" s="122"/>
      <c r="S295" s="122"/>
      <c r="T295" s="122"/>
      <c r="U295" s="122"/>
      <c r="V295" s="122"/>
      <c r="W295" s="122"/>
      <c r="X295" s="122"/>
      <c r="Y295" s="122"/>
      <c r="Z295" s="164"/>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61"/>
      <c r="AW295" s="122"/>
      <c r="AX295" s="122"/>
      <c r="AY295" s="122"/>
      <c r="AZ295" s="122"/>
      <c r="BA295" s="122"/>
      <c r="BB295" s="161"/>
      <c r="BC295" s="122"/>
      <c r="BD295" s="122"/>
      <c r="BE295" s="122"/>
      <c r="BF295" s="122"/>
      <c r="BG295" s="122"/>
      <c r="BH295" s="161"/>
      <c r="BI295" s="122"/>
      <c r="BJ295" s="122"/>
      <c r="BK295" s="122"/>
      <c r="BL295" s="122"/>
      <c r="BM295" s="122"/>
      <c r="BN295" s="161"/>
      <c r="BO295" s="122"/>
      <c r="BP295" s="122"/>
      <c r="BQ295" s="122"/>
      <c r="BR295" s="122"/>
      <c r="BS295" s="122"/>
      <c r="BT295" s="161"/>
      <c r="BU295" s="66"/>
      <c r="BV295" s="66"/>
      <c r="BW295" s="66"/>
      <c r="BX295" s="66"/>
      <c r="BY295" s="66"/>
      <c r="BZ295" s="66"/>
      <c r="CA295" s="66"/>
      <c r="CB295" s="66"/>
      <c r="CC295" s="66"/>
      <c r="CD295" s="66"/>
      <c r="CE295" s="66"/>
      <c r="CF295" s="66"/>
      <c r="CG295" s="66"/>
      <c r="CH295" s="66"/>
      <c r="CI295" s="66"/>
      <c r="CJ295" s="66"/>
      <c r="CK295" s="66"/>
      <c r="CL295" s="66"/>
      <c r="CM295" s="66"/>
      <c r="CN295" s="66"/>
      <c r="CO295" s="66"/>
      <c r="CP295" s="66"/>
      <c r="CQ295" s="66"/>
      <c r="CR295" s="66"/>
      <c r="CS295" s="66"/>
      <c r="CT295" s="66"/>
      <c r="CU295" s="66"/>
      <c r="CV295" s="66"/>
      <c r="CW295" s="66"/>
      <c r="CX295" s="66"/>
      <c r="CY295" s="66"/>
      <c r="CZ295" s="66"/>
      <c r="DA295" s="66"/>
      <c r="DB295" s="66"/>
    </row>
    <row r="296" spans="1:106" s="67" customFormat="1" ht="15.75" hidden="1" customHeight="1" outlineLevel="1">
      <c r="A296" s="139"/>
      <c r="B296" s="140"/>
      <c r="C296" s="140"/>
      <c r="D296" s="130"/>
      <c r="E296" s="151"/>
      <c r="F296" s="125"/>
      <c r="G296" s="149"/>
      <c r="H296" s="122"/>
      <c r="I296" s="122"/>
      <c r="J296" s="122"/>
      <c r="K296" s="122"/>
      <c r="L296" s="122"/>
      <c r="M296" s="122"/>
      <c r="N296" s="122"/>
      <c r="O296" s="122"/>
      <c r="P296" s="122"/>
      <c r="Q296" s="122"/>
      <c r="R296" s="122"/>
      <c r="S296" s="122"/>
      <c r="T296" s="122"/>
      <c r="U296" s="122"/>
      <c r="V296" s="122"/>
      <c r="W296" s="122"/>
      <c r="X296" s="122"/>
      <c r="Y296" s="122"/>
      <c r="Z296" s="164"/>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61"/>
      <c r="AW296" s="122"/>
      <c r="AX296" s="122"/>
      <c r="AY296" s="122"/>
      <c r="AZ296" s="122"/>
      <c r="BA296" s="122"/>
      <c r="BB296" s="161"/>
      <c r="BC296" s="122"/>
      <c r="BD296" s="122"/>
      <c r="BE296" s="122"/>
      <c r="BF296" s="122"/>
      <c r="BG296" s="122"/>
      <c r="BH296" s="161"/>
      <c r="BI296" s="122"/>
      <c r="BJ296" s="122"/>
      <c r="BK296" s="122"/>
      <c r="BL296" s="122"/>
      <c r="BM296" s="122"/>
      <c r="BN296" s="161"/>
      <c r="BO296" s="122"/>
      <c r="BP296" s="122"/>
      <c r="BQ296" s="122"/>
      <c r="BR296" s="122"/>
      <c r="BS296" s="122"/>
      <c r="BT296" s="161"/>
      <c r="BU296" s="66"/>
      <c r="BV296" s="66"/>
      <c r="BW296" s="66"/>
      <c r="BX296" s="66"/>
      <c r="BY296" s="66"/>
      <c r="BZ296" s="66"/>
      <c r="CA296" s="66"/>
      <c r="CB296" s="66"/>
      <c r="CC296" s="66"/>
      <c r="CD296" s="66"/>
      <c r="CE296" s="66"/>
      <c r="CF296" s="66"/>
      <c r="CG296" s="66"/>
      <c r="CH296" s="66"/>
      <c r="CI296" s="66"/>
      <c r="CJ296" s="66"/>
      <c r="CK296" s="66"/>
      <c r="CL296" s="66"/>
      <c r="CM296" s="66"/>
      <c r="CN296" s="66"/>
      <c r="CO296" s="66"/>
      <c r="CP296" s="66"/>
      <c r="CQ296" s="66"/>
      <c r="CR296" s="66"/>
      <c r="CS296" s="66"/>
      <c r="CT296" s="66"/>
      <c r="CU296" s="66"/>
      <c r="CV296" s="66"/>
      <c r="CW296" s="66"/>
      <c r="CX296" s="66"/>
      <c r="CY296" s="66"/>
      <c r="CZ296" s="66"/>
      <c r="DA296" s="66"/>
      <c r="DB296" s="66"/>
    </row>
    <row r="297" spans="1:106" s="67" customFormat="1" ht="15.75" hidden="1" customHeight="1" outlineLevel="1">
      <c r="A297" s="139"/>
      <c r="B297" s="140"/>
      <c r="C297" s="140"/>
      <c r="D297" s="130"/>
      <c r="E297" s="151"/>
      <c r="F297" s="125"/>
      <c r="G297" s="149"/>
      <c r="H297" s="122"/>
      <c r="I297" s="122"/>
      <c r="J297" s="122"/>
      <c r="K297" s="122"/>
      <c r="L297" s="122"/>
      <c r="M297" s="122"/>
      <c r="N297" s="122"/>
      <c r="O297" s="122"/>
      <c r="P297" s="122"/>
      <c r="Q297" s="122"/>
      <c r="R297" s="122"/>
      <c r="S297" s="122"/>
      <c r="T297" s="122"/>
      <c r="U297" s="122"/>
      <c r="V297" s="122"/>
      <c r="W297" s="122"/>
      <c r="X297" s="122"/>
      <c r="Y297" s="122"/>
      <c r="Z297" s="164"/>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61"/>
      <c r="AW297" s="122"/>
      <c r="AX297" s="122"/>
      <c r="AY297" s="122"/>
      <c r="AZ297" s="122"/>
      <c r="BA297" s="122"/>
      <c r="BB297" s="161"/>
      <c r="BC297" s="122"/>
      <c r="BD297" s="122"/>
      <c r="BE297" s="122"/>
      <c r="BF297" s="122"/>
      <c r="BG297" s="122"/>
      <c r="BH297" s="161"/>
      <c r="BI297" s="122"/>
      <c r="BJ297" s="122"/>
      <c r="BK297" s="122"/>
      <c r="BL297" s="122"/>
      <c r="BM297" s="122"/>
      <c r="BN297" s="161"/>
      <c r="BO297" s="122"/>
      <c r="BP297" s="122"/>
      <c r="BQ297" s="122"/>
      <c r="BR297" s="122"/>
      <c r="BS297" s="122"/>
      <c r="BT297" s="161"/>
      <c r="BU297" s="66"/>
      <c r="BV297" s="66"/>
      <c r="BW297" s="66"/>
      <c r="BX297" s="66"/>
      <c r="BY297" s="66"/>
      <c r="BZ297" s="66"/>
      <c r="CA297" s="66"/>
      <c r="CB297" s="66"/>
      <c r="CC297" s="66"/>
      <c r="CD297" s="66"/>
      <c r="CE297" s="66"/>
      <c r="CF297" s="66"/>
      <c r="CG297" s="66"/>
      <c r="CH297" s="66"/>
      <c r="CI297" s="66"/>
      <c r="CJ297" s="66"/>
      <c r="CK297" s="66"/>
      <c r="CL297" s="66"/>
      <c r="CM297" s="66"/>
      <c r="CN297" s="66"/>
      <c r="CO297" s="66"/>
      <c r="CP297" s="66"/>
      <c r="CQ297" s="66"/>
      <c r="CR297" s="66"/>
      <c r="CS297" s="66"/>
      <c r="CT297" s="66"/>
      <c r="CU297" s="66"/>
      <c r="CV297" s="66"/>
      <c r="CW297" s="66"/>
      <c r="CX297" s="66"/>
      <c r="CY297" s="66"/>
      <c r="CZ297" s="66"/>
      <c r="DA297" s="66"/>
      <c r="DB297" s="66"/>
    </row>
    <row r="298" spans="1:106" s="67" customFormat="1" ht="15.75" hidden="1" customHeight="1" outlineLevel="1">
      <c r="A298" s="139"/>
      <c r="B298" s="140"/>
      <c r="C298" s="140"/>
      <c r="D298" s="130"/>
      <c r="E298" s="151"/>
      <c r="F298" s="125"/>
      <c r="G298" s="149"/>
      <c r="H298" s="122"/>
      <c r="I298" s="122"/>
      <c r="J298" s="122"/>
      <c r="K298" s="122"/>
      <c r="L298" s="122"/>
      <c r="M298" s="122"/>
      <c r="N298" s="122"/>
      <c r="O298" s="122"/>
      <c r="P298" s="122"/>
      <c r="Q298" s="122"/>
      <c r="R298" s="122"/>
      <c r="S298" s="122"/>
      <c r="T298" s="122"/>
      <c r="U298" s="122"/>
      <c r="V298" s="122"/>
      <c r="W298" s="122"/>
      <c r="X298" s="122"/>
      <c r="Y298" s="122"/>
      <c r="Z298" s="164"/>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61"/>
      <c r="AW298" s="122"/>
      <c r="AX298" s="122"/>
      <c r="AY298" s="122"/>
      <c r="AZ298" s="122"/>
      <c r="BA298" s="122"/>
      <c r="BB298" s="161"/>
      <c r="BC298" s="122"/>
      <c r="BD298" s="122"/>
      <c r="BE298" s="122"/>
      <c r="BF298" s="122"/>
      <c r="BG298" s="122"/>
      <c r="BH298" s="161"/>
      <c r="BI298" s="122"/>
      <c r="BJ298" s="122"/>
      <c r="BK298" s="122"/>
      <c r="BL298" s="122"/>
      <c r="BM298" s="122"/>
      <c r="BN298" s="161"/>
      <c r="BO298" s="122"/>
      <c r="BP298" s="122"/>
      <c r="BQ298" s="122"/>
      <c r="BR298" s="122"/>
      <c r="BS298" s="122"/>
      <c r="BT298" s="161"/>
      <c r="BU298" s="66"/>
      <c r="BV298" s="66"/>
      <c r="BW298" s="66"/>
      <c r="BX298" s="66"/>
      <c r="BY298" s="66"/>
      <c r="BZ298" s="66"/>
      <c r="CA298" s="66"/>
      <c r="CB298" s="66"/>
      <c r="CC298" s="66"/>
      <c r="CD298" s="66"/>
      <c r="CE298" s="66"/>
      <c r="CF298" s="66"/>
      <c r="CG298" s="66"/>
      <c r="CH298" s="66"/>
      <c r="CI298" s="66"/>
      <c r="CJ298" s="66"/>
      <c r="CK298" s="66"/>
      <c r="CL298" s="66"/>
      <c r="CM298" s="66"/>
      <c r="CN298" s="66"/>
      <c r="CO298" s="66"/>
      <c r="CP298" s="66"/>
      <c r="CQ298" s="66"/>
      <c r="CR298" s="66"/>
      <c r="CS298" s="66"/>
      <c r="CT298" s="66"/>
      <c r="CU298" s="66"/>
      <c r="CV298" s="66"/>
      <c r="CW298" s="66"/>
      <c r="CX298" s="66"/>
      <c r="CY298" s="66"/>
      <c r="CZ298" s="66"/>
      <c r="DA298" s="66"/>
      <c r="DB298" s="66"/>
    </row>
    <row r="299" spans="1:106" s="67" customFormat="1" ht="13.5" hidden="1" customHeight="1" outlineLevel="1">
      <c r="A299" s="134"/>
      <c r="B299" s="135"/>
      <c r="C299" s="135"/>
      <c r="D299" s="136"/>
      <c r="E299" s="153"/>
      <c r="F299" s="137"/>
      <c r="G299" s="152"/>
      <c r="H299" s="138"/>
      <c r="I299" s="138"/>
      <c r="J299" s="119"/>
      <c r="K299" s="119"/>
      <c r="L299" s="119"/>
      <c r="M299" s="119"/>
      <c r="N299" s="119"/>
      <c r="O299" s="119"/>
      <c r="P299" s="119"/>
      <c r="Q299" s="119"/>
      <c r="R299" s="119"/>
      <c r="S299" s="119"/>
      <c r="T299" s="119"/>
      <c r="U299" s="119"/>
      <c r="V299" s="119"/>
      <c r="W299" s="119"/>
      <c r="X299" s="119"/>
      <c r="Y299" s="119"/>
      <c r="Z299" s="159"/>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61"/>
      <c r="AW299" s="122"/>
      <c r="AX299" s="122"/>
      <c r="AY299" s="122"/>
      <c r="AZ299" s="122"/>
      <c r="BA299" s="122"/>
      <c r="BB299" s="161"/>
      <c r="BC299" s="122"/>
      <c r="BD299" s="122"/>
      <c r="BE299" s="122"/>
      <c r="BF299" s="122"/>
      <c r="BG299" s="122"/>
      <c r="BH299" s="161"/>
      <c r="BI299" s="122"/>
      <c r="BJ299" s="122"/>
      <c r="BK299" s="122"/>
      <c r="BL299" s="122"/>
      <c r="BM299" s="122"/>
      <c r="BN299" s="161"/>
      <c r="BO299" s="122"/>
      <c r="BP299" s="122"/>
      <c r="BQ299" s="122"/>
      <c r="BR299" s="122"/>
      <c r="BS299" s="122"/>
      <c r="BT299" s="161"/>
      <c r="BU299" s="66"/>
      <c r="BV299" s="66"/>
      <c r="BW299" s="66"/>
      <c r="BX299" s="66"/>
      <c r="BY299" s="66"/>
      <c r="BZ299" s="66"/>
      <c r="CA299" s="66"/>
      <c r="CB299" s="66"/>
      <c r="CC299" s="66"/>
      <c r="CD299" s="66"/>
      <c r="CE299" s="66"/>
      <c r="CF299" s="66"/>
      <c r="CG299" s="66"/>
      <c r="CH299" s="66"/>
      <c r="CI299" s="66"/>
      <c r="CJ299" s="66"/>
      <c r="CK299" s="66"/>
      <c r="CL299" s="66"/>
      <c r="CM299" s="66"/>
      <c r="CN299" s="66"/>
      <c r="CO299" s="66"/>
      <c r="CP299" s="66"/>
      <c r="CQ299" s="66"/>
      <c r="CR299" s="66"/>
      <c r="CS299" s="66"/>
      <c r="CT299" s="66"/>
      <c r="CU299" s="66"/>
      <c r="CV299" s="66"/>
      <c r="CW299" s="66"/>
      <c r="CX299" s="66"/>
      <c r="CY299" s="66"/>
      <c r="CZ299" s="66"/>
      <c r="DA299" s="66"/>
      <c r="DB299" s="66"/>
    </row>
    <row r="300" spans="1:106" s="67" customFormat="1" ht="15.75" hidden="1" customHeight="1" outlineLevel="1">
      <c r="A300" s="139"/>
      <c r="B300" s="140"/>
      <c r="C300" s="140"/>
      <c r="D300" s="130"/>
      <c r="E300" s="150"/>
      <c r="F300" s="125"/>
      <c r="G300" s="149"/>
      <c r="H300" s="141"/>
      <c r="I300" s="141"/>
      <c r="J300" s="141"/>
      <c r="K300" s="141"/>
      <c r="L300" s="141"/>
      <c r="M300" s="141"/>
      <c r="N300" s="141"/>
      <c r="O300" s="141"/>
      <c r="P300" s="141"/>
      <c r="Q300" s="141"/>
      <c r="R300" s="141"/>
      <c r="S300" s="141"/>
      <c r="T300" s="141"/>
      <c r="U300" s="141"/>
      <c r="V300" s="141"/>
      <c r="W300" s="141"/>
      <c r="X300" s="141"/>
      <c r="Y300" s="141"/>
      <c r="Z300" s="163"/>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61"/>
      <c r="AW300" s="122"/>
      <c r="AX300" s="122"/>
      <c r="AY300" s="122"/>
      <c r="AZ300" s="122"/>
      <c r="BA300" s="122"/>
      <c r="BB300" s="161"/>
      <c r="BC300" s="122"/>
      <c r="BD300" s="122"/>
      <c r="BE300" s="122"/>
      <c r="BF300" s="122"/>
      <c r="BG300" s="122"/>
      <c r="BH300" s="161"/>
      <c r="BI300" s="122"/>
      <c r="BJ300" s="122"/>
      <c r="BK300" s="122"/>
      <c r="BL300" s="122"/>
      <c r="BM300" s="122"/>
      <c r="BN300" s="161"/>
      <c r="BO300" s="122"/>
      <c r="BP300" s="122"/>
      <c r="BQ300" s="122"/>
      <c r="BR300" s="122"/>
      <c r="BS300" s="122"/>
      <c r="BT300" s="161"/>
      <c r="BU300" s="66"/>
      <c r="BV300" s="66"/>
      <c r="BW300" s="66"/>
      <c r="BX300" s="66"/>
      <c r="BY300" s="66"/>
      <c r="BZ300" s="66"/>
      <c r="CA300" s="66"/>
      <c r="CB300" s="66"/>
      <c r="CC300" s="66"/>
      <c r="CD300" s="66"/>
      <c r="CE300" s="66"/>
      <c r="CF300" s="66"/>
      <c r="CG300" s="66"/>
      <c r="CH300" s="66"/>
      <c r="CI300" s="66"/>
      <c r="CJ300" s="66"/>
      <c r="CK300" s="66"/>
      <c r="CL300" s="66"/>
      <c r="CM300" s="66"/>
      <c r="CN300" s="66"/>
      <c r="CO300" s="66"/>
      <c r="CP300" s="66"/>
      <c r="CQ300" s="66"/>
      <c r="CR300" s="66"/>
      <c r="CS300" s="66"/>
      <c r="CT300" s="66"/>
      <c r="CU300" s="66"/>
      <c r="CV300" s="66"/>
      <c r="CW300" s="66"/>
      <c r="CX300" s="66"/>
      <c r="CY300" s="66"/>
      <c r="CZ300" s="66"/>
      <c r="DA300" s="66"/>
      <c r="DB300" s="66"/>
    </row>
    <row r="301" spans="1:106" s="67" customFormat="1" ht="15.75" hidden="1" customHeight="1" outlineLevel="1">
      <c r="A301" s="139"/>
      <c r="B301" s="140"/>
      <c r="C301" s="140"/>
      <c r="D301" s="130"/>
      <c r="E301" s="151"/>
      <c r="F301" s="125"/>
      <c r="G301" s="149"/>
      <c r="H301" s="122"/>
      <c r="I301" s="122"/>
      <c r="J301" s="122"/>
      <c r="K301" s="122"/>
      <c r="L301" s="122"/>
      <c r="M301" s="122"/>
      <c r="N301" s="122"/>
      <c r="O301" s="122"/>
      <c r="P301" s="122"/>
      <c r="Q301" s="122"/>
      <c r="R301" s="122"/>
      <c r="S301" s="122"/>
      <c r="T301" s="122"/>
      <c r="U301" s="122"/>
      <c r="V301" s="122"/>
      <c r="W301" s="122"/>
      <c r="X301" s="122"/>
      <c r="Y301" s="122"/>
      <c r="Z301" s="164"/>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61"/>
      <c r="AW301" s="122"/>
      <c r="AX301" s="122"/>
      <c r="AY301" s="122"/>
      <c r="AZ301" s="122"/>
      <c r="BA301" s="122"/>
      <c r="BB301" s="161"/>
      <c r="BC301" s="122"/>
      <c r="BD301" s="122"/>
      <c r="BE301" s="122"/>
      <c r="BF301" s="122"/>
      <c r="BG301" s="122"/>
      <c r="BH301" s="161"/>
      <c r="BI301" s="122"/>
      <c r="BJ301" s="122"/>
      <c r="BK301" s="122"/>
      <c r="BL301" s="122"/>
      <c r="BM301" s="122"/>
      <c r="BN301" s="161"/>
      <c r="BO301" s="122"/>
      <c r="BP301" s="122"/>
      <c r="BQ301" s="122"/>
      <c r="BR301" s="122"/>
      <c r="BS301" s="122"/>
      <c r="BT301" s="161"/>
      <c r="BU301" s="66"/>
      <c r="BV301" s="66"/>
      <c r="BW301" s="66"/>
      <c r="BX301" s="66"/>
      <c r="BY301" s="66"/>
      <c r="BZ301" s="66"/>
      <c r="CA301" s="66"/>
      <c r="CB301" s="66"/>
      <c r="CC301" s="66"/>
      <c r="CD301" s="66"/>
      <c r="CE301" s="66"/>
      <c r="CF301" s="66"/>
      <c r="CG301" s="66"/>
      <c r="CH301" s="66"/>
      <c r="CI301" s="66"/>
      <c r="CJ301" s="66"/>
      <c r="CK301" s="66"/>
      <c r="CL301" s="66"/>
      <c r="CM301" s="66"/>
      <c r="CN301" s="66"/>
      <c r="CO301" s="66"/>
      <c r="CP301" s="66"/>
      <c r="CQ301" s="66"/>
      <c r="CR301" s="66"/>
      <c r="CS301" s="66"/>
      <c r="CT301" s="66"/>
      <c r="CU301" s="66"/>
      <c r="CV301" s="66"/>
      <c r="CW301" s="66"/>
      <c r="CX301" s="66"/>
      <c r="CY301" s="66"/>
      <c r="CZ301" s="66"/>
      <c r="DA301" s="66"/>
      <c r="DB301" s="66"/>
    </row>
    <row r="302" spans="1:106" s="67" customFormat="1" ht="15.75" hidden="1" customHeight="1" outlineLevel="1">
      <c r="A302" s="139"/>
      <c r="B302" s="140"/>
      <c r="C302" s="140"/>
      <c r="D302" s="130"/>
      <c r="E302" s="151"/>
      <c r="F302" s="125"/>
      <c r="G302" s="149"/>
      <c r="H302" s="122"/>
      <c r="I302" s="122"/>
      <c r="J302" s="122"/>
      <c r="K302" s="122"/>
      <c r="L302" s="122"/>
      <c r="M302" s="122"/>
      <c r="N302" s="122"/>
      <c r="O302" s="122"/>
      <c r="P302" s="122"/>
      <c r="Q302" s="122"/>
      <c r="R302" s="122"/>
      <c r="S302" s="122"/>
      <c r="T302" s="122"/>
      <c r="U302" s="122"/>
      <c r="V302" s="122"/>
      <c r="W302" s="122"/>
      <c r="X302" s="122"/>
      <c r="Y302" s="122"/>
      <c r="Z302" s="164"/>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61"/>
      <c r="AW302" s="122"/>
      <c r="AX302" s="122"/>
      <c r="AY302" s="122"/>
      <c r="AZ302" s="122"/>
      <c r="BA302" s="122"/>
      <c r="BB302" s="161"/>
      <c r="BC302" s="122"/>
      <c r="BD302" s="122"/>
      <c r="BE302" s="122"/>
      <c r="BF302" s="122"/>
      <c r="BG302" s="122"/>
      <c r="BH302" s="161"/>
      <c r="BI302" s="122"/>
      <c r="BJ302" s="122"/>
      <c r="BK302" s="122"/>
      <c r="BL302" s="122"/>
      <c r="BM302" s="122"/>
      <c r="BN302" s="161"/>
      <c r="BO302" s="122"/>
      <c r="BP302" s="122"/>
      <c r="BQ302" s="122"/>
      <c r="BR302" s="122"/>
      <c r="BS302" s="122"/>
      <c r="BT302" s="161"/>
      <c r="BU302" s="66"/>
      <c r="BV302" s="66"/>
      <c r="BW302" s="66"/>
      <c r="BX302" s="66"/>
      <c r="BY302" s="66"/>
      <c r="BZ302" s="66"/>
      <c r="CA302" s="66"/>
      <c r="CB302" s="66"/>
      <c r="CC302" s="66"/>
      <c r="CD302" s="66"/>
      <c r="CE302" s="66"/>
      <c r="CF302" s="66"/>
      <c r="CG302" s="66"/>
      <c r="CH302" s="66"/>
      <c r="CI302" s="66"/>
      <c r="CJ302" s="66"/>
      <c r="CK302" s="66"/>
      <c r="CL302" s="66"/>
      <c r="CM302" s="66"/>
      <c r="CN302" s="66"/>
      <c r="CO302" s="66"/>
      <c r="CP302" s="66"/>
      <c r="CQ302" s="66"/>
      <c r="CR302" s="66"/>
      <c r="CS302" s="66"/>
      <c r="CT302" s="66"/>
      <c r="CU302" s="66"/>
      <c r="CV302" s="66"/>
      <c r="CW302" s="66"/>
      <c r="CX302" s="66"/>
      <c r="CY302" s="66"/>
      <c r="CZ302" s="66"/>
      <c r="DA302" s="66"/>
      <c r="DB302" s="66"/>
    </row>
    <row r="303" spans="1:106" s="67" customFormat="1" ht="15.75" hidden="1" customHeight="1" outlineLevel="1">
      <c r="A303" s="139"/>
      <c r="B303" s="140"/>
      <c r="C303" s="140"/>
      <c r="D303" s="130"/>
      <c r="E303" s="151"/>
      <c r="F303" s="125"/>
      <c r="G303" s="149"/>
      <c r="H303" s="122"/>
      <c r="I303" s="122"/>
      <c r="J303" s="122"/>
      <c r="K303" s="122"/>
      <c r="L303" s="122"/>
      <c r="M303" s="122"/>
      <c r="N303" s="122"/>
      <c r="O303" s="122"/>
      <c r="P303" s="122"/>
      <c r="Q303" s="122"/>
      <c r="R303" s="122"/>
      <c r="S303" s="122"/>
      <c r="T303" s="122"/>
      <c r="U303" s="122"/>
      <c r="V303" s="122"/>
      <c r="W303" s="122"/>
      <c r="X303" s="122"/>
      <c r="Y303" s="122"/>
      <c r="Z303" s="164"/>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61"/>
      <c r="AW303" s="122"/>
      <c r="AX303" s="122"/>
      <c r="AY303" s="122"/>
      <c r="AZ303" s="122"/>
      <c r="BA303" s="122"/>
      <c r="BB303" s="161"/>
      <c r="BC303" s="122"/>
      <c r="BD303" s="122"/>
      <c r="BE303" s="122"/>
      <c r="BF303" s="122"/>
      <c r="BG303" s="122"/>
      <c r="BH303" s="161"/>
      <c r="BI303" s="122"/>
      <c r="BJ303" s="122"/>
      <c r="BK303" s="122"/>
      <c r="BL303" s="122"/>
      <c r="BM303" s="122"/>
      <c r="BN303" s="161"/>
      <c r="BO303" s="122"/>
      <c r="BP303" s="122"/>
      <c r="BQ303" s="122"/>
      <c r="BR303" s="122"/>
      <c r="BS303" s="122"/>
      <c r="BT303" s="161"/>
      <c r="BU303" s="66"/>
      <c r="BV303" s="66"/>
      <c r="BW303" s="66"/>
      <c r="BX303" s="66"/>
      <c r="BY303" s="66"/>
      <c r="BZ303" s="66"/>
      <c r="CA303" s="66"/>
      <c r="CB303" s="66"/>
      <c r="CC303" s="66"/>
      <c r="CD303" s="66"/>
      <c r="CE303" s="66"/>
      <c r="CF303" s="66"/>
      <c r="CG303" s="66"/>
      <c r="CH303" s="66"/>
      <c r="CI303" s="66"/>
      <c r="CJ303" s="66"/>
      <c r="CK303" s="66"/>
      <c r="CL303" s="66"/>
      <c r="CM303" s="66"/>
      <c r="CN303" s="66"/>
      <c r="CO303" s="66"/>
      <c r="CP303" s="66"/>
      <c r="CQ303" s="66"/>
      <c r="CR303" s="66"/>
      <c r="CS303" s="66"/>
      <c r="CT303" s="66"/>
      <c r="CU303" s="66"/>
      <c r="CV303" s="66"/>
      <c r="CW303" s="66"/>
      <c r="CX303" s="66"/>
      <c r="CY303" s="66"/>
      <c r="CZ303" s="66"/>
      <c r="DA303" s="66"/>
      <c r="DB303" s="66"/>
    </row>
    <row r="304" spans="1:106" s="67" customFormat="1" ht="15.75" hidden="1" customHeight="1" outlineLevel="1">
      <c r="A304" s="139"/>
      <c r="B304" s="140"/>
      <c r="C304" s="140"/>
      <c r="D304" s="130"/>
      <c r="E304" s="151"/>
      <c r="F304" s="125"/>
      <c r="G304" s="149"/>
      <c r="H304" s="122"/>
      <c r="I304" s="122"/>
      <c r="J304" s="122"/>
      <c r="K304" s="122"/>
      <c r="L304" s="122"/>
      <c r="M304" s="122"/>
      <c r="N304" s="122"/>
      <c r="O304" s="122"/>
      <c r="P304" s="122"/>
      <c r="Q304" s="122"/>
      <c r="R304" s="122"/>
      <c r="S304" s="122"/>
      <c r="T304" s="122"/>
      <c r="U304" s="122"/>
      <c r="V304" s="122"/>
      <c r="W304" s="122"/>
      <c r="X304" s="122"/>
      <c r="Y304" s="122"/>
      <c r="Z304" s="164"/>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61"/>
      <c r="AW304" s="122"/>
      <c r="AX304" s="122"/>
      <c r="AY304" s="122"/>
      <c r="AZ304" s="122"/>
      <c r="BA304" s="122"/>
      <c r="BB304" s="161"/>
      <c r="BC304" s="122"/>
      <c r="BD304" s="122"/>
      <c r="BE304" s="122"/>
      <c r="BF304" s="122"/>
      <c r="BG304" s="122"/>
      <c r="BH304" s="161"/>
      <c r="BI304" s="122"/>
      <c r="BJ304" s="122"/>
      <c r="BK304" s="122"/>
      <c r="BL304" s="122"/>
      <c r="BM304" s="122"/>
      <c r="BN304" s="161"/>
      <c r="BO304" s="122"/>
      <c r="BP304" s="122"/>
      <c r="BQ304" s="122"/>
      <c r="BR304" s="122"/>
      <c r="BS304" s="122"/>
      <c r="BT304" s="161"/>
      <c r="BU304" s="66"/>
      <c r="BV304" s="66"/>
      <c r="BW304" s="66"/>
      <c r="BX304" s="66"/>
      <c r="BY304" s="66"/>
      <c r="BZ304" s="66"/>
      <c r="CA304" s="66"/>
      <c r="CB304" s="66"/>
      <c r="CC304" s="66"/>
      <c r="CD304" s="66"/>
      <c r="CE304" s="66"/>
      <c r="CF304" s="66"/>
      <c r="CG304" s="66"/>
      <c r="CH304" s="66"/>
      <c r="CI304" s="66"/>
      <c r="CJ304" s="66"/>
      <c r="CK304" s="66"/>
      <c r="CL304" s="66"/>
      <c r="CM304" s="66"/>
      <c r="CN304" s="66"/>
      <c r="CO304" s="66"/>
      <c r="CP304" s="66"/>
      <c r="CQ304" s="66"/>
      <c r="CR304" s="66"/>
      <c r="CS304" s="66"/>
      <c r="CT304" s="66"/>
      <c r="CU304" s="66"/>
      <c r="CV304" s="66"/>
      <c r="CW304" s="66"/>
      <c r="CX304" s="66"/>
      <c r="CY304" s="66"/>
      <c r="CZ304" s="66"/>
      <c r="DA304" s="66"/>
      <c r="DB304" s="66"/>
    </row>
    <row r="305" spans="1:106" s="67" customFormat="1" ht="15.75" hidden="1" customHeight="1" outlineLevel="1">
      <c r="A305" s="139"/>
      <c r="B305" s="140"/>
      <c r="C305" s="140"/>
      <c r="D305" s="130"/>
      <c r="E305" s="151"/>
      <c r="F305" s="125"/>
      <c r="G305" s="149"/>
      <c r="H305" s="122"/>
      <c r="I305" s="122"/>
      <c r="J305" s="122"/>
      <c r="K305" s="122"/>
      <c r="L305" s="122"/>
      <c r="M305" s="122"/>
      <c r="N305" s="122"/>
      <c r="O305" s="122"/>
      <c r="P305" s="122"/>
      <c r="Q305" s="122"/>
      <c r="R305" s="122"/>
      <c r="S305" s="122"/>
      <c r="T305" s="122"/>
      <c r="U305" s="122"/>
      <c r="V305" s="122"/>
      <c r="W305" s="122"/>
      <c r="X305" s="122"/>
      <c r="Y305" s="122"/>
      <c r="Z305" s="164"/>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61"/>
      <c r="AW305" s="122"/>
      <c r="AX305" s="122"/>
      <c r="AY305" s="122"/>
      <c r="AZ305" s="122"/>
      <c r="BA305" s="122"/>
      <c r="BB305" s="161"/>
      <c r="BC305" s="122"/>
      <c r="BD305" s="122"/>
      <c r="BE305" s="122"/>
      <c r="BF305" s="122"/>
      <c r="BG305" s="122"/>
      <c r="BH305" s="161"/>
      <c r="BI305" s="122"/>
      <c r="BJ305" s="122"/>
      <c r="BK305" s="122"/>
      <c r="BL305" s="122"/>
      <c r="BM305" s="122"/>
      <c r="BN305" s="161"/>
      <c r="BO305" s="122"/>
      <c r="BP305" s="122"/>
      <c r="BQ305" s="122"/>
      <c r="BR305" s="122"/>
      <c r="BS305" s="122"/>
      <c r="BT305" s="161"/>
      <c r="BU305" s="66"/>
      <c r="BV305" s="66"/>
      <c r="BW305" s="66"/>
      <c r="BX305" s="66"/>
      <c r="BY305" s="66"/>
      <c r="BZ305" s="66"/>
      <c r="CA305" s="66"/>
      <c r="CB305" s="66"/>
      <c r="CC305" s="66"/>
      <c r="CD305" s="66"/>
      <c r="CE305" s="66"/>
      <c r="CF305" s="66"/>
      <c r="CG305" s="66"/>
      <c r="CH305" s="66"/>
      <c r="CI305" s="66"/>
      <c r="CJ305" s="66"/>
      <c r="CK305" s="66"/>
      <c r="CL305" s="66"/>
      <c r="CM305" s="66"/>
      <c r="CN305" s="66"/>
      <c r="CO305" s="66"/>
      <c r="CP305" s="66"/>
      <c r="CQ305" s="66"/>
      <c r="CR305" s="66"/>
      <c r="CS305" s="66"/>
      <c r="CT305" s="66"/>
      <c r="CU305" s="66"/>
      <c r="CV305" s="66"/>
      <c r="CW305" s="66"/>
      <c r="CX305" s="66"/>
      <c r="CY305" s="66"/>
      <c r="CZ305" s="66"/>
      <c r="DA305" s="66"/>
      <c r="DB305" s="66"/>
    </row>
    <row r="306" spans="1:106" s="67" customFormat="1" ht="15.75" hidden="1" customHeight="1" outlineLevel="1">
      <c r="A306" s="139"/>
      <c r="B306" s="140"/>
      <c r="C306" s="140"/>
      <c r="D306" s="130"/>
      <c r="E306" s="155"/>
      <c r="F306" s="126"/>
      <c r="G306" s="154"/>
      <c r="H306" s="156"/>
      <c r="I306" s="156"/>
      <c r="J306" s="156"/>
      <c r="K306" s="156"/>
      <c r="L306" s="156"/>
      <c r="M306" s="156"/>
      <c r="N306" s="156"/>
      <c r="O306" s="156"/>
      <c r="P306" s="156"/>
      <c r="Q306" s="156"/>
      <c r="R306" s="156"/>
      <c r="S306" s="156"/>
      <c r="T306" s="156"/>
      <c r="U306" s="156"/>
      <c r="V306" s="156"/>
      <c r="W306" s="156"/>
      <c r="X306" s="156"/>
      <c r="Y306" s="156"/>
      <c r="Z306" s="168"/>
      <c r="AA306" s="156"/>
      <c r="AB306" s="156"/>
      <c r="AC306" s="156"/>
      <c r="AD306" s="156"/>
      <c r="AE306" s="156"/>
      <c r="AF306" s="156"/>
      <c r="AG306" s="156"/>
      <c r="AH306" s="156"/>
      <c r="AI306" s="156"/>
      <c r="AJ306" s="156"/>
      <c r="AK306" s="156"/>
      <c r="AL306" s="156"/>
      <c r="AM306" s="156"/>
      <c r="AN306" s="156"/>
      <c r="AO306" s="156"/>
      <c r="AP306" s="156"/>
      <c r="AQ306" s="156"/>
      <c r="AR306" s="156"/>
      <c r="AS306" s="156"/>
      <c r="AT306" s="156"/>
      <c r="AU306" s="156"/>
      <c r="AV306" s="162"/>
      <c r="AW306" s="156"/>
      <c r="AX306" s="156"/>
      <c r="AY306" s="156"/>
      <c r="AZ306" s="156"/>
      <c r="BA306" s="156"/>
      <c r="BB306" s="162"/>
      <c r="BC306" s="156"/>
      <c r="BD306" s="156"/>
      <c r="BE306" s="156"/>
      <c r="BF306" s="156"/>
      <c r="BG306" s="156"/>
      <c r="BH306" s="162"/>
      <c r="BI306" s="156"/>
      <c r="BJ306" s="156"/>
      <c r="BK306" s="156"/>
      <c r="BL306" s="156"/>
      <c r="BM306" s="156"/>
      <c r="BN306" s="162"/>
      <c r="BO306" s="156"/>
      <c r="BP306" s="156"/>
      <c r="BQ306" s="156"/>
      <c r="BR306" s="156"/>
      <c r="BS306" s="156"/>
      <c r="BT306" s="162"/>
      <c r="BU306" s="66"/>
      <c r="BV306" s="66"/>
      <c r="BW306" s="66"/>
      <c r="BX306" s="66"/>
      <c r="BY306" s="66"/>
      <c r="BZ306" s="66"/>
      <c r="CA306" s="66"/>
      <c r="CB306" s="66"/>
      <c r="CC306" s="66"/>
      <c r="CD306" s="66"/>
      <c r="CE306" s="66"/>
      <c r="CF306" s="66"/>
      <c r="CG306" s="66"/>
      <c r="CH306" s="66"/>
      <c r="CI306" s="66"/>
      <c r="CJ306" s="66"/>
      <c r="CK306" s="66"/>
      <c r="CL306" s="66"/>
      <c r="CM306" s="66"/>
      <c r="CN306" s="66"/>
      <c r="CO306" s="66"/>
      <c r="CP306" s="66"/>
      <c r="CQ306" s="66"/>
      <c r="CR306" s="66"/>
      <c r="CS306" s="66"/>
      <c r="CT306" s="66"/>
      <c r="CU306" s="66"/>
      <c r="CV306" s="66"/>
      <c r="CW306" s="66"/>
      <c r="CX306" s="66"/>
      <c r="CY306" s="66"/>
      <c r="CZ306" s="66"/>
      <c r="DA306" s="66"/>
      <c r="DB306" s="66"/>
    </row>
    <row r="307" spans="1:106" s="67" customFormat="1" ht="13.5" hidden="1" customHeight="1" outlineLevel="1">
      <c r="A307" s="134"/>
      <c r="B307" s="135"/>
      <c r="C307" s="135"/>
      <c r="D307" s="136"/>
      <c r="E307" s="153"/>
      <c r="F307" s="137"/>
      <c r="G307" s="152"/>
      <c r="H307" s="138"/>
      <c r="I307" s="138"/>
      <c r="J307" s="119"/>
      <c r="K307" s="119"/>
      <c r="L307" s="119"/>
      <c r="M307" s="119"/>
      <c r="N307" s="119"/>
      <c r="O307" s="119"/>
      <c r="P307" s="119"/>
      <c r="Q307" s="119"/>
      <c r="R307" s="119"/>
      <c r="S307" s="119"/>
      <c r="T307" s="119"/>
      <c r="U307" s="119"/>
      <c r="V307" s="119"/>
      <c r="W307" s="119"/>
      <c r="X307" s="119"/>
      <c r="Y307" s="119"/>
      <c r="Z307" s="15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60"/>
      <c r="AW307" s="119"/>
      <c r="AX307" s="119"/>
      <c r="AY307" s="119"/>
      <c r="AZ307" s="119"/>
      <c r="BA307" s="119"/>
      <c r="BB307" s="160"/>
      <c r="BC307" s="119"/>
      <c r="BD307" s="119"/>
      <c r="BE307" s="119"/>
      <c r="BF307" s="119"/>
      <c r="BG307" s="119"/>
      <c r="BH307" s="160"/>
      <c r="BI307" s="119"/>
      <c r="BJ307" s="119"/>
      <c r="BK307" s="119"/>
      <c r="BL307" s="119"/>
      <c r="BM307" s="119"/>
      <c r="BN307" s="160"/>
      <c r="BO307" s="119"/>
      <c r="BP307" s="119"/>
      <c r="BQ307" s="119"/>
      <c r="BR307" s="119"/>
      <c r="BS307" s="119"/>
      <c r="BT307" s="160"/>
      <c r="BU307" s="66"/>
      <c r="BV307" s="66"/>
      <c r="BW307" s="66"/>
      <c r="BX307" s="66"/>
      <c r="BY307" s="66"/>
      <c r="BZ307" s="66"/>
      <c r="CA307" s="66"/>
      <c r="CB307" s="66"/>
      <c r="CC307" s="66"/>
      <c r="CD307" s="66"/>
      <c r="CE307" s="66"/>
      <c r="CF307" s="66"/>
      <c r="CG307" s="66"/>
      <c r="CH307" s="66"/>
      <c r="CI307" s="66"/>
      <c r="CJ307" s="66"/>
      <c r="CK307" s="66"/>
      <c r="CL307" s="66"/>
      <c r="CM307" s="66"/>
      <c r="CN307" s="66"/>
      <c r="CO307" s="66"/>
      <c r="CP307" s="66"/>
      <c r="CQ307" s="66"/>
      <c r="CR307" s="66"/>
      <c r="CS307" s="66"/>
      <c r="CT307" s="66"/>
      <c r="CU307" s="66"/>
      <c r="CV307" s="66"/>
      <c r="CW307" s="66"/>
      <c r="CX307" s="66"/>
      <c r="CY307" s="66"/>
      <c r="CZ307" s="66"/>
      <c r="DA307" s="66"/>
      <c r="DB307" s="66"/>
    </row>
    <row r="308" spans="1:106" s="67" customFormat="1" ht="15.75" hidden="1" customHeight="1" outlineLevel="1">
      <c r="A308" s="139"/>
      <c r="B308" s="140"/>
      <c r="C308" s="140"/>
      <c r="D308" s="130"/>
      <c r="E308" s="150"/>
      <c r="F308" s="125"/>
      <c r="G308" s="149"/>
      <c r="H308" s="141"/>
      <c r="I308" s="141"/>
      <c r="J308" s="141"/>
      <c r="K308" s="141"/>
      <c r="L308" s="141"/>
      <c r="M308" s="141"/>
      <c r="N308" s="141"/>
      <c r="O308" s="141"/>
      <c r="P308" s="141"/>
      <c r="Q308" s="141"/>
      <c r="R308" s="141"/>
      <c r="S308" s="141"/>
      <c r="T308" s="141"/>
      <c r="U308" s="141"/>
      <c r="V308" s="141"/>
      <c r="W308" s="141"/>
      <c r="X308" s="141"/>
      <c r="Y308" s="141"/>
      <c r="Z308" s="163"/>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61"/>
      <c r="AW308" s="122"/>
      <c r="AX308" s="122"/>
      <c r="AY308" s="122"/>
      <c r="AZ308" s="122"/>
      <c r="BA308" s="122"/>
      <c r="BB308" s="161"/>
      <c r="BC308" s="122"/>
      <c r="BD308" s="122"/>
      <c r="BE308" s="122"/>
      <c r="BF308" s="122"/>
      <c r="BG308" s="122"/>
      <c r="BH308" s="161"/>
      <c r="BI308" s="122"/>
      <c r="BJ308" s="122"/>
      <c r="BK308" s="122"/>
      <c r="BL308" s="122"/>
      <c r="BM308" s="122"/>
      <c r="BN308" s="161"/>
      <c r="BO308" s="122"/>
      <c r="BP308" s="122"/>
      <c r="BQ308" s="122"/>
      <c r="BR308" s="122"/>
      <c r="BS308" s="122"/>
      <c r="BT308" s="161"/>
      <c r="BU308" s="66"/>
      <c r="BV308" s="66"/>
      <c r="BW308" s="66"/>
      <c r="BX308" s="66"/>
      <c r="BY308" s="66"/>
      <c r="BZ308" s="66"/>
      <c r="CA308" s="66"/>
      <c r="CB308" s="66"/>
      <c r="CC308" s="66"/>
      <c r="CD308" s="66"/>
      <c r="CE308" s="66"/>
      <c r="CF308" s="66"/>
      <c r="CG308" s="66"/>
      <c r="CH308" s="66"/>
      <c r="CI308" s="66"/>
      <c r="CJ308" s="66"/>
      <c r="CK308" s="66"/>
      <c r="CL308" s="66"/>
      <c r="CM308" s="66"/>
      <c r="CN308" s="66"/>
      <c r="CO308" s="66"/>
      <c r="CP308" s="66"/>
      <c r="CQ308" s="66"/>
      <c r="CR308" s="66"/>
      <c r="CS308" s="66"/>
      <c r="CT308" s="66"/>
      <c r="CU308" s="66"/>
      <c r="CV308" s="66"/>
      <c r="CW308" s="66"/>
      <c r="CX308" s="66"/>
      <c r="CY308" s="66"/>
      <c r="CZ308" s="66"/>
      <c r="DA308" s="66"/>
      <c r="DB308" s="66"/>
    </row>
    <row r="309" spans="1:106" s="67" customFormat="1" ht="15.75" hidden="1" customHeight="1" outlineLevel="1">
      <c r="A309" s="139"/>
      <c r="B309" s="140"/>
      <c r="C309" s="140"/>
      <c r="D309" s="130"/>
      <c r="E309" s="151"/>
      <c r="F309" s="125"/>
      <c r="G309" s="149"/>
      <c r="H309" s="122"/>
      <c r="I309" s="122"/>
      <c r="J309" s="122"/>
      <c r="K309" s="122"/>
      <c r="L309" s="122"/>
      <c r="M309" s="122"/>
      <c r="N309" s="122"/>
      <c r="O309" s="122"/>
      <c r="P309" s="122"/>
      <c r="Q309" s="122"/>
      <c r="R309" s="122"/>
      <c r="S309" s="122"/>
      <c r="T309" s="122"/>
      <c r="U309" s="122"/>
      <c r="V309" s="122"/>
      <c r="W309" s="122"/>
      <c r="X309" s="122"/>
      <c r="Y309" s="122"/>
      <c r="Z309" s="164"/>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61"/>
      <c r="AW309" s="122"/>
      <c r="AX309" s="122"/>
      <c r="AY309" s="122"/>
      <c r="AZ309" s="122"/>
      <c r="BA309" s="122"/>
      <c r="BB309" s="161"/>
      <c r="BC309" s="122"/>
      <c r="BD309" s="122"/>
      <c r="BE309" s="122"/>
      <c r="BF309" s="122"/>
      <c r="BG309" s="122"/>
      <c r="BH309" s="161"/>
      <c r="BI309" s="122"/>
      <c r="BJ309" s="122"/>
      <c r="BK309" s="122"/>
      <c r="BL309" s="122"/>
      <c r="BM309" s="122"/>
      <c r="BN309" s="161"/>
      <c r="BO309" s="122"/>
      <c r="BP309" s="122"/>
      <c r="BQ309" s="122"/>
      <c r="BR309" s="122"/>
      <c r="BS309" s="122"/>
      <c r="BT309" s="161"/>
      <c r="BU309" s="66"/>
      <c r="BV309" s="66"/>
      <c r="BW309" s="66"/>
      <c r="BX309" s="66"/>
      <c r="BY309" s="66"/>
      <c r="BZ309" s="66"/>
      <c r="CA309" s="66"/>
      <c r="CB309" s="66"/>
      <c r="CC309" s="66"/>
      <c r="CD309" s="66"/>
      <c r="CE309" s="66"/>
      <c r="CF309" s="66"/>
      <c r="CG309" s="66"/>
      <c r="CH309" s="66"/>
      <c r="CI309" s="66"/>
      <c r="CJ309" s="66"/>
      <c r="CK309" s="66"/>
      <c r="CL309" s="66"/>
      <c r="CM309" s="66"/>
      <c r="CN309" s="66"/>
      <c r="CO309" s="66"/>
      <c r="CP309" s="66"/>
      <c r="CQ309" s="66"/>
      <c r="CR309" s="66"/>
      <c r="CS309" s="66"/>
      <c r="CT309" s="66"/>
      <c r="CU309" s="66"/>
      <c r="CV309" s="66"/>
      <c r="CW309" s="66"/>
      <c r="CX309" s="66"/>
      <c r="CY309" s="66"/>
      <c r="CZ309" s="66"/>
      <c r="DA309" s="66"/>
      <c r="DB309" s="66"/>
    </row>
    <row r="310" spans="1:106" s="67" customFormat="1" ht="15.75" hidden="1" customHeight="1" outlineLevel="1">
      <c r="A310" s="139"/>
      <c r="B310" s="140"/>
      <c r="C310" s="140"/>
      <c r="D310" s="130"/>
      <c r="E310" s="151"/>
      <c r="F310" s="125"/>
      <c r="G310" s="149"/>
      <c r="H310" s="122"/>
      <c r="I310" s="122"/>
      <c r="J310" s="122"/>
      <c r="K310" s="122"/>
      <c r="L310" s="122"/>
      <c r="M310" s="122"/>
      <c r="N310" s="122"/>
      <c r="O310" s="122"/>
      <c r="P310" s="122"/>
      <c r="Q310" s="122"/>
      <c r="R310" s="122"/>
      <c r="S310" s="122"/>
      <c r="T310" s="122"/>
      <c r="U310" s="122"/>
      <c r="V310" s="122"/>
      <c r="W310" s="122"/>
      <c r="X310" s="122"/>
      <c r="Y310" s="122"/>
      <c r="Z310" s="164"/>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61"/>
      <c r="AW310" s="122"/>
      <c r="AX310" s="122"/>
      <c r="AY310" s="122"/>
      <c r="AZ310" s="122"/>
      <c r="BA310" s="122"/>
      <c r="BB310" s="161"/>
      <c r="BC310" s="122"/>
      <c r="BD310" s="122"/>
      <c r="BE310" s="122"/>
      <c r="BF310" s="122"/>
      <c r="BG310" s="122"/>
      <c r="BH310" s="161"/>
      <c r="BI310" s="122"/>
      <c r="BJ310" s="122"/>
      <c r="BK310" s="122"/>
      <c r="BL310" s="122"/>
      <c r="BM310" s="122"/>
      <c r="BN310" s="161"/>
      <c r="BO310" s="122"/>
      <c r="BP310" s="122"/>
      <c r="BQ310" s="122"/>
      <c r="BR310" s="122"/>
      <c r="BS310" s="122"/>
      <c r="BT310" s="161"/>
      <c r="BU310" s="66"/>
      <c r="BV310" s="66"/>
      <c r="BW310" s="66"/>
      <c r="BX310" s="66"/>
      <c r="BY310" s="66"/>
      <c r="BZ310" s="66"/>
      <c r="CA310" s="66"/>
      <c r="CB310" s="66"/>
      <c r="CC310" s="66"/>
      <c r="CD310" s="66"/>
      <c r="CE310" s="66"/>
      <c r="CF310" s="66"/>
      <c r="CG310" s="66"/>
      <c r="CH310" s="66"/>
      <c r="CI310" s="66"/>
      <c r="CJ310" s="66"/>
      <c r="CK310" s="66"/>
      <c r="CL310" s="66"/>
      <c r="CM310" s="66"/>
      <c r="CN310" s="66"/>
      <c r="CO310" s="66"/>
      <c r="CP310" s="66"/>
      <c r="CQ310" s="66"/>
      <c r="CR310" s="66"/>
      <c r="CS310" s="66"/>
      <c r="CT310" s="66"/>
      <c r="CU310" s="66"/>
      <c r="CV310" s="66"/>
      <c r="CW310" s="66"/>
      <c r="CX310" s="66"/>
      <c r="CY310" s="66"/>
      <c r="CZ310" s="66"/>
      <c r="DA310" s="66"/>
      <c r="DB310" s="66"/>
    </row>
    <row r="311" spans="1:106" s="67" customFormat="1" ht="15.75" hidden="1" customHeight="1" outlineLevel="1">
      <c r="A311" s="139"/>
      <c r="B311" s="140"/>
      <c r="C311" s="140"/>
      <c r="D311" s="130"/>
      <c r="E311" s="151"/>
      <c r="F311" s="125"/>
      <c r="G311" s="149"/>
      <c r="H311" s="122"/>
      <c r="I311" s="122"/>
      <c r="J311" s="122"/>
      <c r="K311" s="122"/>
      <c r="L311" s="122"/>
      <c r="M311" s="122"/>
      <c r="N311" s="122"/>
      <c r="O311" s="122"/>
      <c r="P311" s="122"/>
      <c r="Q311" s="122"/>
      <c r="R311" s="122"/>
      <c r="S311" s="122"/>
      <c r="T311" s="122"/>
      <c r="U311" s="122"/>
      <c r="V311" s="122"/>
      <c r="W311" s="122"/>
      <c r="X311" s="122"/>
      <c r="Y311" s="122"/>
      <c r="Z311" s="164"/>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61"/>
      <c r="AW311" s="122"/>
      <c r="AX311" s="122"/>
      <c r="AY311" s="122"/>
      <c r="AZ311" s="122"/>
      <c r="BA311" s="122"/>
      <c r="BB311" s="161"/>
      <c r="BC311" s="122"/>
      <c r="BD311" s="122"/>
      <c r="BE311" s="122"/>
      <c r="BF311" s="122"/>
      <c r="BG311" s="122"/>
      <c r="BH311" s="161"/>
      <c r="BI311" s="122"/>
      <c r="BJ311" s="122"/>
      <c r="BK311" s="122"/>
      <c r="BL311" s="122"/>
      <c r="BM311" s="122"/>
      <c r="BN311" s="161"/>
      <c r="BO311" s="122"/>
      <c r="BP311" s="122"/>
      <c r="BQ311" s="122"/>
      <c r="BR311" s="122"/>
      <c r="BS311" s="122"/>
      <c r="BT311" s="161"/>
      <c r="BU311" s="66"/>
      <c r="BV311" s="66"/>
      <c r="BW311" s="66"/>
      <c r="BX311" s="66"/>
      <c r="BY311" s="66"/>
      <c r="BZ311" s="66"/>
      <c r="CA311" s="66"/>
      <c r="CB311" s="66"/>
      <c r="CC311" s="66"/>
      <c r="CD311" s="66"/>
      <c r="CE311" s="66"/>
      <c r="CF311" s="66"/>
      <c r="CG311" s="66"/>
      <c r="CH311" s="66"/>
      <c r="CI311" s="66"/>
      <c r="CJ311" s="66"/>
      <c r="CK311" s="66"/>
      <c r="CL311" s="66"/>
      <c r="CM311" s="66"/>
      <c r="CN311" s="66"/>
      <c r="CO311" s="66"/>
      <c r="CP311" s="66"/>
      <c r="CQ311" s="66"/>
      <c r="CR311" s="66"/>
      <c r="CS311" s="66"/>
      <c r="CT311" s="66"/>
      <c r="CU311" s="66"/>
      <c r="CV311" s="66"/>
      <c r="CW311" s="66"/>
      <c r="CX311" s="66"/>
      <c r="CY311" s="66"/>
      <c r="CZ311" s="66"/>
      <c r="DA311" s="66"/>
      <c r="DB311" s="66"/>
    </row>
    <row r="312" spans="1:106" s="67" customFormat="1" ht="15.75" hidden="1" customHeight="1" outlineLevel="1">
      <c r="A312" s="139"/>
      <c r="B312" s="140"/>
      <c r="C312" s="140"/>
      <c r="D312" s="130"/>
      <c r="E312" s="151"/>
      <c r="F312" s="125"/>
      <c r="G312" s="149"/>
      <c r="H312" s="122"/>
      <c r="I312" s="122"/>
      <c r="J312" s="122"/>
      <c r="K312" s="122"/>
      <c r="L312" s="122"/>
      <c r="M312" s="122"/>
      <c r="N312" s="122"/>
      <c r="O312" s="122"/>
      <c r="P312" s="122"/>
      <c r="Q312" s="122"/>
      <c r="R312" s="122"/>
      <c r="S312" s="122"/>
      <c r="T312" s="122"/>
      <c r="U312" s="122"/>
      <c r="V312" s="122"/>
      <c r="W312" s="122"/>
      <c r="X312" s="122"/>
      <c r="Y312" s="122"/>
      <c r="Z312" s="164"/>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61"/>
      <c r="AW312" s="122"/>
      <c r="AX312" s="122"/>
      <c r="AY312" s="122"/>
      <c r="AZ312" s="122"/>
      <c r="BA312" s="122"/>
      <c r="BB312" s="161"/>
      <c r="BC312" s="122"/>
      <c r="BD312" s="122"/>
      <c r="BE312" s="122"/>
      <c r="BF312" s="122"/>
      <c r="BG312" s="122"/>
      <c r="BH312" s="161"/>
      <c r="BI312" s="122"/>
      <c r="BJ312" s="122"/>
      <c r="BK312" s="122"/>
      <c r="BL312" s="122"/>
      <c r="BM312" s="122"/>
      <c r="BN312" s="161"/>
      <c r="BO312" s="122"/>
      <c r="BP312" s="122"/>
      <c r="BQ312" s="122"/>
      <c r="BR312" s="122"/>
      <c r="BS312" s="122"/>
      <c r="BT312" s="161"/>
      <c r="BU312" s="66"/>
      <c r="BV312" s="66"/>
      <c r="BW312" s="66"/>
      <c r="BX312" s="66"/>
      <c r="BY312" s="66"/>
      <c r="BZ312" s="66"/>
      <c r="CA312" s="66"/>
      <c r="CB312" s="66"/>
      <c r="CC312" s="66"/>
      <c r="CD312" s="66"/>
      <c r="CE312" s="66"/>
      <c r="CF312" s="66"/>
      <c r="CG312" s="66"/>
      <c r="CH312" s="66"/>
      <c r="CI312" s="66"/>
      <c r="CJ312" s="66"/>
      <c r="CK312" s="66"/>
      <c r="CL312" s="66"/>
      <c r="CM312" s="66"/>
      <c r="CN312" s="66"/>
      <c r="CO312" s="66"/>
      <c r="CP312" s="66"/>
      <c r="CQ312" s="66"/>
      <c r="CR312" s="66"/>
      <c r="CS312" s="66"/>
      <c r="CT312" s="66"/>
      <c r="CU312" s="66"/>
      <c r="CV312" s="66"/>
      <c r="CW312" s="66"/>
      <c r="CX312" s="66"/>
      <c r="CY312" s="66"/>
      <c r="CZ312" s="66"/>
      <c r="DA312" s="66"/>
      <c r="DB312" s="66"/>
    </row>
    <row r="313" spans="1:106" s="67" customFormat="1" ht="15.75" hidden="1" customHeight="1" outlineLevel="1">
      <c r="A313" s="139"/>
      <c r="B313" s="140"/>
      <c r="C313" s="140"/>
      <c r="D313" s="130"/>
      <c r="E313" s="151"/>
      <c r="F313" s="125"/>
      <c r="G313" s="149"/>
      <c r="H313" s="122"/>
      <c r="I313" s="122"/>
      <c r="J313" s="122"/>
      <c r="K313" s="122"/>
      <c r="L313" s="122"/>
      <c r="M313" s="122"/>
      <c r="N313" s="122"/>
      <c r="O313" s="122"/>
      <c r="P313" s="122"/>
      <c r="Q313" s="122"/>
      <c r="R313" s="122"/>
      <c r="S313" s="122"/>
      <c r="T313" s="122"/>
      <c r="U313" s="122"/>
      <c r="V313" s="122"/>
      <c r="W313" s="122"/>
      <c r="X313" s="122"/>
      <c r="Y313" s="122"/>
      <c r="Z313" s="164"/>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61"/>
      <c r="AW313" s="122"/>
      <c r="AX313" s="122"/>
      <c r="AY313" s="122"/>
      <c r="AZ313" s="122"/>
      <c r="BA313" s="122"/>
      <c r="BB313" s="161"/>
      <c r="BC313" s="122"/>
      <c r="BD313" s="122"/>
      <c r="BE313" s="122"/>
      <c r="BF313" s="122"/>
      <c r="BG313" s="122"/>
      <c r="BH313" s="161"/>
      <c r="BI313" s="122"/>
      <c r="BJ313" s="122"/>
      <c r="BK313" s="122"/>
      <c r="BL313" s="122"/>
      <c r="BM313" s="122"/>
      <c r="BN313" s="161"/>
      <c r="BO313" s="122"/>
      <c r="BP313" s="122"/>
      <c r="BQ313" s="122"/>
      <c r="BR313" s="122"/>
      <c r="BS313" s="122"/>
      <c r="BT313" s="161"/>
      <c r="BU313" s="66"/>
      <c r="BV313" s="66"/>
      <c r="BW313" s="66"/>
      <c r="BX313" s="66"/>
      <c r="BY313" s="66"/>
      <c r="BZ313" s="66"/>
      <c r="CA313" s="66"/>
      <c r="CB313" s="66"/>
      <c r="CC313" s="66"/>
      <c r="CD313" s="66"/>
      <c r="CE313" s="66"/>
      <c r="CF313" s="66"/>
      <c r="CG313" s="66"/>
      <c r="CH313" s="66"/>
      <c r="CI313" s="66"/>
      <c r="CJ313" s="66"/>
      <c r="CK313" s="66"/>
      <c r="CL313" s="66"/>
      <c r="CM313" s="66"/>
      <c r="CN313" s="66"/>
      <c r="CO313" s="66"/>
      <c r="CP313" s="66"/>
      <c r="CQ313" s="66"/>
      <c r="CR313" s="66"/>
      <c r="CS313" s="66"/>
      <c r="CT313" s="66"/>
      <c r="CU313" s="66"/>
      <c r="CV313" s="66"/>
      <c r="CW313" s="66"/>
      <c r="CX313" s="66"/>
      <c r="CY313" s="66"/>
      <c r="CZ313" s="66"/>
      <c r="DA313" s="66"/>
      <c r="DB313" s="66"/>
    </row>
    <row r="314" spans="1:106" s="67" customFormat="1" ht="16.5" hidden="1" customHeight="1" outlineLevel="1" thickBot="1">
      <c r="A314" s="142"/>
      <c r="B314" s="143"/>
      <c r="C314" s="143"/>
      <c r="D314" s="131"/>
      <c r="E314" s="158"/>
      <c r="F314" s="132"/>
      <c r="G314" s="157"/>
      <c r="H314" s="133"/>
      <c r="I314" s="133"/>
      <c r="J314" s="133"/>
      <c r="K314" s="133"/>
      <c r="L314" s="133"/>
      <c r="M314" s="133"/>
      <c r="N314" s="133"/>
      <c r="O314" s="133"/>
      <c r="P314" s="133"/>
      <c r="Q314" s="133"/>
      <c r="R314" s="133"/>
      <c r="S314" s="133"/>
      <c r="T314" s="133"/>
      <c r="U314" s="133"/>
      <c r="V314" s="133"/>
      <c r="W314" s="133"/>
      <c r="X314" s="133"/>
      <c r="Y314" s="133"/>
      <c r="Z314" s="165"/>
      <c r="AA314" s="133"/>
      <c r="AB314" s="133"/>
      <c r="AC314" s="133"/>
      <c r="AD314" s="133"/>
      <c r="AE314" s="133"/>
      <c r="AF314" s="133"/>
      <c r="AG314" s="133"/>
      <c r="AH314" s="133"/>
      <c r="AI314" s="133"/>
      <c r="AJ314" s="133"/>
      <c r="AK314" s="133"/>
      <c r="AL314" s="133"/>
      <c r="AM314" s="133"/>
      <c r="AN314" s="133"/>
      <c r="AO314" s="133"/>
      <c r="AP314" s="133"/>
      <c r="AQ314" s="133"/>
      <c r="AR314" s="133"/>
      <c r="AS314" s="133"/>
      <c r="AT314" s="133"/>
      <c r="AU314" s="133"/>
      <c r="AV314" s="166"/>
      <c r="AW314" s="133"/>
      <c r="AX314" s="133"/>
      <c r="AY314" s="133"/>
      <c r="AZ314" s="133"/>
      <c r="BA314" s="133"/>
      <c r="BB314" s="166"/>
      <c r="BC314" s="133"/>
      <c r="BD314" s="133"/>
      <c r="BE314" s="133"/>
      <c r="BF314" s="133"/>
      <c r="BG314" s="133"/>
      <c r="BH314" s="166"/>
      <c r="BI314" s="133"/>
      <c r="BJ314" s="133"/>
      <c r="BK314" s="133"/>
      <c r="BL314" s="133"/>
      <c r="BM314" s="133"/>
      <c r="BN314" s="166"/>
      <c r="BO314" s="133"/>
      <c r="BP314" s="133"/>
      <c r="BQ314" s="133"/>
      <c r="BR314" s="133"/>
      <c r="BS314" s="133"/>
      <c r="BT314" s="166"/>
      <c r="BU314" s="66"/>
      <c r="BV314" s="66"/>
      <c r="BW314" s="66"/>
      <c r="BX314" s="66"/>
      <c r="BY314" s="66"/>
      <c r="BZ314" s="66"/>
      <c r="CA314" s="66"/>
      <c r="CB314" s="66"/>
      <c r="CC314" s="66"/>
      <c r="CD314" s="66"/>
      <c r="CE314" s="66"/>
      <c r="CF314" s="66"/>
      <c r="CG314" s="66"/>
      <c r="CH314" s="66"/>
      <c r="CI314" s="66"/>
      <c r="CJ314" s="66"/>
      <c r="CK314" s="66"/>
      <c r="CL314" s="66"/>
      <c r="CM314" s="66"/>
      <c r="CN314" s="66"/>
      <c r="CO314" s="66"/>
      <c r="CP314" s="66"/>
      <c r="CQ314" s="66"/>
      <c r="CR314" s="66"/>
      <c r="CS314" s="66"/>
      <c r="CT314" s="66"/>
      <c r="CU314" s="66"/>
      <c r="CV314" s="66"/>
      <c r="CW314" s="66"/>
      <c r="CX314" s="66"/>
      <c r="CY314" s="66"/>
      <c r="CZ314" s="66"/>
      <c r="DA314" s="66"/>
      <c r="DB314" s="66"/>
    </row>
    <row r="315" spans="1:106" s="67" customFormat="1" collapsed="1">
      <c r="F315" s="105"/>
      <c r="G315" s="105"/>
      <c r="AF315" s="66"/>
      <c r="AG315" s="66"/>
      <c r="AH315" s="66"/>
      <c r="AI315" s="66"/>
      <c r="AJ315" s="66"/>
      <c r="AK315" s="66"/>
      <c r="AL315" s="66"/>
      <c r="AM315" s="66"/>
      <c r="AN315" s="66"/>
      <c r="AO315" s="66"/>
      <c r="AP315" s="66"/>
      <c r="AQ315" s="66"/>
      <c r="AR315" s="66"/>
      <c r="AS315" s="66"/>
      <c r="AT315" s="66"/>
      <c r="AU315" s="66"/>
      <c r="AV315" s="66"/>
      <c r="AW315" s="66"/>
      <c r="AX315" s="66"/>
      <c r="AY315" s="66"/>
      <c r="AZ315" s="66"/>
      <c r="BA315" s="66"/>
      <c r="BB315" s="66"/>
      <c r="BC315" s="66"/>
      <c r="BD315" s="66"/>
      <c r="BE315" s="66"/>
      <c r="BF315" s="66"/>
      <c r="BG315" s="66"/>
      <c r="BH315" s="66"/>
      <c r="BI315" s="66"/>
      <c r="BJ315" s="66"/>
      <c r="BK315" s="66"/>
      <c r="BL315" s="66"/>
      <c r="BM315" s="66"/>
      <c r="BN315" s="66"/>
      <c r="BO315" s="66"/>
      <c r="BP315" s="66"/>
      <c r="BQ315" s="66"/>
      <c r="BR315" s="66"/>
      <c r="BS315" s="66"/>
      <c r="BT315" s="66"/>
      <c r="BU315" s="66"/>
      <c r="BV315" s="66"/>
      <c r="BW315" s="66"/>
      <c r="BX315" s="66"/>
      <c r="BY315" s="66"/>
      <c r="BZ315" s="66"/>
      <c r="CA315" s="66"/>
      <c r="CB315" s="66"/>
      <c r="CC315" s="66"/>
      <c r="CD315" s="66"/>
      <c r="CE315" s="66"/>
      <c r="CF315" s="66"/>
      <c r="CG315" s="66"/>
      <c r="CH315" s="66"/>
      <c r="CI315" s="66"/>
      <c r="CJ315" s="66"/>
      <c r="CK315" s="66"/>
      <c r="CL315" s="66"/>
      <c r="CM315" s="66"/>
      <c r="CN315" s="66"/>
      <c r="CO315" s="66"/>
      <c r="CP315" s="66"/>
      <c r="CQ315" s="66"/>
      <c r="CR315" s="66"/>
      <c r="CS315" s="66"/>
      <c r="CT315" s="66"/>
      <c r="CU315" s="66"/>
      <c r="CV315" s="66"/>
      <c r="CW315" s="66"/>
      <c r="CX315" s="66"/>
      <c r="CY315" s="66"/>
      <c r="CZ315" s="66"/>
      <c r="DA315" s="66"/>
      <c r="DB315" s="66"/>
    </row>
    <row r="316" spans="1:106" s="67" customFormat="1" ht="13.15" thickBot="1">
      <c r="AF316" s="66"/>
      <c r="AG316" s="66"/>
      <c r="AH316" s="66"/>
      <c r="AI316" s="66"/>
      <c r="AJ316" s="66"/>
      <c r="AK316" s="66"/>
      <c r="AL316" s="66"/>
      <c r="AM316" s="66"/>
      <c r="AN316" s="66"/>
      <c r="AO316" s="66"/>
      <c r="AP316" s="66"/>
      <c r="AQ316" s="66"/>
      <c r="AR316" s="66"/>
      <c r="AS316" s="66"/>
      <c r="AT316" s="66"/>
      <c r="AU316" s="66"/>
      <c r="AV316" s="66"/>
      <c r="AW316" s="66"/>
      <c r="AX316" s="66"/>
      <c r="AY316" s="66"/>
      <c r="AZ316" s="66"/>
      <c r="BA316" s="66"/>
      <c r="BB316" s="66"/>
      <c r="BC316" s="66"/>
      <c r="BD316" s="66"/>
      <c r="BE316" s="66"/>
      <c r="BF316" s="66"/>
      <c r="BG316" s="66"/>
      <c r="BH316" s="66"/>
      <c r="BI316" s="66"/>
      <c r="BJ316" s="66"/>
      <c r="BK316" s="66"/>
      <c r="BL316" s="66"/>
      <c r="BM316" s="66"/>
      <c r="BN316" s="66"/>
      <c r="BO316" s="66"/>
      <c r="BP316" s="66"/>
      <c r="BQ316" s="66"/>
      <c r="BR316" s="66"/>
      <c r="BS316" s="66"/>
      <c r="BT316" s="66"/>
      <c r="BU316" s="66"/>
      <c r="BV316" s="66"/>
      <c r="BW316" s="66"/>
      <c r="BX316" s="66"/>
      <c r="BY316" s="66"/>
      <c r="BZ316" s="66"/>
      <c r="CA316" s="66"/>
      <c r="CB316" s="66"/>
      <c r="CC316" s="66"/>
      <c r="CD316" s="66"/>
      <c r="CE316" s="66"/>
      <c r="CF316" s="66"/>
      <c r="CG316" s="66"/>
      <c r="CH316" s="66"/>
      <c r="CI316" s="66"/>
      <c r="CJ316" s="66"/>
      <c r="CK316" s="66"/>
      <c r="CL316" s="66"/>
      <c r="CM316" s="66"/>
      <c r="CN316" s="66"/>
      <c r="CO316" s="66"/>
      <c r="CP316" s="66"/>
      <c r="CQ316" s="66"/>
      <c r="CR316" s="66"/>
      <c r="CS316" s="66"/>
      <c r="CT316" s="66"/>
      <c r="CU316" s="66"/>
      <c r="CV316" s="66"/>
      <c r="CW316" s="66"/>
      <c r="CX316" s="66"/>
      <c r="CY316" s="66"/>
      <c r="CZ316" s="66"/>
      <c r="DA316" s="66"/>
      <c r="DB316" s="66"/>
    </row>
    <row r="317" spans="1:106" s="226" customFormat="1" ht="45.95" customHeight="1" thickBot="1">
      <c r="A317" s="1059" t="s">
        <v>628</v>
      </c>
      <c r="B317" s="1060"/>
      <c r="C317" s="1060"/>
      <c r="D317" s="1060"/>
      <c r="E317" s="1060"/>
      <c r="F317" s="1060"/>
      <c r="G317" s="1060"/>
      <c r="H317" s="1060"/>
      <c r="I317" s="1060"/>
      <c r="J317" s="1060"/>
      <c r="K317" s="1060"/>
      <c r="L317" s="1060"/>
      <c r="M317" s="1061"/>
      <c r="X317" s="274"/>
      <c r="Y317" s="274"/>
    </row>
    <row r="318" spans="1:106" s="226" customFormat="1" ht="18">
      <c r="A318" s="274"/>
      <c r="B318" s="568" t="s">
        <v>117</v>
      </c>
      <c r="C318" s="601"/>
      <c r="D318" s="301"/>
      <c r="E318" s="301"/>
      <c r="F318" s="301"/>
      <c r="G318" s="301"/>
      <c r="H318" s="301"/>
      <c r="I318" s="274"/>
      <c r="J318" s="274"/>
      <c r="X318" s="274"/>
      <c r="Y318" s="274"/>
    </row>
    <row r="319" spans="1:106" s="226" customFormat="1" ht="20.100000000000001" customHeight="1">
      <c r="A319" s="274"/>
      <c r="B319" s="597" t="s">
        <v>339</v>
      </c>
      <c r="C319" s="1062" t="s">
        <v>629</v>
      </c>
      <c r="D319" s="1063"/>
      <c r="E319" s="1063"/>
      <c r="F319" s="1063"/>
      <c r="G319" s="1063"/>
      <c r="H319" s="1063"/>
      <c r="I319" s="1064"/>
      <c r="J319" s="274"/>
    </row>
    <row r="320" spans="1:106" s="226" customFormat="1" ht="18">
      <c r="B320" s="596"/>
      <c r="C320" s="300"/>
    </row>
    <row r="321" spans="1:106" s="226" customFormat="1" ht="18">
      <c r="A321" s="594"/>
      <c r="B321" s="599" t="s">
        <v>468</v>
      </c>
      <c r="C321" s="1032" t="s">
        <v>630</v>
      </c>
      <c r="D321" s="1033"/>
      <c r="E321" s="1033"/>
      <c r="F321" s="1033"/>
      <c r="G321" s="1033"/>
      <c r="H321" s="1033"/>
      <c r="I321" s="1033"/>
      <c r="J321" s="573"/>
    </row>
    <row r="322" spans="1:106" s="67" customFormat="1" ht="18">
      <c r="A322" s="595"/>
      <c r="B322" s="572" t="s">
        <v>631</v>
      </c>
      <c r="C322" s="1032" t="s">
        <v>632</v>
      </c>
      <c r="D322" s="1033"/>
      <c r="E322" s="1033"/>
      <c r="F322" s="1033"/>
      <c r="G322" s="1033"/>
      <c r="H322" s="1033"/>
      <c r="I322" s="1033"/>
      <c r="J322" s="602"/>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row>
    <row r="323" spans="1:106" s="67" customFormat="1" ht="18" customHeight="1">
      <c r="A323" s="595"/>
      <c r="B323" s="572" t="s">
        <v>120</v>
      </c>
      <c r="C323" s="1065" t="s">
        <v>633</v>
      </c>
      <c r="D323" s="1065"/>
      <c r="E323" s="1065"/>
      <c r="F323" s="600"/>
      <c r="G323" s="600"/>
      <c r="H323" s="600"/>
      <c r="I323" s="600"/>
      <c r="J323" s="602"/>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row>
    <row r="324" spans="1:106" s="67" customFormat="1" ht="35.1" customHeight="1">
      <c r="A324" s="595"/>
      <c r="B324" s="598" t="s">
        <v>634</v>
      </c>
      <c r="C324" s="1032" t="s">
        <v>635</v>
      </c>
      <c r="D324" s="1033"/>
      <c r="E324" s="1033"/>
      <c r="F324" s="1033"/>
      <c r="G324" s="1033"/>
      <c r="H324" s="1033"/>
      <c r="I324" s="1033"/>
      <c r="J324" s="602"/>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row>
    <row r="325" spans="1:106" s="67" customFormat="1" hidden="1">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row>
    <row r="326" spans="1:106" s="67" customFormat="1" hidden="1">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row>
    <row r="327" spans="1:106" s="67" customFormat="1" hidden="1">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row>
    <row r="328" spans="1:106" s="67" customFormat="1" hidden="1">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row>
    <row r="329" spans="1:106" s="67" customFormat="1" hidden="1">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row>
    <row r="330" spans="1:106" s="67" customFormat="1" hidden="1">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row>
    <row r="331" spans="1:106" s="67" customFormat="1" hidden="1">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row>
    <row r="332" spans="1:106" s="67" customFormat="1" hidden="1">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row>
    <row r="333" spans="1:106" s="67" customFormat="1" hidden="1">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row>
    <row r="334" spans="1:106" s="67" customFormat="1" hidden="1">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row>
    <row r="335" spans="1:106">
      <c r="B335" s="589"/>
    </row>
    <row r="336" spans="1:106"/>
  </sheetData>
  <customSheetViews>
    <customSheetView guid="{464D6573-048A-4722-A8BD-4940B16606E8}" hiddenColumns="1" topLeftCell="A4">
      <selection activeCell="C35" sqref="C35:C39"/>
      <pageMargins left="0" right="0" top="0" bottom="0" header="0" footer="0"/>
      <pageSetup paperSize="9" orientation="portrait"/>
    </customSheetView>
  </customSheetViews>
  <mergeCells count="10">
    <mergeCell ref="C324:I324"/>
    <mergeCell ref="A5:F5"/>
    <mergeCell ref="A4:F4"/>
    <mergeCell ref="A1:F1"/>
    <mergeCell ref="A8:F8"/>
    <mergeCell ref="A317:M317"/>
    <mergeCell ref="C319:I319"/>
    <mergeCell ref="C323:E323"/>
    <mergeCell ref="C321:I321"/>
    <mergeCell ref="C322:I322"/>
  </mergeCells>
  <pageMargins left="0.511811024" right="0.511811024" top="0.78740157499999996" bottom="0.78740157499999996" header="0.31496062000000002" footer="0.31496062000000002"/>
  <pageSetup paperSize="9" orientation="portrait"/>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39997558519241921"/>
  </sheetPr>
  <dimension ref="A1:Y136"/>
  <sheetViews>
    <sheetView showGridLines="0" zoomScaleNormal="100" workbookViewId="0">
      <selection activeCell="D13" sqref="D13"/>
    </sheetView>
  </sheetViews>
  <sheetFormatPr defaultColWidth="0" defaultRowHeight="12.6" zeroHeight="1" outlineLevelRow="1"/>
  <cols>
    <col min="1" max="1" width="24.625" customWidth="1"/>
    <col min="2" max="2" width="17.125" customWidth="1"/>
    <col min="3" max="3" width="16.625" customWidth="1"/>
    <col min="4" max="4" width="19.125" customWidth="1"/>
    <col min="5" max="5" width="17" bestFit="1" customWidth="1"/>
    <col min="6" max="6" width="22.625" customWidth="1"/>
    <col min="7" max="8" width="21.125" customWidth="1"/>
    <col min="9" max="9" width="30.125" customWidth="1"/>
    <col min="10" max="10" width="21.375" customWidth="1"/>
  </cols>
  <sheetData>
    <row r="1" spans="1:15" ht="15.6">
      <c r="A1" s="1072" t="s">
        <v>636</v>
      </c>
      <c r="B1" s="1072"/>
      <c r="C1" s="1072"/>
      <c r="D1" s="1072"/>
      <c r="E1" s="1072"/>
      <c r="F1" s="1072"/>
      <c r="G1" s="1072"/>
      <c r="H1" s="1072"/>
      <c r="I1" s="1072"/>
      <c r="J1" s="1072"/>
      <c r="K1" s="201"/>
      <c r="L1" s="201"/>
      <c r="M1" s="201"/>
      <c r="N1" s="201"/>
      <c r="O1" s="201"/>
    </row>
    <row r="2" spans="1:15" ht="15">
      <c r="A2" s="613"/>
      <c r="B2" s="613"/>
      <c r="C2" s="614"/>
      <c r="D2" s="614"/>
      <c r="E2" s="614"/>
      <c r="F2" s="614"/>
      <c r="G2" s="614"/>
      <c r="H2" s="614"/>
      <c r="I2" s="614"/>
      <c r="J2" s="614"/>
    </row>
    <row r="3" spans="1:15" ht="18">
      <c r="A3" s="611" t="s">
        <v>126</v>
      </c>
      <c r="B3" s="611"/>
      <c r="C3" s="611"/>
      <c r="D3" s="612"/>
      <c r="E3" s="612"/>
      <c r="F3" s="612"/>
      <c r="G3" s="612"/>
      <c r="H3" s="616"/>
      <c r="I3" s="616"/>
      <c r="J3" s="187"/>
      <c r="K3" s="23"/>
      <c r="L3" s="24"/>
      <c r="M3" s="24"/>
      <c r="N3" s="24"/>
      <c r="O3" s="24"/>
    </row>
    <row r="4" spans="1:15" ht="15.75" customHeight="1">
      <c r="A4" s="1056" t="s">
        <v>637</v>
      </c>
      <c r="B4" s="1056"/>
      <c r="C4" s="1056"/>
      <c r="D4" s="1056"/>
      <c r="E4" s="1056"/>
      <c r="F4" s="1056"/>
      <c r="G4" s="1056"/>
      <c r="H4" s="1056"/>
      <c r="I4" s="1056"/>
      <c r="J4" s="12"/>
      <c r="K4" s="61"/>
      <c r="L4" s="12"/>
      <c r="M4" s="12"/>
      <c r="N4" s="12"/>
      <c r="O4" s="12"/>
    </row>
    <row r="5" spans="1:15" ht="15.75" customHeight="1">
      <c r="A5" s="1056" t="s">
        <v>638</v>
      </c>
      <c r="B5" s="1056"/>
      <c r="C5" s="1056"/>
      <c r="D5" s="1056"/>
      <c r="E5" s="1056"/>
      <c r="F5" s="1056"/>
      <c r="G5" s="1056"/>
      <c r="H5" s="1056"/>
      <c r="I5" s="1056"/>
      <c r="J5" s="202"/>
    </row>
    <row r="6" spans="1:15" ht="15.75" customHeight="1">
      <c r="A6" s="1054" t="s">
        <v>639</v>
      </c>
      <c r="B6" s="1054"/>
      <c r="C6" s="1054"/>
      <c r="D6" s="1054"/>
      <c r="E6" s="1054"/>
      <c r="F6" s="1054"/>
      <c r="G6" s="1054"/>
      <c r="H6" s="1054"/>
      <c r="I6" s="1054"/>
      <c r="J6" s="615"/>
      <c r="K6" s="203"/>
    </row>
    <row r="7" spans="1:15">
      <c r="D7" s="2"/>
      <c r="E7" s="2"/>
      <c r="F7" s="2"/>
      <c r="G7" s="2"/>
      <c r="H7" s="2"/>
      <c r="I7" s="2"/>
      <c r="J7" s="2"/>
    </row>
    <row r="8" spans="1:15" ht="18">
      <c r="A8" s="560" t="s">
        <v>640</v>
      </c>
      <c r="B8" s="560"/>
      <c r="C8" s="561"/>
      <c r="D8" s="562"/>
      <c r="E8" s="562"/>
      <c r="F8" s="562"/>
      <c r="G8" s="562"/>
      <c r="H8" s="562"/>
      <c r="I8" s="562"/>
      <c r="J8" s="2"/>
    </row>
    <row r="9" spans="1:15" s="21" customFormat="1" ht="54" customHeight="1">
      <c r="A9" s="905" t="s">
        <v>641</v>
      </c>
      <c r="B9" s="905"/>
      <c r="C9" s="905"/>
      <c r="D9" s="905"/>
      <c r="E9" s="905"/>
      <c r="F9" s="905"/>
      <c r="G9" s="905"/>
      <c r="H9" s="905"/>
      <c r="I9" s="905"/>
      <c r="J9" s="198"/>
      <c r="K9" s="198"/>
      <c r="L9" s="198"/>
      <c r="M9" s="198"/>
      <c r="N9" s="198"/>
      <c r="O9" s="198"/>
    </row>
    <row r="10" spans="1:15" ht="36">
      <c r="A10" s="648" t="s">
        <v>572</v>
      </c>
      <c r="B10" s="649" t="s">
        <v>642</v>
      </c>
      <c r="C10" s="650" t="s">
        <v>643</v>
      </c>
      <c r="D10" s="649" t="s">
        <v>644</v>
      </c>
      <c r="E10" s="649" t="s">
        <v>645</v>
      </c>
      <c r="F10" s="648" t="s">
        <v>646</v>
      </c>
      <c r="G10" s="648" t="s">
        <v>647</v>
      </c>
      <c r="H10" s="648" t="s">
        <v>648</v>
      </c>
    </row>
    <row r="11" spans="1:15" ht="144">
      <c r="A11" s="641" t="s">
        <v>649</v>
      </c>
      <c r="B11" s="641" t="s">
        <v>650</v>
      </c>
      <c r="C11" s="641" t="s">
        <v>651</v>
      </c>
      <c r="D11" s="651" t="s">
        <v>652</v>
      </c>
      <c r="E11" s="651" t="s">
        <v>653</v>
      </c>
      <c r="F11" s="651" t="s">
        <v>654</v>
      </c>
      <c r="G11" s="651" t="s">
        <v>655</v>
      </c>
      <c r="H11" s="651" t="s">
        <v>656</v>
      </c>
    </row>
    <row r="12" spans="1:15" ht="18">
      <c r="A12" s="651"/>
      <c r="B12" s="651"/>
      <c r="C12" s="641"/>
      <c r="D12" s="651"/>
      <c r="E12" s="651"/>
      <c r="F12" s="651"/>
      <c r="G12" s="651"/>
      <c r="H12" s="651"/>
    </row>
    <row r="13" spans="1:15" ht="18">
      <c r="A13" s="651"/>
      <c r="B13" s="651"/>
      <c r="C13" s="641"/>
      <c r="D13" s="651"/>
      <c r="E13" s="651"/>
      <c r="F13" s="651"/>
      <c r="G13" s="651"/>
      <c r="H13" s="651"/>
    </row>
    <row r="14" spans="1:15" ht="18">
      <c r="A14" s="651"/>
      <c r="B14" s="651"/>
      <c r="C14" s="641"/>
      <c r="D14" s="651"/>
      <c r="E14" s="651"/>
      <c r="F14" s="651"/>
      <c r="G14" s="651"/>
      <c r="H14" s="651"/>
    </row>
    <row r="15" spans="1:15" ht="18">
      <c r="A15" s="651"/>
      <c r="B15" s="651"/>
      <c r="C15" s="641"/>
      <c r="D15" s="651"/>
      <c r="E15" s="651"/>
      <c r="F15" s="651"/>
      <c r="G15" s="651"/>
      <c r="H15" s="651"/>
    </row>
    <row r="16" spans="1:15" ht="18">
      <c r="A16" s="652"/>
      <c r="B16" s="652"/>
      <c r="C16" s="641"/>
      <c r="D16" s="652"/>
      <c r="E16" s="652"/>
      <c r="F16" s="653"/>
      <c r="G16" s="653"/>
      <c r="H16" s="653"/>
    </row>
    <row r="17" spans="1:8" ht="13.15" hidden="1" outlineLevel="1">
      <c r="A17" s="197"/>
      <c r="B17" s="197"/>
      <c r="C17" s="204"/>
      <c r="D17" s="197"/>
      <c r="E17" s="197"/>
      <c r="F17" s="197"/>
      <c r="G17" s="197"/>
      <c r="H17" s="197"/>
    </row>
    <row r="18" spans="1:8" ht="13.15" hidden="1" outlineLevel="1">
      <c r="A18" s="197"/>
      <c r="B18" s="197"/>
      <c r="C18" s="204"/>
      <c r="D18" s="197"/>
      <c r="E18" s="197"/>
      <c r="F18" s="197"/>
      <c r="G18" s="197"/>
      <c r="H18" s="197"/>
    </row>
    <row r="19" spans="1:8" ht="13.15" hidden="1" outlineLevel="1">
      <c r="A19" s="197"/>
      <c r="B19" s="197"/>
      <c r="C19" s="204"/>
      <c r="D19" s="197"/>
      <c r="E19" s="197"/>
      <c r="F19" s="197"/>
      <c r="G19" s="197"/>
      <c r="H19" s="197"/>
    </row>
    <row r="20" spans="1:8" ht="13.15" hidden="1" outlineLevel="1">
      <c r="A20" s="197"/>
      <c r="B20" s="197"/>
      <c r="C20" s="204"/>
      <c r="D20" s="197"/>
      <c r="E20" s="197"/>
      <c r="F20" s="197"/>
      <c r="G20" s="197"/>
      <c r="H20" s="197"/>
    </row>
    <row r="21" spans="1:8" ht="13.15" hidden="1" outlineLevel="1">
      <c r="A21" s="197"/>
      <c r="B21" s="197"/>
      <c r="C21" s="204"/>
      <c r="D21" s="197"/>
      <c r="E21" s="197"/>
      <c r="F21" s="197"/>
      <c r="G21" s="197"/>
      <c r="H21" s="197"/>
    </row>
    <row r="22" spans="1:8" ht="13.15" hidden="1" outlineLevel="1">
      <c r="A22" s="197"/>
      <c r="B22" s="197"/>
      <c r="C22" s="204"/>
      <c r="D22" s="197"/>
      <c r="E22" s="197"/>
      <c r="F22" s="197"/>
      <c r="G22" s="197"/>
      <c r="H22" s="197"/>
    </row>
    <row r="23" spans="1:8" ht="13.15" hidden="1" outlineLevel="1">
      <c r="A23" s="197"/>
      <c r="B23" s="197"/>
      <c r="C23" s="204"/>
      <c r="D23" s="197"/>
      <c r="E23" s="197"/>
      <c r="F23" s="197"/>
      <c r="G23" s="197"/>
      <c r="H23" s="197"/>
    </row>
    <row r="24" spans="1:8" ht="13.15" hidden="1" outlineLevel="1">
      <c r="A24" s="197"/>
      <c r="B24" s="197"/>
      <c r="C24" s="204"/>
      <c r="D24" s="197"/>
      <c r="E24" s="197"/>
      <c r="F24" s="197"/>
      <c r="G24" s="197"/>
      <c r="H24" s="197"/>
    </row>
    <row r="25" spans="1:8" ht="13.15" hidden="1" outlineLevel="1">
      <c r="A25" s="197"/>
      <c r="B25" s="197"/>
      <c r="C25" s="204"/>
      <c r="D25" s="197"/>
      <c r="E25" s="197"/>
      <c r="F25" s="197"/>
      <c r="G25" s="197"/>
      <c r="H25" s="197"/>
    </row>
    <row r="26" spans="1:8" ht="13.15" hidden="1" outlineLevel="1">
      <c r="A26" s="197"/>
      <c r="B26" s="197"/>
      <c r="C26" s="204"/>
      <c r="D26" s="197"/>
      <c r="E26" s="197"/>
      <c r="F26" s="197"/>
      <c r="G26" s="197"/>
      <c r="H26" s="197"/>
    </row>
    <row r="27" spans="1:8" ht="13.15" hidden="1" outlineLevel="1">
      <c r="A27" s="197"/>
      <c r="B27" s="197"/>
      <c r="C27" s="204"/>
      <c r="D27" s="197"/>
      <c r="E27" s="197"/>
      <c r="F27" s="197"/>
      <c r="G27" s="197"/>
      <c r="H27" s="197"/>
    </row>
    <row r="28" spans="1:8" ht="13.15" hidden="1" outlineLevel="1">
      <c r="A28" s="197"/>
      <c r="B28" s="197"/>
      <c r="C28" s="204"/>
      <c r="D28" s="197"/>
      <c r="E28" s="197"/>
      <c r="F28" s="197"/>
      <c r="G28" s="197"/>
      <c r="H28" s="197"/>
    </row>
    <row r="29" spans="1:8" ht="13.15" hidden="1" outlineLevel="1">
      <c r="A29" s="197"/>
      <c r="B29" s="197"/>
      <c r="C29" s="204"/>
      <c r="D29" s="197"/>
      <c r="E29" s="197"/>
      <c r="F29" s="197"/>
      <c r="G29" s="197"/>
      <c r="H29" s="197"/>
    </row>
    <row r="30" spans="1:8" ht="13.15" hidden="1" outlineLevel="1">
      <c r="A30" s="197"/>
      <c r="B30" s="197"/>
      <c r="C30" s="204"/>
      <c r="D30" s="197"/>
      <c r="E30" s="197"/>
      <c r="F30" s="197"/>
      <c r="G30" s="197"/>
      <c r="H30" s="197"/>
    </row>
    <row r="31" spans="1:8" ht="13.15" hidden="1" outlineLevel="1">
      <c r="A31" s="197"/>
      <c r="B31" s="197"/>
      <c r="C31" s="204"/>
      <c r="D31" s="197"/>
      <c r="E31" s="197"/>
      <c r="F31" s="197"/>
      <c r="G31" s="197"/>
      <c r="H31" s="197"/>
    </row>
    <row r="32" spans="1:8" ht="13.15" hidden="1" outlineLevel="1">
      <c r="A32" s="197"/>
      <c r="B32" s="197"/>
      <c r="C32" s="204"/>
      <c r="D32" s="197"/>
      <c r="E32" s="197"/>
      <c r="F32" s="197"/>
      <c r="G32" s="197"/>
      <c r="H32" s="197"/>
    </row>
    <row r="33" spans="1:13" ht="13.15" hidden="1" outlineLevel="1">
      <c r="A33" s="197"/>
      <c r="B33" s="197"/>
      <c r="C33" s="204"/>
      <c r="D33" s="197"/>
      <c r="E33" s="197"/>
      <c r="F33" s="197"/>
      <c r="G33" s="197"/>
      <c r="H33" s="197"/>
    </row>
    <row r="34" spans="1:13" ht="13.15" hidden="1" outlineLevel="1">
      <c r="A34" s="197"/>
      <c r="B34" s="197"/>
      <c r="C34" s="204"/>
      <c r="D34" s="197"/>
      <c r="E34" s="197"/>
      <c r="F34" s="197"/>
      <c r="G34" s="197"/>
      <c r="H34" s="197"/>
    </row>
    <row r="35" spans="1:13" ht="13.15" hidden="1" outlineLevel="1">
      <c r="A35" s="197"/>
      <c r="B35" s="197"/>
      <c r="C35" s="204"/>
      <c r="D35" s="197"/>
      <c r="E35" s="197"/>
      <c r="F35" s="197"/>
      <c r="G35" s="197"/>
      <c r="H35" s="197"/>
    </row>
    <row r="36" spans="1:13" ht="13.15" hidden="1" outlineLevel="1">
      <c r="A36" s="197"/>
      <c r="B36" s="197"/>
      <c r="C36" s="204"/>
      <c r="D36" s="197"/>
      <c r="E36" s="197"/>
      <c r="F36" s="197"/>
      <c r="G36" s="197"/>
      <c r="H36" s="197"/>
    </row>
    <row r="37" spans="1:13" ht="13.15" hidden="1" outlineLevel="1">
      <c r="A37" s="197"/>
      <c r="B37" s="197"/>
      <c r="C37" s="204"/>
      <c r="D37" s="197"/>
      <c r="E37" s="197"/>
      <c r="F37" s="197"/>
      <c r="G37" s="197"/>
      <c r="H37" s="197"/>
    </row>
    <row r="38" spans="1:13" collapsed="1"/>
    <row r="39" spans="1:13"/>
    <row r="40" spans="1:13" ht="18">
      <c r="A40" s="560" t="s">
        <v>657</v>
      </c>
      <c r="B40" s="561"/>
      <c r="C40" s="561"/>
      <c r="D40" s="561"/>
      <c r="E40" s="561"/>
    </row>
    <row r="41" spans="1:13" ht="18.75" customHeight="1">
      <c r="A41" s="1071" t="s">
        <v>658</v>
      </c>
      <c r="B41" s="1071"/>
      <c r="C41" s="1071"/>
      <c r="D41" s="1071"/>
      <c r="E41" s="1071"/>
      <c r="F41" s="1071"/>
      <c r="G41" s="1071"/>
      <c r="H41" s="1071"/>
      <c r="I41" s="1071"/>
      <c r="J41" s="105"/>
      <c r="K41" s="105"/>
      <c r="L41" s="105"/>
      <c r="M41" s="105"/>
    </row>
    <row r="42" spans="1:13" ht="90.75" customHeight="1">
      <c r="A42" s="1071"/>
      <c r="B42" s="1071"/>
      <c r="C42" s="1071"/>
      <c r="D42" s="1071"/>
      <c r="E42" s="1071"/>
      <c r="F42" s="1071"/>
      <c r="G42" s="1071"/>
      <c r="H42" s="1071"/>
      <c r="I42" s="1071"/>
      <c r="J42" s="105"/>
      <c r="K42" s="105"/>
      <c r="L42" s="105"/>
      <c r="M42" s="105"/>
    </row>
    <row r="43" spans="1:13" ht="13.9">
      <c r="A43" s="112"/>
      <c r="B43" s="112"/>
      <c r="C43" s="112"/>
      <c r="D43" s="112"/>
      <c r="E43" s="112"/>
      <c r="F43" s="112"/>
      <c r="G43" s="112"/>
      <c r="H43" s="112"/>
    </row>
    <row r="44" spans="1:13" ht="15.6">
      <c r="A44" s="1077" t="s">
        <v>659</v>
      </c>
      <c r="B44" s="1074" t="s">
        <v>660</v>
      </c>
      <c r="C44" s="1074"/>
      <c r="D44" s="1074"/>
      <c r="E44" s="1074"/>
      <c r="F44" s="1074"/>
      <c r="G44" s="1074"/>
      <c r="H44" s="1074"/>
    </row>
    <row r="45" spans="1:13" ht="15.75" customHeight="1">
      <c r="A45" s="1078"/>
      <c r="B45" s="205"/>
      <c r="C45" s="205"/>
      <c r="D45" s="205"/>
      <c r="E45" s="205"/>
      <c r="F45" s="606"/>
      <c r="G45" s="205"/>
      <c r="H45" s="205"/>
      <c r="I45" s="1075" t="s">
        <v>661</v>
      </c>
    </row>
    <row r="46" spans="1:13" ht="15" customHeight="1">
      <c r="A46" s="1078"/>
      <c r="B46" s="199"/>
      <c r="C46" s="199"/>
      <c r="D46" s="199"/>
      <c r="E46" s="199"/>
      <c r="F46" s="605"/>
      <c r="G46" s="199"/>
      <c r="H46" s="112"/>
      <c r="I46" s="1076"/>
    </row>
    <row r="47" spans="1:13" ht="13.9">
      <c r="A47" s="1078"/>
      <c r="B47" s="199"/>
      <c r="C47" s="199"/>
      <c r="D47" s="199"/>
      <c r="E47" s="199"/>
      <c r="F47" s="605"/>
      <c r="G47" s="199"/>
      <c r="H47" s="112"/>
      <c r="I47" s="1076"/>
    </row>
    <row r="48" spans="1:13" ht="13.9">
      <c r="A48" s="1078"/>
      <c r="B48" s="199"/>
      <c r="C48" s="199"/>
      <c r="D48" s="199"/>
      <c r="E48" s="607"/>
      <c r="F48" s="199"/>
      <c r="G48" s="199"/>
      <c r="H48" s="112"/>
      <c r="I48" s="1076"/>
    </row>
    <row r="49" spans="1:9" ht="13.9">
      <c r="A49" s="1078"/>
      <c r="B49" s="199"/>
      <c r="C49" s="199"/>
      <c r="D49" s="199"/>
      <c r="E49" s="607"/>
      <c r="F49" s="199"/>
      <c r="G49" s="199"/>
      <c r="H49" s="112"/>
      <c r="I49" s="1076"/>
    </row>
    <row r="50" spans="1:9" ht="13.9">
      <c r="A50" s="1078"/>
      <c r="B50" s="199"/>
      <c r="C50" s="199"/>
      <c r="D50" s="199"/>
      <c r="E50" s="607"/>
      <c r="F50" s="199"/>
      <c r="G50" s="199"/>
      <c r="H50" s="112"/>
      <c r="I50" s="1076"/>
    </row>
    <row r="51" spans="1:9" ht="13.9">
      <c r="A51" s="1078"/>
      <c r="B51" s="199"/>
      <c r="C51" s="199"/>
      <c r="D51" s="199"/>
      <c r="E51" s="607"/>
      <c r="F51" s="199"/>
      <c r="G51" s="199"/>
      <c r="H51" s="112"/>
      <c r="I51" s="1076"/>
    </row>
    <row r="52" spans="1:9" ht="13.9">
      <c r="A52" s="1078"/>
      <c r="B52" s="199"/>
      <c r="C52" s="199"/>
      <c r="D52" s="199"/>
      <c r="E52" s="607"/>
      <c r="F52" s="199"/>
      <c r="G52" s="199"/>
      <c r="H52" s="112"/>
      <c r="I52" s="1076"/>
    </row>
    <row r="53" spans="1:9" ht="13.9">
      <c r="A53" s="1078"/>
      <c r="B53" s="199"/>
      <c r="C53" s="199"/>
      <c r="D53" s="199"/>
      <c r="E53" s="607"/>
      <c r="F53" s="199"/>
      <c r="G53" s="199"/>
      <c r="H53" s="112"/>
      <c r="I53" s="1076"/>
    </row>
    <row r="54" spans="1:9" ht="13.9">
      <c r="A54" s="1078"/>
      <c r="B54" s="199"/>
      <c r="C54" s="199"/>
      <c r="D54" s="199"/>
      <c r="E54" s="607"/>
      <c r="F54" s="199"/>
      <c r="G54" s="199"/>
      <c r="H54" s="112"/>
      <c r="I54" s="1076"/>
    </row>
    <row r="55" spans="1:9" ht="42" customHeight="1">
      <c r="A55" s="1078"/>
      <c r="B55" s="199"/>
      <c r="C55" s="199"/>
      <c r="D55" s="199"/>
      <c r="E55" s="607"/>
      <c r="F55" s="199"/>
      <c r="G55" s="199"/>
      <c r="H55" s="112"/>
      <c r="I55" s="1076"/>
    </row>
    <row r="56" spans="1:9" ht="24.75" customHeight="1">
      <c r="A56" s="636" t="s">
        <v>662</v>
      </c>
      <c r="B56" s="603"/>
      <c r="C56" s="603"/>
      <c r="D56" s="603"/>
      <c r="E56" s="610"/>
      <c r="F56" s="603"/>
      <c r="G56" s="603"/>
      <c r="H56" s="603"/>
      <c r="I56" s="635" t="s">
        <v>663</v>
      </c>
    </row>
    <row r="57" spans="1:9" ht="15.75" customHeight="1">
      <c r="A57" s="1069" t="s">
        <v>664</v>
      </c>
      <c r="E57" s="609"/>
      <c r="I57" s="1069" t="s">
        <v>665</v>
      </c>
    </row>
    <row r="58" spans="1:9" ht="13.9">
      <c r="A58" s="1070"/>
      <c r="B58" s="199"/>
      <c r="C58" s="199"/>
      <c r="D58" s="199"/>
      <c r="E58" s="607"/>
      <c r="F58" s="199"/>
      <c r="G58" s="199"/>
      <c r="H58" s="112"/>
      <c r="I58" s="1070"/>
    </row>
    <row r="59" spans="1:9" ht="13.9">
      <c r="A59" s="1070"/>
      <c r="B59" s="199"/>
      <c r="C59" s="199"/>
      <c r="D59" s="199"/>
      <c r="E59" s="607"/>
      <c r="F59" s="199"/>
      <c r="G59" s="199"/>
      <c r="H59" s="112"/>
      <c r="I59" s="1070"/>
    </row>
    <row r="60" spans="1:9" ht="13.9">
      <c r="A60" s="1070"/>
      <c r="B60" s="199"/>
      <c r="C60" s="199"/>
      <c r="D60" s="199"/>
      <c r="E60" s="607"/>
      <c r="F60" s="199"/>
      <c r="G60" s="199"/>
      <c r="H60" s="112"/>
      <c r="I60" s="1070"/>
    </row>
    <row r="61" spans="1:9" ht="13.9">
      <c r="A61" s="1070"/>
      <c r="B61" s="199"/>
      <c r="C61" s="199"/>
      <c r="D61" s="199"/>
      <c r="E61" s="607"/>
      <c r="F61" s="199"/>
      <c r="G61" s="199"/>
      <c r="H61" s="112"/>
      <c r="I61" s="1070"/>
    </row>
    <row r="62" spans="1:9" ht="13.9">
      <c r="A62" s="1070"/>
      <c r="B62" s="199"/>
      <c r="C62" s="199"/>
      <c r="D62" s="199"/>
      <c r="E62" s="607"/>
      <c r="F62" s="199"/>
      <c r="G62" s="199"/>
      <c r="H62" s="112"/>
      <c r="I62" s="1070"/>
    </row>
    <row r="63" spans="1:9" ht="13.9">
      <c r="A63" s="1070"/>
      <c r="B63" s="199"/>
      <c r="C63" s="199"/>
      <c r="D63" s="199"/>
      <c r="E63" s="607"/>
      <c r="F63" s="199"/>
      <c r="G63" s="199"/>
      <c r="H63" s="112"/>
      <c r="I63" s="1070"/>
    </row>
    <row r="64" spans="1:9" ht="13.9">
      <c r="A64" s="1070"/>
      <c r="B64" s="199"/>
      <c r="C64" s="199"/>
      <c r="D64" s="199"/>
      <c r="E64" s="607"/>
      <c r="F64" s="199"/>
      <c r="G64" s="199"/>
      <c r="H64" s="112"/>
      <c r="I64" s="1070"/>
    </row>
    <row r="65" spans="1:13" ht="13.9">
      <c r="A65" s="1070"/>
      <c r="B65" s="199"/>
      <c r="C65" s="199"/>
      <c r="D65" s="199"/>
      <c r="E65" s="607"/>
      <c r="F65" s="199"/>
      <c r="G65" s="199"/>
      <c r="H65" s="112"/>
      <c r="I65" s="1070"/>
    </row>
    <row r="66" spans="1:13" ht="13.9">
      <c r="A66" s="1070"/>
      <c r="B66" s="199"/>
      <c r="C66" s="199"/>
      <c r="D66" s="199"/>
      <c r="E66" s="607"/>
      <c r="F66" s="199"/>
      <c r="G66" s="199"/>
      <c r="H66" s="112"/>
      <c r="I66" s="1070"/>
    </row>
    <row r="67" spans="1:13" ht="13.9">
      <c r="A67" s="1070"/>
      <c r="B67" s="199"/>
      <c r="C67" s="199"/>
      <c r="D67" s="199"/>
      <c r="E67" s="607"/>
      <c r="F67" s="199"/>
      <c r="G67" s="199"/>
      <c r="H67" s="112"/>
      <c r="I67" s="1070"/>
    </row>
    <row r="68" spans="1:13" ht="13.9">
      <c r="A68" s="1070"/>
      <c r="B68" s="199"/>
      <c r="C68" s="199"/>
      <c r="D68" s="199"/>
      <c r="E68" s="607"/>
      <c r="F68" s="199"/>
      <c r="G68" s="199"/>
      <c r="H68" s="112"/>
      <c r="I68" s="1070"/>
    </row>
    <row r="69" spans="1:13" ht="13.9">
      <c r="A69" s="1070"/>
      <c r="B69" s="205"/>
      <c r="C69" s="205"/>
      <c r="D69" s="205"/>
      <c r="E69" s="608"/>
      <c r="F69" s="205"/>
      <c r="G69" s="205"/>
      <c r="H69" s="205"/>
      <c r="I69" s="1070"/>
    </row>
    <row r="70" spans="1:13" ht="32.25" customHeight="1">
      <c r="A70" s="1070"/>
      <c r="B70" s="1067" t="s">
        <v>666</v>
      </c>
      <c r="C70" s="1068"/>
      <c r="D70" s="1068"/>
      <c r="E70" s="1068"/>
      <c r="F70" s="1068"/>
      <c r="G70" s="1068"/>
      <c r="H70" s="1068"/>
      <c r="I70" s="1070"/>
    </row>
    <row r="71" spans="1:13" ht="13.9">
      <c r="B71" s="200"/>
      <c r="C71" s="200"/>
      <c r="D71" s="200"/>
      <c r="E71" s="200"/>
      <c r="F71" s="200"/>
      <c r="G71" s="200"/>
      <c r="H71" s="200"/>
    </row>
    <row r="72" spans="1:13" ht="18">
      <c r="A72" s="560" t="s">
        <v>667</v>
      </c>
    </row>
    <row r="73" spans="1:13" ht="35.25" customHeight="1">
      <c r="A73" s="1073" t="s">
        <v>668</v>
      </c>
      <c r="B73" s="1073"/>
      <c r="C73" s="1073"/>
      <c r="D73" s="1073"/>
      <c r="E73" s="1073"/>
      <c r="F73" s="1073"/>
      <c r="G73" s="1073"/>
      <c r="H73" s="1073"/>
      <c r="I73" s="1073"/>
      <c r="J73" s="105"/>
      <c r="K73" s="105"/>
      <c r="L73" s="105"/>
      <c r="M73" s="105"/>
    </row>
    <row r="74" spans="1:13" ht="36">
      <c r="A74" s="654" t="s">
        <v>669</v>
      </c>
      <c r="B74" s="655" t="s">
        <v>670</v>
      </c>
      <c r="C74" s="649" t="s">
        <v>645</v>
      </c>
      <c r="D74" s="650" t="s">
        <v>671</v>
      </c>
      <c r="E74" s="650" t="s">
        <v>672</v>
      </c>
      <c r="F74" s="650" t="s">
        <v>673</v>
      </c>
      <c r="G74" s="650" t="s">
        <v>674</v>
      </c>
      <c r="H74" s="650" t="s">
        <v>675</v>
      </c>
      <c r="I74" s="650" t="s">
        <v>676</v>
      </c>
      <c r="J74" s="650" t="s">
        <v>677</v>
      </c>
      <c r="K74" s="105"/>
    </row>
    <row r="75" spans="1:13" ht="18">
      <c r="A75" s="656"/>
      <c r="B75" s="656"/>
      <c r="C75" s="656"/>
      <c r="D75" s="656"/>
      <c r="E75" s="657"/>
      <c r="F75" s="657"/>
      <c r="G75" s="657"/>
      <c r="H75" s="657"/>
      <c r="I75" s="657"/>
      <c r="J75" s="115"/>
      <c r="K75" s="105"/>
    </row>
    <row r="76" spans="1:13" ht="18">
      <c r="A76" s="656"/>
      <c r="B76" s="656"/>
      <c r="C76" s="656"/>
      <c r="D76" s="656"/>
      <c r="E76" s="657"/>
      <c r="F76" s="657"/>
      <c r="G76" s="657"/>
      <c r="H76" s="657"/>
      <c r="I76" s="657"/>
      <c r="J76" s="115"/>
      <c r="K76" s="105"/>
    </row>
    <row r="77" spans="1:13" ht="18">
      <c r="A77" s="656"/>
      <c r="B77" s="656"/>
      <c r="C77" s="656"/>
      <c r="D77" s="656"/>
      <c r="E77" s="657"/>
      <c r="F77" s="657"/>
      <c r="G77" s="657"/>
      <c r="H77" s="657"/>
      <c r="I77" s="657"/>
      <c r="J77" s="115"/>
      <c r="K77" s="105"/>
    </row>
    <row r="78" spans="1:13" ht="18">
      <c r="A78" s="656"/>
      <c r="B78" s="656"/>
      <c r="C78" s="656"/>
      <c r="D78" s="656"/>
      <c r="E78" s="657"/>
      <c r="F78" s="657"/>
      <c r="G78" s="657"/>
      <c r="H78" s="657"/>
      <c r="I78" s="657"/>
      <c r="J78" s="115"/>
      <c r="K78" s="105"/>
    </row>
    <row r="79" spans="1:13" ht="18">
      <c r="A79" s="656"/>
      <c r="B79" s="656"/>
      <c r="C79" s="656"/>
      <c r="D79" s="656"/>
      <c r="E79" s="657"/>
      <c r="F79" s="657"/>
      <c r="G79" s="657"/>
      <c r="H79" s="657"/>
      <c r="I79" s="657"/>
      <c r="J79" s="115"/>
      <c r="K79" s="105"/>
    </row>
    <row r="80" spans="1:13" ht="18">
      <c r="A80" s="652"/>
      <c r="B80" s="652"/>
      <c r="C80" s="652"/>
      <c r="D80" s="652"/>
      <c r="E80" s="657"/>
      <c r="F80" s="657"/>
      <c r="G80" s="657"/>
      <c r="H80" s="657"/>
      <c r="I80" s="657"/>
      <c r="J80" s="115"/>
      <c r="K80" s="105"/>
    </row>
    <row r="81" spans="1:11" hidden="1" outlineLevel="1">
      <c r="A81" s="197"/>
      <c r="B81" s="197"/>
      <c r="C81" s="197"/>
      <c r="D81" s="197"/>
      <c r="E81" s="115"/>
      <c r="F81" s="115"/>
      <c r="G81" s="115"/>
      <c r="H81" s="115"/>
      <c r="I81" s="115"/>
      <c r="J81" s="115"/>
      <c r="K81" s="105"/>
    </row>
    <row r="82" spans="1:11" hidden="1" outlineLevel="1">
      <c r="A82" s="197"/>
      <c r="B82" s="197"/>
      <c r="C82" s="197"/>
      <c r="D82" s="197"/>
      <c r="E82" s="115"/>
      <c r="F82" s="115"/>
      <c r="G82" s="115"/>
      <c r="H82" s="115"/>
      <c r="I82" s="115"/>
      <c r="J82" s="115"/>
      <c r="K82" s="105"/>
    </row>
    <row r="83" spans="1:11" hidden="1" outlineLevel="1">
      <c r="A83" s="197"/>
      <c r="B83" s="197"/>
      <c r="C83" s="197"/>
      <c r="D83" s="197"/>
      <c r="E83" s="115"/>
      <c r="F83" s="115"/>
      <c r="G83" s="115"/>
      <c r="H83" s="115"/>
      <c r="I83" s="115"/>
      <c r="J83" s="115"/>
      <c r="K83" s="105"/>
    </row>
    <row r="84" spans="1:11" hidden="1" outlineLevel="1">
      <c r="A84" s="197"/>
      <c r="B84" s="197"/>
      <c r="C84" s="197"/>
      <c r="D84" s="197"/>
      <c r="E84" s="115"/>
      <c r="F84" s="115"/>
      <c r="G84" s="115"/>
      <c r="H84" s="115"/>
      <c r="I84" s="115"/>
      <c r="J84" s="115"/>
      <c r="K84" s="105"/>
    </row>
    <row r="85" spans="1:11" hidden="1" outlineLevel="1">
      <c r="A85" s="197"/>
      <c r="B85" s="197"/>
      <c r="C85" s="197"/>
      <c r="D85" s="197"/>
      <c r="E85" s="115"/>
      <c r="F85" s="115"/>
      <c r="G85" s="115"/>
      <c r="H85" s="115"/>
      <c r="I85" s="115"/>
      <c r="J85" s="115"/>
      <c r="K85" s="105"/>
    </row>
    <row r="86" spans="1:11" hidden="1" outlineLevel="1">
      <c r="A86" s="197"/>
      <c r="B86" s="197"/>
      <c r="C86" s="197"/>
      <c r="D86" s="197"/>
      <c r="E86" s="115"/>
      <c r="F86" s="115"/>
      <c r="G86" s="115"/>
      <c r="H86" s="115"/>
      <c r="I86" s="115"/>
      <c r="J86" s="115"/>
      <c r="K86" s="105"/>
    </row>
    <row r="87" spans="1:11" hidden="1" outlineLevel="1">
      <c r="A87" s="197"/>
      <c r="B87" s="197"/>
      <c r="C87" s="197"/>
      <c r="D87" s="197"/>
      <c r="E87" s="115"/>
      <c r="F87" s="115"/>
      <c r="G87" s="115"/>
      <c r="H87" s="115"/>
      <c r="I87" s="115"/>
      <c r="J87" s="115"/>
      <c r="K87" s="105"/>
    </row>
    <row r="88" spans="1:11" hidden="1" outlineLevel="1">
      <c r="A88" s="197"/>
      <c r="B88" s="197"/>
      <c r="C88" s="197"/>
      <c r="D88" s="197"/>
      <c r="E88" s="115"/>
      <c r="F88" s="115"/>
      <c r="G88" s="115"/>
      <c r="H88" s="115"/>
      <c r="I88" s="115"/>
      <c r="J88" s="115"/>
      <c r="K88" s="105"/>
    </row>
    <row r="89" spans="1:11" hidden="1" outlineLevel="1">
      <c r="A89" s="197"/>
      <c r="B89" s="197"/>
      <c r="C89" s="197"/>
      <c r="D89" s="197"/>
      <c r="E89" s="115"/>
      <c r="F89" s="115"/>
      <c r="G89" s="115"/>
      <c r="H89" s="115"/>
      <c r="I89" s="115"/>
      <c r="J89" s="115"/>
      <c r="K89" s="105"/>
    </row>
    <row r="90" spans="1:11" hidden="1" outlineLevel="1">
      <c r="A90" s="197"/>
      <c r="B90" s="197"/>
      <c r="C90" s="197"/>
      <c r="D90" s="197"/>
      <c r="E90" s="115"/>
      <c r="F90" s="115"/>
      <c r="G90" s="115"/>
      <c r="H90" s="115"/>
      <c r="I90" s="115"/>
      <c r="J90" s="115"/>
      <c r="K90" s="105"/>
    </row>
    <row r="91" spans="1:11" hidden="1" outlineLevel="1">
      <c r="A91" s="197"/>
      <c r="B91" s="197"/>
      <c r="C91" s="197"/>
      <c r="D91" s="197"/>
      <c r="E91" s="115"/>
      <c r="F91" s="115"/>
      <c r="G91" s="115"/>
      <c r="H91" s="115"/>
      <c r="I91" s="115"/>
      <c r="J91" s="115"/>
      <c r="K91" s="105"/>
    </row>
    <row r="92" spans="1:11" hidden="1" outlineLevel="1">
      <c r="A92" s="197"/>
      <c r="B92" s="197"/>
      <c r="C92" s="197"/>
      <c r="D92" s="197"/>
      <c r="E92" s="115"/>
      <c r="F92" s="115"/>
      <c r="G92" s="115"/>
      <c r="H92" s="115"/>
      <c r="I92" s="115"/>
      <c r="J92" s="115"/>
      <c r="K92" s="105"/>
    </row>
    <row r="93" spans="1:11" hidden="1" outlineLevel="1">
      <c r="A93" s="197"/>
      <c r="B93" s="197"/>
      <c r="C93" s="197"/>
      <c r="D93" s="197"/>
      <c r="E93" s="115"/>
      <c r="F93" s="115"/>
      <c r="G93" s="115"/>
      <c r="H93" s="115"/>
      <c r="I93" s="115"/>
      <c r="J93" s="115"/>
      <c r="K93" s="105"/>
    </row>
    <row r="94" spans="1:11" hidden="1" outlineLevel="1">
      <c r="A94" s="197"/>
      <c r="B94" s="197"/>
      <c r="C94" s="197"/>
      <c r="D94" s="197"/>
      <c r="E94" s="115"/>
      <c r="F94" s="115"/>
      <c r="G94" s="115"/>
      <c r="H94" s="115"/>
      <c r="I94" s="115"/>
      <c r="J94" s="115"/>
      <c r="K94" s="105"/>
    </row>
    <row r="95" spans="1:11" hidden="1" outlineLevel="1">
      <c r="A95" s="197"/>
      <c r="B95" s="197"/>
      <c r="C95" s="197"/>
      <c r="D95" s="197"/>
      <c r="E95" s="115"/>
      <c r="F95" s="115"/>
      <c r="G95" s="115"/>
      <c r="H95" s="115"/>
      <c r="I95" s="115"/>
      <c r="J95" s="115"/>
      <c r="K95" s="105"/>
    </row>
    <row r="96" spans="1:11" hidden="1" outlineLevel="1">
      <c r="A96" s="197"/>
      <c r="B96" s="197"/>
      <c r="C96" s="197"/>
      <c r="D96" s="197"/>
      <c r="E96" s="115"/>
      <c r="F96" s="115"/>
      <c r="G96" s="115"/>
      <c r="H96" s="115"/>
      <c r="I96" s="115"/>
      <c r="J96" s="115"/>
      <c r="K96" s="105"/>
    </row>
    <row r="97" spans="1:11" hidden="1" outlineLevel="1">
      <c r="A97" s="197"/>
      <c r="B97" s="197"/>
      <c r="C97" s="197"/>
      <c r="D97" s="197"/>
      <c r="E97" s="115"/>
      <c r="F97" s="115"/>
      <c r="G97" s="115"/>
      <c r="H97" s="115"/>
      <c r="I97" s="115"/>
      <c r="J97" s="115"/>
      <c r="K97" s="105"/>
    </row>
    <row r="98" spans="1:11" hidden="1" outlineLevel="1">
      <c r="A98" s="197"/>
      <c r="B98" s="197"/>
      <c r="C98" s="197"/>
      <c r="D98" s="197"/>
      <c r="E98" s="115"/>
      <c r="F98" s="115"/>
      <c r="G98" s="115"/>
      <c r="H98" s="115"/>
      <c r="I98" s="115"/>
      <c r="J98" s="115"/>
      <c r="K98" s="105"/>
    </row>
    <row r="99" spans="1:11" hidden="1" outlineLevel="1">
      <c r="A99" s="197"/>
      <c r="B99" s="197"/>
      <c r="C99" s="197"/>
      <c r="D99" s="197"/>
      <c r="E99" s="115"/>
      <c r="F99" s="115"/>
      <c r="G99" s="115"/>
      <c r="H99" s="115"/>
      <c r="I99" s="115"/>
      <c r="J99" s="115"/>
      <c r="K99" s="105"/>
    </row>
    <row r="100" spans="1:11" hidden="1" outlineLevel="1">
      <c r="A100" s="197"/>
      <c r="B100" s="197"/>
      <c r="C100" s="197"/>
      <c r="D100" s="197"/>
      <c r="E100" s="115"/>
      <c r="F100" s="115"/>
      <c r="G100" s="115"/>
      <c r="H100" s="115"/>
      <c r="I100" s="115"/>
      <c r="J100" s="115"/>
      <c r="K100" s="105"/>
    </row>
    <row r="101" spans="1:11" hidden="1" outlineLevel="1">
      <c r="A101" s="197"/>
      <c r="B101" s="197"/>
      <c r="C101" s="197"/>
      <c r="D101" s="197"/>
      <c r="E101" s="115"/>
      <c r="F101" s="115"/>
      <c r="G101" s="115"/>
      <c r="H101" s="115"/>
      <c r="I101" s="115"/>
      <c r="J101" s="115"/>
      <c r="K101" s="105"/>
    </row>
    <row r="102" spans="1:11" hidden="1" outlineLevel="1">
      <c r="A102" s="197"/>
      <c r="B102" s="197"/>
      <c r="C102" s="197"/>
      <c r="D102" s="197"/>
      <c r="E102" s="115"/>
      <c r="F102" s="115"/>
      <c r="G102" s="115"/>
      <c r="H102" s="115"/>
      <c r="I102" s="115"/>
      <c r="J102" s="115"/>
      <c r="K102" s="105"/>
    </row>
    <row r="103" spans="1:11" hidden="1" outlineLevel="1">
      <c r="A103" s="197"/>
      <c r="B103" s="197"/>
      <c r="C103" s="197"/>
      <c r="D103" s="197"/>
      <c r="E103" s="115"/>
      <c r="F103" s="115"/>
      <c r="G103" s="115"/>
      <c r="H103" s="115"/>
      <c r="I103" s="115"/>
      <c r="J103" s="115"/>
      <c r="K103" s="105"/>
    </row>
    <row r="104" spans="1:11" hidden="1" outlineLevel="1">
      <c r="A104" s="197"/>
      <c r="B104" s="197"/>
      <c r="C104" s="197"/>
      <c r="D104" s="197"/>
      <c r="E104" s="115"/>
      <c r="F104" s="115"/>
      <c r="G104" s="115"/>
      <c r="H104" s="115"/>
      <c r="I104" s="115"/>
      <c r="J104" s="115"/>
      <c r="K104" s="105"/>
    </row>
    <row r="105" spans="1:11" hidden="1" outlineLevel="1">
      <c r="A105" s="197"/>
      <c r="B105" s="197"/>
      <c r="C105" s="197"/>
      <c r="D105" s="197"/>
      <c r="E105" s="115"/>
      <c r="F105" s="115"/>
      <c r="G105" s="115"/>
      <c r="H105" s="115"/>
      <c r="I105" s="115"/>
      <c r="J105" s="115"/>
      <c r="K105" s="105"/>
    </row>
    <row r="106" spans="1:11" hidden="1" outlineLevel="1">
      <c r="A106" s="197"/>
      <c r="B106" s="197"/>
      <c r="C106" s="197"/>
      <c r="D106" s="197"/>
      <c r="E106" s="115"/>
      <c r="F106" s="115"/>
      <c r="G106" s="115"/>
      <c r="H106" s="115"/>
      <c r="I106" s="115"/>
      <c r="J106" s="115"/>
      <c r="K106" s="105"/>
    </row>
    <row r="107" spans="1:11" hidden="1" outlineLevel="1">
      <c r="A107" s="197"/>
      <c r="B107" s="197"/>
      <c r="C107" s="197"/>
      <c r="D107" s="197"/>
      <c r="E107" s="115"/>
      <c r="F107" s="115"/>
      <c r="G107" s="115"/>
      <c r="H107" s="115"/>
      <c r="I107" s="115"/>
      <c r="J107" s="115"/>
      <c r="K107" s="105"/>
    </row>
    <row r="108" spans="1:11" hidden="1" outlineLevel="1">
      <c r="A108" s="197"/>
      <c r="B108" s="197"/>
      <c r="C108" s="197"/>
      <c r="D108" s="197"/>
      <c r="E108" s="115"/>
      <c r="F108" s="115"/>
      <c r="G108" s="115"/>
      <c r="H108" s="115"/>
      <c r="I108" s="115"/>
      <c r="J108" s="115"/>
      <c r="K108" s="105"/>
    </row>
    <row r="109" spans="1:11" hidden="1" outlineLevel="1">
      <c r="A109" s="197"/>
      <c r="B109" s="197"/>
      <c r="C109" s="197"/>
      <c r="D109" s="197"/>
      <c r="E109" s="115"/>
      <c r="F109" s="115"/>
      <c r="G109" s="115"/>
      <c r="H109" s="115"/>
      <c r="I109" s="115"/>
      <c r="J109" s="115"/>
      <c r="K109" s="105"/>
    </row>
    <row r="110" spans="1:11" hidden="1" outlineLevel="1">
      <c r="A110" s="197"/>
      <c r="B110" s="197"/>
      <c r="C110" s="197"/>
      <c r="D110" s="197"/>
      <c r="E110" s="115"/>
      <c r="F110" s="115"/>
      <c r="G110" s="115"/>
      <c r="H110" s="115"/>
      <c r="I110" s="115"/>
      <c r="J110" s="115"/>
      <c r="K110" s="105"/>
    </row>
    <row r="111" spans="1:11" hidden="1" outlineLevel="1">
      <c r="A111" s="197"/>
      <c r="B111" s="197"/>
      <c r="C111" s="197"/>
      <c r="D111" s="197"/>
      <c r="E111" s="115"/>
      <c r="F111" s="115"/>
      <c r="G111" s="115"/>
      <c r="H111" s="115"/>
      <c r="I111" s="115"/>
      <c r="J111" s="115"/>
      <c r="K111" s="105"/>
    </row>
    <row r="112" spans="1:11" hidden="1" outlineLevel="1">
      <c r="A112" s="197"/>
      <c r="B112" s="197"/>
      <c r="C112" s="197"/>
      <c r="D112" s="197"/>
      <c r="E112" s="115"/>
      <c r="F112" s="115"/>
      <c r="G112" s="115"/>
      <c r="H112" s="115"/>
      <c r="I112" s="115"/>
      <c r="J112" s="115"/>
      <c r="K112" s="105"/>
    </row>
    <row r="113" spans="1:25" hidden="1" outlineLevel="1">
      <c r="A113" s="197"/>
      <c r="B113" s="197"/>
      <c r="C113" s="197"/>
      <c r="D113" s="197"/>
      <c r="E113" s="115"/>
      <c r="F113" s="115"/>
      <c r="G113" s="115"/>
      <c r="H113" s="115"/>
      <c r="I113" s="115"/>
      <c r="J113" s="115"/>
      <c r="K113" s="105"/>
    </row>
    <row r="114" spans="1:25" hidden="1" outlineLevel="1">
      <c r="A114" s="197"/>
      <c r="B114" s="197"/>
      <c r="C114" s="197"/>
      <c r="D114" s="197"/>
      <c r="E114" s="115"/>
      <c r="F114" s="115"/>
      <c r="G114" s="115"/>
      <c r="H114" s="115"/>
      <c r="I114" s="115"/>
      <c r="J114" s="115"/>
      <c r="K114" s="105"/>
    </row>
    <row r="115" spans="1:25" hidden="1" outlineLevel="1">
      <c r="A115" s="197"/>
      <c r="B115" s="197"/>
      <c r="C115" s="197"/>
      <c r="D115" s="197"/>
      <c r="E115" s="115"/>
      <c r="F115" s="115"/>
      <c r="G115" s="115"/>
      <c r="H115" s="115"/>
      <c r="I115" s="115"/>
      <c r="J115" s="115"/>
      <c r="K115" s="105"/>
    </row>
    <row r="116" spans="1:25" hidden="1" outlineLevel="1">
      <c r="A116" s="197"/>
      <c r="B116" s="197"/>
      <c r="C116" s="197"/>
      <c r="D116" s="197"/>
      <c r="E116" s="115"/>
      <c r="F116" s="115"/>
      <c r="G116" s="115"/>
      <c r="H116" s="115"/>
      <c r="I116" s="115"/>
      <c r="J116" s="115"/>
      <c r="K116" s="105"/>
    </row>
    <row r="117" spans="1:25" hidden="1" outlineLevel="1">
      <c r="A117" s="197"/>
      <c r="B117" s="197"/>
      <c r="C117" s="197"/>
      <c r="D117" s="197"/>
      <c r="E117" s="115"/>
      <c r="F117" s="115"/>
      <c r="G117" s="115"/>
      <c r="H117" s="115"/>
      <c r="I117" s="115"/>
      <c r="J117" s="115"/>
      <c r="K117" s="105"/>
    </row>
    <row r="118" spans="1:25" hidden="1" outlineLevel="1">
      <c r="A118" s="197"/>
      <c r="B118" s="197"/>
      <c r="C118" s="197"/>
      <c r="D118" s="197"/>
      <c r="E118" s="115"/>
      <c r="F118" s="115"/>
      <c r="G118" s="115"/>
      <c r="H118" s="115"/>
      <c r="I118" s="115"/>
      <c r="J118" s="115"/>
      <c r="K118" s="105"/>
    </row>
    <row r="119" spans="1:25" hidden="1" outlineLevel="1">
      <c r="A119" s="197"/>
      <c r="B119" s="197"/>
      <c r="C119" s="197"/>
      <c r="D119" s="197"/>
      <c r="E119" s="115"/>
      <c r="F119" s="115"/>
      <c r="G119" s="115"/>
      <c r="H119" s="115"/>
      <c r="I119" s="115"/>
      <c r="J119" s="115"/>
      <c r="K119" s="105"/>
    </row>
    <row r="120" spans="1:25" hidden="1" outlineLevel="1">
      <c r="A120" s="197"/>
      <c r="B120" s="197"/>
      <c r="C120" s="197"/>
      <c r="D120" s="197"/>
      <c r="E120" s="115"/>
      <c r="F120" s="115"/>
      <c r="G120" s="115"/>
      <c r="H120" s="115"/>
      <c r="I120" s="115"/>
      <c r="J120" s="115"/>
      <c r="K120" s="105"/>
    </row>
    <row r="121" spans="1:25" hidden="1" outlineLevel="1">
      <c r="A121" s="197"/>
      <c r="B121" s="197"/>
      <c r="C121" s="197"/>
      <c r="D121" s="197"/>
      <c r="E121" s="115"/>
      <c r="F121" s="115"/>
      <c r="G121" s="115"/>
      <c r="H121" s="115"/>
      <c r="I121" s="115"/>
      <c r="J121" s="115"/>
      <c r="K121" s="105"/>
    </row>
    <row r="122" spans="1:25" hidden="1" outlineLevel="1">
      <c r="A122" s="197"/>
      <c r="B122" s="197"/>
      <c r="C122" s="197"/>
      <c r="D122" s="197"/>
      <c r="E122" s="115"/>
      <c r="F122" s="115"/>
      <c r="G122" s="115"/>
      <c r="H122" s="115"/>
      <c r="I122" s="115"/>
      <c r="J122" s="115"/>
      <c r="K122" s="105"/>
    </row>
    <row r="123" spans="1:25" hidden="1" outlineLevel="1">
      <c r="A123" s="197"/>
      <c r="B123" s="197"/>
      <c r="C123" s="197"/>
      <c r="D123" s="197"/>
      <c r="E123" s="115"/>
      <c r="F123" s="115"/>
      <c r="G123" s="115"/>
      <c r="H123" s="115"/>
      <c r="I123" s="115"/>
      <c r="J123" s="115"/>
      <c r="K123" s="105"/>
    </row>
    <row r="124" spans="1:25" hidden="1" outlineLevel="1">
      <c r="A124" s="197"/>
      <c r="B124" s="197"/>
      <c r="C124" s="197"/>
      <c r="D124" s="197"/>
      <c r="E124" s="115"/>
      <c r="F124" s="115"/>
      <c r="G124" s="115"/>
      <c r="H124" s="115"/>
      <c r="I124" s="115"/>
      <c r="J124" s="115"/>
      <c r="K124" s="105"/>
    </row>
    <row r="125" spans="1:25" collapsed="1"/>
    <row r="126" spans="1:25"/>
    <row r="127" spans="1:25" ht="13.15" thickBot="1"/>
    <row r="128" spans="1:25" s="226" customFormat="1" ht="45.95" customHeight="1" thickBot="1">
      <c r="A128" s="1007" t="s">
        <v>466</v>
      </c>
      <c r="B128" s="1008"/>
      <c r="C128" s="1008"/>
      <c r="D128" s="1008"/>
      <c r="E128" s="1008"/>
      <c r="F128" s="1008"/>
      <c r="G128" s="1008"/>
      <c r="H128" s="1008"/>
      <c r="I128" s="1008"/>
      <c r="J128" s="1008"/>
      <c r="K128" s="1008"/>
      <c r="L128" s="1008"/>
      <c r="M128" s="1009"/>
      <c r="X128" s="274"/>
      <c r="Y128" s="274"/>
    </row>
    <row r="129" spans="1:25" s="226" customFormat="1" ht="18">
      <c r="A129" s="274"/>
      <c r="B129" s="568" t="s">
        <v>117</v>
      </c>
      <c r="C129" s="593"/>
      <c r="D129" s="593"/>
      <c r="E129" s="593"/>
      <c r="F129" s="593"/>
      <c r="G129" s="593"/>
      <c r="H129" s="593"/>
      <c r="I129" s="604"/>
      <c r="J129" s="274"/>
      <c r="X129" s="274"/>
      <c r="Y129" s="274"/>
    </row>
    <row r="130" spans="1:25" s="226" customFormat="1" ht="67.5" customHeight="1">
      <c r="A130" s="274"/>
      <c r="B130" s="571" t="s">
        <v>678</v>
      </c>
      <c r="C130" s="1024" t="s">
        <v>679</v>
      </c>
      <c r="D130" s="1025"/>
      <c r="E130" s="1025"/>
      <c r="F130" s="1025"/>
      <c r="G130" s="1025"/>
      <c r="H130" s="1025"/>
      <c r="I130" s="1026"/>
      <c r="J130" s="274"/>
    </row>
    <row r="131" spans="1:25" s="226" customFormat="1" ht="18">
      <c r="A131" s="274"/>
      <c r="B131" s="571" t="s">
        <v>680</v>
      </c>
      <c r="C131" s="1027"/>
      <c r="D131" s="968"/>
      <c r="E131" s="968"/>
      <c r="F131" s="968"/>
      <c r="G131" s="968"/>
      <c r="H131" s="968"/>
      <c r="I131" s="1028"/>
      <c r="J131" s="274"/>
    </row>
    <row r="132" spans="1:25" s="226" customFormat="1" ht="18">
      <c r="A132" s="274"/>
      <c r="B132" s="571" t="s">
        <v>124</v>
      </c>
      <c r="C132" s="1029"/>
      <c r="D132" s="1030"/>
      <c r="E132" s="1030"/>
      <c r="F132" s="1030"/>
      <c r="G132" s="1030"/>
      <c r="H132" s="1030"/>
      <c r="I132" s="1031"/>
      <c r="J132" s="274"/>
    </row>
    <row r="133" spans="1:25" s="226" customFormat="1" ht="18">
      <c r="B133" s="300"/>
      <c r="C133" s="300"/>
    </row>
    <row r="134" spans="1:25" s="226" customFormat="1" ht="35.1" customHeight="1">
      <c r="B134" s="572" t="s">
        <v>468</v>
      </c>
      <c r="C134" s="1032" t="s">
        <v>681</v>
      </c>
      <c r="D134" s="1033"/>
      <c r="E134" s="1033"/>
      <c r="F134" s="1033"/>
      <c r="G134" s="1033"/>
      <c r="H134" s="1033"/>
      <c r="I134" s="1066"/>
    </row>
    <row r="135" spans="1:25"/>
    <row r="136" spans="1:25"/>
  </sheetData>
  <mergeCells count="16">
    <mergeCell ref="A41:I42"/>
    <mergeCell ref="A1:J1"/>
    <mergeCell ref="A73:I73"/>
    <mergeCell ref="A4:I4"/>
    <mergeCell ref="A5:I5"/>
    <mergeCell ref="A6:I6"/>
    <mergeCell ref="A9:I9"/>
    <mergeCell ref="B44:H44"/>
    <mergeCell ref="I45:I55"/>
    <mergeCell ref="A44:A55"/>
    <mergeCell ref="A128:M128"/>
    <mergeCell ref="C130:I132"/>
    <mergeCell ref="C134:I134"/>
    <mergeCell ref="B70:H70"/>
    <mergeCell ref="A57:A70"/>
    <mergeCell ref="I57:I70"/>
  </mergeCells>
  <pageMargins left="0.511811024" right="0.511811024" top="0.78740157499999996" bottom="0.78740157499999996" header="0.31496062000000002" footer="0.31496062000000002"/>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theme="6" tint="-0.249977111117893"/>
  </sheetPr>
  <dimension ref="A1:CN312"/>
  <sheetViews>
    <sheetView showGridLines="0" zoomScaleNormal="100" workbookViewId="0">
      <selection sqref="A1:I1"/>
    </sheetView>
  </sheetViews>
  <sheetFormatPr defaultColWidth="0" defaultRowHeight="12.6" outlineLevelRow="1"/>
  <cols>
    <col min="1" max="1" width="29.625" customWidth="1"/>
    <col min="2" max="2" width="17.875" customWidth="1"/>
    <col min="3" max="3" width="18.5" customWidth="1"/>
    <col min="4" max="4" width="32.875" customWidth="1"/>
    <col min="5" max="5" width="11" customWidth="1"/>
    <col min="6" max="6" width="23.375" style="1" customWidth="1"/>
    <col min="7" max="7" width="10.625" style="1" bestFit="1" customWidth="1"/>
    <col min="8" max="8" width="12.625" style="1" customWidth="1"/>
    <col min="9" max="9" width="10.875" style="1" customWidth="1"/>
    <col min="10" max="10" width="20.625" style="1" customWidth="1"/>
    <col min="11" max="15" width="15.625" customWidth="1"/>
    <col min="16" max="26" width="15.625" style="2" customWidth="1"/>
    <col min="27" max="92" width="0" style="2" hidden="1" customWidth="1"/>
  </cols>
  <sheetData>
    <row r="1" spans="1:92" ht="15.75" customHeight="1">
      <c r="A1" s="1079" t="s">
        <v>682</v>
      </c>
      <c r="B1" s="1079"/>
      <c r="C1" s="1079"/>
      <c r="D1" s="1079"/>
      <c r="E1" s="1079"/>
      <c r="F1" s="1079"/>
      <c r="G1" s="1079"/>
      <c r="H1" s="1079"/>
      <c r="I1" s="1079"/>
      <c r="J1" s="62"/>
      <c r="K1" s="2"/>
      <c r="L1" s="2"/>
      <c r="M1" s="2"/>
      <c r="N1" s="2"/>
      <c r="O1" s="2"/>
    </row>
    <row r="2" spans="1:92">
      <c r="A2" s="617"/>
      <c r="B2" s="617"/>
      <c r="C2" s="617"/>
      <c r="D2" s="617"/>
      <c r="E2" s="617"/>
      <c r="F2" s="618"/>
      <c r="G2" s="618"/>
      <c r="H2" s="7"/>
      <c r="I2" s="7"/>
      <c r="J2" s="7"/>
      <c r="K2" s="2"/>
      <c r="L2" s="2"/>
      <c r="M2" s="2"/>
      <c r="N2" s="2"/>
      <c r="O2" s="2"/>
    </row>
    <row r="3" spans="1:92" ht="15.6">
      <c r="A3" s="64" t="s">
        <v>70</v>
      </c>
      <c r="B3" s="2"/>
      <c r="C3" s="2"/>
      <c r="D3" s="2"/>
      <c r="E3" s="2"/>
      <c r="F3" s="7"/>
      <c r="G3" s="7"/>
      <c r="H3" s="619"/>
      <c r="I3" s="619"/>
      <c r="J3" s="620"/>
      <c r="K3" s="2"/>
      <c r="L3" s="2"/>
      <c r="M3" s="2"/>
      <c r="N3" s="2"/>
      <c r="O3" s="2"/>
    </row>
    <row r="4" spans="1:92" ht="18">
      <c r="A4" s="1080" t="s">
        <v>683</v>
      </c>
      <c r="B4" s="1081"/>
      <c r="C4" s="1081"/>
      <c r="D4" s="1081"/>
      <c r="E4" s="1081"/>
      <c r="F4" s="1081"/>
      <c r="G4" s="1081"/>
      <c r="H4" s="1081"/>
      <c r="I4" s="1081"/>
      <c r="J4" s="621"/>
      <c r="K4" s="2"/>
      <c r="L4" s="2"/>
      <c r="M4" s="2"/>
      <c r="N4" s="2"/>
      <c r="O4" s="2"/>
    </row>
    <row r="5" spans="1:92">
      <c r="A5" s="2"/>
      <c r="B5" s="2"/>
      <c r="C5" s="2"/>
      <c r="D5" s="2"/>
      <c r="E5" s="2"/>
      <c r="F5" s="7"/>
      <c r="G5" s="7"/>
      <c r="H5" s="7"/>
      <c r="I5" s="7"/>
      <c r="J5" s="7"/>
      <c r="K5" s="2"/>
      <c r="L5" s="2"/>
      <c r="M5" s="2"/>
      <c r="N5" s="2"/>
      <c r="O5" s="2"/>
    </row>
    <row r="6" spans="1:92" ht="15.6">
      <c r="A6" s="45" t="s">
        <v>684</v>
      </c>
      <c r="B6" s="2"/>
      <c r="C6" s="2"/>
      <c r="D6" s="2"/>
      <c r="E6" s="2"/>
      <c r="F6" s="7"/>
      <c r="G6" s="7"/>
      <c r="H6" s="7"/>
      <c r="I6" s="7"/>
      <c r="J6" s="7"/>
      <c r="K6" s="2"/>
      <c r="L6" s="2"/>
      <c r="M6" s="2"/>
      <c r="N6" s="2"/>
      <c r="O6" s="2"/>
    </row>
    <row r="7" spans="1:92" ht="18.75" customHeight="1">
      <c r="A7" s="1056" t="s">
        <v>685</v>
      </c>
      <c r="B7" s="1056"/>
      <c r="C7" s="1056"/>
      <c r="D7" s="1056"/>
      <c r="E7" s="1056"/>
      <c r="F7" s="1056"/>
      <c r="G7" s="1056"/>
      <c r="H7" s="1056"/>
      <c r="I7" s="1056"/>
      <c r="J7" s="616"/>
      <c r="K7" s="2"/>
      <c r="L7" s="2"/>
      <c r="M7" s="2"/>
      <c r="N7" s="2"/>
      <c r="O7" s="2"/>
    </row>
    <row r="8" spans="1:92" ht="18.600000000000001" thickBot="1">
      <c r="A8" s="1056"/>
      <c r="B8" s="1056"/>
      <c r="C8" s="1056"/>
      <c r="D8" s="1056"/>
      <c r="E8" s="1056"/>
      <c r="F8" s="1056"/>
      <c r="G8" s="1056"/>
      <c r="H8" s="1056"/>
      <c r="I8" s="1056"/>
      <c r="J8" s="616"/>
      <c r="K8" s="2"/>
      <c r="L8" s="2"/>
      <c r="M8" s="2"/>
      <c r="N8" s="2"/>
      <c r="O8" s="2"/>
    </row>
    <row r="9" spans="1:92" ht="22.5" customHeight="1" thickBot="1">
      <c r="A9" s="1092" t="s">
        <v>686</v>
      </c>
      <c r="B9" s="1093"/>
      <c r="C9" s="1094"/>
      <c r="D9" s="770" t="s">
        <v>687</v>
      </c>
      <c r="E9" s="771"/>
      <c r="F9" s="771"/>
      <c r="G9" s="1090" t="s">
        <v>688</v>
      </c>
      <c r="H9" s="1091"/>
      <c r="I9" s="1091"/>
      <c r="J9" s="791">
        <v>40187</v>
      </c>
      <c r="K9" s="1095" t="s">
        <v>688</v>
      </c>
      <c r="L9" s="1096"/>
      <c r="M9" s="1096"/>
      <c r="N9" s="791">
        <v>40246</v>
      </c>
      <c r="O9" s="1095" t="s">
        <v>688</v>
      </c>
      <c r="P9" s="1096"/>
      <c r="Q9" s="1096"/>
      <c r="R9" s="791">
        <v>40307</v>
      </c>
      <c r="S9" s="1095" t="s">
        <v>688</v>
      </c>
      <c r="T9" s="1096"/>
      <c r="U9" s="1096"/>
      <c r="V9" s="791">
        <v>40368</v>
      </c>
      <c r="W9" s="1095" t="s">
        <v>688</v>
      </c>
      <c r="X9" s="1096"/>
      <c r="Y9" s="1096"/>
      <c r="Z9" s="180"/>
    </row>
    <row r="10" spans="1:92" s="561" customFormat="1" ht="15.75" customHeight="1">
      <c r="A10" s="1088" t="s">
        <v>573</v>
      </c>
      <c r="B10" s="1102" t="s">
        <v>689</v>
      </c>
      <c r="C10" s="1102"/>
      <c r="D10" s="1084" t="s">
        <v>690</v>
      </c>
      <c r="E10" s="1103" t="s">
        <v>582</v>
      </c>
      <c r="F10" s="1084" t="s">
        <v>579</v>
      </c>
      <c r="G10" s="1082" t="s">
        <v>691</v>
      </c>
      <c r="H10" s="1082" t="s">
        <v>692</v>
      </c>
      <c r="I10" s="1082" t="s">
        <v>693</v>
      </c>
      <c r="J10" s="1086" t="s">
        <v>694</v>
      </c>
      <c r="K10" s="1082" t="s">
        <v>691</v>
      </c>
      <c r="L10" s="1082" t="s">
        <v>692</v>
      </c>
      <c r="M10" s="1082" t="s">
        <v>693</v>
      </c>
      <c r="N10" s="1086" t="s">
        <v>694</v>
      </c>
      <c r="O10" s="1082" t="s">
        <v>691</v>
      </c>
      <c r="P10" s="1082" t="s">
        <v>692</v>
      </c>
      <c r="Q10" s="1082" t="s">
        <v>693</v>
      </c>
      <c r="R10" s="1086" t="s">
        <v>694</v>
      </c>
      <c r="S10" s="1082" t="s">
        <v>691</v>
      </c>
      <c r="T10" s="1082" t="s">
        <v>692</v>
      </c>
      <c r="U10" s="1082" t="s">
        <v>693</v>
      </c>
      <c r="V10" s="1086" t="s">
        <v>694</v>
      </c>
      <c r="W10" s="1082" t="s">
        <v>691</v>
      </c>
      <c r="X10" s="1082" t="s">
        <v>692</v>
      </c>
      <c r="Y10" s="1082" t="s">
        <v>693</v>
      </c>
      <c r="Z10" s="1086" t="s">
        <v>694</v>
      </c>
      <c r="AA10" s="612"/>
      <c r="AB10" s="612"/>
      <c r="AC10" s="612"/>
      <c r="AD10" s="612"/>
      <c r="AE10" s="612"/>
      <c r="AF10" s="612"/>
      <c r="AG10" s="612"/>
      <c r="AH10" s="612"/>
      <c r="AI10" s="612"/>
      <c r="AJ10" s="612"/>
      <c r="AK10" s="612"/>
      <c r="AL10" s="612"/>
      <c r="AM10" s="612"/>
      <c r="AN10" s="612"/>
      <c r="AO10" s="612"/>
      <c r="AP10" s="612"/>
      <c r="AQ10" s="612"/>
      <c r="AR10" s="612"/>
      <c r="AS10" s="612"/>
      <c r="AT10" s="612"/>
      <c r="AU10" s="612"/>
      <c r="AV10" s="612"/>
      <c r="AW10" s="612"/>
      <c r="AX10" s="612"/>
      <c r="AY10" s="612"/>
      <c r="AZ10" s="612"/>
      <c r="BA10" s="612"/>
      <c r="BB10" s="612"/>
      <c r="BC10" s="612"/>
      <c r="BD10" s="612"/>
      <c r="BE10" s="612"/>
      <c r="BF10" s="612"/>
      <c r="BG10" s="612"/>
      <c r="BH10" s="612"/>
      <c r="BI10" s="612"/>
      <c r="BJ10" s="612"/>
      <c r="BK10" s="612"/>
      <c r="BL10" s="612"/>
      <c r="BM10" s="612"/>
      <c r="BN10" s="612"/>
      <c r="BO10" s="612"/>
      <c r="BP10" s="612"/>
      <c r="BQ10" s="612"/>
      <c r="BR10" s="612"/>
      <c r="BS10" s="612"/>
      <c r="BT10" s="612"/>
      <c r="BU10" s="612"/>
      <c r="BV10" s="612"/>
      <c r="BW10" s="612"/>
      <c r="BX10" s="612"/>
      <c r="BY10" s="612"/>
      <c r="BZ10" s="612"/>
      <c r="CA10" s="612"/>
      <c r="CB10" s="612"/>
      <c r="CC10" s="612"/>
      <c r="CD10" s="612"/>
      <c r="CE10" s="612"/>
      <c r="CF10" s="612"/>
      <c r="CG10" s="612"/>
      <c r="CH10" s="612"/>
      <c r="CI10" s="612"/>
      <c r="CJ10" s="612"/>
      <c r="CK10" s="612"/>
      <c r="CL10" s="612"/>
      <c r="CM10" s="612"/>
      <c r="CN10" s="612"/>
    </row>
    <row r="11" spans="1:92" s="561" customFormat="1" ht="29.25" customHeight="1" thickBot="1">
      <c r="A11" s="1089"/>
      <c r="B11" s="762" t="s">
        <v>695</v>
      </c>
      <c r="C11" s="762" t="s">
        <v>696</v>
      </c>
      <c r="D11" s="1085"/>
      <c r="E11" s="1104"/>
      <c r="F11" s="1085"/>
      <c r="G11" s="1097"/>
      <c r="H11" s="1097"/>
      <c r="I11" s="1083"/>
      <c r="J11" s="1087"/>
      <c r="K11" s="1097"/>
      <c r="L11" s="1097"/>
      <c r="M11" s="1083"/>
      <c r="N11" s="1087"/>
      <c r="O11" s="1097"/>
      <c r="P11" s="1097"/>
      <c r="Q11" s="1083"/>
      <c r="R11" s="1087"/>
      <c r="S11" s="1097"/>
      <c r="T11" s="1097"/>
      <c r="U11" s="1083"/>
      <c r="V11" s="1087"/>
      <c r="W11" s="1097"/>
      <c r="X11" s="1097"/>
      <c r="Y11" s="1083"/>
      <c r="Z11" s="1087"/>
      <c r="AA11" s="612"/>
      <c r="AB11" s="612"/>
      <c r="AC11" s="612"/>
      <c r="AD11" s="612"/>
      <c r="AE11" s="612"/>
      <c r="AF11" s="612"/>
      <c r="AG11" s="612"/>
      <c r="AH11" s="612"/>
      <c r="AI11" s="612"/>
      <c r="AJ11" s="612"/>
      <c r="AK11" s="612"/>
      <c r="AL11" s="612"/>
      <c r="AM11" s="612"/>
      <c r="AN11" s="612"/>
      <c r="AO11" s="612"/>
      <c r="AP11" s="612"/>
      <c r="AQ11" s="612"/>
      <c r="AR11" s="612"/>
      <c r="AS11" s="612"/>
      <c r="AT11" s="612"/>
      <c r="AU11" s="612"/>
      <c r="AV11" s="612"/>
      <c r="AW11" s="612"/>
      <c r="AX11" s="612"/>
      <c r="AY11" s="612"/>
      <c r="AZ11" s="612"/>
      <c r="BA11" s="612"/>
      <c r="BB11" s="612"/>
      <c r="BC11" s="612"/>
      <c r="BD11" s="612"/>
      <c r="BE11" s="612"/>
      <c r="BF11" s="612"/>
      <c r="BG11" s="612"/>
      <c r="BH11" s="612"/>
      <c r="BI11" s="612"/>
      <c r="BJ11" s="612"/>
      <c r="BK11" s="612"/>
      <c r="BL11" s="612"/>
      <c r="BM11" s="612"/>
      <c r="BN11" s="612"/>
      <c r="BO11" s="612"/>
      <c r="BP11" s="612"/>
      <c r="BQ11" s="612"/>
      <c r="BR11" s="612"/>
      <c r="BS11" s="612"/>
      <c r="BT11" s="612"/>
      <c r="BU11" s="612"/>
      <c r="BV11" s="612"/>
      <c r="BW11" s="612"/>
      <c r="BX11" s="612"/>
      <c r="BY11" s="612"/>
      <c r="BZ11" s="612"/>
      <c r="CA11" s="612"/>
      <c r="CB11" s="612"/>
      <c r="CC11" s="612"/>
      <c r="CD11" s="612"/>
      <c r="CE11" s="612"/>
      <c r="CF11" s="612"/>
      <c r="CG11" s="612"/>
      <c r="CH11" s="612"/>
      <c r="CI11" s="612"/>
      <c r="CJ11" s="612"/>
      <c r="CK11" s="612"/>
      <c r="CL11" s="612"/>
      <c r="CM11" s="612"/>
      <c r="CN11" s="612"/>
    </row>
    <row r="12" spans="1:92" s="82" customFormat="1" ht="54">
      <c r="A12" s="763" t="str">
        <f>IF('Passo 2.2_Plano de Adaptação'!B11="","",'Passo 2.2_Plano de Adaptação'!B11)</f>
        <v>Ex.: Diversificar a matriz energética da empresa: produzir energia eólica</v>
      </c>
      <c r="B12" s="764">
        <f>VLOOKUP('Passo 2.2_Plano de Adaptação'!B11,'Passo 2.2_Plano de Adaptação'!$B$10:$D$314,3,FALSE)</f>
        <v>0</v>
      </c>
      <c r="C12" s="765">
        <v>1000000</v>
      </c>
      <c r="D12" s="772" t="str">
        <f>IF('Passo 2.2_Plano de Adaptação'!E11="","",'Passo 2.2_Plano de Adaptação'!E11)</f>
        <v>1- Elaborar um plano de  construção da usina eólica</v>
      </c>
      <c r="E12" s="773" t="e">
        <f>IF(D12="","",(VLOOKUP(D12,'Passo 2.2_Plano de Adaptação'!$G$10:$M$331,5,FALSE)))</f>
        <v>#N/A</v>
      </c>
      <c r="F12" s="774" t="str">
        <f>IF(D12="","",(VLOOKUP(D12,'Passo 2.2_Plano de Adaptação'!$E$10:$K$314,2,FALSE)))</f>
        <v>1- Gerar 100GWH/mês de energia eólica</v>
      </c>
      <c r="G12" s="170"/>
      <c r="H12" s="781" t="s">
        <v>697</v>
      </c>
      <c r="I12" s="782"/>
      <c r="J12" s="783" t="s">
        <v>698</v>
      </c>
      <c r="K12" s="782"/>
      <c r="L12" s="781"/>
      <c r="M12" s="782"/>
      <c r="N12" s="783"/>
      <c r="O12" s="170"/>
      <c r="P12" s="171"/>
      <c r="Q12" s="170"/>
      <c r="R12" s="172"/>
      <c r="S12" s="170"/>
      <c r="T12" s="171"/>
      <c r="U12" s="170"/>
      <c r="V12" s="172"/>
      <c r="W12" s="170"/>
      <c r="X12" s="171"/>
      <c r="Y12" s="170"/>
      <c r="Z12" s="172"/>
      <c r="AA12" s="81"/>
      <c r="AB12" s="81"/>
      <c r="AC12" s="81"/>
      <c r="AD12" s="81"/>
      <c r="AE12" s="81"/>
      <c r="AF12" s="81"/>
      <c r="AG12" s="81"/>
      <c r="AH12" s="81"/>
      <c r="AI12" s="81"/>
      <c r="AJ12" s="81"/>
      <c r="AK12" s="81"/>
      <c r="AL12" s="81"/>
      <c r="AM12" s="81"/>
      <c r="AN12" s="81"/>
      <c r="AO12" s="81"/>
      <c r="AP12" s="81"/>
      <c r="AQ12" s="81"/>
      <c r="AR12" s="81"/>
      <c r="AS12" s="81"/>
      <c r="AT12" s="81"/>
      <c r="AU12" s="81"/>
      <c r="AV12" s="81"/>
      <c r="AW12" s="81"/>
      <c r="AX12" s="81"/>
      <c r="AY12" s="81"/>
      <c r="AZ12" s="81"/>
      <c r="BA12" s="81"/>
      <c r="BB12" s="81"/>
      <c r="BC12" s="81"/>
      <c r="BD12" s="81"/>
      <c r="BE12" s="81"/>
      <c r="BF12" s="81"/>
      <c r="BG12" s="81"/>
      <c r="BH12" s="81"/>
      <c r="BI12" s="81"/>
      <c r="BJ12" s="81"/>
      <c r="BK12" s="81"/>
      <c r="BL12" s="81"/>
      <c r="BM12" s="81"/>
      <c r="BN12" s="81"/>
      <c r="BO12" s="81"/>
      <c r="BP12" s="81"/>
      <c r="BQ12" s="81"/>
      <c r="BR12" s="81"/>
      <c r="BS12" s="81"/>
      <c r="BT12" s="81"/>
      <c r="BU12" s="81"/>
      <c r="BV12" s="81"/>
      <c r="BW12" s="81"/>
      <c r="BX12" s="81"/>
      <c r="BY12" s="81"/>
      <c r="BZ12" s="81"/>
      <c r="CA12" s="81"/>
      <c r="CB12" s="81"/>
      <c r="CC12" s="81"/>
      <c r="CD12" s="81"/>
      <c r="CE12" s="81"/>
      <c r="CF12" s="81"/>
      <c r="CG12" s="81"/>
      <c r="CH12" s="81"/>
      <c r="CI12" s="81"/>
      <c r="CJ12" s="81"/>
      <c r="CK12" s="81"/>
      <c r="CL12" s="81"/>
      <c r="CM12" s="81"/>
      <c r="CN12" s="81"/>
    </row>
    <row r="13" spans="1:92" s="82" customFormat="1" ht="72">
      <c r="A13" s="766" t="str">
        <f>IF('Passo 2.2_Plano de Adaptação'!B12="","",'Passo 2.2_Plano de Adaptação'!B12)</f>
        <v/>
      </c>
      <c r="B13" s="767" t="s">
        <v>699</v>
      </c>
      <c r="C13" s="768">
        <f>B12-C12</f>
        <v>-1000000</v>
      </c>
      <c r="D13" s="775" t="str">
        <f>IF('Passo 2.2_Plano de Adaptação'!E12="","",'Passo 2.2_Plano de Adaptação'!E12)</f>
        <v>2- Construir usina eólica</v>
      </c>
      <c r="E13" s="776" t="e">
        <f>IF(D13="","",(VLOOKUP(D13,'Passo 2.2_Plano de Adaptação'!$G$10:$M$331,5,FALSE)))</f>
        <v>#N/A</v>
      </c>
      <c r="F13" s="777" t="str">
        <f>IF(D13="","",(VLOOKUP(D13,'Passo 2.2_Plano de Adaptação'!$E$10:$K$314,2,FALSE)))</f>
        <v>2- 20% representatividade de energia eólica na matriz energética da empresa</v>
      </c>
      <c r="G13" s="116"/>
      <c r="H13" s="784"/>
      <c r="I13" s="785"/>
      <c r="J13" s="786"/>
      <c r="K13" s="785"/>
      <c r="L13" s="784"/>
      <c r="M13" s="785"/>
      <c r="N13" s="786"/>
      <c r="O13" s="116"/>
      <c r="P13" s="114"/>
      <c r="Q13" s="116"/>
      <c r="R13" s="173"/>
      <c r="S13" s="116"/>
      <c r="T13" s="114"/>
      <c r="U13" s="116"/>
      <c r="V13" s="173"/>
      <c r="W13" s="116"/>
      <c r="X13" s="114"/>
      <c r="Y13" s="116"/>
      <c r="Z13" s="17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row>
    <row r="14" spans="1:92" s="82" customFormat="1" ht="16.5" customHeight="1">
      <c r="A14" s="766" t="str">
        <f>IF('Passo 2.2_Plano de Adaptação'!B13="","",'Passo 2.2_Plano de Adaptação'!B13)</f>
        <v/>
      </c>
      <c r="B14" s="1100"/>
      <c r="C14" s="1100"/>
      <c r="D14" s="775" t="str">
        <f>IF('Passo 2.2_Plano de Adaptação'!E13="","",'Passo 2.2_Plano de Adaptação'!E13)</f>
        <v/>
      </c>
      <c r="E14" s="776" t="str">
        <f>IF(D14="","",(VLOOKUP(D14,'Passo 2.2_Plano de Adaptação'!$G$10:$M$331,5,FALSE)))</f>
        <v/>
      </c>
      <c r="F14" s="777" t="str">
        <f>IF(D14="","",(VLOOKUP(D14,'Passo 2.2_Plano de Adaptação'!$E$10:$K$314,2,FALSE)))</f>
        <v/>
      </c>
      <c r="G14" s="116"/>
      <c r="H14" s="784"/>
      <c r="I14" s="785"/>
      <c r="J14" s="786"/>
      <c r="K14" s="785"/>
      <c r="L14" s="784"/>
      <c r="M14" s="785"/>
      <c r="N14" s="786"/>
      <c r="O14" s="116"/>
      <c r="P14" s="114"/>
      <c r="Q14" s="116"/>
      <c r="R14" s="173"/>
      <c r="S14" s="116"/>
      <c r="T14" s="114"/>
      <c r="U14" s="116"/>
      <c r="V14" s="173"/>
      <c r="W14" s="116"/>
      <c r="X14" s="114"/>
      <c r="Y14" s="116"/>
      <c r="Z14" s="173"/>
      <c r="AA14" s="81"/>
      <c r="AB14" s="81"/>
      <c r="AC14" s="81"/>
      <c r="AD14" s="81"/>
      <c r="AE14" s="81"/>
      <c r="AF14" s="81"/>
      <c r="AG14" s="81"/>
      <c r="AH14" s="81"/>
      <c r="AI14" s="81"/>
      <c r="AJ14" s="81"/>
      <c r="AK14" s="81"/>
      <c r="AL14" s="81"/>
      <c r="AM14" s="81"/>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row>
    <row r="15" spans="1:92" s="82" customFormat="1" ht="16.5" customHeight="1">
      <c r="A15" s="766" t="str">
        <f>IF('Passo 2.2_Plano de Adaptação'!B14="","",'Passo 2.2_Plano de Adaptação'!B14)</f>
        <v/>
      </c>
      <c r="B15" s="1100"/>
      <c r="C15" s="1100"/>
      <c r="D15" s="775" t="str">
        <f>IF('Passo 2.2_Plano de Adaptação'!E14="","",'Passo 2.2_Plano de Adaptação'!E14)</f>
        <v/>
      </c>
      <c r="E15" s="776" t="str">
        <f>IF(D15="","",(VLOOKUP(D15,'Passo 2.2_Plano de Adaptação'!$G$10:$M$331,5,FALSE)))</f>
        <v/>
      </c>
      <c r="F15" s="777" t="str">
        <f>IF(D15="","",(VLOOKUP(D15,'Passo 2.2_Plano de Adaptação'!$E$10:$K$314,2,FALSE)))</f>
        <v/>
      </c>
      <c r="G15" s="116"/>
      <c r="H15" s="784"/>
      <c r="I15" s="785"/>
      <c r="J15" s="786"/>
      <c r="K15" s="785"/>
      <c r="L15" s="784"/>
      <c r="M15" s="785"/>
      <c r="N15" s="786"/>
      <c r="O15" s="116"/>
      <c r="P15" s="114"/>
      <c r="Q15" s="116"/>
      <c r="R15" s="173"/>
      <c r="S15" s="116"/>
      <c r="T15" s="114"/>
      <c r="U15" s="116"/>
      <c r="V15" s="173"/>
      <c r="W15" s="116"/>
      <c r="X15" s="114"/>
      <c r="Y15" s="116"/>
      <c r="Z15" s="173"/>
      <c r="AA15" s="81"/>
      <c r="AB15" s="81"/>
      <c r="AC15" s="81"/>
      <c r="AD15" s="81"/>
      <c r="AE15" s="81"/>
      <c r="AF15" s="81"/>
      <c r="AG15" s="81"/>
      <c r="AH15" s="81"/>
      <c r="AI15" s="81"/>
      <c r="AJ15" s="81"/>
      <c r="AK15" s="81"/>
      <c r="AL15" s="81"/>
      <c r="AM15" s="81"/>
      <c r="AN15" s="81"/>
      <c r="AO15" s="81"/>
      <c r="AP15" s="81"/>
      <c r="AQ15" s="81"/>
      <c r="AR15" s="81"/>
      <c r="AS15" s="81"/>
      <c r="AT15" s="81"/>
      <c r="AU15" s="81"/>
      <c r="AV15" s="81"/>
      <c r="AW15" s="81"/>
      <c r="AX15" s="81"/>
      <c r="AY15" s="81"/>
      <c r="AZ15" s="81"/>
      <c r="BA15" s="81"/>
      <c r="BB15" s="81"/>
      <c r="BC15" s="81"/>
      <c r="BD15" s="81"/>
      <c r="BE15" s="81"/>
      <c r="BF15" s="81"/>
      <c r="BG15" s="81"/>
      <c r="BH15" s="81"/>
      <c r="BI15" s="81"/>
      <c r="BJ15" s="81"/>
      <c r="BK15" s="81"/>
      <c r="BL15" s="81"/>
      <c r="BM15" s="81"/>
      <c r="BN15" s="81"/>
      <c r="BO15" s="81"/>
      <c r="BP15" s="81"/>
      <c r="BQ15" s="81"/>
      <c r="BR15" s="81"/>
      <c r="BS15" s="81"/>
      <c r="BT15" s="81"/>
      <c r="BU15" s="81"/>
      <c r="BV15" s="81"/>
      <c r="BW15" s="81"/>
      <c r="BX15" s="81"/>
      <c r="BY15" s="81"/>
      <c r="BZ15" s="81"/>
      <c r="CA15" s="81"/>
      <c r="CB15" s="81"/>
      <c r="CC15" s="81"/>
      <c r="CD15" s="81"/>
      <c r="CE15" s="81"/>
      <c r="CF15" s="81"/>
      <c r="CG15" s="81"/>
      <c r="CH15" s="81"/>
      <c r="CI15" s="81"/>
      <c r="CJ15" s="81"/>
      <c r="CK15" s="81"/>
      <c r="CL15" s="81"/>
      <c r="CM15" s="81"/>
      <c r="CN15" s="81"/>
    </row>
    <row r="16" spans="1:92" s="82" customFormat="1" ht="16.5" customHeight="1">
      <c r="A16" s="766" t="str">
        <f>IF('Passo 2.2_Plano de Adaptação'!B15="","",'Passo 2.2_Plano de Adaptação'!B15)</f>
        <v/>
      </c>
      <c r="B16" s="1100"/>
      <c r="C16" s="1100"/>
      <c r="D16" s="775" t="str">
        <f>IF('Passo 2.2_Plano de Adaptação'!E15="","",'Passo 2.2_Plano de Adaptação'!E15)</f>
        <v/>
      </c>
      <c r="E16" s="776" t="str">
        <f>IF(D16="","",(VLOOKUP(D16,'Passo 2.2_Plano de Adaptação'!$G$10:$M$331,5,FALSE)))</f>
        <v/>
      </c>
      <c r="F16" s="777" t="str">
        <f>IF(D16="","",(VLOOKUP(D16,'Passo 2.2_Plano de Adaptação'!$E$10:$K$314,2,FALSE)))</f>
        <v/>
      </c>
      <c r="G16" s="116"/>
      <c r="H16" s="784"/>
      <c r="I16" s="785"/>
      <c r="J16" s="786"/>
      <c r="K16" s="785"/>
      <c r="L16" s="784"/>
      <c r="M16" s="785"/>
      <c r="N16" s="786"/>
      <c r="O16" s="116"/>
      <c r="P16" s="114"/>
      <c r="Q16" s="116"/>
      <c r="R16" s="173"/>
      <c r="S16" s="116"/>
      <c r="T16" s="114"/>
      <c r="U16" s="116"/>
      <c r="V16" s="173"/>
      <c r="W16" s="116"/>
      <c r="X16" s="114"/>
      <c r="Y16" s="116"/>
      <c r="Z16" s="173"/>
      <c r="AA16" s="81"/>
      <c r="AB16" s="81"/>
      <c r="AC16" s="81"/>
      <c r="AD16" s="81"/>
      <c r="AE16" s="81"/>
      <c r="AF16" s="81"/>
      <c r="AG16" s="81"/>
      <c r="AH16" s="81"/>
      <c r="AI16" s="81"/>
      <c r="AJ16" s="81"/>
      <c r="AK16" s="81"/>
      <c r="AL16" s="81"/>
      <c r="AM16" s="81"/>
      <c r="AN16" s="81"/>
      <c r="AO16" s="81"/>
      <c r="AP16" s="81"/>
      <c r="AQ16" s="81"/>
      <c r="AR16" s="81"/>
      <c r="AS16" s="81"/>
      <c r="AT16" s="81"/>
      <c r="AU16" s="81"/>
      <c r="AV16" s="81"/>
      <c r="AW16" s="81"/>
      <c r="AX16" s="81"/>
      <c r="AY16" s="81"/>
      <c r="AZ16" s="81"/>
      <c r="BA16" s="81"/>
      <c r="BB16" s="81"/>
      <c r="BC16" s="81"/>
      <c r="BD16" s="81"/>
      <c r="BE16" s="81"/>
      <c r="BF16" s="81"/>
      <c r="BG16" s="81"/>
      <c r="BH16" s="81"/>
      <c r="BI16" s="81"/>
      <c r="BJ16" s="81"/>
      <c r="BK16" s="81"/>
      <c r="BL16" s="81"/>
      <c r="BM16" s="81"/>
      <c r="BN16" s="81"/>
      <c r="BO16" s="81"/>
      <c r="BP16" s="81"/>
      <c r="BQ16" s="81"/>
      <c r="BR16" s="81"/>
      <c r="BS16" s="81"/>
      <c r="BT16" s="81"/>
      <c r="BU16" s="81"/>
      <c r="BV16" s="81"/>
      <c r="BW16" s="81"/>
      <c r="BX16" s="81"/>
      <c r="BY16" s="81"/>
      <c r="BZ16" s="81"/>
      <c r="CA16" s="81"/>
      <c r="CB16" s="81"/>
      <c r="CC16" s="81"/>
      <c r="CD16" s="81"/>
      <c r="CE16" s="81"/>
      <c r="CF16" s="81"/>
      <c r="CG16" s="81"/>
      <c r="CH16" s="81"/>
      <c r="CI16" s="81"/>
      <c r="CJ16" s="81"/>
      <c r="CK16" s="81"/>
      <c r="CL16" s="81"/>
      <c r="CM16" s="81"/>
      <c r="CN16" s="81"/>
    </row>
    <row r="17" spans="1:92" s="82" customFormat="1" ht="16.5" customHeight="1">
      <c r="A17" s="766" t="str">
        <f>IF('Passo 2.2_Plano de Adaptação'!B16="","",'Passo 2.2_Plano de Adaptação'!B16)</f>
        <v/>
      </c>
      <c r="B17" s="1100"/>
      <c r="C17" s="1100"/>
      <c r="D17" s="775" t="str">
        <f>IF('Passo 2.2_Plano de Adaptação'!E16="","",'Passo 2.2_Plano de Adaptação'!E16)</f>
        <v/>
      </c>
      <c r="E17" s="776" t="str">
        <f>IF(D17="","",(VLOOKUP(D17,'Passo 2.2_Plano de Adaptação'!$G$10:$M$331,5,FALSE)))</f>
        <v/>
      </c>
      <c r="F17" s="777" t="str">
        <f>IF(D17="","",(VLOOKUP(D17,'Passo 2.2_Plano de Adaptação'!$E$10:$K$314,2,FALSE)))</f>
        <v/>
      </c>
      <c r="G17" s="116"/>
      <c r="H17" s="784"/>
      <c r="I17" s="785"/>
      <c r="J17" s="786"/>
      <c r="K17" s="785"/>
      <c r="L17" s="784"/>
      <c r="M17" s="785"/>
      <c r="N17" s="786"/>
      <c r="O17" s="116"/>
      <c r="P17" s="114"/>
      <c r="Q17" s="116"/>
      <c r="R17" s="173"/>
      <c r="S17" s="116"/>
      <c r="T17" s="114"/>
      <c r="U17" s="116"/>
      <c r="V17" s="173"/>
      <c r="W17" s="116"/>
      <c r="X17" s="114"/>
      <c r="Y17" s="116"/>
      <c r="Z17" s="173"/>
      <c r="AA17" s="81"/>
      <c r="AB17" s="81"/>
      <c r="AC17" s="81"/>
      <c r="AD17" s="81"/>
      <c r="AE17" s="81"/>
      <c r="AF17" s="81"/>
      <c r="AG17" s="81"/>
      <c r="AH17" s="81"/>
      <c r="AI17" s="81"/>
      <c r="AJ17" s="81"/>
      <c r="AK17" s="81"/>
      <c r="AL17" s="81"/>
      <c r="AM17" s="81"/>
      <c r="AN17" s="81"/>
      <c r="AO17" s="81"/>
      <c r="AP17" s="81"/>
      <c r="AQ17" s="81"/>
      <c r="AR17" s="81"/>
      <c r="AS17" s="81"/>
      <c r="AT17" s="81"/>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row>
    <row r="18" spans="1:92" s="82" customFormat="1" ht="15" customHeight="1">
      <c r="A18" s="766" t="str">
        <f>IF('Passo 2.2_Plano de Adaptação'!B17="","",'Passo 2.2_Plano de Adaptação'!B17)</f>
        <v/>
      </c>
      <c r="B18" s="1100"/>
      <c r="C18" s="1100"/>
      <c r="D18" s="775" t="str">
        <f>IF('Passo 2.2_Plano de Adaptação'!E17="","",'Passo 2.2_Plano de Adaptação'!E17)</f>
        <v/>
      </c>
      <c r="E18" s="776" t="str">
        <f>IF(D18="","",(VLOOKUP(D18,'Passo 2.2_Plano de Adaptação'!$G$10:$M$331,5,FALSE)))</f>
        <v/>
      </c>
      <c r="F18" s="777" t="str">
        <f>IF(D18="","",(VLOOKUP(D18,'Passo 2.2_Plano de Adaptação'!$E$10:$K$314,2,FALSE)))</f>
        <v/>
      </c>
      <c r="G18" s="116"/>
      <c r="H18" s="784"/>
      <c r="I18" s="785"/>
      <c r="J18" s="786"/>
      <c r="K18" s="785"/>
      <c r="L18" s="784"/>
      <c r="M18" s="785"/>
      <c r="N18" s="786"/>
      <c r="O18" s="116"/>
      <c r="P18" s="114"/>
      <c r="Q18" s="116"/>
      <c r="R18" s="173"/>
      <c r="S18" s="116"/>
      <c r="T18" s="114"/>
      <c r="U18" s="116"/>
      <c r="V18" s="173"/>
      <c r="W18" s="116"/>
      <c r="X18" s="114"/>
      <c r="Y18" s="116"/>
      <c r="Z18" s="173"/>
      <c r="AA18" s="81"/>
      <c r="AB18" s="81"/>
      <c r="AC18" s="81"/>
      <c r="AD18" s="81"/>
      <c r="AE18" s="81"/>
      <c r="AF18" s="81"/>
      <c r="AG18" s="81"/>
      <c r="AH18" s="81"/>
      <c r="AI18" s="81"/>
      <c r="AJ18" s="81"/>
      <c r="AK18" s="81"/>
      <c r="AL18" s="81"/>
      <c r="AM18" s="81"/>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row>
    <row r="19" spans="1:92" s="82" customFormat="1" ht="15.75" customHeight="1" thickBot="1">
      <c r="A19" s="769" t="str">
        <f>IF('Passo 2.2_Plano de Adaptação'!B18="","",'Passo 2.2_Plano de Adaptação'!B18)</f>
        <v/>
      </c>
      <c r="B19" s="1101"/>
      <c r="C19" s="1101"/>
      <c r="D19" s="778" t="str">
        <f>IF('Passo 2.2_Plano de Adaptação'!E18="","",'Passo 2.2_Plano de Adaptação'!E18)</f>
        <v/>
      </c>
      <c r="E19" s="779" t="str">
        <f>IF(D19="","",(VLOOKUP(D19,'Passo 2.2_Plano de Adaptação'!$G$10:$M$331,5,FALSE)))</f>
        <v/>
      </c>
      <c r="F19" s="780" t="str">
        <f>IF(D19="","",(VLOOKUP(D19,'Passo 2.2_Plano de Adaptação'!$E$10:$K$314,2,FALSE)))</f>
        <v/>
      </c>
      <c r="G19" s="174"/>
      <c r="H19" s="787"/>
      <c r="I19" s="788"/>
      <c r="J19" s="789"/>
      <c r="K19" s="788"/>
      <c r="L19" s="787"/>
      <c r="M19" s="788"/>
      <c r="N19" s="789"/>
      <c r="O19" s="174"/>
      <c r="P19" s="175"/>
      <c r="Q19" s="174"/>
      <c r="R19" s="176"/>
      <c r="S19" s="174"/>
      <c r="T19" s="175"/>
      <c r="U19" s="174"/>
      <c r="V19" s="176"/>
      <c r="W19" s="174"/>
      <c r="X19" s="175"/>
      <c r="Y19" s="174"/>
      <c r="Z19" s="176"/>
      <c r="AA19" s="81"/>
      <c r="AB19" s="81"/>
      <c r="AC19" s="81"/>
      <c r="AD19" s="81"/>
      <c r="AE19" s="81"/>
      <c r="AF19" s="81"/>
      <c r="AG19" s="81"/>
      <c r="AH19" s="81"/>
      <c r="AI19" s="81"/>
      <c r="AJ19" s="81"/>
      <c r="AK19" s="81"/>
      <c r="AL19" s="81"/>
      <c r="AM19" s="81"/>
      <c r="AN19" s="81"/>
      <c r="AO19" s="81"/>
      <c r="AP19" s="81"/>
      <c r="AQ19" s="81"/>
      <c r="AR19" s="81"/>
      <c r="AS19" s="81"/>
      <c r="AT19" s="81"/>
      <c r="AU19" s="81"/>
      <c r="AV19" s="81"/>
      <c r="AW19" s="81"/>
      <c r="AX19" s="81"/>
      <c r="AY19" s="81"/>
      <c r="AZ19" s="81"/>
      <c r="BA19" s="81"/>
      <c r="BB19" s="81"/>
      <c r="BC19" s="81"/>
      <c r="BD19" s="81"/>
      <c r="BE19" s="81"/>
      <c r="BF19" s="81"/>
      <c r="BG19" s="81"/>
      <c r="BH19" s="81"/>
      <c r="BI19" s="81"/>
      <c r="BJ19" s="81"/>
      <c r="BK19" s="81"/>
      <c r="BL19" s="81"/>
      <c r="BM19" s="81"/>
      <c r="BN19" s="81"/>
      <c r="BO19" s="81"/>
      <c r="BP19" s="81"/>
      <c r="BQ19" s="81"/>
      <c r="BR19" s="81"/>
      <c r="BS19" s="81"/>
      <c r="BT19" s="81"/>
      <c r="BU19" s="81"/>
      <c r="BV19" s="81"/>
      <c r="BW19" s="81"/>
      <c r="BX19" s="81"/>
      <c r="BY19" s="81"/>
      <c r="BZ19" s="81"/>
      <c r="CA19" s="81"/>
      <c r="CB19" s="81"/>
      <c r="CC19" s="81"/>
      <c r="CD19" s="81"/>
      <c r="CE19" s="81"/>
      <c r="CF19" s="81"/>
      <c r="CG19" s="81"/>
      <c r="CH19" s="81"/>
      <c r="CI19" s="81"/>
      <c r="CJ19" s="81"/>
      <c r="CK19" s="81"/>
      <c r="CL19" s="81"/>
      <c r="CM19" s="81"/>
      <c r="CN19" s="81"/>
    </row>
    <row r="20" spans="1:92" s="82" customFormat="1" ht="54">
      <c r="A20" s="763" t="str">
        <f>IF('Passo 2.2_Plano de Adaptação'!B19="","",'Passo 2.2_Plano de Adaptação'!B19)</f>
        <v>Ex.: Ampliar a cadeia de fornecedores</v>
      </c>
      <c r="B20" s="764">
        <f>VLOOKUP('Passo 2.2_Plano de Adaptação'!B19,'Passo 2.2_Plano de Adaptação'!$B$10:$D$314,3,FALSE)</f>
        <v>700000</v>
      </c>
      <c r="C20" s="765">
        <v>12000</v>
      </c>
      <c r="D20" s="772" t="str">
        <f>IF('Passo 2.2_Plano de Adaptação'!E19="","",'Passo 2.2_Plano de Adaptação'!E19)</f>
        <v>1- Mapear novos fornecedores</v>
      </c>
      <c r="E20" s="773" t="e">
        <f>IF(D20="","",(VLOOKUP(D20,'Passo 2.2_Plano de Adaptação'!$G$10:$M$331,5,FALSE)))</f>
        <v>#N/A</v>
      </c>
      <c r="F20" s="774" t="str">
        <f>IF(D20="","",(VLOOKUP(D20,'Passo 2.2_Plano de Adaptação'!$E$10:$K$314,2,FALSE)))</f>
        <v>1- Ter base com 150 fornecedores de morango</v>
      </c>
      <c r="G20" s="170"/>
      <c r="H20" s="781"/>
      <c r="I20" s="782"/>
      <c r="J20" s="783" t="s">
        <v>700</v>
      </c>
      <c r="K20" s="782"/>
      <c r="L20" s="781"/>
      <c r="M20" s="782"/>
      <c r="N20" s="790" t="s">
        <v>700</v>
      </c>
      <c r="O20" s="170"/>
      <c r="P20" s="171"/>
      <c r="Q20" s="170"/>
      <c r="R20" s="790" t="s">
        <v>700</v>
      </c>
      <c r="S20" s="170"/>
      <c r="T20" s="171"/>
      <c r="U20" s="170"/>
      <c r="V20" s="172"/>
      <c r="W20" s="170"/>
      <c r="X20" s="171"/>
      <c r="Y20" s="170"/>
      <c r="Z20" s="172"/>
      <c r="AA20" s="81"/>
      <c r="AB20" s="81"/>
      <c r="AC20" s="81"/>
      <c r="AD20" s="81"/>
      <c r="AE20" s="81"/>
      <c r="AF20" s="81"/>
      <c r="AG20" s="81"/>
      <c r="AH20" s="81"/>
      <c r="AI20" s="81"/>
      <c r="AJ20" s="81"/>
      <c r="AK20" s="81"/>
      <c r="AL20" s="81"/>
      <c r="AM20" s="81"/>
      <c r="AN20" s="81"/>
      <c r="AO20" s="81"/>
      <c r="AP20" s="81"/>
      <c r="AQ20" s="81"/>
      <c r="AR20" s="81"/>
      <c r="AS20" s="81"/>
      <c r="AT20" s="81"/>
      <c r="AU20" s="81"/>
      <c r="AV20" s="81"/>
      <c r="AW20" s="81"/>
      <c r="AX20" s="81"/>
      <c r="AY20" s="81"/>
      <c r="AZ20" s="81"/>
      <c r="BA20" s="81"/>
      <c r="BB20" s="81"/>
      <c r="BC20" s="81"/>
      <c r="BD20" s="81"/>
      <c r="BE20" s="81"/>
      <c r="BF20" s="81"/>
      <c r="BG20" s="81"/>
      <c r="BH20" s="81"/>
      <c r="BI20" s="81"/>
      <c r="BJ20" s="81"/>
      <c r="BK20" s="81"/>
      <c r="BL20" s="81"/>
      <c r="BM20" s="81"/>
      <c r="BN20" s="81"/>
      <c r="BO20" s="81"/>
      <c r="BP20" s="81"/>
      <c r="BQ20" s="81"/>
      <c r="BR20" s="81"/>
      <c r="BS20" s="81"/>
      <c r="BT20" s="81"/>
      <c r="BU20" s="81"/>
      <c r="BV20" s="81"/>
      <c r="BW20" s="81"/>
      <c r="BX20" s="81"/>
      <c r="BY20" s="81"/>
      <c r="BZ20" s="81"/>
      <c r="CA20" s="81"/>
      <c r="CB20" s="81"/>
      <c r="CC20" s="81"/>
      <c r="CD20" s="81"/>
      <c r="CE20" s="81"/>
      <c r="CF20" s="81"/>
      <c r="CG20" s="81"/>
      <c r="CH20" s="81"/>
      <c r="CI20" s="81"/>
      <c r="CJ20" s="81"/>
      <c r="CK20" s="81"/>
      <c r="CL20" s="81"/>
      <c r="CM20" s="81"/>
      <c r="CN20" s="81"/>
    </row>
    <row r="21" spans="1:92" s="82" customFormat="1" ht="54">
      <c r="A21" s="766" t="str">
        <f>IF('Passo 2.2_Plano de Adaptação'!B20="","",'Passo 2.2_Plano de Adaptação'!B20)</f>
        <v/>
      </c>
      <c r="B21" s="767" t="s">
        <v>699</v>
      </c>
      <c r="C21" s="768">
        <f>B20-C20</f>
        <v>688000</v>
      </c>
      <c r="D21" s="775" t="str">
        <f>IF('Passo 2.2_Plano de Adaptação'!E20="","",'Passo 2.2_Plano de Adaptação'!E20)</f>
        <v>2- Fechar novos contratos de compra de morango</v>
      </c>
      <c r="E21" s="776" t="e">
        <f>IF(D21="","",(VLOOKUP(D21,'Passo 2.2_Plano de Adaptação'!$G$10:$M$331,5,FALSE)))</f>
        <v>#N/A</v>
      </c>
      <c r="F21" s="777" t="str">
        <f>IF(D21="","",(VLOOKUP(D21,'Passo 2.2_Plano de Adaptação'!$E$10:$K$314,2,FALSE)))</f>
        <v>2-Aumentar em 20% a quantidade comprada de morango</v>
      </c>
      <c r="G21" s="116"/>
      <c r="H21" s="114"/>
      <c r="I21" s="116"/>
      <c r="J21" s="173"/>
      <c r="K21" s="116"/>
      <c r="L21" s="114"/>
      <c r="M21" s="116"/>
      <c r="N21" s="173"/>
      <c r="O21" s="116"/>
      <c r="P21" s="114"/>
      <c r="Q21" s="116"/>
      <c r="R21" s="173"/>
      <c r="S21" s="116"/>
      <c r="T21" s="114"/>
      <c r="U21" s="116"/>
      <c r="V21" s="173"/>
      <c r="W21" s="116"/>
      <c r="X21" s="114"/>
      <c r="Y21" s="116"/>
      <c r="Z21" s="173"/>
      <c r="AA21" s="81"/>
      <c r="AB21" s="81"/>
      <c r="AC21" s="81"/>
      <c r="AD21" s="81"/>
      <c r="AE21" s="81"/>
      <c r="AF21" s="81"/>
      <c r="AG21" s="81"/>
      <c r="AH21" s="81"/>
      <c r="AI21" s="81"/>
      <c r="AJ21" s="81"/>
      <c r="AK21" s="81"/>
      <c r="AL21" s="81"/>
      <c r="AM21" s="81"/>
      <c r="AN21" s="81"/>
      <c r="AO21" s="81"/>
      <c r="AP21" s="81"/>
      <c r="AQ21" s="81"/>
      <c r="AR21" s="81"/>
      <c r="AS21" s="81"/>
      <c r="AT21" s="81"/>
      <c r="AU21" s="81"/>
      <c r="AV21" s="81"/>
      <c r="AW21" s="81"/>
      <c r="AX21" s="81"/>
      <c r="AY21" s="81"/>
      <c r="AZ21" s="81"/>
      <c r="BA21" s="81"/>
      <c r="BB21" s="81"/>
      <c r="BC21" s="81"/>
      <c r="BD21" s="81"/>
      <c r="BE21" s="81"/>
      <c r="BF21" s="81"/>
      <c r="BG21" s="81"/>
      <c r="BH21" s="81"/>
      <c r="BI21" s="81"/>
      <c r="BJ21" s="81"/>
      <c r="BK21" s="81"/>
      <c r="BL21" s="81"/>
      <c r="BM21" s="81"/>
      <c r="BN21" s="81"/>
      <c r="BO21" s="81"/>
      <c r="BP21" s="81"/>
      <c r="BQ21" s="81"/>
      <c r="BR21" s="81"/>
      <c r="BS21" s="81"/>
      <c r="BT21" s="81"/>
      <c r="BU21" s="81"/>
      <c r="BV21" s="81"/>
      <c r="BW21" s="81"/>
      <c r="BX21" s="81"/>
      <c r="BY21" s="81"/>
      <c r="BZ21" s="81"/>
      <c r="CA21" s="81"/>
      <c r="CB21" s="81"/>
      <c r="CC21" s="81"/>
      <c r="CD21" s="81"/>
      <c r="CE21" s="81"/>
      <c r="CF21" s="81"/>
      <c r="CG21" s="81"/>
      <c r="CH21" s="81"/>
      <c r="CI21" s="81"/>
      <c r="CJ21" s="81"/>
      <c r="CK21" s="81"/>
      <c r="CL21" s="81"/>
      <c r="CM21" s="81"/>
      <c r="CN21" s="81"/>
    </row>
    <row r="22" spans="1:92" s="82" customFormat="1" ht="36">
      <c r="A22" s="766" t="str">
        <f>IF('Passo 2.2_Plano de Adaptação'!B21="","",'Passo 2.2_Plano de Adaptação'!B21)</f>
        <v/>
      </c>
      <c r="B22" s="1100"/>
      <c r="C22" s="1100"/>
      <c r="D22" s="775" t="str">
        <f>IF('Passo 2.2_Plano de Adaptação'!E21="","",'Passo 2.2_Plano de Adaptação'!E21)</f>
        <v>3- Elaborar plano de fidelização de novos fornecedores</v>
      </c>
      <c r="E22" s="776" t="e">
        <f>IF(D22="","",(VLOOKUP(D22,'Passo 2.2_Plano de Adaptação'!$G$10:$M$331,5,FALSE)))</f>
        <v>#N/A</v>
      </c>
      <c r="F22" s="777">
        <f>IF(D22="","",(VLOOKUP(D22,'Passo 2.2_Plano de Adaptação'!$E$10:$K$314,2,FALSE)))</f>
        <v>0</v>
      </c>
      <c r="G22" s="116"/>
      <c r="H22" s="114"/>
      <c r="I22" s="116"/>
      <c r="J22" s="173"/>
      <c r="K22" s="116"/>
      <c r="L22" s="114"/>
      <c r="M22" s="116"/>
      <c r="N22" s="173"/>
      <c r="O22" s="116"/>
      <c r="P22" s="114"/>
      <c r="Q22" s="116"/>
      <c r="R22" s="173"/>
      <c r="S22" s="116"/>
      <c r="T22" s="114"/>
      <c r="U22" s="116"/>
      <c r="V22" s="173"/>
      <c r="W22" s="116"/>
      <c r="X22" s="114"/>
      <c r="Y22" s="116"/>
      <c r="Z22" s="173"/>
      <c r="AA22" s="81"/>
      <c r="AB22" s="81"/>
      <c r="AC22" s="81"/>
      <c r="AD22" s="81"/>
      <c r="AE22" s="81"/>
      <c r="AF22" s="81"/>
      <c r="AG22" s="81"/>
      <c r="AH22" s="81"/>
      <c r="AI22" s="81"/>
      <c r="AJ22" s="81"/>
      <c r="AK22" s="81"/>
      <c r="AL22" s="81"/>
      <c r="AM22" s="81"/>
      <c r="AN22" s="81"/>
      <c r="AO22" s="81"/>
      <c r="AP22" s="81"/>
      <c r="AQ22" s="81"/>
      <c r="AR22" s="81"/>
      <c r="AS22" s="81"/>
      <c r="AT22" s="81"/>
      <c r="AU22" s="81"/>
      <c r="AV22" s="81"/>
      <c r="AW22" s="81"/>
      <c r="AX22" s="81"/>
      <c r="AY22" s="81"/>
      <c r="AZ22" s="81"/>
      <c r="BA22" s="81"/>
      <c r="BB22" s="81"/>
      <c r="BC22" s="81"/>
      <c r="BD22" s="81"/>
      <c r="BE22" s="81"/>
      <c r="BF22" s="81"/>
      <c r="BG22" s="81"/>
      <c r="BH22" s="81"/>
      <c r="BI22" s="81"/>
      <c r="BJ22" s="81"/>
      <c r="BK22" s="81"/>
      <c r="BL22" s="81"/>
      <c r="BM22" s="81"/>
      <c r="BN22" s="81"/>
      <c r="BO22" s="81"/>
      <c r="BP22" s="81"/>
      <c r="BQ22" s="81"/>
      <c r="BR22" s="81"/>
      <c r="BS22" s="81"/>
      <c r="BT22" s="81"/>
      <c r="BU22" s="81"/>
      <c r="BV22" s="81"/>
      <c r="BW22" s="81"/>
      <c r="BX22" s="81"/>
      <c r="BY22" s="81"/>
      <c r="BZ22" s="81"/>
      <c r="CA22" s="81"/>
      <c r="CB22" s="81"/>
      <c r="CC22" s="81"/>
      <c r="CD22" s="81"/>
      <c r="CE22" s="81"/>
      <c r="CF22" s="81"/>
      <c r="CG22" s="81"/>
      <c r="CH22" s="81"/>
      <c r="CI22" s="81"/>
      <c r="CJ22" s="81"/>
      <c r="CK22" s="81"/>
      <c r="CL22" s="81"/>
      <c r="CM22" s="81"/>
      <c r="CN22" s="81"/>
    </row>
    <row r="23" spans="1:92" s="82" customFormat="1" ht="72">
      <c r="A23" s="766" t="str">
        <f>IF('Passo 2.2_Plano de Adaptação'!B22="","",'Passo 2.2_Plano de Adaptação'!B22)</f>
        <v/>
      </c>
      <c r="B23" s="1100"/>
      <c r="C23" s="1100"/>
      <c r="D23" s="775" t="str">
        <f>IF('Passo 2.2_Plano de Adaptação'!E22="","",'Passo 2.2_Plano de Adaptação'!E22)</f>
        <v>4- Realizar um Dia de Campo com os fornecedores tendo como tema do evento: adaptação às mudanças do clima</v>
      </c>
      <c r="E23" s="776" t="e">
        <f>IF(D23="","",(VLOOKUP(D23,'Passo 2.2_Plano de Adaptação'!$G$10:$M$331,5,FALSE)))</f>
        <v>#N/A</v>
      </c>
      <c r="F23" s="777">
        <f>IF(D23="","",(VLOOKUP(D23,'Passo 2.2_Plano de Adaptação'!$E$10:$K$314,2,FALSE)))</f>
        <v>0</v>
      </c>
      <c r="G23" s="116"/>
      <c r="H23" s="114"/>
      <c r="I23" s="116"/>
      <c r="J23" s="173"/>
      <c r="K23" s="116"/>
      <c r="L23" s="114"/>
      <c r="M23" s="116"/>
      <c r="N23" s="173"/>
      <c r="O23" s="116"/>
      <c r="P23" s="114"/>
      <c r="Q23" s="116"/>
      <c r="R23" s="173"/>
      <c r="S23" s="116"/>
      <c r="T23" s="114"/>
      <c r="U23" s="116"/>
      <c r="V23" s="173"/>
      <c r="W23" s="116"/>
      <c r="X23" s="114"/>
      <c r="Y23" s="116"/>
      <c r="Z23" s="173"/>
      <c r="AA23" s="81"/>
      <c r="AB23" s="81"/>
      <c r="AC23" s="81"/>
      <c r="AD23" s="81"/>
      <c r="AE23" s="81"/>
      <c r="AF23" s="81"/>
      <c r="AG23" s="81"/>
      <c r="AH23" s="81"/>
      <c r="AI23" s="81"/>
      <c r="AJ23" s="81"/>
      <c r="AK23" s="81"/>
      <c r="AL23" s="81"/>
      <c r="AM23" s="81"/>
      <c r="AN23" s="81"/>
      <c r="AO23" s="81"/>
      <c r="AP23" s="81"/>
      <c r="AQ23" s="81"/>
      <c r="AR23" s="81"/>
      <c r="AS23" s="81"/>
      <c r="AT23" s="81"/>
      <c r="AU23" s="81"/>
      <c r="AV23" s="81"/>
      <c r="AW23" s="81"/>
      <c r="AX23" s="81"/>
      <c r="AY23" s="81"/>
      <c r="AZ23" s="81"/>
      <c r="BA23" s="81"/>
      <c r="BB23" s="81"/>
      <c r="BC23" s="81"/>
      <c r="BD23" s="81"/>
      <c r="BE23" s="81"/>
      <c r="BF23" s="81"/>
      <c r="BG23" s="81"/>
      <c r="BH23" s="81"/>
      <c r="BI23" s="81"/>
      <c r="BJ23" s="81"/>
      <c r="BK23" s="81"/>
      <c r="BL23" s="81"/>
      <c r="BM23" s="81"/>
      <c r="BN23" s="81"/>
      <c r="BO23" s="81"/>
      <c r="BP23" s="81"/>
      <c r="BQ23" s="81"/>
      <c r="BR23" s="81"/>
      <c r="BS23" s="81"/>
      <c r="BT23" s="81"/>
      <c r="BU23" s="81"/>
      <c r="BV23" s="81"/>
      <c r="BW23" s="81"/>
      <c r="BX23" s="81"/>
      <c r="BY23" s="81"/>
      <c r="BZ23" s="81"/>
      <c r="CA23" s="81"/>
      <c r="CB23" s="81"/>
      <c r="CC23" s="81"/>
      <c r="CD23" s="81"/>
      <c r="CE23" s="81"/>
      <c r="CF23" s="81"/>
      <c r="CG23" s="81"/>
      <c r="CH23" s="81"/>
      <c r="CI23" s="81"/>
      <c r="CJ23" s="81"/>
      <c r="CK23" s="81"/>
      <c r="CL23" s="81"/>
      <c r="CM23" s="81"/>
      <c r="CN23" s="81"/>
    </row>
    <row r="24" spans="1:92" s="82" customFormat="1" ht="16.5" customHeight="1">
      <c r="A24" s="766" t="str">
        <f>IF('Passo 2.2_Plano de Adaptação'!B23="","",'Passo 2.2_Plano de Adaptação'!B23)</f>
        <v/>
      </c>
      <c r="B24" s="1100"/>
      <c r="C24" s="1100"/>
      <c r="D24" s="775" t="str">
        <f>IF('Passo 2.2_Plano de Adaptação'!E23="","",'Passo 2.2_Plano de Adaptação'!E23)</f>
        <v/>
      </c>
      <c r="E24" s="776" t="str">
        <f>IF(D24="","",(VLOOKUP(D24,'Passo 2.2_Plano de Adaptação'!$G$10:$M$331,5,FALSE)))</f>
        <v/>
      </c>
      <c r="F24" s="777" t="str">
        <f>IF(D24="","",(VLOOKUP(D24,'Passo 2.2_Plano de Adaptação'!$E$10:$K$314,2,FALSE)))</f>
        <v/>
      </c>
      <c r="G24" s="116"/>
      <c r="H24" s="114"/>
      <c r="I24" s="116"/>
      <c r="J24" s="173"/>
      <c r="K24" s="116"/>
      <c r="L24" s="114"/>
      <c r="M24" s="116"/>
      <c r="N24" s="173"/>
      <c r="O24" s="116"/>
      <c r="P24" s="114"/>
      <c r="Q24" s="116"/>
      <c r="R24" s="173"/>
      <c r="S24" s="116"/>
      <c r="T24" s="114"/>
      <c r="U24" s="116"/>
      <c r="V24" s="173"/>
      <c r="W24" s="116"/>
      <c r="X24" s="114"/>
      <c r="Y24" s="116"/>
      <c r="Z24" s="173"/>
      <c r="AA24" s="81"/>
      <c r="AB24" s="81"/>
      <c r="AC24" s="81"/>
      <c r="AD24" s="81"/>
      <c r="AE24" s="81"/>
      <c r="AF24" s="81"/>
      <c r="AG24" s="81"/>
      <c r="AH24" s="81"/>
      <c r="AI24" s="81"/>
      <c r="AJ24" s="81"/>
      <c r="AK24" s="81"/>
      <c r="AL24" s="81"/>
      <c r="AM24" s="81"/>
      <c r="AN24" s="81"/>
      <c r="AO24" s="81"/>
      <c r="AP24" s="81"/>
      <c r="AQ24" s="81"/>
      <c r="AR24" s="81"/>
      <c r="AS24" s="81"/>
      <c r="AT24" s="81"/>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row>
    <row r="25" spans="1:92" s="82" customFormat="1" ht="16.5" customHeight="1">
      <c r="A25" s="766" t="str">
        <f>IF('Passo 2.2_Plano de Adaptação'!B24="","",'Passo 2.2_Plano de Adaptação'!B24)</f>
        <v/>
      </c>
      <c r="B25" s="1100"/>
      <c r="C25" s="1100"/>
      <c r="D25" s="775" t="str">
        <f>IF('Passo 2.2_Plano de Adaptação'!E24="","",'Passo 2.2_Plano de Adaptação'!E24)</f>
        <v/>
      </c>
      <c r="E25" s="776" t="str">
        <f>IF(D25="","",(VLOOKUP(D25,'Passo 2.2_Plano de Adaptação'!$G$10:$M$331,5,FALSE)))</f>
        <v/>
      </c>
      <c r="F25" s="777" t="str">
        <f>IF(D25="","",(VLOOKUP(D25,'Passo 2.2_Plano de Adaptação'!$E$10:$K$314,2,FALSE)))</f>
        <v/>
      </c>
      <c r="G25" s="116"/>
      <c r="H25" s="114"/>
      <c r="I25" s="116"/>
      <c r="J25" s="173"/>
      <c r="K25" s="116"/>
      <c r="L25" s="114"/>
      <c r="M25" s="116"/>
      <c r="N25" s="173"/>
      <c r="O25" s="116"/>
      <c r="P25" s="114"/>
      <c r="Q25" s="116"/>
      <c r="R25" s="173"/>
      <c r="S25" s="116"/>
      <c r="T25" s="114"/>
      <c r="U25" s="116"/>
      <c r="V25" s="173"/>
      <c r="W25" s="116"/>
      <c r="X25" s="114"/>
      <c r="Y25" s="116"/>
      <c r="Z25" s="173"/>
      <c r="AA25" s="81"/>
      <c r="AB25" s="81"/>
      <c r="AC25" s="81"/>
      <c r="AD25" s="81"/>
      <c r="AE25" s="81"/>
      <c r="AF25" s="81"/>
      <c r="AG25" s="81"/>
      <c r="AH25" s="81"/>
      <c r="AI25" s="81"/>
      <c r="AJ25" s="81"/>
      <c r="AK25" s="81"/>
      <c r="AL25" s="81"/>
      <c r="AM25" s="81"/>
      <c r="AN25" s="81"/>
      <c r="AO25" s="81"/>
      <c r="AP25" s="81"/>
      <c r="AQ25" s="81"/>
      <c r="AR25" s="81"/>
      <c r="AS25" s="81"/>
      <c r="AT25" s="81"/>
      <c r="AU25" s="81"/>
      <c r="AV25" s="81"/>
      <c r="AW25" s="81"/>
      <c r="AX25" s="81"/>
      <c r="AY25" s="81"/>
      <c r="AZ25" s="81"/>
      <c r="BA25" s="81"/>
      <c r="BB25" s="81"/>
      <c r="BC25" s="81"/>
      <c r="BD25" s="81"/>
      <c r="BE25" s="81"/>
      <c r="BF25" s="81"/>
      <c r="BG25" s="81"/>
      <c r="BH25" s="81"/>
      <c r="BI25" s="81"/>
      <c r="BJ25" s="81"/>
      <c r="BK25" s="81"/>
      <c r="BL25" s="81"/>
      <c r="BM25" s="81"/>
      <c r="BN25" s="81"/>
      <c r="BO25" s="81"/>
      <c r="BP25" s="81"/>
      <c r="BQ25" s="81"/>
      <c r="BR25" s="81"/>
      <c r="BS25" s="81"/>
      <c r="BT25" s="81"/>
      <c r="BU25" s="81"/>
      <c r="BV25" s="81"/>
      <c r="BW25" s="81"/>
      <c r="BX25" s="81"/>
      <c r="BY25" s="81"/>
      <c r="BZ25" s="81"/>
      <c r="CA25" s="81"/>
      <c r="CB25" s="81"/>
      <c r="CC25" s="81"/>
      <c r="CD25" s="81"/>
      <c r="CE25" s="81"/>
      <c r="CF25" s="81"/>
      <c r="CG25" s="81"/>
      <c r="CH25" s="81"/>
      <c r="CI25" s="81"/>
      <c r="CJ25" s="81"/>
      <c r="CK25" s="81"/>
      <c r="CL25" s="81"/>
      <c r="CM25" s="81"/>
      <c r="CN25" s="81"/>
    </row>
    <row r="26" spans="1:92" s="82" customFormat="1" ht="15" customHeight="1">
      <c r="A26" s="766" t="str">
        <f>IF('Passo 2.2_Plano de Adaptação'!B25="","",'Passo 2.2_Plano de Adaptação'!B25)</f>
        <v/>
      </c>
      <c r="B26" s="1100"/>
      <c r="C26" s="1100"/>
      <c r="D26" s="775" t="str">
        <f>IF('Passo 2.2_Plano de Adaptação'!E25="","",'Passo 2.2_Plano de Adaptação'!E25)</f>
        <v/>
      </c>
      <c r="E26" s="776" t="str">
        <f>IF(D26="","",(VLOOKUP(D26,'Passo 2.2_Plano de Adaptação'!$G$10:$M$331,5,FALSE)))</f>
        <v/>
      </c>
      <c r="F26" s="777" t="str">
        <f>IF(D26="","",(VLOOKUP(D26,'Passo 2.2_Plano de Adaptação'!$E$10:$K$314,2,FALSE)))</f>
        <v/>
      </c>
      <c r="G26" s="116"/>
      <c r="H26" s="114"/>
      <c r="I26" s="116"/>
      <c r="J26" s="173"/>
      <c r="K26" s="116"/>
      <c r="L26" s="114"/>
      <c r="M26" s="116"/>
      <c r="N26" s="173"/>
      <c r="O26" s="116"/>
      <c r="P26" s="114"/>
      <c r="Q26" s="116"/>
      <c r="R26" s="173"/>
      <c r="S26" s="116"/>
      <c r="T26" s="114"/>
      <c r="U26" s="116"/>
      <c r="V26" s="173"/>
      <c r="W26" s="116"/>
      <c r="X26" s="114"/>
      <c r="Y26" s="116"/>
      <c r="Z26" s="173"/>
      <c r="AA26" s="81"/>
      <c r="AB26" s="81"/>
      <c r="AC26" s="81"/>
      <c r="AD26" s="81"/>
      <c r="AE26" s="81"/>
      <c r="AF26" s="81"/>
      <c r="AG26" s="81"/>
      <c r="AH26" s="81"/>
      <c r="AI26" s="81"/>
      <c r="AJ26" s="81"/>
      <c r="AK26" s="81"/>
      <c r="AL26" s="81"/>
      <c r="AM26" s="81"/>
      <c r="AN26" s="81"/>
      <c r="AO26" s="81"/>
      <c r="AP26" s="81"/>
      <c r="AQ26" s="81"/>
      <c r="AR26" s="81"/>
      <c r="AS26" s="81"/>
      <c r="AT26" s="81"/>
      <c r="AU26" s="81"/>
      <c r="AV26" s="81"/>
      <c r="AW26" s="81"/>
      <c r="AX26" s="81"/>
      <c r="AY26" s="81"/>
      <c r="AZ26" s="81"/>
      <c r="BA26" s="81"/>
      <c r="BB26" s="81"/>
      <c r="BC26" s="81"/>
      <c r="BD26" s="81"/>
      <c r="BE26" s="81"/>
      <c r="BF26" s="81"/>
      <c r="BG26" s="81"/>
      <c r="BH26" s="81"/>
      <c r="BI26" s="81"/>
      <c r="BJ26" s="81"/>
      <c r="BK26" s="81"/>
      <c r="BL26" s="81"/>
      <c r="BM26" s="81"/>
      <c r="BN26" s="81"/>
      <c r="BO26" s="81"/>
      <c r="BP26" s="81"/>
      <c r="BQ26" s="81"/>
      <c r="BR26" s="81"/>
      <c r="BS26" s="81"/>
      <c r="BT26" s="81"/>
      <c r="BU26" s="81"/>
      <c r="BV26" s="81"/>
      <c r="BW26" s="81"/>
      <c r="BX26" s="81"/>
      <c r="BY26" s="81"/>
      <c r="BZ26" s="81"/>
      <c r="CA26" s="81"/>
      <c r="CB26" s="81"/>
      <c r="CC26" s="81"/>
      <c r="CD26" s="81"/>
      <c r="CE26" s="81"/>
      <c r="CF26" s="81"/>
      <c r="CG26" s="81"/>
      <c r="CH26" s="81"/>
      <c r="CI26" s="81"/>
      <c r="CJ26" s="81"/>
      <c r="CK26" s="81"/>
      <c r="CL26" s="81"/>
      <c r="CM26" s="81"/>
      <c r="CN26" s="81"/>
    </row>
    <row r="27" spans="1:92" s="82" customFormat="1" ht="15.75" customHeight="1" thickBot="1">
      <c r="A27" s="769" t="str">
        <f>IF('Passo 2.2_Plano de Adaptação'!B26="","",'Passo 2.2_Plano de Adaptação'!B26)</f>
        <v/>
      </c>
      <c r="B27" s="1101"/>
      <c r="C27" s="1101"/>
      <c r="D27" s="778" t="str">
        <f>IF('Passo 2.2_Plano de Adaptação'!E26="","",'Passo 2.2_Plano de Adaptação'!E26)</f>
        <v/>
      </c>
      <c r="E27" s="779" t="str">
        <f>IF(D27="","",(VLOOKUP(D27,'Passo 2.2_Plano de Adaptação'!$G$10:$M$331,5,FALSE)))</f>
        <v/>
      </c>
      <c r="F27" s="780" t="str">
        <f>IF(D27="","",(VLOOKUP(D27,'Passo 2.2_Plano de Adaptação'!$E$10:$K$314,2,FALSE)))</f>
        <v/>
      </c>
      <c r="G27" s="174"/>
      <c r="H27" s="175"/>
      <c r="I27" s="174"/>
      <c r="J27" s="176"/>
      <c r="K27" s="174"/>
      <c r="L27" s="175"/>
      <c r="M27" s="174"/>
      <c r="N27" s="176"/>
      <c r="O27" s="174"/>
      <c r="P27" s="175"/>
      <c r="Q27" s="174"/>
      <c r="R27" s="176"/>
      <c r="S27" s="174"/>
      <c r="T27" s="175"/>
      <c r="U27" s="174"/>
      <c r="V27" s="176"/>
      <c r="W27" s="174"/>
      <c r="X27" s="175"/>
      <c r="Y27" s="174"/>
      <c r="Z27" s="176"/>
      <c r="AA27" s="81"/>
      <c r="AB27" s="81"/>
      <c r="AC27" s="81"/>
      <c r="AD27" s="81"/>
      <c r="AE27" s="81"/>
      <c r="AF27" s="81"/>
      <c r="AG27" s="81"/>
      <c r="AH27" s="81"/>
      <c r="AI27" s="81"/>
      <c r="AJ27" s="81"/>
      <c r="AK27" s="81"/>
      <c r="AL27" s="81"/>
      <c r="AM27" s="81"/>
      <c r="AN27" s="81"/>
      <c r="AO27" s="81"/>
      <c r="AP27" s="81"/>
      <c r="AQ27" s="81"/>
      <c r="AR27" s="81"/>
      <c r="AS27" s="81"/>
      <c r="AT27" s="81"/>
      <c r="AU27" s="81"/>
      <c r="AV27" s="81"/>
      <c r="AW27" s="81"/>
      <c r="AX27" s="81"/>
      <c r="AY27" s="81"/>
      <c r="AZ27" s="81"/>
      <c r="BA27" s="81"/>
      <c r="BB27" s="81"/>
      <c r="BC27" s="81"/>
      <c r="BD27" s="81"/>
      <c r="BE27" s="81"/>
      <c r="BF27" s="81"/>
      <c r="BG27" s="81"/>
      <c r="BH27" s="81"/>
      <c r="BI27" s="81"/>
      <c r="BJ27" s="81"/>
      <c r="BK27" s="81"/>
      <c r="BL27" s="81"/>
      <c r="BM27" s="81"/>
      <c r="BN27" s="81"/>
      <c r="BO27" s="81"/>
      <c r="BP27" s="81"/>
      <c r="BQ27" s="81"/>
      <c r="BR27" s="81"/>
      <c r="BS27" s="81"/>
      <c r="BT27" s="81"/>
      <c r="BU27" s="81"/>
      <c r="BV27" s="81"/>
      <c r="BW27" s="81"/>
      <c r="BX27" s="81"/>
      <c r="BY27" s="81"/>
      <c r="BZ27" s="81"/>
      <c r="CA27" s="81"/>
      <c r="CB27" s="81"/>
      <c r="CC27" s="81"/>
      <c r="CD27" s="81"/>
      <c r="CE27" s="81"/>
      <c r="CF27" s="81"/>
      <c r="CG27" s="81"/>
      <c r="CH27" s="81"/>
      <c r="CI27" s="81"/>
      <c r="CJ27" s="81"/>
      <c r="CK27" s="81"/>
      <c r="CL27" s="81"/>
      <c r="CM27" s="81"/>
      <c r="CN27" s="81"/>
    </row>
    <row r="28" spans="1:92" s="82" customFormat="1" ht="72">
      <c r="A28" s="763" t="str">
        <f>IF('Passo 2.2_Plano de Adaptação'!B27="","",'Passo 2.2_Plano de Adaptação'!B27)</f>
        <v>Ex.:Desenvolver novos produtos utilizando diferentes matérias primas, por exemplo a jaca (resistente à seca)</v>
      </c>
      <c r="B28" s="764">
        <f>VLOOKUP('Passo 2.2_Plano de Adaptação'!B27,'Passo 2.2_Plano de Adaptação'!$B$10:$D$314,3,FALSE)</f>
        <v>1000000</v>
      </c>
      <c r="C28" s="765">
        <v>0</v>
      </c>
      <c r="D28" s="772" t="str">
        <f>IF('Passo 2.2_Plano de Adaptação'!E27="","",'Passo 2.2_Plano de Adaptação'!E27)</f>
        <v>1- Pesquisa de mercado sobre o novo produto</v>
      </c>
      <c r="E28" s="773" t="e">
        <f>IF(D28="","",(VLOOKUP(D28,'Passo 2.2_Plano de Adaptação'!$G$10:$M$331,5,FALSE)))</f>
        <v>#N/A</v>
      </c>
      <c r="F28" s="774" t="str">
        <f>IF(D28="","",(VLOOKUP(D28,'Passo 2.2_Plano de Adaptação'!$E$10:$K$314,2,FALSE)))</f>
        <v>1 - 5 anos</v>
      </c>
      <c r="G28" s="170"/>
      <c r="H28" s="171"/>
      <c r="I28" s="170"/>
      <c r="J28" s="172"/>
      <c r="K28" s="170"/>
      <c r="L28" s="171"/>
      <c r="M28" s="170"/>
      <c r="N28" s="172"/>
      <c r="O28" s="170"/>
      <c r="P28" s="171"/>
      <c r="Q28" s="170"/>
      <c r="R28" s="172"/>
      <c r="S28" s="170"/>
      <c r="T28" s="171"/>
      <c r="U28" s="170"/>
      <c r="V28" s="172"/>
      <c r="W28" s="170"/>
      <c r="X28" s="171"/>
      <c r="Y28" s="170"/>
      <c r="Z28" s="172"/>
      <c r="AA28" s="81"/>
      <c r="AB28" s="81"/>
      <c r="AC28" s="81"/>
      <c r="AD28" s="81"/>
      <c r="AE28" s="81"/>
      <c r="AF28" s="81"/>
      <c r="AG28" s="81"/>
      <c r="AH28" s="81"/>
      <c r="AI28" s="81"/>
      <c r="AJ28" s="81"/>
      <c r="AK28" s="81"/>
      <c r="AL28" s="81"/>
      <c r="AM28" s="81"/>
      <c r="AN28" s="81"/>
      <c r="AO28" s="81"/>
      <c r="AP28" s="81"/>
      <c r="AQ28" s="81"/>
      <c r="AR28" s="81"/>
      <c r="AS28" s="81"/>
      <c r="AT28" s="81"/>
      <c r="AU28" s="81"/>
      <c r="AV28" s="81"/>
      <c r="AW28" s="81"/>
      <c r="AX28" s="81"/>
      <c r="AY28" s="81"/>
      <c r="AZ28" s="81"/>
      <c r="BA28" s="81"/>
      <c r="BB28" s="81"/>
      <c r="BC28" s="81"/>
      <c r="BD28" s="81"/>
      <c r="BE28" s="81"/>
      <c r="BF28" s="81"/>
      <c r="BG28" s="81"/>
      <c r="BH28" s="81"/>
      <c r="BI28" s="81"/>
      <c r="BJ28" s="81"/>
      <c r="BK28" s="81"/>
      <c r="BL28" s="81"/>
      <c r="BM28" s="81"/>
      <c r="BN28" s="81"/>
      <c r="BO28" s="81"/>
      <c r="BP28" s="81"/>
      <c r="BQ28" s="81"/>
      <c r="BR28" s="81"/>
      <c r="BS28" s="81"/>
      <c r="BT28" s="81"/>
      <c r="BU28" s="81"/>
      <c r="BV28" s="81"/>
      <c r="BW28" s="81"/>
      <c r="BX28" s="81"/>
      <c r="BY28" s="81"/>
      <c r="BZ28" s="81"/>
      <c r="CA28" s="81"/>
      <c r="CB28" s="81"/>
      <c r="CC28" s="81"/>
      <c r="CD28" s="81"/>
      <c r="CE28" s="81"/>
      <c r="CF28" s="81"/>
      <c r="CG28" s="81"/>
      <c r="CH28" s="81"/>
      <c r="CI28" s="81"/>
      <c r="CJ28" s="81"/>
      <c r="CK28" s="81"/>
      <c r="CL28" s="81"/>
      <c r="CM28" s="81"/>
      <c r="CN28" s="81"/>
    </row>
    <row r="29" spans="1:92" s="82" customFormat="1" ht="36">
      <c r="A29" s="766" t="str">
        <f>IF('Passo 2.2_Plano de Adaptação'!B28="","",'Passo 2.2_Plano de Adaptação'!B28)</f>
        <v/>
      </c>
      <c r="B29" s="767" t="s">
        <v>699</v>
      </c>
      <c r="C29" s="768">
        <f>B28-C28</f>
        <v>1000000</v>
      </c>
      <c r="D29" s="775" t="str">
        <f>IF('Passo 2.2_Plano de Adaptação'!E28="","",'Passo 2.2_Plano de Adaptação'!E28)</f>
        <v>2 - Pesquisa e desenvolvimento do produto</v>
      </c>
      <c r="E29" s="776" t="e">
        <f>IF(D29="","",(VLOOKUP(D29,'Passo 2.2_Plano de Adaptação'!$G$10:$M$331,5,FALSE)))</f>
        <v>#N/A</v>
      </c>
      <c r="F29" s="777" t="str">
        <f>IF(D29="","",(VLOOKUP(D29,'Passo 2.2_Plano de Adaptação'!$E$10:$K$314,2,FALSE)))</f>
        <v xml:space="preserve">2- &gt; que 1 </v>
      </c>
      <c r="G29" s="116"/>
      <c r="H29" s="114"/>
      <c r="I29" s="116"/>
      <c r="J29" s="173"/>
      <c r="K29" s="116"/>
      <c r="L29" s="114"/>
      <c r="M29" s="116"/>
      <c r="N29" s="173"/>
      <c r="O29" s="116"/>
      <c r="P29" s="114"/>
      <c r="Q29" s="116"/>
      <c r="R29" s="173"/>
      <c r="S29" s="116"/>
      <c r="T29" s="114"/>
      <c r="U29" s="116"/>
      <c r="V29" s="173"/>
      <c r="W29" s="116"/>
      <c r="X29" s="114"/>
      <c r="Y29" s="116"/>
      <c r="Z29" s="173"/>
      <c r="AA29" s="81"/>
      <c r="AB29" s="81"/>
      <c r="AC29" s="81"/>
      <c r="AD29" s="81"/>
      <c r="AE29" s="81"/>
      <c r="AF29" s="81"/>
      <c r="AG29" s="81"/>
      <c r="AH29" s="81"/>
      <c r="AI29" s="81"/>
      <c r="AJ29" s="81"/>
      <c r="AK29" s="81"/>
      <c r="AL29" s="81"/>
      <c r="AM29" s="81"/>
      <c r="AN29" s="81"/>
      <c r="AO29" s="81"/>
      <c r="AP29" s="81"/>
      <c r="AQ29" s="81"/>
      <c r="AR29" s="81"/>
      <c r="AS29" s="81"/>
      <c r="AT29" s="81"/>
      <c r="AU29" s="81"/>
      <c r="AV29" s="81"/>
      <c r="AW29" s="81"/>
      <c r="AX29" s="81"/>
      <c r="AY29" s="81"/>
      <c r="AZ29" s="81"/>
      <c r="BA29" s="81"/>
      <c r="BB29" s="81"/>
      <c r="BC29" s="81"/>
      <c r="BD29" s="81"/>
      <c r="BE29" s="81"/>
      <c r="BF29" s="81"/>
      <c r="BG29" s="81"/>
      <c r="BH29" s="81"/>
      <c r="BI29" s="81"/>
      <c r="BJ29" s="81"/>
      <c r="BK29" s="81"/>
      <c r="BL29" s="81"/>
      <c r="BM29" s="81"/>
      <c r="BN29" s="81"/>
      <c r="BO29" s="81"/>
      <c r="BP29" s="81"/>
      <c r="BQ29" s="81"/>
      <c r="BR29" s="81"/>
      <c r="BS29" s="81"/>
      <c r="BT29" s="81"/>
      <c r="BU29" s="81"/>
      <c r="BV29" s="81"/>
      <c r="BW29" s="81"/>
      <c r="BX29" s="81"/>
      <c r="BY29" s="81"/>
      <c r="BZ29" s="81"/>
      <c r="CA29" s="81"/>
      <c r="CB29" s="81"/>
      <c r="CC29" s="81"/>
      <c r="CD29" s="81"/>
      <c r="CE29" s="81"/>
      <c r="CF29" s="81"/>
      <c r="CG29" s="81"/>
      <c r="CH29" s="81"/>
      <c r="CI29" s="81"/>
      <c r="CJ29" s="81"/>
      <c r="CK29" s="81"/>
      <c r="CL29" s="81"/>
      <c r="CM29" s="81"/>
      <c r="CN29" s="81"/>
    </row>
    <row r="30" spans="1:92" s="82" customFormat="1" ht="54">
      <c r="A30" s="766" t="str">
        <f>IF('Passo 2.2_Plano de Adaptação'!B29="","",'Passo 2.2_Plano de Adaptação'!B29)</f>
        <v/>
      </c>
      <c r="B30" s="1100"/>
      <c r="C30" s="1100"/>
      <c r="D30" s="775" t="str">
        <f>IF('Passo 2.2_Plano de Adaptação'!E29="","",'Passo 2.2_Plano de Adaptação'!E29)</f>
        <v>3- Elaboração de protótipos para testes de degustação e aceitação do público</v>
      </c>
      <c r="E30" s="776" t="e">
        <f>IF(D30="","",(VLOOKUP(D30,'Passo 2.2_Plano de Adaptação'!$G$10:$M$331,5,FALSE)))</f>
        <v>#N/A</v>
      </c>
      <c r="F30" s="777" t="str">
        <f>IF(D30="","",(VLOOKUP(D30,'Passo 2.2_Plano de Adaptação'!$E$10:$K$314,2,FALSE)))</f>
        <v>3- 60% das sugestões de melhoria implementadas</v>
      </c>
      <c r="G30" s="116"/>
      <c r="H30" s="114"/>
      <c r="I30" s="116"/>
      <c r="J30" s="173"/>
      <c r="K30" s="116"/>
      <c r="L30" s="114"/>
      <c r="M30" s="116"/>
      <c r="N30" s="173"/>
      <c r="O30" s="116"/>
      <c r="P30" s="114"/>
      <c r="Q30" s="116"/>
      <c r="R30" s="173"/>
      <c r="S30" s="116"/>
      <c r="T30" s="114"/>
      <c r="U30" s="116"/>
      <c r="V30" s="173"/>
      <c r="W30" s="116"/>
      <c r="X30" s="114"/>
      <c r="Y30" s="116"/>
      <c r="Z30" s="173"/>
      <c r="AA30" s="81"/>
      <c r="AB30" s="81"/>
      <c r="AC30" s="81"/>
      <c r="AD30" s="81"/>
      <c r="AE30" s="81"/>
      <c r="AF30" s="81"/>
      <c r="AG30" s="81"/>
      <c r="AH30" s="81"/>
      <c r="AI30" s="81"/>
      <c r="AJ30" s="81"/>
      <c r="AK30" s="81"/>
      <c r="AL30" s="81"/>
      <c r="AM30" s="81"/>
      <c r="AN30" s="81"/>
      <c r="AO30" s="81"/>
      <c r="AP30" s="81"/>
      <c r="AQ30" s="81"/>
      <c r="AR30" s="81"/>
      <c r="AS30" s="81"/>
      <c r="AT30" s="81"/>
      <c r="AU30" s="81"/>
      <c r="AV30" s="81"/>
      <c r="AW30" s="81"/>
      <c r="AX30" s="81"/>
      <c r="AY30" s="81"/>
      <c r="AZ30" s="81"/>
      <c r="BA30" s="81"/>
      <c r="BB30" s="81"/>
      <c r="BC30" s="81"/>
      <c r="BD30" s="81"/>
      <c r="BE30" s="81"/>
      <c r="BF30" s="81"/>
      <c r="BG30" s="81"/>
      <c r="BH30" s="81"/>
      <c r="BI30" s="81"/>
      <c r="BJ30" s="81"/>
      <c r="BK30" s="81"/>
      <c r="BL30" s="81"/>
      <c r="BM30" s="81"/>
      <c r="BN30" s="81"/>
      <c r="BO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row>
    <row r="31" spans="1:92" s="82" customFormat="1" ht="54">
      <c r="A31" s="766" t="str">
        <f>IF('Passo 2.2_Plano de Adaptação'!B30="","",'Passo 2.2_Plano de Adaptação'!B30)</f>
        <v/>
      </c>
      <c r="B31" s="1100"/>
      <c r="C31" s="1100"/>
      <c r="D31" s="775" t="str">
        <f>IF('Passo 2.2_Plano de Adaptação'!E30="","",'Passo 2.2_Plano de Adaptação'!E30)</f>
        <v>4- Pesquisa de viabilidade econômica</v>
      </c>
      <c r="E31" s="776" t="e">
        <f>IF(D31="","",(VLOOKUP(D31,'Passo 2.2_Plano de Adaptação'!$G$10:$M$331,5,FALSE)))</f>
        <v>#N/A</v>
      </c>
      <c r="F31" s="777" t="str">
        <f>IF(D31="","",(VLOOKUP(D31,'Passo 2.2_Plano de Adaptação'!$E$10:$K$314,2,FALSE)))</f>
        <v>4- 2% de crescimento da venda do produto ao ano nos primeiros 3 anos</v>
      </c>
      <c r="G31" s="116"/>
      <c r="H31" s="114"/>
      <c r="I31" s="116"/>
      <c r="J31" s="173"/>
      <c r="K31" s="116"/>
      <c r="L31" s="114"/>
      <c r="M31" s="116"/>
      <c r="N31" s="173"/>
      <c r="O31" s="116"/>
      <c r="P31" s="114"/>
      <c r="Q31" s="116"/>
      <c r="R31" s="173"/>
      <c r="S31" s="116"/>
      <c r="T31" s="114"/>
      <c r="U31" s="116"/>
      <c r="V31" s="173"/>
      <c r="W31" s="116"/>
      <c r="X31" s="114"/>
      <c r="Y31" s="116"/>
      <c r="Z31" s="173"/>
      <c r="AA31" s="81"/>
      <c r="AB31" s="81"/>
      <c r="AC31" s="81"/>
      <c r="AD31" s="81"/>
      <c r="AE31" s="81"/>
      <c r="AF31" s="81"/>
      <c r="AG31" s="81"/>
      <c r="AH31" s="81"/>
      <c r="AI31" s="81"/>
      <c r="AJ31" s="81"/>
      <c r="AK31" s="81"/>
      <c r="AL31" s="81"/>
      <c r="AM31" s="81"/>
      <c r="AN31" s="81"/>
      <c r="AO31" s="81"/>
      <c r="AP31" s="81"/>
      <c r="AQ31" s="81"/>
      <c r="AR31" s="81"/>
      <c r="AS31" s="81"/>
      <c r="AT31" s="81"/>
      <c r="AU31" s="81"/>
      <c r="AV31" s="81"/>
      <c r="AW31" s="81"/>
      <c r="AX31" s="81"/>
      <c r="AY31" s="81"/>
      <c r="AZ31" s="81"/>
      <c r="BA31" s="81"/>
      <c r="BB31" s="81"/>
      <c r="BC31" s="81"/>
      <c r="BD31" s="81"/>
      <c r="BE31" s="81"/>
      <c r="BF31" s="81"/>
      <c r="BG31" s="81"/>
      <c r="BH31" s="81"/>
      <c r="BI31" s="81"/>
      <c r="BJ31" s="81"/>
      <c r="BK31" s="81"/>
      <c r="BL31" s="81"/>
      <c r="BM31" s="81"/>
      <c r="BN31" s="81"/>
      <c r="BO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row>
    <row r="32" spans="1:92" s="82" customFormat="1" ht="36">
      <c r="A32" s="766" t="str">
        <f>IF('Passo 2.2_Plano de Adaptação'!B31="","",'Passo 2.2_Plano de Adaptação'!B31)</f>
        <v/>
      </c>
      <c r="B32" s="1100"/>
      <c r="C32" s="1100"/>
      <c r="D32" s="775" t="str">
        <f>IF('Passo 2.2_Plano de Adaptação'!E31="","",'Passo 2.2_Plano de Adaptação'!E31)</f>
        <v>5- Mapeamento de potenciais fornecedores do produto</v>
      </c>
      <c r="E32" s="776" t="e">
        <f>IF(D32="","",(VLOOKUP(D32,'Passo 2.2_Plano de Adaptação'!$G$10:$M$331,5,FALSE)))</f>
        <v>#N/A</v>
      </c>
      <c r="F32" s="777">
        <f>IF(D32="","",(VLOOKUP(D32,'Passo 2.2_Plano de Adaptação'!$E$10:$K$314,2,FALSE)))</f>
        <v>0</v>
      </c>
      <c r="G32" s="116"/>
      <c r="H32" s="114"/>
      <c r="I32" s="116"/>
      <c r="J32" s="173"/>
      <c r="K32" s="116"/>
      <c r="L32" s="114"/>
      <c r="M32" s="116"/>
      <c r="N32" s="173"/>
      <c r="O32" s="116"/>
      <c r="P32" s="114"/>
      <c r="Q32" s="116"/>
      <c r="R32" s="173"/>
      <c r="S32" s="116"/>
      <c r="T32" s="114"/>
      <c r="U32" s="116"/>
      <c r="V32" s="173"/>
      <c r="W32" s="116"/>
      <c r="X32" s="114"/>
      <c r="Y32" s="116"/>
      <c r="Z32" s="173"/>
      <c r="AA32" s="81"/>
      <c r="AB32" s="81"/>
      <c r="AC32" s="81"/>
      <c r="AD32" s="81"/>
      <c r="AE32" s="81"/>
      <c r="AF32" s="81"/>
      <c r="AG32" s="81"/>
      <c r="AH32" s="81"/>
      <c r="AI32" s="81"/>
      <c r="AJ32" s="81"/>
      <c r="AK32" s="81"/>
      <c r="AL32" s="81"/>
      <c r="AM32" s="81"/>
      <c r="AN32" s="81"/>
      <c r="AO32" s="81"/>
      <c r="AP32" s="81"/>
      <c r="AQ32" s="81"/>
      <c r="AR32" s="81"/>
      <c r="AS32" s="81"/>
      <c r="AT32" s="81"/>
      <c r="AU32" s="81"/>
      <c r="AV32" s="81"/>
      <c r="AW32" s="81"/>
      <c r="AX32" s="81"/>
      <c r="AY32" s="81"/>
      <c r="AZ32" s="81"/>
      <c r="BA32" s="81"/>
      <c r="BB32" s="81"/>
      <c r="BC32" s="81"/>
      <c r="BD32" s="81"/>
      <c r="BE32" s="81"/>
      <c r="BF32" s="81"/>
      <c r="BG32" s="81"/>
      <c r="BH32" s="81"/>
      <c r="BI32" s="81"/>
      <c r="BJ32" s="81"/>
      <c r="BK32" s="81"/>
      <c r="BL32" s="81"/>
      <c r="BM32" s="81"/>
      <c r="BN32" s="81"/>
      <c r="BO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row>
    <row r="33" spans="1:92" s="82" customFormat="1" ht="16.5" customHeight="1">
      <c r="A33" s="766" t="str">
        <f>IF('Passo 2.2_Plano de Adaptação'!B32="","",'Passo 2.2_Plano de Adaptação'!B32)</f>
        <v/>
      </c>
      <c r="B33" s="1100"/>
      <c r="C33" s="1100"/>
      <c r="D33" s="775" t="str">
        <f>IF('Passo 2.2_Plano de Adaptação'!E32="","",'Passo 2.2_Plano de Adaptação'!E32)</f>
        <v/>
      </c>
      <c r="E33" s="776" t="str">
        <f>IF(D33="","",(VLOOKUP(D33,'Passo 2.2_Plano de Adaptação'!$G$10:$M$331,5,FALSE)))</f>
        <v/>
      </c>
      <c r="F33" s="777" t="str">
        <f>IF(D33="","",(VLOOKUP(D33,'Passo 2.2_Plano de Adaptação'!$E$10:$K$314,2,FALSE)))</f>
        <v/>
      </c>
      <c r="G33" s="116"/>
      <c r="H33" s="114"/>
      <c r="I33" s="116"/>
      <c r="J33" s="173"/>
      <c r="K33" s="116"/>
      <c r="L33" s="114"/>
      <c r="M33" s="116"/>
      <c r="N33" s="173"/>
      <c r="O33" s="116"/>
      <c r="P33" s="114"/>
      <c r="Q33" s="116"/>
      <c r="R33" s="173"/>
      <c r="S33" s="116"/>
      <c r="T33" s="114"/>
      <c r="U33" s="116"/>
      <c r="V33" s="173"/>
      <c r="W33" s="116"/>
      <c r="X33" s="114"/>
      <c r="Y33" s="116"/>
      <c r="Z33" s="173"/>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row>
    <row r="34" spans="1:92" s="82" customFormat="1" ht="15" customHeight="1">
      <c r="A34" s="766" t="str">
        <f>IF('Passo 2.2_Plano de Adaptação'!B33="","",'Passo 2.2_Plano de Adaptação'!B33)</f>
        <v/>
      </c>
      <c r="B34" s="1100"/>
      <c r="C34" s="1100"/>
      <c r="D34" s="775" t="str">
        <f>IF('Passo 2.2_Plano de Adaptação'!E33="","",'Passo 2.2_Plano de Adaptação'!E33)</f>
        <v/>
      </c>
      <c r="E34" s="776" t="str">
        <f>IF(D34="","",(VLOOKUP(D34,'Passo 2.2_Plano de Adaptação'!$G$10:$M$331,5,FALSE)))</f>
        <v/>
      </c>
      <c r="F34" s="777" t="str">
        <f>IF(D34="","",(VLOOKUP(D34,'Passo 2.2_Plano de Adaptação'!$E$10:$K$314,2,FALSE)))</f>
        <v/>
      </c>
      <c r="G34" s="116"/>
      <c r="H34" s="114"/>
      <c r="I34" s="116"/>
      <c r="J34" s="173"/>
      <c r="K34" s="116"/>
      <c r="L34" s="114"/>
      <c r="M34" s="116"/>
      <c r="N34" s="173"/>
      <c r="O34" s="116"/>
      <c r="P34" s="114"/>
      <c r="Q34" s="116"/>
      <c r="R34" s="173"/>
      <c r="S34" s="116"/>
      <c r="T34" s="114"/>
      <c r="U34" s="116"/>
      <c r="V34" s="173"/>
      <c r="W34" s="116"/>
      <c r="X34" s="114"/>
      <c r="Y34" s="116"/>
      <c r="Z34" s="173"/>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row>
    <row r="35" spans="1:92" s="82" customFormat="1" ht="15.75" customHeight="1" thickBot="1">
      <c r="A35" s="769" t="str">
        <f>IF('Passo 2.2_Plano de Adaptação'!B34="","",'Passo 2.2_Plano de Adaptação'!B34)</f>
        <v/>
      </c>
      <c r="B35" s="1101"/>
      <c r="C35" s="1101"/>
      <c r="D35" s="778" t="str">
        <f>IF('Passo 2.2_Plano de Adaptação'!E34="","",'Passo 2.2_Plano de Adaptação'!E34)</f>
        <v/>
      </c>
      <c r="E35" s="779" t="str">
        <f>IF(D35="","",(VLOOKUP(D35,'Passo 2.2_Plano de Adaptação'!$G$10:$M$331,5,FALSE)))</f>
        <v/>
      </c>
      <c r="F35" s="780" t="str">
        <f>IF(D35="","",(VLOOKUP(D35,'Passo 2.2_Plano de Adaptação'!$E$10:$K$314,2,FALSE)))</f>
        <v/>
      </c>
      <c r="G35" s="174"/>
      <c r="H35" s="175"/>
      <c r="I35" s="174"/>
      <c r="J35" s="176"/>
      <c r="K35" s="174"/>
      <c r="L35" s="175"/>
      <c r="M35" s="174"/>
      <c r="N35" s="176"/>
      <c r="O35" s="174"/>
      <c r="P35" s="175"/>
      <c r="Q35" s="174"/>
      <c r="R35" s="176"/>
      <c r="S35" s="174"/>
      <c r="T35" s="175"/>
      <c r="U35" s="174"/>
      <c r="V35" s="176"/>
      <c r="W35" s="174"/>
      <c r="X35" s="175"/>
      <c r="Y35" s="174"/>
      <c r="Z35" s="176"/>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row>
    <row r="36" spans="1:92" s="82" customFormat="1" ht="18">
      <c r="A36" s="763" t="str">
        <f>IF('Passo 2.2_Plano de Adaptação'!B35="","",'Passo 2.2_Plano de Adaptação'!B35)</f>
        <v/>
      </c>
      <c r="B36" s="764" t="str">
        <f>IF(A36="","",(VLOOKUP('Passo 2.2_Plano de Adaptação'!B35,'Passo 2.2_Plano de Adaptação'!$B$10:$D$314,3,FALSE)))</f>
        <v/>
      </c>
      <c r="C36" s="765">
        <v>0</v>
      </c>
      <c r="D36" s="772" t="str">
        <f>IF('Passo 2.2_Plano de Adaptação'!E35="","",'Passo 2.2_Plano de Adaptação'!E35)</f>
        <v/>
      </c>
      <c r="E36" s="773" t="str">
        <f>IF(D36="","",(VLOOKUP(D36,'Passo 2.2_Plano de Adaptação'!$G$10:$M$331,5,FALSE)))</f>
        <v/>
      </c>
      <c r="F36" s="774" t="str">
        <f>IF(D36="","",(VLOOKUP(D36,'Passo 2.2_Plano de Adaptação'!$E$10:$K$314,2,FALSE)))</f>
        <v/>
      </c>
      <c r="G36" s="170"/>
      <c r="H36" s="171"/>
      <c r="I36" s="170"/>
      <c r="J36" s="172"/>
      <c r="K36" s="170"/>
      <c r="L36" s="171"/>
      <c r="M36" s="170"/>
      <c r="N36" s="172"/>
      <c r="O36" s="170"/>
      <c r="P36" s="171"/>
      <c r="Q36" s="170"/>
      <c r="R36" s="172"/>
      <c r="S36" s="170"/>
      <c r="T36" s="171"/>
      <c r="U36" s="170"/>
      <c r="V36" s="172"/>
      <c r="W36" s="170"/>
      <c r="X36" s="171"/>
      <c r="Y36" s="170"/>
      <c r="Z36" s="172"/>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row>
    <row r="37" spans="1:92" s="82" customFormat="1" ht="18">
      <c r="A37" s="766" t="str">
        <f>IF('Passo 2.2_Plano de Adaptação'!B36="","",'Passo 2.2_Plano de Adaptação'!B36)</f>
        <v/>
      </c>
      <c r="B37" s="767" t="s">
        <v>699</v>
      </c>
      <c r="C37" s="768" t="str">
        <f>IF(B36="","",B36-C36)</f>
        <v/>
      </c>
      <c r="D37" s="775" t="str">
        <f>IF('Passo 2.2_Plano de Adaptação'!E36="","",'Passo 2.2_Plano de Adaptação'!E36)</f>
        <v/>
      </c>
      <c r="E37" s="776" t="str">
        <f>IF(D37="","",(VLOOKUP(D37,'Passo 2.2_Plano de Adaptação'!$G$10:$M$331,5,FALSE)))</f>
        <v/>
      </c>
      <c r="F37" s="777" t="str">
        <f>IF(D37="","",(VLOOKUP(D37,'Passo 2.2_Plano de Adaptação'!$E$10:$K$314,2,FALSE)))</f>
        <v/>
      </c>
      <c r="G37" s="116"/>
      <c r="H37" s="114"/>
      <c r="I37" s="116"/>
      <c r="J37" s="173"/>
      <c r="K37" s="116"/>
      <c r="L37" s="114"/>
      <c r="M37" s="116"/>
      <c r="N37" s="173"/>
      <c r="O37" s="116"/>
      <c r="P37" s="114"/>
      <c r="Q37" s="116"/>
      <c r="R37" s="173"/>
      <c r="S37" s="116"/>
      <c r="T37" s="114"/>
      <c r="U37" s="116"/>
      <c r="V37" s="173"/>
      <c r="W37" s="116"/>
      <c r="X37" s="114"/>
      <c r="Y37" s="116"/>
      <c r="Z37" s="173"/>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row>
    <row r="38" spans="1:92" s="82" customFormat="1" ht="18">
      <c r="A38" s="766" t="str">
        <f>IF('Passo 2.2_Plano de Adaptação'!B37="","",'Passo 2.2_Plano de Adaptação'!B37)</f>
        <v/>
      </c>
      <c r="B38" s="1100"/>
      <c r="C38" s="1100"/>
      <c r="D38" s="775" t="str">
        <f>IF('Passo 2.2_Plano de Adaptação'!E37="","",'Passo 2.2_Plano de Adaptação'!E37)</f>
        <v/>
      </c>
      <c r="E38" s="776" t="str">
        <f>IF(D38="","",(VLOOKUP(D38,'Passo 2.2_Plano de Adaptação'!$G$10:$M$331,5,FALSE)))</f>
        <v/>
      </c>
      <c r="F38" s="777" t="str">
        <f>IF(D38="","",(VLOOKUP(D38,'Passo 2.2_Plano de Adaptação'!$E$10:$K$314,2,FALSE)))</f>
        <v/>
      </c>
      <c r="G38" s="116"/>
      <c r="H38" s="114"/>
      <c r="I38" s="116"/>
      <c r="J38" s="173"/>
      <c r="K38" s="116"/>
      <c r="L38" s="114"/>
      <c r="M38" s="116"/>
      <c r="N38" s="173"/>
      <c r="O38" s="116"/>
      <c r="P38" s="114"/>
      <c r="Q38" s="116"/>
      <c r="R38" s="173"/>
      <c r="S38" s="116"/>
      <c r="T38" s="114"/>
      <c r="U38" s="116"/>
      <c r="V38" s="173"/>
      <c r="W38" s="116"/>
      <c r="X38" s="114"/>
      <c r="Y38" s="116"/>
      <c r="Z38" s="173"/>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row>
    <row r="39" spans="1:92" s="82" customFormat="1" ht="18">
      <c r="A39" s="766" t="str">
        <f>IF('Passo 2.2_Plano de Adaptação'!B38="","",'Passo 2.2_Plano de Adaptação'!B38)</f>
        <v/>
      </c>
      <c r="B39" s="1100"/>
      <c r="C39" s="1100"/>
      <c r="D39" s="775" t="str">
        <f>IF('Passo 2.2_Plano de Adaptação'!E38="","",'Passo 2.2_Plano de Adaptação'!E38)</f>
        <v/>
      </c>
      <c r="E39" s="776" t="str">
        <f>IF(D39="","",(VLOOKUP(D39,'Passo 2.2_Plano de Adaptação'!$G$10:$M$331,5,FALSE)))</f>
        <v/>
      </c>
      <c r="F39" s="777" t="str">
        <f>IF(D39="","",(VLOOKUP(D39,'Passo 2.2_Plano de Adaptação'!$E$10:$K$314,2,FALSE)))</f>
        <v/>
      </c>
      <c r="G39" s="116"/>
      <c r="H39" s="114"/>
      <c r="I39" s="116"/>
      <c r="J39" s="173"/>
      <c r="K39" s="116"/>
      <c r="L39" s="114"/>
      <c r="M39" s="116"/>
      <c r="N39" s="173"/>
      <c r="O39" s="116"/>
      <c r="P39" s="114"/>
      <c r="Q39" s="116"/>
      <c r="R39" s="173"/>
      <c r="S39" s="116"/>
      <c r="T39" s="114"/>
      <c r="U39" s="116"/>
      <c r="V39" s="173"/>
      <c r="W39" s="116"/>
      <c r="X39" s="114"/>
      <c r="Y39" s="116"/>
      <c r="Z39" s="173"/>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row>
    <row r="40" spans="1:92" s="82" customFormat="1" ht="18">
      <c r="A40" s="766" t="str">
        <f>IF('Passo 2.2_Plano de Adaptação'!B39="","",'Passo 2.2_Plano de Adaptação'!B39)</f>
        <v/>
      </c>
      <c r="B40" s="1100"/>
      <c r="C40" s="1100"/>
      <c r="D40" s="775" t="str">
        <f>IF('Passo 2.2_Plano de Adaptação'!E39="","",'Passo 2.2_Plano de Adaptação'!E39)</f>
        <v/>
      </c>
      <c r="E40" s="776" t="str">
        <f>IF(D40="","",(VLOOKUP(D40,'Passo 2.2_Plano de Adaptação'!$G$10:$M$331,5,FALSE)))</f>
        <v/>
      </c>
      <c r="F40" s="777" t="str">
        <f>IF(D40="","",(VLOOKUP(D40,'Passo 2.2_Plano de Adaptação'!$E$10:$K$314,2,FALSE)))</f>
        <v/>
      </c>
      <c r="G40" s="116"/>
      <c r="H40" s="114"/>
      <c r="I40" s="116"/>
      <c r="J40" s="173"/>
      <c r="K40" s="116"/>
      <c r="L40" s="114"/>
      <c r="M40" s="116"/>
      <c r="N40" s="173"/>
      <c r="O40" s="116"/>
      <c r="P40" s="114"/>
      <c r="Q40" s="116"/>
      <c r="R40" s="173"/>
      <c r="S40" s="116"/>
      <c r="T40" s="114"/>
      <c r="U40" s="116"/>
      <c r="V40" s="173"/>
      <c r="W40" s="116"/>
      <c r="X40" s="114"/>
      <c r="Y40" s="116"/>
      <c r="Z40" s="173"/>
      <c r="AA40" s="81"/>
      <c r="AB40" s="81"/>
      <c r="AC40" s="81"/>
      <c r="AD40" s="81"/>
      <c r="AE40" s="81"/>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81"/>
      <c r="BE40" s="81"/>
      <c r="BF40" s="81"/>
      <c r="BG40" s="81"/>
      <c r="BH40" s="81"/>
      <c r="BI40" s="81"/>
      <c r="BJ40" s="81"/>
      <c r="BK40" s="81"/>
      <c r="BL40" s="81"/>
      <c r="BM40" s="81"/>
      <c r="BN40" s="81"/>
      <c r="BO40" s="81"/>
      <c r="BP40" s="81"/>
      <c r="BQ40" s="81"/>
      <c r="BR40" s="81"/>
      <c r="BS40" s="81"/>
      <c r="BT40" s="81"/>
      <c r="BU40" s="81"/>
      <c r="BV40" s="81"/>
      <c r="BW40" s="81"/>
      <c r="BX40" s="81"/>
      <c r="BY40" s="81"/>
      <c r="BZ40" s="81"/>
      <c r="CA40" s="81"/>
      <c r="CB40" s="81"/>
      <c r="CC40" s="81"/>
      <c r="CD40" s="81"/>
      <c r="CE40" s="81"/>
      <c r="CF40" s="81"/>
      <c r="CG40" s="81"/>
      <c r="CH40" s="81"/>
      <c r="CI40" s="81"/>
      <c r="CJ40" s="81"/>
      <c r="CK40" s="81"/>
      <c r="CL40" s="81"/>
      <c r="CM40" s="81"/>
      <c r="CN40" s="81"/>
    </row>
    <row r="41" spans="1:92" s="82" customFormat="1" ht="18">
      <c r="A41" s="766" t="str">
        <f>IF('Passo 2.2_Plano de Adaptação'!B40="","",'Passo 2.2_Plano de Adaptação'!B40)</f>
        <v/>
      </c>
      <c r="B41" s="1100"/>
      <c r="C41" s="1100"/>
      <c r="D41" s="775" t="str">
        <f>IF('Passo 2.2_Plano de Adaptação'!E40="","",'Passo 2.2_Plano de Adaptação'!E40)</f>
        <v/>
      </c>
      <c r="E41" s="776" t="str">
        <f>IF(D41="","",(VLOOKUP(D41,'Passo 2.2_Plano de Adaptação'!$G$10:$M$331,5,FALSE)))</f>
        <v/>
      </c>
      <c r="F41" s="777" t="str">
        <f>IF(D41="","",(VLOOKUP(D41,'Passo 2.2_Plano de Adaptação'!$E$10:$K$314,2,FALSE)))</f>
        <v/>
      </c>
      <c r="G41" s="116"/>
      <c r="H41" s="114"/>
      <c r="I41" s="116"/>
      <c r="J41" s="173"/>
      <c r="K41" s="116"/>
      <c r="L41" s="114"/>
      <c r="M41" s="116"/>
      <c r="N41" s="173"/>
      <c r="O41" s="116"/>
      <c r="P41" s="114"/>
      <c r="Q41" s="116"/>
      <c r="R41" s="173"/>
      <c r="S41" s="116"/>
      <c r="T41" s="114"/>
      <c r="U41" s="116"/>
      <c r="V41" s="173"/>
      <c r="W41" s="116"/>
      <c r="X41" s="114"/>
      <c r="Y41" s="116"/>
      <c r="Z41" s="173"/>
      <c r="AA41" s="81"/>
      <c r="AB41" s="81"/>
      <c r="AC41" s="81"/>
      <c r="AD41" s="81"/>
      <c r="AE41" s="81"/>
      <c r="AF41" s="81"/>
      <c r="AG41" s="81"/>
      <c r="AH41" s="81"/>
      <c r="AI41" s="81"/>
      <c r="AJ41" s="81"/>
      <c r="AK41" s="81"/>
      <c r="AL41" s="81"/>
      <c r="AM41" s="81"/>
      <c r="AN41" s="81"/>
      <c r="AO41" s="81"/>
      <c r="AP41" s="81"/>
      <c r="AQ41" s="81"/>
      <c r="AR41" s="81"/>
      <c r="AS41" s="81"/>
      <c r="AT41" s="81"/>
      <c r="AU41" s="81"/>
      <c r="AV41" s="81"/>
      <c r="AW41" s="81"/>
      <c r="AX41" s="81"/>
      <c r="AY41" s="81"/>
      <c r="AZ41" s="81"/>
      <c r="BA41" s="81"/>
      <c r="BB41" s="81"/>
      <c r="BC41" s="81"/>
      <c r="BD41" s="81"/>
      <c r="BE41" s="81"/>
      <c r="BF41" s="81"/>
      <c r="BG41" s="81"/>
      <c r="BH41" s="81"/>
      <c r="BI41" s="81"/>
      <c r="BJ41" s="81"/>
      <c r="BK41" s="81"/>
      <c r="BL41" s="81"/>
      <c r="BM41" s="81"/>
      <c r="BN41" s="81"/>
      <c r="BO41" s="81"/>
      <c r="BP41" s="81"/>
      <c r="BQ41" s="81"/>
      <c r="BR41" s="81"/>
      <c r="BS41" s="81"/>
      <c r="BT41" s="81"/>
      <c r="BU41" s="81"/>
      <c r="BV41" s="81"/>
      <c r="BW41" s="81"/>
      <c r="BX41" s="81"/>
      <c r="BY41" s="81"/>
      <c r="BZ41" s="81"/>
      <c r="CA41" s="81"/>
      <c r="CB41" s="81"/>
      <c r="CC41" s="81"/>
      <c r="CD41" s="81"/>
      <c r="CE41" s="81"/>
      <c r="CF41" s="81"/>
      <c r="CG41" s="81"/>
      <c r="CH41" s="81"/>
      <c r="CI41" s="81"/>
      <c r="CJ41" s="81"/>
      <c r="CK41" s="81"/>
      <c r="CL41" s="81"/>
      <c r="CM41" s="81"/>
      <c r="CN41" s="81"/>
    </row>
    <row r="42" spans="1:92" s="82" customFormat="1" ht="18">
      <c r="A42" s="766" t="str">
        <f>IF('Passo 2.2_Plano de Adaptação'!B41="","",'Passo 2.2_Plano de Adaptação'!B41)</f>
        <v/>
      </c>
      <c r="B42" s="1100"/>
      <c r="C42" s="1100"/>
      <c r="D42" s="775" t="str">
        <f>IF('Passo 2.2_Plano de Adaptação'!E41="","",'Passo 2.2_Plano de Adaptação'!E41)</f>
        <v/>
      </c>
      <c r="E42" s="776" t="str">
        <f>IF(D42="","",(VLOOKUP(D42,'Passo 2.2_Plano de Adaptação'!$G$10:$M$331,5,FALSE)))</f>
        <v/>
      </c>
      <c r="F42" s="777" t="str">
        <f>IF(D42="","",(VLOOKUP(D42,'Passo 2.2_Plano de Adaptação'!$E$10:$K$314,2,FALSE)))</f>
        <v/>
      </c>
      <c r="G42" s="116"/>
      <c r="H42" s="114"/>
      <c r="I42" s="116"/>
      <c r="J42" s="173"/>
      <c r="K42" s="116"/>
      <c r="L42" s="114"/>
      <c r="M42" s="116"/>
      <c r="N42" s="173"/>
      <c r="O42" s="116"/>
      <c r="P42" s="114"/>
      <c r="Q42" s="116"/>
      <c r="R42" s="173"/>
      <c r="S42" s="116"/>
      <c r="T42" s="114"/>
      <c r="U42" s="116"/>
      <c r="V42" s="173"/>
      <c r="W42" s="116"/>
      <c r="X42" s="114"/>
      <c r="Y42" s="116"/>
      <c r="Z42" s="173"/>
      <c r="AA42" s="81"/>
      <c r="AB42" s="81"/>
      <c r="AC42" s="81"/>
      <c r="AD42" s="81"/>
      <c r="AE42" s="81"/>
      <c r="AF42" s="81"/>
      <c r="AG42" s="81"/>
      <c r="AH42" s="81"/>
      <c r="AI42" s="81"/>
      <c r="AJ42" s="81"/>
      <c r="AK42" s="81"/>
      <c r="AL42" s="81"/>
      <c r="AM42" s="81"/>
      <c r="AN42" s="81"/>
      <c r="AO42" s="81"/>
      <c r="AP42" s="81"/>
      <c r="AQ42" s="81"/>
      <c r="AR42" s="81"/>
      <c r="AS42" s="81"/>
      <c r="AT42" s="81"/>
      <c r="AU42" s="81"/>
      <c r="AV42" s="81"/>
      <c r="AW42" s="81"/>
      <c r="AX42" s="81"/>
      <c r="AY42" s="81"/>
      <c r="AZ42" s="81"/>
      <c r="BA42" s="81"/>
      <c r="BB42" s="81"/>
      <c r="BC42" s="81"/>
      <c r="BD42" s="81"/>
      <c r="BE42" s="81"/>
      <c r="BF42" s="81"/>
      <c r="BG42" s="81"/>
      <c r="BH42" s="81"/>
      <c r="BI42" s="81"/>
      <c r="BJ42" s="81"/>
      <c r="BK42" s="81"/>
      <c r="BL42" s="81"/>
      <c r="BM42" s="81"/>
      <c r="BN42" s="81"/>
      <c r="BO42" s="81"/>
      <c r="BP42" s="81"/>
      <c r="BQ42" s="81"/>
      <c r="BR42" s="81"/>
      <c r="BS42" s="81"/>
      <c r="BT42" s="81"/>
      <c r="BU42" s="81"/>
      <c r="BV42" s="81"/>
      <c r="BW42" s="81"/>
      <c r="BX42" s="81"/>
      <c r="BY42" s="81"/>
      <c r="BZ42" s="81"/>
      <c r="CA42" s="81"/>
      <c r="CB42" s="81"/>
      <c r="CC42" s="81"/>
      <c r="CD42" s="81"/>
      <c r="CE42" s="81"/>
      <c r="CF42" s="81"/>
      <c r="CG42" s="81"/>
      <c r="CH42" s="81"/>
      <c r="CI42" s="81"/>
      <c r="CJ42" s="81"/>
      <c r="CK42" s="81"/>
      <c r="CL42" s="81"/>
      <c r="CM42" s="81"/>
      <c r="CN42" s="81"/>
    </row>
    <row r="43" spans="1:92" s="82" customFormat="1" ht="18.600000000000001" thickBot="1">
      <c r="A43" s="769" t="str">
        <f>IF('Passo 2.2_Plano de Adaptação'!B42="","",'Passo 2.2_Plano de Adaptação'!B42)</f>
        <v/>
      </c>
      <c r="B43" s="1101"/>
      <c r="C43" s="1101"/>
      <c r="D43" s="778" t="str">
        <f>IF('Passo 2.2_Plano de Adaptação'!E42="","",'Passo 2.2_Plano de Adaptação'!E42)</f>
        <v/>
      </c>
      <c r="E43" s="779" t="str">
        <f>IF(D43="","",(VLOOKUP(D43,'Passo 2.2_Plano de Adaptação'!$G$10:$M$331,5,FALSE)))</f>
        <v/>
      </c>
      <c r="F43" s="780" t="str">
        <f>IF(D43="","",(VLOOKUP(D43,'Passo 2.2_Plano de Adaptação'!$E$10:$K$314,2,FALSE)))</f>
        <v/>
      </c>
      <c r="G43" s="174"/>
      <c r="H43" s="175"/>
      <c r="I43" s="174"/>
      <c r="J43" s="176"/>
      <c r="K43" s="174"/>
      <c r="L43" s="175"/>
      <c r="M43" s="174"/>
      <c r="N43" s="176"/>
      <c r="O43" s="174"/>
      <c r="P43" s="175"/>
      <c r="Q43" s="174"/>
      <c r="R43" s="176"/>
      <c r="S43" s="174"/>
      <c r="T43" s="175"/>
      <c r="U43" s="174"/>
      <c r="V43" s="176"/>
      <c r="W43" s="174"/>
      <c r="X43" s="175"/>
      <c r="Y43" s="174"/>
      <c r="Z43" s="176"/>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s="81"/>
      <c r="BM43" s="81"/>
      <c r="BN43" s="81"/>
      <c r="BO43" s="81"/>
      <c r="BP43" s="81"/>
      <c r="BQ43" s="81"/>
      <c r="BR43" s="81"/>
      <c r="BS43" s="81"/>
      <c r="BT43" s="81"/>
      <c r="BU43" s="81"/>
      <c r="BV43" s="81"/>
      <c r="BW43" s="81"/>
      <c r="BX43" s="81"/>
      <c r="BY43" s="81"/>
      <c r="BZ43" s="81"/>
      <c r="CA43" s="81"/>
      <c r="CB43" s="81"/>
      <c r="CC43" s="81"/>
      <c r="CD43" s="81"/>
      <c r="CE43" s="81"/>
      <c r="CF43" s="81"/>
      <c r="CG43" s="81"/>
      <c r="CH43" s="81"/>
      <c r="CI43" s="81"/>
      <c r="CJ43" s="81"/>
      <c r="CK43" s="81"/>
      <c r="CL43" s="81"/>
      <c r="CM43" s="81"/>
      <c r="CN43" s="81"/>
    </row>
    <row r="44" spans="1:92" s="82" customFormat="1" ht="15.6" hidden="1" outlineLevel="1">
      <c r="A44" s="85" t="str">
        <f>IF('Passo 2.2_Plano de Adaptação'!B43="","",'Passo 2.2_Plano de Adaptação'!B43)</f>
        <v/>
      </c>
      <c r="B44" s="101" t="str">
        <f>IF(A44="","",(VLOOKUP('Passo 2.2_Plano de Adaptação'!B43,'Passo 2.2_Plano de Adaptação'!$B$10:$D$314,3,FALSE)))</f>
        <v/>
      </c>
      <c r="C44" s="181">
        <v>0</v>
      </c>
      <c r="D44" s="102" t="str">
        <f>IF('Passo 2.2_Plano de Adaptação'!E43="","",'Passo 2.2_Plano de Adaptação'!E43)</f>
        <v/>
      </c>
      <c r="E44" s="103" t="str">
        <f>IF(D44="","",(VLOOKUP(D44,'Passo 2.2_Plano de Adaptação'!$G$10:$M$331,5,FALSE)))</f>
        <v/>
      </c>
      <c r="F44" s="104" t="str">
        <f>IF(D44="","",(VLOOKUP(D44,'Passo 2.2_Plano de Adaptação'!$E$10:$K$314,2,FALSE)))</f>
        <v/>
      </c>
      <c r="G44" s="177"/>
      <c r="H44" s="177"/>
      <c r="I44" s="177"/>
      <c r="J44" s="178"/>
      <c r="K44" s="177"/>
      <c r="L44" s="177"/>
      <c r="M44" s="177"/>
      <c r="N44" s="178"/>
      <c r="O44" s="177"/>
      <c r="P44" s="177"/>
      <c r="Q44" s="177"/>
      <c r="R44" s="178"/>
      <c r="S44" s="177"/>
      <c r="T44" s="177"/>
      <c r="U44" s="177"/>
      <c r="V44" s="178"/>
      <c r="W44" s="177"/>
      <c r="X44" s="177"/>
      <c r="Y44" s="177"/>
      <c r="Z44" s="178"/>
      <c r="AA44" s="81"/>
      <c r="AB44" s="81"/>
      <c r="AC44" s="81"/>
      <c r="AD44" s="81"/>
      <c r="AE44" s="81"/>
      <c r="AF44" s="81"/>
      <c r="AG44" s="81"/>
      <c r="AH44" s="81"/>
      <c r="AI44" s="81"/>
      <c r="AJ44" s="81"/>
      <c r="AK44" s="81"/>
      <c r="AL44" s="81"/>
      <c r="AM44" s="81"/>
      <c r="AN44" s="81"/>
      <c r="AO44" s="81"/>
      <c r="AP44" s="81"/>
      <c r="AQ44" s="81"/>
      <c r="AR44" s="81"/>
      <c r="AS44" s="81"/>
      <c r="AT44" s="81"/>
      <c r="AU44" s="81"/>
      <c r="AV44" s="81"/>
      <c r="AW44" s="81"/>
      <c r="AX44" s="81"/>
      <c r="AY44" s="81"/>
      <c r="AZ44" s="81"/>
      <c r="BA44" s="81"/>
      <c r="BB44" s="81"/>
      <c r="BC44" s="81"/>
      <c r="BD44" s="81"/>
      <c r="BE44" s="81"/>
      <c r="BF44" s="81"/>
      <c r="BG44" s="81"/>
      <c r="BH44" s="81"/>
      <c r="BI44" s="81"/>
      <c r="BJ44" s="81"/>
      <c r="BK44" s="81"/>
      <c r="BL44" s="81"/>
      <c r="BM44" s="81"/>
      <c r="BN44" s="81"/>
      <c r="BO44" s="81"/>
      <c r="BP44" s="81"/>
      <c r="BQ44" s="81"/>
      <c r="BR44" s="81"/>
      <c r="BS44" s="81"/>
      <c r="BT44" s="81"/>
      <c r="BU44" s="81"/>
      <c r="BV44" s="81"/>
      <c r="BW44" s="81"/>
      <c r="BX44" s="81"/>
      <c r="BY44" s="81"/>
      <c r="BZ44" s="81"/>
      <c r="CA44" s="81"/>
      <c r="CB44" s="81"/>
      <c r="CC44" s="81"/>
      <c r="CD44" s="81"/>
      <c r="CE44" s="81"/>
      <c r="CF44" s="81"/>
      <c r="CG44" s="81"/>
      <c r="CH44" s="81"/>
      <c r="CI44" s="81"/>
      <c r="CJ44" s="81"/>
      <c r="CK44" s="81"/>
      <c r="CL44" s="81"/>
      <c r="CM44" s="81"/>
      <c r="CN44" s="81"/>
    </row>
    <row r="45" spans="1:92" s="82" customFormat="1" ht="15.6" hidden="1" outlineLevel="1">
      <c r="A45" s="85" t="str">
        <f>IF('Passo 2.2_Plano de Adaptação'!B44="","",'Passo 2.2_Plano de Adaptação'!B44)</f>
        <v/>
      </c>
      <c r="B45" s="97" t="s">
        <v>699</v>
      </c>
      <c r="C45" s="91" t="str">
        <f>IF(B44="","",B44-C44)</f>
        <v/>
      </c>
      <c r="D45" s="92" t="str">
        <f>IF('Passo 2.2_Plano de Adaptação'!E44="","",'Passo 2.2_Plano de Adaptação'!E44)</f>
        <v/>
      </c>
      <c r="E45" s="83" t="str">
        <f>IF(D45="","",(VLOOKUP(D45,'Passo 2.2_Plano de Adaptação'!$G$10:$M$331,5,FALSE)))</f>
        <v/>
      </c>
      <c r="F45" s="46" t="str">
        <f>IF(D45="","",(VLOOKUP(D45,'Passo 2.2_Plano de Adaptação'!$E$10:$K$314,2,FALSE)))</f>
        <v/>
      </c>
      <c r="G45" s="116"/>
      <c r="H45" s="170"/>
      <c r="I45" s="177"/>
      <c r="J45" s="173"/>
      <c r="K45" s="116"/>
      <c r="L45" s="170"/>
      <c r="M45" s="177"/>
      <c r="N45" s="173"/>
      <c r="O45" s="116"/>
      <c r="P45" s="170"/>
      <c r="Q45" s="177"/>
      <c r="R45" s="173"/>
      <c r="S45" s="116"/>
      <c r="T45" s="170"/>
      <c r="U45" s="177"/>
      <c r="V45" s="173"/>
      <c r="W45" s="116"/>
      <c r="X45" s="170"/>
      <c r="Y45" s="177"/>
      <c r="Z45" s="173"/>
      <c r="AA45" s="81"/>
      <c r="AB45" s="81"/>
      <c r="AC45" s="81"/>
      <c r="AD45" s="81"/>
      <c r="AE45" s="81"/>
      <c r="AF45" s="81"/>
      <c r="AG45" s="81"/>
      <c r="AH45" s="81"/>
      <c r="AI45" s="81"/>
      <c r="AJ45" s="81"/>
      <c r="AK45" s="81"/>
      <c r="AL45" s="81"/>
      <c r="AM45" s="81"/>
      <c r="AN45" s="81"/>
      <c r="AO45" s="81"/>
      <c r="AP45" s="81"/>
      <c r="AQ45" s="81"/>
      <c r="AR45" s="81"/>
      <c r="AS45" s="81"/>
      <c r="AT45" s="81"/>
      <c r="AU45" s="81"/>
      <c r="AV45" s="81"/>
      <c r="AW45" s="81"/>
      <c r="AX45" s="81"/>
      <c r="AY45" s="81"/>
      <c r="AZ45" s="81"/>
      <c r="BA45" s="81"/>
      <c r="BB45" s="81"/>
      <c r="BC45" s="81"/>
      <c r="BD45" s="81"/>
      <c r="BE45" s="81"/>
      <c r="BF45" s="81"/>
      <c r="BG45" s="81"/>
      <c r="BH45" s="81"/>
      <c r="BI45" s="81"/>
      <c r="BJ45" s="81"/>
      <c r="BK45" s="81"/>
      <c r="BL45" s="81"/>
      <c r="BM45" s="81"/>
      <c r="BN45" s="81"/>
      <c r="BO45" s="81"/>
      <c r="BP45" s="81"/>
      <c r="BQ45" s="81"/>
      <c r="BR45" s="81"/>
      <c r="BS45" s="81"/>
      <c r="BT45" s="81"/>
      <c r="BU45" s="81"/>
      <c r="BV45" s="81"/>
      <c r="BW45" s="81"/>
      <c r="BX45" s="81"/>
      <c r="BY45" s="81"/>
      <c r="BZ45" s="81"/>
      <c r="CA45" s="81"/>
      <c r="CB45" s="81"/>
      <c r="CC45" s="81"/>
      <c r="CD45" s="81"/>
      <c r="CE45" s="81"/>
      <c r="CF45" s="81"/>
      <c r="CG45" s="81"/>
      <c r="CH45" s="81"/>
      <c r="CI45" s="81"/>
      <c r="CJ45" s="81"/>
      <c r="CK45" s="81"/>
      <c r="CL45" s="81"/>
      <c r="CM45" s="81"/>
      <c r="CN45" s="81"/>
    </row>
    <row r="46" spans="1:92" s="82" customFormat="1" ht="15.6" hidden="1" outlineLevel="1">
      <c r="A46" s="85" t="str">
        <f>IF('Passo 2.2_Plano de Adaptação'!B45="","",'Passo 2.2_Plano de Adaptação'!B45)</f>
        <v/>
      </c>
      <c r="B46" s="1098"/>
      <c r="C46" s="1098"/>
      <c r="D46" s="92" t="str">
        <f>IF('Passo 2.2_Plano de Adaptação'!E45="","",'Passo 2.2_Plano de Adaptação'!E45)</f>
        <v/>
      </c>
      <c r="E46" s="83" t="str">
        <f>IF(D46="","",(VLOOKUP(D46,'Passo 2.2_Plano de Adaptação'!$G$10:$M$331,5,FALSE)))</f>
        <v/>
      </c>
      <c r="F46" s="46" t="str">
        <f>IF(D46="","",(VLOOKUP(D46,'Passo 2.2_Plano de Adaptação'!$E$10:$K$314,2,FALSE)))</f>
        <v/>
      </c>
      <c r="G46" s="116"/>
      <c r="H46" s="170"/>
      <c r="I46" s="177"/>
      <c r="J46" s="173"/>
      <c r="K46" s="116"/>
      <c r="L46" s="170"/>
      <c r="M46" s="177"/>
      <c r="N46" s="173"/>
      <c r="O46" s="116"/>
      <c r="P46" s="170"/>
      <c r="Q46" s="177"/>
      <c r="R46" s="173"/>
      <c r="S46" s="116"/>
      <c r="T46" s="170"/>
      <c r="U46" s="177"/>
      <c r="V46" s="173"/>
      <c r="W46" s="116"/>
      <c r="X46" s="170"/>
      <c r="Y46" s="177"/>
      <c r="Z46" s="173"/>
      <c r="AA46" s="81"/>
      <c r="AB46" s="81"/>
      <c r="AC46" s="81"/>
      <c r="AD46" s="81"/>
      <c r="AE46" s="81"/>
      <c r="AF46" s="81"/>
      <c r="AG46" s="81"/>
      <c r="AH46" s="81"/>
      <c r="AI46" s="81"/>
      <c r="AJ46" s="81"/>
      <c r="AK46" s="81"/>
      <c r="AL46" s="81"/>
      <c r="AM46" s="81"/>
      <c r="AN46" s="81"/>
      <c r="AO46" s="81"/>
      <c r="AP46" s="81"/>
      <c r="AQ46" s="81"/>
      <c r="AR46" s="81"/>
      <c r="AS46" s="81"/>
      <c r="AT46" s="81"/>
      <c r="AU46" s="81"/>
      <c r="AV46" s="81"/>
      <c r="AW46" s="81"/>
      <c r="AX46" s="81"/>
      <c r="AY46" s="81"/>
      <c r="AZ46" s="81"/>
      <c r="BA46" s="81"/>
      <c r="BB46" s="81"/>
      <c r="BC46" s="81"/>
      <c r="BD46" s="81"/>
      <c r="BE46" s="81"/>
      <c r="BF46" s="81"/>
      <c r="BG46" s="81"/>
      <c r="BH46" s="81"/>
      <c r="BI46" s="81"/>
      <c r="BJ46" s="81"/>
      <c r="BK46" s="81"/>
      <c r="BL46" s="81"/>
      <c r="BM46" s="81"/>
      <c r="BN46" s="81"/>
      <c r="BO46" s="81"/>
      <c r="BP46" s="81"/>
      <c r="BQ46" s="81"/>
      <c r="BR46" s="81"/>
      <c r="BS46" s="81"/>
      <c r="BT46" s="81"/>
      <c r="BU46" s="81"/>
      <c r="BV46" s="81"/>
      <c r="BW46" s="81"/>
      <c r="BX46" s="81"/>
      <c r="BY46" s="81"/>
      <c r="BZ46" s="81"/>
      <c r="CA46" s="81"/>
      <c r="CB46" s="81"/>
      <c r="CC46" s="81"/>
      <c r="CD46" s="81"/>
      <c r="CE46" s="81"/>
      <c r="CF46" s="81"/>
      <c r="CG46" s="81"/>
      <c r="CH46" s="81"/>
      <c r="CI46" s="81"/>
      <c r="CJ46" s="81"/>
      <c r="CK46" s="81"/>
      <c r="CL46" s="81"/>
      <c r="CM46" s="81"/>
      <c r="CN46" s="81"/>
    </row>
    <row r="47" spans="1:92" s="82" customFormat="1" ht="15.6" hidden="1" outlineLevel="1">
      <c r="A47" s="85" t="str">
        <f>IF('Passo 2.2_Plano de Adaptação'!B46="","",'Passo 2.2_Plano de Adaptação'!B46)</f>
        <v/>
      </c>
      <c r="B47" s="1098"/>
      <c r="C47" s="1098"/>
      <c r="D47" s="92" t="str">
        <f>IF('Passo 2.2_Plano de Adaptação'!E46="","",'Passo 2.2_Plano de Adaptação'!E46)</f>
        <v/>
      </c>
      <c r="E47" s="83" t="str">
        <f>IF(D47="","",(VLOOKUP(D47,'Passo 2.2_Plano de Adaptação'!$G$10:$M$331,5,FALSE)))</f>
        <v/>
      </c>
      <c r="F47" s="46" t="str">
        <f>IF(D47="","",(VLOOKUP(D47,'Passo 2.2_Plano de Adaptação'!$E$10:$K$314,2,FALSE)))</f>
        <v/>
      </c>
      <c r="G47" s="116"/>
      <c r="H47" s="170"/>
      <c r="I47" s="177"/>
      <c r="J47" s="173"/>
      <c r="K47" s="116"/>
      <c r="L47" s="170"/>
      <c r="M47" s="177"/>
      <c r="N47" s="173"/>
      <c r="O47" s="116"/>
      <c r="P47" s="170"/>
      <c r="Q47" s="177"/>
      <c r="R47" s="173"/>
      <c r="S47" s="116"/>
      <c r="T47" s="170"/>
      <c r="U47" s="177"/>
      <c r="V47" s="173"/>
      <c r="W47" s="116"/>
      <c r="X47" s="170"/>
      <c r="Y47" s="177"/>
      <c r="Z47" s="173"/>
      <c r="AA47" s="81"/>
      <c r="AB47" s="81"/>
      <c r="AC47" s="81"/>
      <c r="AD47" s="81"/>
      <c r="AE47" s="81"/>
      <c r="AF47" s="81"/>
      <c r="AG47" s="81"/>
      <c r="AH47" s="81"/>
      <c r="AI47" s="81"/>
      <c r="AJ47" s="81"/>
      <c r="AK47" s="81"/>
      <c r="AL47" s="81"/>
      <c r="AM47" s="81"/>
      <c r="AN47" s="81"/>
      <c r="AO47" s="81"/>
      <c r="AP47" s="81"/>
      <c r="AQ47" s="81"/>
      <c r="AR47" s="81"/>
      <c r="AS47" s="81"/>
      <c r="AT47" s="81"/>
      <c r="AU47" s="81"/>
      <c r="AV47" s="81"/>
      <c r="AW47" s="81"/>
      <c r="AX47" s="81"/>
      <c r="AY47" s="81"/>
      <c r="AZ47" s="81"/>
      <c r="BA47" s="81"/>
      <c r="BB47" s="81"/>
      <c r="BC47" s="81"/>
      <c r="BD47" s="81"/>
      <c r="BE47" s="81"/>
      <c r="BF47" s="81"/>
      <c r="BG47" s="81"/>
      <c r="BH47" s="81"/>
      <c r="BI47" s="81"/>
      <c r="BJ47" s="81"/>
      <c r="BK47" s="81"/>
      <c r="BL47" s="81"/>
      <c r="BM47" s="81"/>
      <c r="BN47" s="81"/>
      <c r="BO47" s="81"/>
      <c r="BP47" s="81"/>
      <c r="BQ47" s="81"/>
      <c r="BR47" s="81"/>
      <c r="BS47" s="81"/>
      <c r="BT47" s="81"/>
      <c r="BU47" s="81"/>
      <c r="BV47" s="81"/>
      <c r="BW47" s="81"/>
      <c r="BX47" s="81"/>
      <c r="BY47" s="81"/>
      <c r="BZ47" s="81"/>
      <c r="CA47" s="81"/>
      <c r="CB47" s="81"/>
      <c r="CC47" s="81"/>
      <c r="CD47" s="81"/>
      <c r="CE47" s="81"/>
      <c r="CF47" s="81"/>
      <c r="CG47" s="81"/>
      <c r="CH47" s="81"/>
      <c r="CI47" s="81"/>
      <c r="CJ47" s="81"/>
      <c r="CK47" s="81"/>
      <c r="CL47" s="81"/>
      <c r="CM47" s="81"/>
      <c r="CN47" s="81"/>
    </row>
    <row r="48" spans="1:92" s="82" customFormat="1" ht="15.6" hidden="1" outlineLevel="1">
      <c r="A48" s="85" t="str">
        <f>IF('Passo 2.2_Plano de Adaptação'!B47="","",'Passo 2.2_Plano de Adaptação'!B47)</f>
        <v/>
      </c>
      <c r="B48" s="1098"/>
      <c r="C48" s="1098"/>
      <c r="D48" s="92" t="str">
        <f>IF('Passo 2.2_Plano de Adaptação'!E47="","",'Passo 2.2_Plano de Adaptação'!E47)</f>
        <v/>
      </c>
      <c r="E48" s="83" t="str">
        <f>IF(D48="","",(VLOOKUP(D48,'Passo 2.2_Plano de Adaptação'!$G$10:$M$331,5,FALSE)))</f>
        <v/>
      </c>
      <c r="F48" s="46" t="str">
        <f>IF(D48="","",(VLOOKUP(D48,'Passo 2.2_Plano de Adaptação'!$E$10:$K$314,2,FALSE)))</f>
        <v/>
      </c>
      <c r="G48" s="116"/>
      <c r="H48" s="170"/>
      <c r="I48" s="177"/>
      <c r="J48" s="173"/>
      <c r="K48" s="116"/>
      <c r="L48" s="170"/>
      <c r="M48" s="177"/>
      <c r="N48" s="173"/>
      <c r="O48" s="116"/>
      <c r="P48" s="170"/>
      <c r="Q48" s="177"/>
      <c r="R48" s="173"/>
      <c r="S48" s="116"/>
      <c r="T48" s="170"/>
      <c r="U48" s="177"/>
      <c r="V48" s="173"/>
      <c r="W48" s="116"/>
      <c r="X48" s="170"/>
      <c r="Y48" s="177"/>
      <c r="Z48" s="173"/>
      <c r="AA48" s="81"/>
      <c r="AB48" s="81"/>
      <c r="AC48" s="81"/>
      <c r="AD48" s="81"/>
      <c r="AE48" s="81"/>
      <c r="AF48" s="81"/>
      <c r="AG48" s="81"/>
      <c r="AH48" s="81"/>
      <c r="AI48" s="81"/>
      <c r="AJ48" s="81"/>
      <c r="AK48" s="81"/>
      <c r="AL48" s="81"/>
      <c r="AM48" s="81"/>
      <c r="AN48" s="81"/>
      <c r="AO48" s="81"/>
      <c r="AP48" s="81"/>
      <c r="AQ48" s="81"/>
      <c r="AR48" s="81"/>
      <c r="AS48" s="81"/>
      <c r="AT48" s="81"/>
      <c r="AU48" s="81"/>
      <c r="AV48" s="81"/>
      <c r="AW48" s="81"/>
      <c r="AX48" s="81"/>
      <c r="AY48" s="81"/>
      <c r="AZ48" s="81"/>
      <c r="BA48" s="81"/>
      <c r="BB48" s="81"/>
      <c r="BC48" s="81"/>
      <c r="BD48" s="81"/>
      <c r="BE48" s="81"/>
      <c r="BF48" s="81"/>
      <c r="BG48" s="81"/>
      <c r="BH48" s="81"/>
      <c r="BI48" s="81"/>
      <c r="BJ48" s="81"/>
      <c r="BK48" s="81"/>
      <c r="BL48" s="81"/>
      <c r="BM48" s="81"/>
      <c r="BN48" s="81"/>
      <c r="BO48" s="81"/>
      <c r="BP48" s="81"/>
      <c r="BQ48" s="81"/>
      <c r="BR48" s="81"/>
      <c r="BS48" s="81"/>
      <c r="BT48" s="81"/>
      <c r="BU48" s="81"/>
      <c r="BV48" s="81"/>
      <c r="BW48" s="81"/>
      <c r="BX48" s="81"/>
      <c r="BY48" s="81"/>
      <c r="BZ48" s="81"/>
      <c r="CA48" s="81"/>
      <c r="CB48" s="81"/>
      <c r="CC48" s="81"/>
      <c r="CD48" s="81"/>
      <c r="CE48" s="81"/>
      <c r="CF48" s="81"/>
      <c r="CG48" s="81"/>
      <c r="CH48" s="81"/>
      <c r="CI48" s="81"/>
      <c r="CJ48" s="81"/>
      <c r="CK48" s="81"/>
      <c r="CL48" s="81"/>
      <c r="CM48" s="81"/>
      <c r="CN48" s="81"/>
    </row>
    <row r="49" spans="1:92" s="82" customFormat="1" ht="16.5" hidden="1" customHeight="1" outlineLevel="1" thickBot="1">
      <c r="A49" s="85" t="str">
        <f>IF('Passo 2.2_Plano de Adaptação'!B48="","",'Passo 2.2_Plano de Adaptação'!B48)</f>
        <v/>
      </c>
      <c r="B49" s="1098"/>
      <c r="C49" s="1098"/>
      <c r="D49" s="92" t="str">
        <f>IF('Passo 2.2_Plano de Adaptação'!E48="","",'Passo 2.2_Plano de Adaptação'!E48)</f>
        <v/>
      </c>
      <c r="E49" s="83" t="str">
        <f>IF(D49="","",(VLOOKUP(D49,'Passo 2.2_Plano de Adaptação'!$G$10:$M$331,5,FALSE)))</f>
        <v/>
      </c>
      <c r="F49" s="46" t="str">
        <f>IF(D49="","",(VLOOKUP(D49,'Passo 2.2_Plano de Adaptação'!$E$10:$K$314,2,FALSE)))</f>
        <v/>
      </c>
      <c r="G49" s="116"/>
      <c r="H49" s="170"/>
      <c r="I49" s="177"/>
      <c r="J49" s="173"/>
      <c r="K49" s="116"/>
      <c r="L49" s="170"/>
      <c r="M49" s="177"/>
      <c r="N49" s="173"/>
      <c r="O49" s="116"/>
      <c r="P49" s="170"/>
      <c r="Q49" s="177"/>
      <c r="R49" s="173"/>
      <c r="S49" s="116"/>
      <c r="T49" s="170"/>
      <c r="U49" s="177"/>
      <c r="V49" s="173"/>
      <c r="W49" s="116"/>
      <c r="X49" s="170"/>
      <c r="Y49" s="177"/>
      <c r="Z49" s="173"/>
      <c r="AA49" s="81"/>
      <c r="AB49" s="81"/>
      <c r="AC49" s="81"/>
      <c r="AD49" s="81"/>
      <c r="AE49" s="81"/>
      <c r="AF49" s="81"/>
      <c r="AG49" s="81"/>
      <c r="AH49" s="81"/>
      <c r="AI49" s="81"/>
      <c r="AJ49" s="81"/>
      <c r="AK49" s="81"/>
      <c r="AL49" s="81"/>
      <c r="AM49" s="81"/>
      <c r="AN49" s="81"/>
      <c r="AO49" s="81"/>
      <c r="AP49" s="81"/>
      <c r="AQ49" s="81"/>
      <c r="AR49" s="81"/>
      <c r="AS49" s="81"/>
      <c r="AT49" s="81"/>
      <c r="AU49" s="81"/>
      <c r="AV49" s="81"/>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row>
    <row r="50" spans="1:92" s="82" customFormat="1" ht="15" hidden="1" customHeight="1" outlineLevel="1" thickBot="1">
      <c r="A50" s="85" t="str">
        <f>IF('Passo 2.2_Plano de Adaptação'!B49="","",'Passo 2.2_Plano de Adaptação'!B49)</f>
        <v/>
      </c>
      <c r="B50" s="1098"/>
      <c r="C50" s="1098"/>
      <c r="D50" s="92" t="str">
        <f>IF('Passo 2.2_Plano de Adaptação'!E49="","",'Passo 2.2_Plano de Adaptação'!E49)</f>
        <v/>
      </c>
      <c r="E50" s="83" t="str">
        <f>IF(D50="","",(VLOOKUP(D50,'Passo 2.2_Plano de Adaptação'!$G$10:$M$331,5,FALSE)))</f>
        <v/>
      </c>
      <c r="F50" s="46" t="str">
        <f>IF(D50="","",(VLOOKUP(D50,'Passo 2.2_Plano de Adaptação'!$E$10:$K$314,2,FALSE)))</f>
        <v/>
      </c>
      <c r="G50" s="116"/>
      <c r="H50" s="170"/>
      <c r="I50" s="177"/>
      <c r="J50" s="173"/>
      <c r="K50" s="116"/>
      <c r="L50" s="170"/>
      <c r="M50" s="177"/>
      <c r="N50" s="173"/>
      <c r="O50" s="116"/>
      <c r="P50" s="170"/>
      <c r="Q50" s="177"/>
      <c r="R50" s="173"/>
      <c r="S50" s="116"/>
      <c r="T50" s="170"/>
      <c r="U50" s="177"/>
      <c r="V50" s="173"/>
      <c r="W50" s="116"/>
      <c r="X50" s="170"/>
      <c r="Y50" s="177"/>
      <c r="Z50" s="173"/>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row>
    <row r="51" spans="1:92" s="82" customFormat="1" ht="15.75" hidden="1" customHeight="1" outlineLevel="1" thickBot="1">
      <c r="A51" s="90" t="str">
        <f>IF('Passo 2.2_Plano de Adaptação'!B50="","",'Passo 2.2_Plano de Adaptação'!B50)</f>
        <v/>
      </c>
      <c r="B51" s="1099"/>
      <c r="C51" s="1099"/>
      <c r="D51" s="93" t="str">
        <f>IF('Passo 2.2_Plano de Adaptação'!E50="","",'Passo 2.2_Plano de Adaptação'!E50)</f>
        <v/>
      </c>
      <c r="E51" s="84" t="str">
        <f>IF(D51="","",(VLOOKUP(D51,'Passo 2.2_Plano de Adaptação'!$G$10:$M$331,5,FALSE)))</f>
        <v/>
      </c>
      <c r="F51" s="96" t="str">
        <f>IF(D51="","",(VLOOKUP(D51,'Passo 2.2_Plano de Adaptação'!$E$10:$K$314,2,FALSE)))</f>
        <v/>
      </c>
      <c r="G51" s="174"/>
      <c r="H51" s="170"/>
      <c r="I51" s="179"/>
      <c r="J51" s="176"/>
      <c r="K51" s="174"/>
      <c r="L51" s="170"/>
      <c r="M51" s="179"/>
      <c r="N51" s="176"/>
      <c r="O51" s="174"/>
      <c r="P51" s="170"/>
      <c r="Q51" s="179"/>
      <c r="R51" s="176"/>
      <c r="S51" s="174"/>
      <c r="T51" s="170"/>
      <c r="U51" s="179"/>
      <c r="V51" s="176"/>
      <c r="W51" s="174"/>
      <c r="X51" s="170"/>
      <c r="Y51" s="179"/>
      <c r="Z51" s="176"/>
      <c r="AA51" s="81"/>
      <c r="AB51" s="81"/>
      <c r="AC51" s="81"/>
      <c r="AD51" s="81"/>
      <c r="AE51" s="81"/>
      <c r="AF51" s="81"/>
      <c r="AG51" s="81"/>
      <c r="AH51" s="81"/>
      <c r="AI51" s="81"/>
      <c r="AJ51" s="81"/>
      <c r="AK51" s="81"/>
      <c r="AL51" s="81"/>
      <c r="AM51" s="81"/>
      <c r="AN51" s="81"/>
      <c r="AO51" s="81"/>
      <c r="AP51" s="81"/>
      <c r="AQ51" s="81"/>
      <c r="AR51" s="81"/>
      <c r="AS51" s="81"/>
      <c r="AT51" s="81"/>
      <c r="AU51" s="81"/>
      <c r="AV51" s="81"/>
      <c r="AW51" s="81"/>
      <c r="AX51" s="81"/>
      <c r="AY51" s="81"/>
      <c r="AZ51" s="81"/>
      <c r="BA51" s="81"/>
      <c r="BB51" s="81"/>
      <c r="BC51" s="81"/>
      <c r="BD51" s="81"/>
      <c r="BE51" s="81"/>
      <c r="BF51" s="81"/>
      <c r="BG51" s="81"/>
      <c r="BH51" s="81"/>
      <c r="BI51" s="81"/>
      <c r="BJ51" s="81"/>
      <c r="BK51" s="81"/>
      <c r="BL51" s="81"/>
      <c r="BM51" s="81"/>
      <c r="BN51" s="81"/>
      <c r="BO51" s="81"/>
      <c r="BP51" s="81"/>
      <c r="BQ51" s="81"/>
      <c r="BR51" s="81"/>
      <c r="BS51" s="81"/>
      <c r="BT51" s="81"/>
      <c r="BU51" s="81"/>
      <c r="BV51" s="81"/>
      <c r="BW51" s="81"/>
      <c r="BX51" s="81"/>
      <c r="BY51" s="81"/>
      <c r="BZ51" s="81"/>
      <c r="CA51" s="81"/>
      <c r="CB51" s="81"/>
      <c r="CC51" s="81"/>
      <c r="CD51" s="81"/>
      <c r="CE51" s="81"/>
      <c r="CF51" s="81"/>
      <c r="CG51" s="81"/>
      <c r="CH51" s="81"/>
      <c r="CI51" s="81"/>
      <c r="CJ51" s="81"/>
      <c r="CK51" s="81"/>
      <c r="CL51" s="81"/>
      <c r="CM51" s="81"/>
      <c r="CN51" s="81"/>
    </row>
    <row r="52" spans="1:92" s="82" customFormat="1" ht="15.6" hidden="1" outlineLevel="1">
      <c r="A52" s="89" t="str">
        <f>IF('Passo 2.2_Plano de Adaptação'!B51="","",'Passo 2.2_Plano de Adaptação'!B51)</f>
        <v/>
      </c>
      <c r="B52" s="79" t="str">
        <f>IF(A52="","",(VLOOKUP('Passo 2.2_Plano de Adaptação'!B51,'Passo 2.2_Plano de Adaptação'!$B$10:$D$314,3,FALSE)))</f>
        <v/>
      </c>
      <c r="C52" s="169">
        <v>0</v>
      </c>
      <c r="D52" s="94" t="str">
        <f>IF('Passo 2.2_Plano de Adaptação'!E51="","",'Passo 2.2_Plano de Adaptação'!E51)</f>
        <v/>
      </c>
      <c r="E52" s="80" t="str">
        <f>IF(D52="","",(VLOOKUP(D52,'Passo 2.2_Plano de Adaptação'!$G$10:$M$331,5,FALSE)))</f>
        <v/>
      </c>
      <c r="F52" s="95" t="str">
        <f>IF(D52="","",(VLOOKUP(D52,'Passo 2.2_Plano de Adaptação'!$E$10:$K$314,2,FALSE)))</f>
        <v/>
      </c>
      <c r="G52" s="170"/>
      <c r="H52" s="170"/>
      <c r="I52" s="170"/>
      <c r="J52" s="172"/>
      <c r="K52" s="170"/>
      <c r="L52" s="170"/>
      <c r="M52" s="170"/>
      <c r="N52" s="172"/>
      <c r="O52" s="170"/>
      <c r="P52" s="170"/>
      <c r="Q52" s="170"/>
      <c r="R52" s="172"/>
      <c r="S52" s="170"/>
      <c r="T52" s="170"/>
      <c r="U52" s="170"/>
      <c r="V52" s="172"/>
      <c r="W52" s="170"/>
      <c r="X52" s="170"/>
      <c r="Y52" s="170"/>
      <c r="Z52" s="172"/>
      <c r="AA52" s="81"/>
      <c r="AB52" s="81"/>
      <c r="AC52" s="81"/>
      <c r="AD52" s="81"/>
      <c r="AE52" s="81"/>
      <c r="AF52" s="81"/>
      <c r="AG52" s="81"/>
      <c r="AH52" s="81"/>
      <c r="AI52" s="81"/>
      <c r="AJ52" s="81"/>
      <c r="AK52" s="81"/>
      <c r="AL52" s="81"/>
      <c r="AM52" s="81"/>
      <c r="AN52" s="81"/>
      <c r="AO52" s="81"/>
      <c r="AP52" s="81"/>
      <c r="AQ52" s="81"/>
      <c r="AR52" s="81"/>
      <c r="AS52" s="81"/>
      <c r="AT52" s="81"/>
      <c r="AU52" s="81"/>
      <c r="AV52" s="81"/>
      <c r="AW52" s="81"/>
      <c r="AX52" s="81"/>
      <c r="AY52" s="81"/>
      <c r="AZ52" s="81"/>
      <c r="BA52" s="81"/>
      <c r="BB52" s="81"/>
      <c r="BC52" s="81"/>
      <c r="BD52" s="81"/>
      <c r="BE52" s="81"/>
      <c r="BF52" s="81"/>
      <c r="BG52" s="81"/>
      <c r="BH52" s="81"/>
      <c r="BI52" s="81"/>
      <c r="BJ52" s="81"/>
      <c r="BK52" s="81"/>
      <c r="BL52" s="81"/>
      <c r="BM52" s="81"/>
      <c r="BN52" s="81"/>
      <c r="BO52" s="81"/>
      <c r="BP52" s="81"/>
      <c r="BQ52" s="81"/>
      <c r="BR52" s="81"/>
      <c r="BS52" s="81"/>
      <c r="BT52" s="81"/>
      <c r="BU52" s="81"/>
      <c r="BV52" s="81"/>
      <c r="BW52" s="81"/>
      <c r="BX52" s="81"/>
      <c r="BY52" s="81"/>
      <c r="BZ52" s="81"/>
      <c r="CA52" s="81"/>
      <c r="CB52" s="81"/>
      <c r="CC52" s="81"/>
      <c r="CD52" s="81"/>
      <c r="CE52" s="81"/>
      <c r="CF52" s="81"/>
      <c r="CG52" s="81"/>
      <c r="CH52" s="81"/>
      <c r="CI52" s="81"/>
      <c r="CJ52" s="81"/>
      <c r="CK52" s="81"/>
      <c r="CL52" s="81"/>
      <c r="CM52" s="81"/>
      <c r="CN52" s="81"/>
    </row>
    <row r="53" spans="1:92" s="82" customFormat="1" ht="15.6" hidden="1" outlineLevel="1">
      <c r="A53" s="85" t="str">
        <f>IF('Passo 2.2_Plano de Adaptação'!B52="","",'Passo 2.2_Plano de Adaptação'!B52)</f>
        <v/>
      </c>
      <c r="B53" s="97" t="s">
        <v>699</v>
      </c>
      <c r="C53" s="91" t="str">
        <f>IF(B52="","",B52-C52)</f>
        <v/>
      </c>
      <c r="D53" s="92" t="str">
        <f>IF('Passo 2.2_Plano de Adaptação'!E52="","",'Passo 2.2_Plano de Adaptação'!E52)</f>
        <v/>
      </c>
      <c r="E53" s="83" t="str">
        <f>IF(D53="","",(VLOOKUP(D53,'Passo 2.2_Plano de Adaptação'!$G$10:$M$331,5,FALSE)))</f>
        <v/>
      </c>
      <c r="F53" s="46" t="str">
        <f>IF(D53="","",(VLOOKUP(D53,'Passo 2.2_Plano de Adaptação'!$E$10:$K$314,2,FALSE)))</f>
        <v/>
      </c>
      <c r="G53" s="116"/>
      <c r="H53" s="170"/>
      <c r="I53" s="177"/>
      <c r="J53" s="173"/>
      <c r="K53" s="116"/>
      <c r="L53" s="170"/>
      <c r="M53" s="177"/>
      <c r="N53" s="173"/>
      <c r="O53" s="116"/>
      <c r="P53" s="170"/>
      <c r="Q53" s="177"/>
      <c r="R53" s="173"/>
      <c r="S53" s="116"/>
      <c r="T53" s="170"/>
      <c r="U53" s="177"/>
      <c r="V53" s="173"/>
      <c r="W53" s="116"/>
      <c r="X53" s="170"/>
      <c r="Y53" s="177"/>
      <c r="Z53" s="173"/>
      <c r="AA53" s="81"/>
      <c r="AB53" s="81"/>
      <c r="AC53" s="81"/>
      <c r="AD53" s="81"/>
      <c r="AE53" s="81"/>
      <c r="AF53" s="81"/>
      <c r="AG53" s="81"/>
      <c r="AH53" s="81"/>
      <c r="AI53" s="81"/>
      <c r="AJ53" s="81"/>
      <c r="AK53" s="81"/>
      <c r="AL53" s="81"/>
      <c r="AM53" s="81"/>
      <c r="AN53" s="81"/>
      <c r="AO53" s="81"/>
      <c r="AP53" s="81"/>
      <c r="AQ53" s="81"/>
      <c r="AR53" s="81"/>
      <c r="AS53" s="81"/>
      <c r="AT53" s="81"/>
      <c r="AU53" s="81"/>
      <c r="AV53" s="81"/>
      <c r="AW53" s="81"/>
      <c r="AX53" s="81"/>
      <c r="AY53" s="81"/>
      <c r="AZ53" s="81"/>
      <c r="BA53" s="81"/>
      <c r="BB53" s="81"/>
      <c r="BC53" s="81"/>
      <c r="BD53" s="81"/>
      <c r="BE53" s="81"/>
      <c r="BF53" s="81"/>
      <c r="BG53" s="81"/>
      <c r="BH53" s="81"/>
      <c r="BI53" s="81"/>
      <c r="BJ53" s="81"/>
      <c r="BK53" s="81"/>
      <c r="BL53" s="81"/>
      <c r="BM53" s="81"/>
      <c r="BN53" s="81"/>
      <c r="BO53" s="81"/>
      <c r="BP53" s="81"/>
      <c r="BQ53" s="81"/>
      <c r="BR53" s="81"/>
      <c r="BS53" s="81"/>
      <c r="BT53" s="81"/>
      <c r="BU53" s="81"/>
      <c r="BV53" s="81"/>
      <c r="BW53" s="81"/>
      <c r="BX53" s="81"/>
      <c r="BY53" s="81"/>
      <c r="BZ53" s="81"/>
      <c r="CA53" s="81"/>
      <c r="CB53" s="81"/>
      <c r="CC53" s="81"/>
      <c r="CD53" s="81"/>
      <c r="CE53" s="81"/>
      <c r="CF53" s="81"/>
      <c r="CG53" s="81"/>
      <c r="CH53" s="81"/>
      <c r="CI53" s="81"/>
      <c r="CJ53" s="81"/>
      <c r="CK53" s="81"/>
      <c r="CL53" s="81"/>
      <c r="CM53" s="81"/>
      <c r="CN53" s="81"/>
    </row>
    <row r="54" spans="1:92" s="82" customFormat="1" ht="15.6" hidden="1" outlineLevel="1">
      <c r="A54" s="85" t="str">
        <f>IF('Passo 2.2_Plano de Adaptação'!B53="","",'Passo 2.2_Plano de Adaptação'!B53)</f>
        <v/>
      </c>
      <c r="B54" s="1098"/>
      <c r="C54" s="1098"/>
      <c r="D54" s="92" t="str">
        <f>IF('Passo 2.2_Plano de Adaptação'!E53="","",'Passo 2.2_Plano de Adaptação'!E53)</f>
        <v/>
      </c>
      <c r="E54" s="83" t="str">
        <f>IF(D54="","",(VLOOKUP(D54,'Passo 2.2_Plano de Adaptação'!$G$10:$M$331,5,FALSE)))</f>
        <v/>
      </c>
      <c r="F54" s="46" t="str">
        <f>IF(D54="","",(VLOOKUP(D54,'Passo 2.2_Plano de Adaptação'!$E$10:$K$314,2,FALSE)))</f>
        <v/>
      </c>
      <c r="G54" s="116"/>
      <c r="H54" s="170"/>
      <c r="I54" s="177"/>
      <c r="J54" s="173"/>
      <c r="K54" s="116"/>
      <c r="L54" s="170"/>
      <c r="M54" s="177"/>
      <c r="N54" s="173"/>
      <c r="O54" s="116"/>
      <c r="P54" s="170"/>
      <c r="Q54" s="177"/>
      <c r="R54" s="173"/>
      <c r="S54" s="116"/>
      <c r="T54" s="170"/>
      <c r="U54" s="177"/>
      <c r="V54" s="173"/>
      <c r="W54" s="116"/>
      <c r="X54" s="170"/>
      <c r="Y54" s="177"/>
      <c r="Z54" s="173"/>
      <c r="AA54" s="81"/>
      <c r="AB54" s="81"/>
      <c r="AC54" s="81"/>
      <c r="AD54" s="81"/>
      <c r="AE54" s="81"/>
      <c r="AF54" s="81"/>
      <c r="AG54" s="81"/>
      <c r="AH54" s="81"/>
      <c r="AI54" s="81"/>
      <c r="AJ54" s="81"/>
      <c r="AK54" s="81"/>
      <c r="AL54" s="81"/>
      <c r="AM54" s="81"/>
      <c r="AN54" s="81"/>
      <c r="AO54" s="81"/>
      <c r="AP54" s="81"/>
      <c r="AQ54" s="81"/>
      <c r="AR54" s="81"/>
      <c r="AS54" s="81"/>
      <c r="AT54" s="81"/>
      <c r="AU54" s="81"/>
      <c r="AV54" s="81"/>
      <c r="AW54" s="81"/>
      <c r="AX54" s="81"/>
      <c r="AY54" s="81"/>
      <c r="AZ54" s="81"/>
      <c r="BA54" s="81"/>
      <c r="BB54" s="81"/>
      <c r="BC54" s="81"/>
      <c r="BD54" s="81"/>
      <c r="BE54" s="81"/>
      <c r="BF54" s="81"/>
      <c r="BG54" s="81"/>
      <c r="BH54" s="81"/>
      <c r="BI54" s="81"/>
      <c r="BJ54" s="81"/>
      <c r="BK54" s="81"/>
      <c r="BL54" s="81"/>
      <c r="BM54" s="81"/>
      <c r="BN54" s="81"/>
      <c r="BO54" s="81"/>
      <c r="BP54" s="81"/>
      <c r="BQ54" s="81"/>
      <c r="BR54" s="81"/>
      <c r="BS54" s="81"/>
      <c r="BT54" s="81"/>
      <c r="BU54" s="81"/>
      <c r="BV54" s="81"/>
      <c r="BW54" s="81"/>
      <c r="BX54" s="81"/>
      <c r="BY54" s="81"/>
      <c r="BZ54" s="81"/>
      <c r="CA54" s="81"/>
      <c r="CB54" s="81"/>
      <c r="CC54" s="81"/>
      <c r="CD54" s="81"/>
      <c r="CE54" s="81"/>
      <c r="CF54" s="81"/>
      <c r="CG54" s="81"/>
      <c r="CH54" s="81"/>
      <c r="CI54" s="81"/>
      <c r="CJ54" s="81"/>
      <c r="CK54" s="81"/>
      <c r="CL54" s="81"/>
      <c r="CM54" s="81"/>
      <c r="CN54" s="81"/>
    </row>
    <row r="55" spans="1:92" s="82" customFormat="1" ht="15.6" hidden="1" outlineLevel="1">
      <c r="A55" s="85" t="str">
        <f>IF('Passo 2.2_Plano de Adaptação'!B54="","",'Passo 2.2_Plano de Adaptação'!B54)</f>
        <v/>
      </c>
      <c r="B55" s="1098"/>
      <c r="C55" s="1098"/>
      <c r="D55" s="92" t="str">
        <f>IF('Passo 2.2_Plano de Adaptação'!E54="","",'Passo 2.2_Plano de Adaptação'!E54)</f>
        <v/>
      </c>
      <c r="E55" s="83" t="str">
        <f>IF(D55="","",(VLOOKUP(D55,'Passo 2.2_Plano de Adaptação'!$G$10:$M$331,5,FALSE)))</f>
        <v/>
      </c>
      <c r="F55" s="46" t="str">
        <f>IF(D55="","",(VLOOKUP(D55,'Passo 2.2_Plano de Adaptação'!$E$10:$K$314,2,FALSE)))</f>
        <v/>
      </c>
      <c r="G55" s="116"/>
      <c r="H55" s="170"/>
      <c r="I55" s="177"/>
      <c r="J55" s="173"/>
      <c r="K55" s="116"/>
      <c r="L55" s="170"/>
      <c r="M55" s="177"/>
      <c r="N55" s="173"/>
      <c r="O55" s="116"/>
      <c r="P55" s="170"/>
      <c r="Q55" s="177"/>
      <c r="R55" s="173"/>
      <c r="S55" s="116"/>
      <c r="T55" s="170"/>
      <c r="U55" s="177"/>
      <c r="V55" s="173"/>
      <c r="W55" s="116"/>
      <c r="X55" s="170"/>
      <c r="Y55" s="177"/>
      <c r="Z55" s="173"/>
      <c r="AA55" s="81"/>
      <c r="AB55" s="81"/>
      <c r="AC55" s="81"/>
      <c r="AD55" s="81"/>
      <c r="AE55" s="81"/>
      <c r="AF55" s="81"/>
      <c r="AG55" s="81"/>
      <c r="AH55" s="81"/>
      <c r="AI55" s="81"/>
      <c r="AJ55" s="81"/>
      <c r="AK55" s="81"/>
      <c r="AL55" s="81"/>
      <c r="AM55" s="81"/>
      <c r="AN55" s="81"/>
      <c r="AO55" s="81"/>
      <c r="AP55" s="81"/>
      <c r="AQ55" s="81"/>
      <c r="AR55" s="81"/>
      <c r="AS55" s="81"/>
      <c r="AT55" s="81"/>
      <c r="AU55" s="81"/>
      <c r="AV55" s="81"/>
      <c r="AW55" s="81"/>
      <c r="AX55" s="81"/>
      <c r="AY55" s="81"/>
      <c r="AZ55" s="81"/>
      <c r="BA55" s="81"/>
      <c r="BB55" s="81"/>
      <c r="BC55" s="81"/>
      <c r="BD55" s="81"/>
      <c r="BE55" s="81"/>
      <c r="BF55" s="81"/>
      <c r="BG55" s="81"/>
      <c r="BH55" s="81"/>
      <c r="BI55" s="81"/>
      <c r="BJ55" s="81"/>
      <c r="BK55" s="81"/>
      <c r="BL55" s="81"/>
      <c r="BM55" s="81"/>
      <c r="BN55" s="81"/>
      <c r="BO55" s="81"/>
      <c r="BP55" s="81"/>
      <c r="BQ55" s="81"/>
      <c r="BR55" s="81"/>
      <c r="BS55" s="81"/>
      <c r="BT55" s="81"/>
      <c r="BU55" s="81"/>
      <c r="BV55" s="81"/>
      <c r="BW55" s="81"/>
      <c r="BX55" s="81"/>
      <c r="BY55" s="81"/>
      <c r="BZ55" s="81"/>
      <c r="CA55" s="81"/>
      <c r="CB55" s="81"/>
      <c r="CC55" s="81"/>
      <c r="CD55" s="81"/>
      <c r="CE55" s="81"/>
      <c r="CF55" s="81"/>
      <c r="CG55" s="81"/>
      <c r="CH55" s="81"/>
      <c r="CI55" s="81"/>
      <c r="CJ55" s="81"/>
      <c r="CK55" s="81"/>
      <c r="CL55" s="81"/>
      <c r="CM55" s="81"/>
      <c r="CN55" s="81"/>
    </row>
    <row r="56" spans="1:92" s="82" customFormat="1" ht="15.6" hidden="1" outlineLevel="1">
      <c r="A56" s="85" t="str">
        <f>IF('Passo 2.2_Plano de Adaptação'!B55="","",'Passo 2.2_Plano de Adaptação'!B55)</f>
        <v/>
      </c>
      <c r="B56" s="1098"/>
      <c r="C56" s="1098"/>
      <c r="D56" s="92" t="str">
        <f>IF('Passo 2.2_Plano de Adaptação'!E55="","",'Passo 2.2_Plano de Adaptação'!E55)</f>
        <v/>
      </c>
      <c r="E56" s="83" t="str">
        <f>IF(D56="","",(VLOOKUP(D56,'Passo 2.2_Plano de Adaptação'!$G$10:$M$331,5,FALSE)))</f>
        <v/>
      </c>
      <c r="F56" s="46" t="str">
        <f>IF(D56="","",(VLOOKUP(D56,'Passo 2.2_Plano de Adaptação'!$E$10:$K$314,2,FALSE)))</f>
        <v/>
      </c>
      <c r="G56" s="116"/>
      <c r="H56" s="170"/>
      <c r="I56" s="177"/>
      <c r="J56" s="173"/>
      <c r="K56" s="116"/>
      <c r="L56" s="170"/>
      <c r="M56" s="177"/>
      <c r="N56" s="173"/>
      <c r="O56" s="116"/>
      <c r="P56" s="170"/>
      <c r="Q56" s="177"/>
      <c r="R56" s="173"/>
      <c r="S56" s="116"/>
      <c r="T56" s="170"/>
      <c r="U56" s="177"/>
      <c r="V56" s="173"/>
      <c r="W56" s="116"/>
      <c r="X56" s="170"/>
      <c r="Y56" s="177"/>
      <c r="Z56" s="173"/>
      <c r="AA56" s="81"/>
      <c r="AB56" s="81"/>
      <c r="AC56" s="81"/>
      <c r="AD56" s="81"/>
      <c r="AE56" s="81"/>
      <c r="AF56" s="81"/>
      <c r="AG56" s="81"/>
      <c r="AH56" s="81"/>
      <c r="AI56" s="81"/>
      <c r="AJ56" s="81"/>
      <c r="AK56" s="81"/>
      <c r="AL56" s="81"/>
      <c r="AM56" s="81"/>
      <c r="AN56" s="81"/>
      <c r="AO56" s="81"/>
      <c r="AP56" s="81"/>
      <c r="AQ56" s="81"/>
      <c r="AR56" s="81"/>
      <c r="AS56" s="81"/>
      <c r="AT56" s="81"/>
      <c r="AU56" s="81"/>
      <c r="AV56" s="81"/>
      <c r="AW56" s="81"/>
      <c r="AX56" s="81"/>
      <c r="AY56" s="81"/>
      <c r="AZ56" s="81"/>
      <c r="BA56" s="81"/>
      <c r="BB56" s="81"/>
      <c r="BC56" s="81"/>
      <c r="BD56" s="81"/>
      <c r="BE56" s="81"/>
      <c r="BF56" s="81"/>
      <c r="BG56" s="81"/>
      <c r="BH56" s="81"/>
      <c r="BI56" s="81"/>
      <c r="BJ56" s="81"/>
      <c r="BK56" s="81"/>
      <c r="BL56" s="81"/>
      <c r="BM56" s="81"/>
      <c r="BN56" s="81"/>
      <c r="BO56" s="81"/>
      <c r="BP56" s="81"/>
      <c r="BQ56" s="81"/>
      <c r="BR56" s="81"/>
      <c r="BS56" s="81"/>
      <c r="BT56" s="81"/>
      <c r="BU56" s="81"/>
      <c r="BV56" s="81"/>
      <c r="BW56" s="81"/>
      <c r="BX56" s="81"/>
      <c r="BY56" s="81"/>
      <c r="BZ56" s="81"/>
      <c r="CA56" s="81"/>
      <c r="CB56" s="81"/>
      <c r="CC56" s="81"/>
      <c r="CD56" s="81"/>
      <c r="CE56" s="81"/>
      <c r="CF56" s="81"/>
      <c r="CG56" s="81"/>
      <c r="CH56" s="81"/>
      <c r="CI56" s="81"/>
      <c r="CJ56" s="81"/>
      <c r="CK56" s="81"/>
      <c r="CL56" s="81"/>
      <c r="CM56" s="81"/>
      <c r="CN56" s="81"/>
    </row>
    <row r="57" spans="1:92" s="82" customFormat="1" ht="15.6" hidden="1" outlineLevel="1">
      <c r="A57" s="85" t="str">
        <f>IF('Passo 2.2_Plano de Adaptação'!B56="","",'Passo 2.2_Plano de Adaptação'!B56)</f>
        <v/>
      </c>
      <c r="B57" s="1098"/>
      <c r="C57" s="1098"/>
      <c r="D57" s="92" t="str">
        <f>IF('Passo 2.2_Plano de Adaptação'!E56="","",'Passo 2.2_Plano de Adaptação'!E56)</f>
        <v/>
      </c>
      <c r="E57" s="83" t="str">
        <f>IF(D57="","",(VLOOKUP(D57,'Passo 2.2_Plano de Adaptação'!$G$10:$M$331,5,FALSE)))</f>
        <v/>
      </c>
      <c r="F57" s="46" t="str">
        <f>IF(D57="","",(VLOOKUP(D57,'Passo 2.2_Plano de Adaptação'!$E$10:$K$314,2,FALSE)))</f>
        <v/>
      </c>
      <c r="G57" s="116"/>
      <c r="H57" s="170"/>
      <c r="I57" s="177"/>
      <c r="J57" s="173"/>
      <c r="K57" s="116"/>
      <c r="L57" s="170"/>
      <c r="M57" s="177"/>
      <c r="N57" s="173"/>
      <c r="O57" s="116"/>
      <c r="P57" s="170"/>
      <c r="Q57" s="177"/>
      <c r="R57" s="173"/>
      <c r="S57" s="116"/>
      <c r="T57" s="170"/>
      <c r="U57" s="177"/>
      <c r="V57" s="173"/>
      <c r="W57" s="116"/>
      <c r="X57" s="170"/>
      <c r="Y57" s="177"/>
      <c r="Z57" s="173"/>
      <c r="AA57" s="81"/>
      <c r="AB57" s="81"/>
      <c r="AC57" s="81"/>
      <c r="AD57" s="81"/>
      <c r="AE57" s="81"/>
      <c r="AF57" s="81"/>
      <c r="AG57" s="81"/>
      <c r="AH57" s="81"/>
      <c r="AI57" s="81"/>
      <c r="AJ57" s="81"/>
      <c r="AK57" s="81"/>
      <c r="AL57" s="81"/>
      <c r="AM57" s="81"/>
      <c r="AN57" s="81"/>
      <c r="AO57" s="81"/>
      <c r="AP57" s="81"/>
      <c r="AQ57" s="81"/>
      <c r="AR57" s="81"/>
      <c r="AS57" s="81"/>
      <c r="AT57" s="81"/>
      <c r="AU57" s="81"/>
      <c r="AV57" s="81"/>
      <c r="AW57" s="81"/>
      <c r="AX57" s="81"/>
      <c r="AY57" s="81"/>
      <c r="AZ57" s="81"/>
      <c r="BA57" s="81"/>
      <c r="BB57" s="81"/>
      <c r="BC57" s="81"/>
      <c r="BD57" s="81"/>
      <c r="BE57" s="81"/>
      <c r="BF57" s="81"/>
      <c r="BG57" s="81"/>
      <c r="BH57" s="81"/>
      <c r="BI57" s="81"/>
      <c r="BJ57" s="81"/>
      <c r="BK57" s="81"/>
      <c r="BL57" s="81"/>
      <c r="BM57" s="81"/>
      <c r="BN57" s="81"/>
      <c r="BO57" s="81"/>
      <c r="BP57" s="81"/>
      <c r="BQ57" s="81"/>
      <c r="BR57" s="81"/>
      <c r="BS57" s="81"/>
      <c r="BT57" s="81"/>
      <c r="BU57" s="81"/>
      <c r="BV57" s="81"/>
      <c r="BW57" s="81"/>
      <c r="BX57" s="81"/>
      <c r="BY57" s="81"/>
      <c r="BZ57" s="81"/>
      <c r="CA57" s="81"/>
      <c r="CB57" s="81"/>
      <c r="CC57" s="81"/>
      <c r="CD57" s="81"/>
      <c r="CE57" s="81"/>
      <c r="CF57" s="81"/>
      <c r="CG57" s="81"/>
      <c r="CH57" s="81"/>
      <c r="CI57" s="81"/>
      <c r="CJ57" s="81"/>
      <c r="CK57" s="81"/>
      <c r="CL57" s="81"/>
      <c r="CM57" s="81"/>
      <c r="CN57" s="81"/>
    </row>
    <row r="58" spans="1:92" s="82" customFormat="1" ht="15.6" hidden="1" outlineLevel="1">
      <c r="A58" s="85" t="str">
        <f>IF('Passo 2.2_Plano de Adaptação'!B57="","",'Passo 2.2_Plano de Adaptação'!B57)</f>
        <v/>
      </c>
      <c r="B58" s="1098"/>
      <c r="C58" s="1098"/>
      <c r="D58" s="92" t="str">
        <f>IF('Passo 2.2_Plano de Adaptação'!E57="","",'Passo 2.2_Plano de Adaptação'!E57)</f>
        <v/>
      </c>
      <c r="E58" s="83" t="str">
        <f>IF(D58="","",(VLOOKUP(D58,'Passo 2.2_Plano de Adaptação'!$G$10:$M$331,5,FALSE)))</f>
        <v/>
      </c>
      <c r="F58" s="46" t="str">
        <f>IF(D58="","",(VLOOKUP(D58,'Passo 2.2_Plano de Adaptação'!$E$10:$K$314,2,FALSE)))</f>
        <v/>
      </c>
      <c r="G58" s="116"/>
      <c r="H58" s="170"/>
      <c r="I58" s="177"/>
      <c r="J58" s="173"/>
      <c r="K58" s="116"/>
      <c r="L58" s="170"/>
      <c r="M58" s="177"/>
      <c r="N58" s="173"/>
      <c r="O58" s="116"/>
      <c r="P58" s="170"/>
      <c r="Q58" s="177"/>
      <c r="R58" s="173"/>
      <c r="S58" s="116"/>
      <c r="T58" s="170"/>
      <c r="U58" s="177"/>
      <c r="V58" s="173"/>
      <c r="W58" s="116"/>
      <c r="X58" s="170"/>
      <c r="Y58" s="177"/>
      <c r="Z58" s="173"/>
      <c r="AA58" s="81"/>
      <c r="AB58" s="81"/>
      <c r="AC58" s="81"/>
      <c r="AD58" s="81"/>
      <c r="AE58" s="81"/>
      <c r="AF58" s="81"/>
      <c r="AG58" s="81"/>
      <c r="AH58" s="81"/>
      <c r="AI58" s="81"/>
      <c r="AJ58" s="81"/>
      <c r="AK58" s="81"/>
      <c r="AL58" s="81"/>
      <c r="AM58" s="81"/>
      <c r="AN58" s="81"/>
      <c r="AO58" s="81"/>
      <c r="AP58" s="81"/>
      <c r="AQ58" s="81"/>
      <c r="AR58" s="81"/>
      <c r="AS58" s="81"/>
      <c r="AT58" s="81"/>
      <c r="AU58" s="81"/>
      <c r="AV58" s="81"/>
      <c r="AW58" s="81"/>
      <c r="AX58" s="81"/>
      <c r="AY58" s="81"/>
      <c r="AZ58" s="81"/>
      <c r="BA58" s="81"/>
      <c r="BB58" s="81"/>
      <c r="BC58" s="81"/>
      <c r="BD58" s="81"/>
      <c r="BE58" s="81"/>
      <c r="BF58" s="81"/>
      <c r="BG58" s="81"/>
      <c r="BH58" s="81"/>
      <c r="BI58" s="81"/>
      <c r="BJ58" s="81"/>
      <c r="BK58" s="81"/>
      <c r="BL58" s="81"/>
      <c r="BM58" s="81"/>
      <c r="BN58" s="81"/>
      <c r="BO58" s="81"/>
      <c r="BP58" s="81"/>
      <c r="BQ58" s="81"/>
      <c r="BR58" s="81"/>
      <c r="BS58" s="81"/>
      <c r="BT58" s="81"/>
      <c r="BU58" s="81"/>
      <c r="BV58" s="81"/>
      <c r="BW58" s="81"/>
      <c r="BX58" s="81"/>
      <c r="BY58" s="81"/>
      <c r="BZ58" s="81"/>
      <c r="CA58" s="81"/>
      <c r="CB58" s="81"/>
      <c r="CC58" s="81"/>
      <c r="CD58" s="81"/>
      <c r="CE58" s="81"/>
      <c r="CF58" s="81"/>
      <c r="CG58" s="81"/>
      <c r="CH58" s="81"/>
      <c r="CI58" s="81"/>
      <c r="CJ58" s="81"/>
      <c r="CK58" s="81"/>
      <c r="CL58" s="81"/>
      <c r="CM58" s="81"/>
      <c r="CN58" s="81"/>
    </row>
    <row r="59" spans="1:92" s="82" customFormat="1" ht="16.149999999999999" hidden="1" outlineLevel="1" thickBot="1">
      <c r="A59" s="90" t="str">
        <f>IF('Passo 2.2_Plano de Adaptação'!B58="","",'Passo 2.2_Plano de Adaptação'!B58)</f>
        <v/>
      </c>
      <c r="B59" s="1099"/>
      <c r="C59" s="1099"/>
      <c r="D59" s="93" t="str">
        <f>IF('Passo 2.2_Plano de Adaptação'!E58="","",'Passo 2.2_Plano de Adaptação'!E58)</f>
        <v/>
      </c>
      <c r="E59" s="84" t="str">
        <f>IF(D59="","",(VLOOKUP(D59,'Passo 2.2_Plano de Adaptação'!$G$10:$M$331,5,FALSE)))</f>
        <v/>
      </c>
      <c r="F59" s="96" t="str">
        <f>IF(D59="","",(VLOOKUP(D59,'Passo 2.2_Plano de Adaptação'!$E$10:$K$314,2,FALSE)))</f>
        <v/>
      </c>
      <c r="G59" s="174"/>
      <c r="H59" s="170"/>
      <c r="I59" s="179"/>
      <c r="J59" s="176"/>
      <c r="K59" s="174"/>
      <c r="L59" s="170"/>
      <c r="M59" s="179"/>
      <c r="N59" s="176"/>
      <c r="O59" s="174"/>
      <c r="P59" s="170"/>
      <c r="Q59" s="179"/>
      <c r="R59" s="176"/>
      <c r="S59" s="174"/>
      <c r="T59" s="170"/>
      <c r="U59" s="179"/>
      <c r="V59" s="176"/>
      <c r="W59" s="174"/>
      <c r="X59" s="170"/>
      <c r="Y59" s="179"/>
      <c r="Z59" s="176"/>
      <c r="AA59" s="81"/>
      <c r="AB59" s="81"/>
      <c r="AC59" s="81"/>
      <c r="AD59" s="81"/>
      <c r="AE59" s="81"/>
      <c r="AF59" s="81"/>
      <c r="AG59" s="81"/>
      <c r="AH59" s="81"/>
      <c r="AI59" s="81"/>
      <c r="AJ59" s="81"/>
      <c r="AK59" s="81"/>
      <c r="AL59" s="81"/>
      <c r="AM59" s="81"/>
      <c r="AN59" s="81"/>
      <c r="AO59" s="81"/>
      <c r="AP59" s="81"/>
      <c r="AQ59" s="81"/>
      <c r="AR59" s="81"/>
      <c r="AS59" s="81"/>
      <c r="AT59" s="81"/>
      <c r="AU59" s="81"/>
      <c r="AV59" s="81"/>
      <c r="AW59" s="81"/>
      <c r="AX59" s="81"/>
      <c r="AY59" s="81"/>
      <c r="AZ59" s="81"/>
      <c r="BA59" s="81"/>
      <c r="BB59" s="81"/>
      <c r="BC59" s="81"/>
      <c r="BD59" s="81"/>
      <c r="BE59" s="81"/>
      <c r="BF59" s="81"/>
      <c r="BG59" s="81"/>
      <c r="BH59" s="81"/>
      <c r="BI59" s="81"/>
      <c r="BJ59" s="81"/>
      <c r="BK59" s="81"/>
      <c r="BL59" s="81"/>
      <c r="BM59" s="81"/>
      <c r="BN59" s="81"/>
      <c r="BO59" s="81"/>
      <c r="BP59" s="81"/>
      <c r="BQ59" s="81"/>
      <c r="BR59" s="81"/>
      <c r="BS59" s="81"/>
      <c r="BT59" s="81"/>
      <c r="BU59" s="81"/>
      <c r="BV59" s="81"/>
      <c r="BW59" s="81"/>
      <c r="BX59" s="81"/>
      <c r="BY59" s="81"/>
      <c r="BZ59" s="81"/>
      <c r="CA59" s="81"/>
      <c r="CB59" s="81"/>
      <c r="CC59" s="81"/>
      <c r="CD59" s="81"/>
      <c r="CE59" s="81"/>
      <c r="CF59" s="81"/>
      <c r="CG59" s="81"/>
      <c r="CH59" s="81"/>
      <c r="CI59" s="81"/>
      <c r="CJ59" s="81"/>
      <c r="CK59" s="81"/>
      <c r="CL59" s="81"/>
      <c r="CM59" s="81"/>
      <c r="CN59" s="81"/>
    </row>
    <row r="60" spans="1:92" s="82" customFormat="1" ht="15.6" hidden="1" outlineLevel="1">
      <c r="A60" s="89" t="str">
        <f>IF('Passo 2.2_Plano de Adaptação'!B59="","",'Passo 2.2_Plano de Adaptação'!B59)</f>
        <v/>
      </c>
      <c r="B60" s="79" t="str">
        <f>IF(A60="","",(VLOOKUP('Passo 2.2_Plano de Adaptação'!B59,'Passo 2.2_Plano de Adaptação'!$B$10:$D$314,3,FALSE)))</f>
        <v/>
      </c>
      <c r="C60" s="169">
        <v>0</v>
      </c>
      <c r="D60" s="94" t="str">
        <f>IF('Passo 2.2_Plano de Adaptação'!E59="","",'Passo 2.2_Plano de Adaptação'!E59)</f>
        <v/>
      </c>
      <c r="E60" s="80" t="str">
        <f>IF(D60="","",(VLOOKUP(D60,'Passo 2.2_Plano de Adaptação'!$G$10:$M$331,5,FALSE)))</f>
        <v/>
      </c>
      <c r="F60" s="95" t="str">
        <f>IF(D60="","",(VLOOKUP(D60,'Passo 2.2_Plano de Adaptação'!$E$10:$K$314,2,FALSE)))</f>
        <v/>
      </c>
      <c r="G60" s="170"/>
      <c r="H60" s="170"/>
      <c r="I60" s="170"/>
      <c r="J60" s="172"/>
      <c r="K60" s="170"/>
      <c r="L60" s="170"/>
      <c r="M60" s="170"/>
      <c r="N60" s="172"/>
      <c r="O60" s="170"/>
      <c r="P60" s="170"/>
      <c r="Q60" s="170"/>
      <c r="R60" s="172"/>
      <c r="S60" s="170"/>
      <c r="T60" s="170"/>
      <c r="U60" s="170"/>
      <c r="V60" s="172"/>
      <c r="W60" s="170"/>
      <c r="X60" s="170"/>
      <c r="Y60" s="170"/>
      <c r="Z60" s="172"/>
      <c r="AA60" s="81"/>
      <c r="AB60" s="81"/>
      <c r="AC60" s="81"/>
      <c r="AD60" s="81"/>
      <c r="AE60" s="81"/>
      <c r="AF60" s="81"/>
      <c r="AG60" s="81"/>
      <c r="AH60" s="81"/>
      <c r="AI60" s="81"/>
      <c r="AJ60" s="81"/>
      <c r="AK60" s="81"/>
      <c r="AL60" s="81"/>
      <c r="AM60" s="81"/>
      <c r="AN60" s="81"/>
      <c r="AO60" s="81"/>
      <c r="AP60" s="81"/>
      <c r="AQ60" s="81"/>
      <c r="AR60" s="81"/>
      <c r="AS60" s="81"/>
      <c r="AT60" s="81"/>
      <c r="AU60" s="81"/>
      <c r="AV60" s="81"/>
      <c r="AW60" s="81"/>
      <c r="AX60" s="81"/>
      <c r="AY60" s="81"/>
      <c r="AZ60" s="81"/>
      <c r="BA60" s="81"/>
      <c r="BB60" s="81"/>
      <c r="BC60" s="81"/>
      <c r="BD60" s="81"/>
      <c r="BE60" s="81"/>
      <c r="BF60" s="81"/>
      <c r="BG60" s="81"/>
      <c r="BH60" s="81"/>
      <c r="BI60" s="81"/>
      <c r="BJ60" s="81"/>
      <c r="BK60" s="81"/>
      <c r="BL60" s="81"/>
      <c r="BM60" s="81"/>
      <c r="BN60" s="81"/>
      <c r="BO60" s="81"/>
      <c r="BP60" s="81"/>
      <c r="BQ60" s="81"/>
      <c r="BR60" s="81"/>
      <c r="BS60" s="81"/>
      <c r="BT60" s="81"/>
      <c r="BU60" s="81"/>
      <c r="BV60" s="81"/>
      <c r="BW60" s="81"/>
      <c r="BX60" s="81"/>
      <c r="BY60" s="81"/>
      <c r="BZ60" s="81"/>
      <c r="CA60" s="81"/>
      <c r="CB60" s="81"/>
      <c r="CC60" s="81"/>
      <c r="CD60" s="81"/>
      <c r="CE60" s="81"/>
      <c r="CF60" s="81"/>
      <c r="CG60" s="81"/>
      <c r="CH60" s="81"/>
      <c r="CI60" s="81"/>
      <c r="CJ60" s="81"/>
      <c r="CK60" s="81"/>
      <c r="CL60" s="81"/>
      <c r="CM60" s="81"/>
      <c r="CN60" s="81"/>
    </row>
    <row r="61" spans="1:92" s="82" customFormat="1" ht="15.6" hidden="1" outlineLevel="1">
      <c r="A61" s="85" t="str">
        <f>IF('Passo 2.2_Plano de Adaptação'!B60="","",'Passo 2.2_Plano de Adaptação'!B60)</f>
        <v/>
      </c>
      <c r="B61" s="97" t="s">
        <v>699</v>
      </c>
      <c r="C61" s="91" t="str">
        <f>IF(B60="","",B60-C60)</f>
        <v/>
      </c>
      <c r="D61" s="92" t="str">
        <f>IF('Passo 2.2_Plano de Adaptação'!E60="","",'Passo 2.2_Plano de Adaptação'!E60)</f>
        <v/>
      </c>
      <c r="E61" s="83" t="str">
        <f>IF(D61="","",(VLOOKUP(D61,'Passo 2.2_Plano de Adaptação'!$G$10:$M$331,5,FALSE)))</f>
        <v/>
      </c>
      <c r="F61" s="46" t="str">
        <f>IF(D61="","",(VLOOKUP(D61,'Passo 2.2_Plano de Adaptação'!$E$10:$K$314,2,FALSE)))</f>
        <v/>
      </c>
      <c r="G61" s="116"/>
      <c r="H61" s="170"/>
      <c r="I61" s="177"/>
      <c r="J61" s="173"/>
      <c r="K61" s="116"/>
      <c r="L61" s="170"/>
      <c r="M61" s="177"/>
      <c r="N61" s="173"/>
      <c r="O61" s="116"/>
      <c r="P61" s="170"/>
      <c r="Q61" s="177"/>
      <c r="R61" s="173"/>
      <c r="S61" s="116"/>
      <c r="T61" s="170"/>
      <c r="U61" s="177"/>
      <c r="V61" s="173"/>
      <c r="W61" s="116"/>
      <c r="X61" s="170"/>
      <c r="Y61" s="177"/>
      <c r="Z61" s="173"/>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row>
    <row r="62" spans="1:92" s="82" customFormat="1" ht="15.6" hidden="1" outlineLevel="1">
      <c r="A62" s="85" t="str">
        <f>IF('Passo 2.2_Plano de Adaptação'!B61="","",'Passo 2.2_Plano de Adaptação'!B61)</f>
        <v/>
      </c>
      <c r="B62" s="1098"/>
      <c r="C62" s="1098"/>
      <c r="D62" s="92" t="str">
        <f>IF('Passo 2.2_Plano de Adaptação'!E61="","",'Passo 2.2_Plano de Adaptação'!E61)</f>
        <v/>
      </c>
      <c r="E62" s="83" t="str">
        <f>IF(D62="","",(VLOOKUP(D62,'Passo 2.2_Plano de Adaptação'!$G$10:$M$331,5,FALSE)))</f>
        <v/>
      </c>
      <c r="F62" s="46" t="str">
        <f>IF(D62="","",(VLOOKUP(D62,'Passo 2.2_Plano de Adaptação'!$E$10:$K$314,2,FALSE)))</f>
        <v/>
      </c>
      <c r="G62" s="116"/>
      <c r="H62" s="170"/>
      <c r="I62" s="177"/>
      <c r="J62" s="173"/>
      <c r="K62" s="116"/>
      <c r="L62" s="170"/>
      <c r="M62" s="177"/>
      <c r="N62" s="173"/>
      <c r="O62" s="116"/>
      <c r="P62" s="170"/>
      <c r="Q62" s="177"/>
      <c r="R62" s="173"/>
      <c r="S62" s="116"/>
      <c r="T62" s="170"/>
      <c r="U62" s="177"/>
      <c r="V62" s="173"/>
      <c r="W62" s="116"/>
      <c r="X62" s="170"/>
      <c r="Y62" s="177"/>
      <c r="Z62" s="173"/>
      <c r="AA62" s="81"/>
      <c r="AB62" s="81"/>
      <c r="AC62" s="81"/>
      <c r="AD62" s="81"/>
      <c r="AE62" s="81"/>
      <c r="AF62" s="81"/>
      <c r="AG62" s="81"/>
      <c r="AH62" s="81"/>
      <c r="AI62" s="81"/>
      <c r="AJ62" s="81"/>
      <c r="AK62" s="81"/>
      <c r="AL62" s="81"/>
      <c r="AM62" s="81"/>
      <c r="AN62" s="81"/>
      <c r="AO62" s="81"/>
      <c r="AP62" s="81"/>
      <c r="AQ62" s="81"/>
      <c r="AR62" s="81"/>
      <c r="AS62" s="81"/>
      <c r="AT62" s="81"/>
      <c r="AU62" s="81"/>
      <c r="AV62" s="81"/>
      <c r="AW62" s="81"/>
      <c r="AX62" s="81"/>
      <c r="AY62" s="81"/>
      <c r="AZ62" s="81"/>
      <c r="BA62" s="81"/>
      <c r="BB62" s="81"/>
      <c r="BC62" s="81"/>
      <c r="BD62" s="81"/>
      <c r="BE62" s="81"/>
      <c r="BF62" s="81"/>
      <c r="BG62" s="81"/>
      <c r="BH62" s="81"/>
      <c r="BI62" s="81"/>
      <c r="BJ62" s="81"/>
      <c r="BK62" s="81"/>
      <c r="BL62" s="81"/>
      <c r="BM62" s="81"/>
      <c r="BN62" s="81"/>
      <c r="BO62" s="81"/>
      <c r="BP62" s="81"/>
      <c r="BQ62" s="81"/>
      <c r="BR62" s="81"/>
      <c r="BS62" s="81"/>
      <c r="BT62" s="81"/>
      <c r="BU62" s="81"/>
      <c r="BV62" s="81"/>
      <c r="BW62" s="81"/>
      <c r="BX62" s="81"/>
      <c r="BY62" s="81"/>
      <c r="BZ62" s="81"/>
      <c r="CA62" s="81"/>
      <c r="CB62" s="81"/>
      <c r="CC62" s="81"/>
      <c r="CD62" s="81"/>
      <c r="CE62" s="81"/>
      <c r="CF62" s="81"/>
      <c r="CG62" s="81"/>
      <c r="CH62" s="81"/>
      <c r="CI62" s="81"/>
      <c r="CJ62" s="81"/>
      <c r="CK62" s="81"/>
      <c r="CL62" s="81"/>
      <c r="CM62" s="81"/>
      <c r="CN62" s="81"/>
    </row>
    <row r="63" spans="1:92" s="82" customFormat="1" ht="15.6" hidden="1" outlineLevel="1">
      <c r="A63" s="85" t="str">
        <f>IF('Passo 2.2_Plano de Adaptação'!B62="","",'Passo 2.2_Plano de Adaptação'!B62)</f>
        <v/>
      </c>
      <c r="B63" s="1098"/>
      <c r="C63" s="1098"/>
      <c r="D63" s="92" t="str">
        <f>IF('Passo 2.2_Plano de Adaptação'!E62="","",'Passo 2.2_Plano de Adaptação'!E62)</f>
        <v/>
      </c>
      <c r="E63" s="83" t="str">
        <f>IF(D63="","",(VLOOKUP(D63,'Passo 2.2_Plano de Adaptação'!$G$10:$M$331,5,FALSE)))</f>
        <v/>
      </c>
      <c r="F63" s="46" t="str">
        <f>IF(D63="","",(VLOOKUP(D63,'Passo 2.2_Plano de Adaptação'!$E$10:$K$314,2,FALSE)))</f>
        <v/>
      </c>
      <c r="G63" s="116"/>
      <c r="H63" s="170"/>
      <c r="I63" s="177"/>
      <c r="J63" s="173"/>
      <c r="K63" s="116"/>
      <c r="L63" s="170"/>
      <c r="M63" s="177"/>
      <c r="N63" s="173"/>
      <c r="O63" s="116"/>
      <c r="P63" s="170"/>
      <c r="Q63" s="177"/>
      <c r="R63" s="173"/>
      <c r="S63" s="116"/>
      <c r="T63" s="170"/>
      <c r="U63" s="177"/>
      <c r="V63" s="173"/>
      <c r="W63" s="116"/>
      <c r="X63" s="170"/>
      <c r="Y63" s="177"/>
      <c r="Z63" s="173"/>
      <c r="AA63" s="81"/>
      <c r="AB63" s="81"/>
      <c r="AC63" s="81"/>
      <c r="AD63" s="81"/>
      <c r="AE63" s="81"/>
      <c r="AF63" s="81"/>
      <c r="AG63" s="81"/>
      <c r="AH63" s="81"/>
      <c r="AI63" s="81"/>
      <c r="AJ63" s="81"/>
      <c r="AK63" s="81"/>
      <c r="AL63" s="81"/>
      <c r="AM63" s="81"/>
      <c r="AN63" s="81"/>
      <c r="AO63" s="81"/>
      <c r="AP63" s="81"/>
      <c r="AQ63" s="81"/>
      <c r="AR63" s="81"/>
      <c r="AS63" s="81"/>
      <c r="AT63" s="81"/>
      <c r="AU63" s="81"/>
      <c r="AV63" s="81"/>
      <c r="AW63" s="81"/>
      <c r="AX63" s="81"/>
      <c r="AY63" s="81"/>
      <c r="AZ63" s="81"/>
      <c r="BA63" s="81"/>
      <c r="BB63" s="81"/>
      <c r="BC63" s="81"/>
      <c r="BD63" s="81"/>
      <c r="BE63" s="81"/>
      <c r="BF63" s="81"/>
      <c r="BG63" s="81"/>
      <c r="BH63" s="81"/>
      <c r="BI63" s="81"/>
      <c r="BJ63" s="81"/>
      <c r="BK63" s="81"/>
      <c r="BL63" s="81"/>
      <c r="BM63" s="81"/>
      <c r="BN63" s="81"/>
      <c r="BO63" s="81"/>
      <c r="BP63" s="81"/>
      <c r="BQ63" s="81"/>
      <c r="BR63" s="81"/>
      <c r="BS63" s="81"/>
      <c r="BT63" s="81"/>
      <c r="BU63" s="81"/>
      <c r="BV63" s="81"/>
      <c r="BW63" s="81"/>
      <c r="BX63" s="81"/>
      <c r="BY63" s="81"/>
      <c r="BZ63" s="81"/>
      <c r="CA63" s="81"/>
      <c r="CB63" s="81"/>
      <c r="CC63" s="81"/>
      <c r="CD63" s="81"/>
      <c r="CE63" s="81"/>
      <c r="CF63" s="81"/>
      <c r="CG63" s="81"/>
      <c r="CH63" s="81"/>
      <c r="CI63" s="81"/>
      <c r="CJ63" s="81"/>
      <c r="CK63" s="81"/>
      <c r="CL63" s="81"/>
      <c r="CM63" s="81"/>
      <c r="CN63" s="81"/>
    </row>
    <row r="64" spans="1:92" s="82" customFormat="1" ht="15.6" hidden="1" outlineLevel="1">
      <c r="A64" s="85" t="str">
        <f>IF('Passo 2.2_Plano de Adaptação'!B63="","",'Passo 2.2_Plano de Adaptação'!B63)</f>
        <v/>
      </c>
      <c r="B64" s="1098"/>
      <c r="C64" s="1098"/>
      <c r="D64" s="92" t="str">
        <f>IF('Passo 2.2_Plano de Adaptação'!E63="","",'Passo 2.2_Plano de Adaptação'!E63)</f>
        <v/>
      </c>
      <c r="E64" s="83" t="str">
        <f>IF(D64="","",(VLOOKUP(D64,'Passo 2.2_Plano de Adaptação'!$G$10:$M$331,5,FALSE)))</f>
        <v/>
      </c>
      <c r="F64" s="46" t="str">
        <f>IF(D64="","",(VLOOKUP(D64,'Passo 2.2_Plano de Adaptação'!$E$10:$K$314,2,FALSE)))</f>
        <v/>
      </c>
      <c r="G64" s="116"/>
      <c r="H64" s="170"/>
      <c r="I64" s="177"/>
      <c r="J64" s="173"/>
      <c r="K64" s="116"/>
      <c r="L64" s="170"/>
      <c r="M64" s="177"/>
      <c r="N64" s="173"/>
      <c r="O64" s="116"/>
      <c r="P64" s="170"/>
      <c r="Q64" s="177"/>
      <c r="R64" s="173"/>
      <c r="S64" s="116"/>
      <c r="T64" s="170"/>
      <c r="U64" s="177"/>
      <c r="V64" s="173"/>
      <c r="W64" s="116"/>
      <c r="X64" s="170"/>
      <c r="Y64" s="177"/>
      <c r="Z64" s="173"/>
      <c r="AA64" s="81"/>
      <c r="AB64" s="81"/>
      <c r="AC64" s="81"/>
      <c r="AD64" s="81"/>
      <c r="AE64" s="81"/>
      <c r="AF64" s="81"/>
      <c r="AG64" s="81"/>
      <c r="AH64" s="81"/>
      <c r="AI64" s="81"/>
      <c r="AJ64" s="81"/>
      <c r="AK64" s="81"/>
      <c r="AL64" s="81"/>
      <c r="AM64" s="81"/>
      <c r="AN64" s="81"/>
      <c r="AO64" s="81"/>
      <c r="AP64" s="81"/>
      <c r="AQ64" s="81"/>
      <c r="AR64" s="81"/>
      <c r="AS64" s="81"/>
      <c r="AT64" s="81"/>
      <c r="AU64" s="81"/>
      <c r="AV64" s="81"/>
      <c r="AW64" s="81"/>
      <c r="AX64" s="81"/>
      <c r="AY64" s="81"/>
      <c r="AZ64" s="81"/>
      <c r="BA64" s="81"/>
      <c r="BB64" s="81"/>
      <c r="BC64" s="81"/>
      <c r="BD64" s="81"/>
      <c r="BE64" s="81"/>
      <c r="BF64" s="81"/>
      <c r="BG64" s="81"/>
      <c r="BH64" s="81"/>
      <c r="BI64" s="81"/>
      <c r="BJ64" s="81"/>
      <c r="BK64" s="81"/>
      <c r="BL64" s="81"/>
      <c r="BM64" s="81"/>
      <c r="BN64" s="81"/>
      <c r="BO64" s="81"/>
      <c r="BP64" s="81"/>
      <c r="BQ64" s="81"/>
      <c r="BR64" s="81"/>
      <c r="BS64" s="81"/>
      <c r="BT64" s="81"/>
      <c r="BU64" s="81"/>
      <c r="BV64" s="81"/>
      <c r="BW64" s="81"/>
      <c r="BX64" s="81"/>
      <c r="BY64" s="81"/>
      <c r="BZ64" s="81"/>
      <c r="CA64" s="81"/>
      <c r="CB64" s="81"/>
      <c r="CC64" s="81"/>
      <c r="CD64" s="81"/>
      <c r="CE64" s="81"/>
      <c r="CF64" s="81"/>
      <c r="CG64" s="81"/>
      <c r="CH64" s="81"/>
      <c r="CI64" s="81"/>
      <c r="CJ64" s="81"/>
      <c r="CK64" s="81"/>
      <c r="CL64" s="81"/>
      <c r="CM64" s="81"/>
      <c r="CN64" s="81"/>
    </row>
    <row r="65" spans="1:92" s="82" customFormat="1" ht="15.6" hidden="1" outlineLevel="1">
      <c r="A65" s="85" t="str">
        <f>IF('Passo 2.2_Plano de Adaptação'!B64="","",'Passo 2.2_Plano de Adaptação'!B64)</f>
        <v/>
      </c>
      <c r="B65" s="1098"/>
      <c r="C65" s="1098"/>
      <c r="D65" s="92" t="str">
        <f>IF('Passo 2.2_Plano de Adaptação'!E64="","",'Passo 2.2_Plano de Adaptação'!E64)</f>
        <v/>
      </c>
      <c r="E65" s="83" t="str">
        <f>IF(D65="","",(VLOOKUP(D65,'Passo 2.2_Plano de Adaptação'!$G$10:$M$331,5,FALSE)))</f>
        <v/>
      </c>
      <c r="F65" s="46" t="str">
        <f>IF(D65="","",(VLOOKUP(D65,'Passo 2.2_Plano de Adaptação'!$E$10:$K$314,2,FALSE)))</f>
        <v/>
      </c>
      <c r="G65" s="116"/>
      <c r="H65" s="170"/>
      <c r="I65" s="177"/>
      <c r="J65" s="173"/>
      <c r="K65" s="116"/>
      <c r="L65" s="170"/>
      <c r="M65" s="177"/>
      <c r="N65" s="173"/>
      <c r="O65" s="116"/>
      <c r="P65" s="170"/>
      <c r="Q65" s="177"/>
      <c r="R65" s="173"/>
      <c r="S65" s="116"/>
      <c r="T65" s="170"/>
      <c r="U65" s="177"/>
      <c r="V65" s="173"/>
      <c r="W65" s="116"/>
      <c r="X65" s="170"/>
      <c r="Y65" s="177"/>
      <c r="Z65" s="173"/>
      <c r="AA65" s="81"/>
      <c r="AB65" s="81"/>
      <c r="AC65" s="81"/>
      <c r="AD65" s="81"/>
      <c r="AE65" s="81"/>
      <c r="AF65" s="81"/>
      <c r="AG65" s="81"/>
      <c r="AH65" s="81"/>
      <c r="AI65" s="81"/>
      <c r="AJ65" s="81"/>
      <c r="AK65" s="81"/>
      <c r="AL65" s="81"/>
      <c r="AM65" s="81"/>
      <c r="AN65" s="81"/>
      <c r="AO65" s="81"/>
      <c r="AP65" s="81"/>
      <c r="AQ65" s="81"/>
      <c r="AR65" s="81"/>
      <c r="AS65" s="81"/>
      <c r="AT65" s="81"/>
      <c r="AU65" s="81"/>
      <c r="AV65" s="81"/>
      <c r="AW65" s="81"/>
      <c r="AX65" s="81"/>
      <c r="AY65" s="81"/>
      <c r="AZ65" s="81"/>
      <c r="BA65" s="81"/>
      <c r="BB65" s="81"/>
      <c r="BC65" s="81"/>
      <c r="BD65" s="81"/>
      <c r="BE65" s="81"/>
      <c r="BF65" s="81"/>
      <c r="BG65" s="81"/>
      <c r="BH65" s="81"/>
      <c r="BI65" s="81"/>
      <c r="BJ65" s="81"/>
      <c r="BK65" s="81"/>
      <c r="BL65" s="81"/>
      <c r="BM65" s="81"/>
      <c r="BN65" s="81"/>
      <c r="BO65" s="81"/>
      <c r="BP65" s="81"/>
      <c r="BQ65" s="81"/>
      <c r="BR65" s="81"/>
      <c r="BS65" s="81"/>
      <c r="BT65" s="81"/>
      <c r="BU65" s="81"/>
      <c r="BV65" s="81"/>
      <c r="BW65" s="81"/>
      <c r="BX65" s="81"/>
      <c r="BY65" s="81"/>
      <c r="BZ65" s="81"/>
      <c r="CA65" s="81"/>
      <c r="CB65" s="81"/>
      <c r="CC65" s="81"/>
      <c r="CD65" s="81"/>
      <c r="CE65" s="81"/>
      <c r="CF65" s="81"/>
      <c r="CG65" s="81"/>
      <c r="CH65" s="81"/>
      <c r="CI65" s="81"/>
      <c r="CJ65" s="81"/>
      <c r="CK65" s="81"/>
      <c r="CL65" s="81"/>
      <c r="CM65" s="81"/>
      <c r="CN65" s="81"/>
    </row>
    <row r="66" spans="1:92" s="82" customFormat="1" ht="15.6" hidden="1" outlineLevel="1">
      <c r="A66" s="85" t="str">
        <f>IF('Passo 2.2_Plano de Adaptação'!B65="","",'Passo 2.2_Plano de Adaptação'!B65)</f>
        <v/>
      </c>
      <c r="B66" s="1098"/>
      <c r="C66" s="1098"/>
      <c r="D66" s="92" t="str">
        <f>IF('Passo 2.2_Plano de Adaptação'!E65="","",'Passo 2.2_Plano de Adaptação'!E65)</f>
        <v/>
      </c>
      <c r="E66" s="83" t="str">
        <f>IF(D66="","",(VLOOKUP(D66,'Passo 2.2_Plano de Adaptação'!$G$10:$M$331,5,FALSE)))</f>
        <v/>
      </c>
      <c r="F66" s="46" t="str">
        <f>IF(D66="","",(VLOOKUP(D66,'Passo 2.2_Plano de Adaptação'!$E$10:$K$314,2,FALSE)))</f>
        <v/>
      </c>
      <c r="G66" s="116"/>
      <c r="H66" s="170"/>
      <c r="I66" s="177"/>
      <c r="J66" s="173"/>
      <c r="K66" s="116"/>
      <c r="L66" s="170"/>
      <c r="M66" s="177"/>
      <c r="N66" s="173"/>
      <c r="O66" s="116"/>
      <c r="P66" s="170"/>
      <c r="Q66" s="177"/>
      <c r="R66" s="173"/>
      <c r="S66" s="116"/>
      <c r="T66" s="170"/>
      <c r="U66" s="177"/>
      <c r="V66" s="173"/>
      <c r="W66" s="116"/>
      <c r="X66" s="170"/>
      <c r="Y66" s="177"/>
      <c r="Z66" s="173"/>
      <c r="AA66" s="81"/>
      <c r="AB66" s="81"/>
      <c r="AC66" s="81"/>
      <c r="AD66" s="81"/>
      <c r="AE66" s="81"/>
      <c r="AF66" s="81"/>
      <c r="AG66" s="81"/>
      <c r="AH66" s="81"/>
      <c r="AI66" s="81"/>
      <c r="AJ66" s="81"/>
      <c r="AK66" s="81"/>
      <c r="AL66" s="81"/>
      <c r="AM66" s="81"/>
      <c r="AN66" s="81"/>
      <c r="AO66" s="81"/>
      <c r="AP66" s="81"/>
      <c r="AQ66" s="81"/>
      <c r="AR66" s="81"/>
      <c r="AS66" s="81"/>
      <c r="AT66" s="81"/>
      <c r="AU66" s="81"/>
      <c r="AV66" s="81"/>
      <c r="AW66" s="81"/>
      <c r="AX66" s="81"/>
      <c r="AY66" s="81"/>
      <c r="AZ66" s="81"/>
      <c r="BA66" s="81"/>
      <c r="BB66" s="81"/>
      <c r="BC66" s="81"/>
      <c r="BD66" s="81"/>
      <c r="BE66" s="81"/>
      <c r="BF66" s="81"/>
      <c r="BG66" s="81"/>
      <c r="BH66" s="81"/>
      <c r="BI66" s="81"/>
      <c r="BJ66" s="81"/>
      <c r="BK66" s="81"/>
      <c r="BL66" s="81"/>
      <c r="BM66" s="81"/>
      <c r="BN66" s="81"/>
      <c r="BO66" s="81"/>
      <c r="BP66" s="81"/>
      <c r="BQ66" s="81"/>
      <c r="BR66" s="81"/>
      <c r="BS66" s="81"/>
      <c r="BT66" s="81"/>
      <c r="BU66" s="81"/>
      <c r="BV66" s="81"/>
      <c r="BW66" s="81"/>
      <c r="BX66" s="81"/>
      <c r="BY66" s="81"/>
      <c r="BZ66" s="81"/>
      <c r="CA66" s="81"/>
      <c r="CB66" s="81"/>
      <c r="CC66" s="81"/>
      <c r="CD66" s="81"/>
      <c r="CE66" s="81"/>
      <c r="CF66" s="81"/>
      <c r="CG66" s="81"/>
      <c r="CH66" s="81"/>
      <c r="CI66" s="81"/>
      <c r="CJ66" s="81"/>
      <c r="CK66" s="81"/>
      <c r="CL66" s="81"/>
      <c r="CM66" s="81"/>
      <c r="CN66" s="81"/>
    </row>
    <row r="67" spans="1:92" s="82" customFormat="1" ht="16.149999999999999" hidden="1" outlineLevel="1" thickBot="1">
      <c r="A67" s="90" t="str">
        <f>IF('Passo 2.2_Plano de Adaptação'!B66="","",'Passo 2.2_Plano de Adaptação'!B66)</f>
        <v/>
      </c>
      <c r="B67" s="1099"/>
      <c r="C67" s="1099"/>
      <c r="D67" s="93" t="str">
        <f>IF('Passo 2.2_Plano de Adaptação'!E66="","",'Passo 2.2_Plano de Adaptação'!E66)</f>
        <v/>
      </c>
      <c r="E67" s="84" t="str">
        <f>IF(D67="","",(VLOOKUP(D67,'Passo 2.2_Plano de Adaptação'!$G$10:$M$331,5,FALSE)))</f>
        <v/>
      </c>
      <c r="F67" s="96" t="str">
        <f>IF(D67="","",(VLOOKUP(D67,'Passo 2.2_Plano de Adaptação'!$E$10:$K$314,2,FALSE)))</f>
        <v/>
      </c>
      <c r="G67" s="174"/>
      <c r="H67" s="170"/>
      <c r="I67" s="179"/>
      <c r="J67" s="176"/>
      <c r="K67" s="174"/>
      <c r="L67" s="170"/>
      <c r="M67" s="179"/>
      <c r="N67" s="176"/>
      <c r="O67" s="174"/>
      <c r="P67" s="170"/>
      <c r="Q67" s="179"/>
      <c r="R67" s="176"/>
      <c r="S67" s="174"/>
      <c r="T67" s="170"/>
      <c r="U67" s="179"/>
      <c r="V67" s="176"/>
      <c r="W67" s="174"/>
      <c r="X67" s="170"/>
      <c r="Y67" s="179"/>
      <c r="Z67" s="176"/>
      <c r="AA67" s="81"/>
      <c r="AB67" s="81"/>
      <c r="AC67" s="81"/>
      <c r="AD67" s="81"/>
      <c r="AE67" s="81"/>
      <c r="AF67" s="81"/>
      <c r="AG67" s="81"/>
      <c r="AH67" s="81"/>
      <c r="AI67" s="81"/>
      <c r="AJ67" s="81"/>
      <c r="AK67" s="81"/>
      <c r="AL67" s="81"/>
      <c r="AM67" s="81"/>
      <c r="AN67" s="81"/>
      <c r="AO67" s="81"/>
      <c r="AP67" s="81"/>
      <c r="AQ67" s="81"/>
      <c r="AR67" s="81"/>
      <c r="AS67" s="81"/>
      <c r="AT67" s="81"/>
      <c r="AU67" s="81"/>
      <c r="AV67" s="81"/>
      <c r="AW67" s="81"/>
      <c r="AX67" s="81"/>
      <c r="AY67" s="81"/>
      <c r="AZ67" s="81"/>
      <c r="BA67" s="81"/>
      <c r="BB67" s="81"/>
      <c r="BC67" s="81"/>
      <c r="BD67" s="81"/>
      <c r="BE67" s="81"/>
      <c r="BF67" s="81"/>
      <c r="BG67" s="81"/>
      <c r="BH67" s="81"/>
      <c r="BI67" s="81"/>
      <c r="BJ67" s="81"/>
      <c r="BK67" s="81"/>
      <c r="BL67" s="81"/>
      <c r="BM67" s="81"/>
      <c r="BN67" s="81"/>
      <c r="BO67" s="81"/>
      <c r="BP67" s="81"/>
      <c r="BQ67" s="81"/>
      <c r="BR67" s="81"/>
      <c r="BS67" s="81"/>
      <c r="BT67" s="81"/>
      <c r="BU67" s="81"/>
      <c r="BV67" s="81"/>
      <c r="BW67" s="81"/>
      <c r="BX67" s="81"/>
      <c r="BY67" s="81"/>
      <c r="BZ67" s="81"/>
      <c r="CA67" s="81"/>
      <c r="CB67" s="81"/>
      <c r="CC67" s="81"/>
      <c r="CD67" s="81"/>
      <c r="CE67" s="81"/>
      <c r="CF67" s="81"/>
      <c r="CG67" s="81"/>
      <c r="CH67" s="81"/>
      <c r="CI67" s="81"/>
      <c r="CJ67" s="81"/>
      <c r="CK67" s="81"/>
      <c r="CL67" s="81"/>
      <c r="CM67" s="81"/>
      <c r="CN67" s="81"/>
    </row>
    <row r="68" spans="1:92" s="82" customFormat="1" ht="15.6" hidden="1" outlineLevel="1">
      <c r="A68" s="89" t="str">
        <f>IF('Passo 2.2_Plano de Adaptação'!B67="","",'Passo 2.2_Plano de Adaptação'!B67)</f>
        <v/>
      </c>
      <c r="B68" s="79" t="str">
        <f>IF(A68="","",(VLOOKUP('Passo 2.2_Plano de Adaptação'!B67,'Passo 2.2_Plano de Adaptação'!$B$10:$D$314,3,FALSE)))</f>
        <v/>
      </c>
      <c r="C68" s="169">
        <v>0</v>
      </c>
      <c r="D68" s="94" t="str">
        <f>IF('Passo 2.2_Plano de Adaptação'!E67="","",'Passo 2.2_Plano de Adaptação'!E67)</f>
        <v/>
      </c>
      <c r="E68" s="80" t="str">
        <f>IF(D68="","",(VLOOKUP(D68,'Passo 2.2_Plano de Adaptação'!$G$10:$M$331,5,FALSE)))</f>
        <v/>
      </c>
      <c r="F68" s="95" t="str">
        <f>IF(D68="","",(VLOOKUP(D68,'Passo 2.2_Plano de Adaptação'!$E$10:$K$314,2,FALSE)))</f>
        <v/>
      </c>
      <c r="G68" s="170"/>
      <c r="H68" s="170"/>
      <c r="I68" s="170"/>
      <c r="J68" s="172"/>
      <c r="K68" s="170"/>
      <c r="L68" s="170"/>
      <c r="M68" s="170"/>
      <c r="N68" s="172"/>
      <c r="O68" s="170"/>
      <c r="P68" s="170"/>
      <c r="Q68" s="170"/>
      <c r="R68" s="172"/>
      <c r="S68" s="170"/>
      <c r="T68" s="170"/>
      <c r="U68" s="170"/>
      <c r="V68" s="172"/>
      <c r="W68" s="170"/>
      <c r="X68" s="170"/>
      <c r="Y68" s="170"/>
      <c r="Z68" s="172"/>
      <c r="AA68" s="81"/>
      <c r="AB68" s="81"/>
      <c r="AC68" s="81"/>
      <c r="AD68" s="81"/>
      <c r="AE68" s="81"/>
      <c r="AF68" s="81"/>
      <c r="AG68" s="81"/>
      <c r="AH68" s="81"/>
      <c r="AI68" s="81"/>
      <c r="AJ68" s="81"/>
      <c r="AK68" s="81"/>
      <c r="AL68" s="81"/>
      <c r="AM68" s="81"/>
      <c r="AN68" s="81"/>
      <c r="AO68" s="81"/>
      <c r="AP68" s="81"/>
      <c r="AQ68" s="81"/>
      <c r="AR68" s="81"/>
      <c r="AS68" s="81"/>
      <c r="AT68" s="81"/>
      <c r="AU68" s="81"/>
      <c r="AV68" s="81"/>
      <c r="AW68" s="81"/>
      <c r="AX68" s="81"/>
      <c r="AY68" s="81"/>
      <c r="AZ68" s="81"/>
      <c r="BA68" s="81"/>
      <c r="BB68" s="81"/>
      <c r="BC68" s="81"/>
      <c r="BD68" s="81"/>
      <c r="BE68" s="81"/>
      <c r="BF68" s="81"/>
      <c r="BG68" s="81"/>
      <c r="BH68" s="81"/>
      <c r="BI68" s="81"/>
      <c r="BJ68" s="81"/>
      <c r="BK68" s="81"/>
      <c r="BL68" s="81"/>
      <c r="BM68" s="81"/>
      <c r="BN68" s="81"/>
      <c r="BO68" s="81"/>
      <c r="BP68" s="81"/>
      <c r="BQ68" s="81"/>
      <c r="BR68" s="81"/>
      <c r="BS68" s="81"/>
      <c r="BT68" s="81"/>
      <c r="BU68" s="81"/>
      <c r="BV68" s="81"/>
      <c r="BW68" s="81"/>
      <c r="BX68" s="81"/>
      <c r="BY68" s="81"/>
      <c r="BZ68" s="81"/>
      <c r="CA68" s="81"/>
      <c r="CB68" s="81"/>
      <c r="CC68" s="81"/>
      <c r="CD68" s="81"/>
      <c r="CE68" s="81"/>
      <c r="CF68" s="81"/>
      <c r="CG68" s="81"/>
      <c r="CH68" s="81"/>
      <c r="CI68" s="81"/>
      <c r="CJ68" s="81"/>
      <c r="CK68" s="81"/>
      <c r="CL68" s="81"/>
      <c r="CM68" s="81"/>
      <c r="CN68" s="81"/>
    </row>
    <row r="69" spans="1:92" s="82" customFormat="1" ht="15.6" hidden="1" outlineLevel="1">
      <c r="A69" s="85" t="str">
        <f>IF('Passo 2.2_Plano de Adaptação'!B68="","",'Passo 2.2_Plano de Adaptação'!B68)</f>
        <v/>
      </c>
      <c r="B69" s="97" t="s">
        <v>699</v>
      </c>
      <c r="C69" s="91" t="str">
        <f>IF(B68="","",B68-C68)</f>
        <v/>
      </c>
      <c r="D69" s="92" t="str">
        <f>IF('Passo 2.2_Plano de Adaptação'!E68="","",'Passo 2.2_Plano de Adaptação'!E68)</f>
        <v/>
      </c>
      <c r="E69" s="83" t="str">
        <f>IF(D69="","",(VLOOKUP(D69,'Passo 2.2_Plano de Adaptação'!$G$10:$M$331,5,FALSE)))</f>
        <v/>
      </c>
      <c r="F69" s="46" t="str">
        <f>IF(D69="","",(VLOOKUP(D69,'Passo 2.2_Plano de Adaptação'!$E$10:$K$314,2,FALSE)))</f>
        <v/>
      </c>
      <c r="G69" s="116"/>
      <c r="H69" s="170"/>
      <c r="I69" s="177"/>
      <c r="J69" s="173"/>
      <c r="K69" s="116"/>
      <c r="L69" s="170"/>
      <c r="M69" s="177"/>
      <c r="N69" s="173"/>
      <c r="O69" s="116"/>
      <c r="P69" s="170"/>
      <c r="Q69" s="177"/>
      <c r="R69" s="173"/>
      <c r="S69" s="116"/>
      <c r="T69" s="170"/>
      <c r="U69" s="177"/>
      <c r="V69" s="173"/>
      <c r="W69" s="116"/>
      <c r="X69" s="170"/>
      <c r="Y69" s="177"/>
      <c r="Z69" s="173"/>
      <c r="AA69" s="81"/>
      <c r="AB69" s="81"/>
      <c r="AC69" s="81"/>
      <c r="AD69" s="81"/>
      <c r="AE69" s="81"/>
      <c r="AF69" s="81"/>
      <c r="AG69" s="81"/>
      <c r="AH69" s="81"/>
      <c r="AI69" s="81"/>
      <c r="AJ69" s="81"/>
      <c r="AK69" s="81"/>
      <c r="AL69" s="81"/>
      <c r="AM69" s="81"/>
      <c r="AN69" s="81"/>
      <c r="AO69" s="81"/>
      <c r="AP69" s="81"/>
      <c r="AQ69" s="81"/>
      <c r="AR69" s="81"/>
      <c r="AS69" s="81"/>
      <c r="AT69" s="81"/>
      <c r="AU69" s="81"/>
      <c r="AV69" s="81"/>
      <c r="AW69" s="81"/>
      <c r="AX69" s="81"/>
      <c r="AY69" s="81"/>
      <c r="AZ69" s="81"/>
      <c r="BA69" s="81"/>
      <c r="BB69" s="81"/>
      <c r="BC69" s="81"/>
      <c r="BD69" s="81"/>
      <c r="BE69" s="81"/>
      <c r="BF69" s="81"/>
      <c r="BG69" s="81"/>
      <c r="BH69" s="81"/>
      <c r="BI69" s="81"/>
      <c r="BJ69" s="81"/>
      <c r="BK69" s="81"/>
      <c r="BL69" s="81"/>
      <c r="BM69" s="81"/>
      <c r="BN69" s="81"/>
      <c r="BO69" s="81"/>
      <c r="BP69" s="81"/>
      <c r="BQ69" s="81"/>
      <c r="BR69" s="81"/>
      <c r="BS69" s="81"/>
      <c r="BT69" s="81"/>
      <c r="BU69" s="81"/>
      <c r="BV69" s="81"/>
      <c r="BW69" s="81"/>
      <c r="BX69" s="81"/>
      <c r="BY69" s="81"/>
      <c r="BZ69" s="81"/>
      <c r="CA69" s="81"/>
      <c r="CB69" s="81"/>
      <c r="CC69" s="81"/>
      <c r="CD69" s="81"/>
      <c r="CE69" s="81"/>
      <c r="CF69" s="81"/>
      <c r="CG69" s="81"/>
      <c r="CH69" s="81"/>
      <c r="CI69" s="81"/>
      <c r="CJ69" s="81"/>
      <c r="CK69" s="81"/>
      <c r="CL69" s="81"/>
      <c r="CM69" s="81"/>
      <c r="CN69" s="81"/>
    </row>
    <row r="70" spans="1:92" s="82" customFormat="1" ht="15.6" hidden="1" outlineLevel="1">
      <c r="A70" s="85" t="str">
        <f>IF('Passo 2.2_Plano de Adaptação'!B69="","",'Passo 2.2_Plano de Adaptação'!B69)</f>
        <v/>
      </c>
      <c r="B70" s="1098"/>
      <c r="C70" s="1098"/>
      <c r="D70" s="92" t="str">
        <f>IF('Passo 2.2_Plano de Adaptação'!E69="","",'Passo 2.2_Plano de Adaptação'!E69)</f>
        <v/>
      </c>
      <c r="E70" s="83" t="str">
        <f>IF(D70="","",(VLOOKUP(D70,'Passo 2.2_Plano de Adaptação'!$G$10:$M$331,5,FALSE)))</f>
        <v/>
      </c>
      <c r="F70" s="46" t="str">
        <f>IF(D70="","",(VLOOKUP(D70,'Passo 2.2_Plano de Adaptação'!$E$10:$K$314,2,FALSE)))</f>
        <v/>
      </c>
      <c r="G70" s="116"/>
      <c r="H70" s="170"/>
      <c r="I70" s="177"/>
      <c r="J70" s="173"/>
      <c r="K70" s="116"/>
      <c r="L70" s="170"/>
      <c r="M70" s="177"/>
      <c r="N70" s="173"/>
      <c r="O70" s="116"/>
      <c r="P70" s="170"/>
      <c r="Q70" s="177"/>
      <c r="R70" s="173"/>
      <c r="S70" s="116"/>
      <c r="T70" s="170"/>
      <c r="U70" s="177"/>
      <c r="V70" s="173"/>
      <c r="W70" s="116"/>
      <c r="X70" s="170"/>
      <c r="Y70" s="177"/>
      <c r="Z70" s="173"/>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row>
    <row r="71" spans="1:92" s="82" customFormat="1" ht="15.6" hidden="1" outlineLevel="1">
      <c r="A71" s="85" t="str">
        <f>IF('Passo 2.2_Plano de Adaptação'!B70="","",'Passo 2.2_Plano de Adaptação'!B70)</f>
        <v/>
      </c>
      <c r="B71" s="1098"/>
      <c r="C71" s="1098"/>
      <c r="D71" s="92" t="str">
        <f>IF('Passo 2.2_Plano de Adaptação'!E70="","",'Passo 2.2_Plano de Adaptação'!E70)</f>
        <v/>
      </c>
      <c r="E71" s="83" t="str">
        <f>IF(D71="","",(VLOOKUP(D71,'Passo 2.2_Plano de Adaptação'!$G$10:$M$331,5,FALSE)))</f>
        <v/>
      </c>
      <c r="F71" s="46" t="str">
        <f>IF(D71="","",(VLOOKUP(D71,'Passo 2.2_Plano de Adaptação'!$E$10:$K$314,2,FALSE)))</f>
        <v/>
      </c>
      <c r="G71" s="116"/>
      <c r="H71" s="170"/>
      <c r="I71" s="177"/>
      <c r="J71" s="173"/>
      <c r="K71" s="116"/>
      <c r="L71" s="170"/>
      <c r="M71" s="177"/>
      <c r="N71" s="173"/>
      <c r="O71" s="116"/>
      <c r="P71" s="170"/>
      <c r="Q71" s="177"/>
      <c r="R71" s="173"/>
      <c r="S71" s="116"/>
      <c r="T71" s="170"/>
      <c r="U71" s="177"/>
      <c r="V71" s="173"/>
      <c r="W71" s="116"/>
      <c r="X71" s="170"/>
      <c r="Y71" s="177"/>
      <c r="Z71" s="173"/>
      <c r="AA71" s="81"/>
      <c r="AB71" s="81"/>
      <c r="AC71" s="81"/>
      <c r="AD71" s="81"/>
      <c r="AE71" s="81"/>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row>
    <row r="72" spans="1:92" s="82" customFormat="1" ht="15.6" hidden="1" outlineLevel="1">
      <c r="A72" s="85" t="str">
        <f>IF('Passo 2.2_Plano de Adaptação'!B71="","",'Passo 2.2_Plano de Adaptação'!B71)</f>
        <v/>
      </c>
      <c r="B72" s="1098"/>
      <c r="C72" s="1098"/>
      <c r="D72" s="92" t="str">
        <f>IF('Passo 2.2_Plano de Adaptação'!E71="","",'Passo 2.2_Plano de Adaptação'!E71)</f>
        <v/>
      </c>
      <c r="E72" s="83" t="str">
        <f>IF(D72="","",(VLOOKUP(D72,'Passo 2.2_Plano de Adaptação'!$G$10:$M$331,5,FALSE)))</f>
        <v/>
      </c>
      <c r="F72" s="46" t="str">
        <f>IF(D72="","",(VLOOKUP(D72,'Passo 2.2_Plano de Adaptação'!$E$10:$K$314,2,FALSE)))</f>
        <v/>
      </c>
      <c r="G72" s="116"/>
      <c r="H72" s="170"/>
      <c r="I72" s="177"/>
      <c r="J72" s="173"/>
      <c r="K72" s="116"/>
      <c r="L72" s="170"/>
      <c r="M72" s="177"/>
      <c r="N72" s="173"/>
      <c r="O72" s="116"/>
      <c r="P72" s="170"/>
      <c r="Q72" s="177"/>
      <c r="R72" s="173"/>
      <c r="S72" s="116"/>
      <c r="T72" s="170"/>
      <c r="U72" s="177"/>
      <c r="V72" s="173"/>
      <c r="W72" s="116"/>
      <c r="X72" s="170"/>
      <c r="Y72" s="177"/>
      <c r="Z72" s="173"/>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row>
    <row r="73" spans="1:92" s="82" customFormat="1" ht="15.6" hidden="1" outlineLevel="1">
      <c r="A73" s="85" t="str">
        <f>IF('Passo 2.2_Plano de Adaptação'!B72="","",'Passo 2.2_Plano de Adaptação'!B72)</f>
        <v/>
      </c>
      <c r="B73" s="1098"/>
      <c r="C73" s="1098"/>
      <c r="D73" s="92" t="str">
        <f>IF('Passo 2.2_Plano de Adaptação'!E72="","",'Passo 2.2_Plano de Adaptação'!E72)</f>
        <v/>
      </c>
      <c r="E73" s="83" t="str">
        <f>IF(D73="","",(VLOOKUP(D73,'Passo 2.2_Plano de Adaptação'!$G$10:$M$331,5,FALSE)))</f>
        <v/>
      </c>
      <c r="F73" s="46" t="str">
        <f>IF(D73="","",(VLOOKUP(D73,'Passo 2.2_Plano de Adaptação'!$E$10:$K$314,2,FALSE)))</f>
        <v/>
      </c>
      <c r="G73" s="116"/>
      <c r="H73" s="170"/>
      <c r="I73" s="177"/>
      <c r="J73" s="173"/>
      <c r="K73" s="116"/>
      <c r="L73" s="170"/>
      <c r="M73" s="177"/>
      <c r="N73" s="173"/>
      <c r="O73" s="116"/>
      <c r="P73" s="170"/>
      <c r="Q73" s="177"/>
      <c r="R73" s="173"/>
      <c r="S73" s="116"/>
      <c r="T73" s="170"/>
      <c r="U73" s="177"/>
      <c r="V73" s="173"/>
      <c r="W73" s="116"/>
      <c r="X73" s="170"/>
      <c r="Y73" s="177"/>
      <c r="Z73" s="173"/>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row>
    <row r="74" spans="1:92" s="82" customFormat="1" ht="15.6" hidden="1" outlineLevel="1">
      <c r="A74" s="85" t="str">
        <f>IF('Passo 2.2_Plano de Adaptação'!B73="","",'Passo 2.2_Plano de Adaptação'!B73)</f>
        <v/>
      </c>
      <c r="B74" s="1098"/>
      <c r="C74" s="1098"/>
      <c r="D74" s="92" t="str">
        <f>IF('Passo 2.2_Plano de Adaptação'!E73="","",'Passo 2.2_Plano de Adaptação'!E73)</f>
        <v/>
      </c>
      <c r="E74" s="83" t="str">
        <f>IF(D74="","",(VLOOKUP(D74,'Passo 2.2_Plano de Adaptação'!$G$10:$M$331,5,FALSE)))</f>
        <v/>
      </c>
      <c r="F74" s="46" t="str">
        <f>IF(D74="","",(VLOOKUP(D74,'Passo 2.2_Plano de Adaptação'!$E$10:$K$314,2,FALSE)))</f>
        <v/>
      </c>
      <c r="G74" s="116"/>
      <c r="H74" s="170"/>
      <c r="I74" s="177"/>
      <c r="J74" s="173"/>
      <c r="K74" s="116"/>
      <c r="L74" s="170"/>
      <c r="M74" s="177"/>
      <c r="N74" s="173"/>
      <c r="O74" s="116"/>
      <c r="P74" s="170"/>
      <c r="Q74" s="177"/>
      <c r="R74" s="173"/>
      <c r="S74" s="116"/>
      <c r="T74" s="170"/>
      <c r="U74" s="177"/>
      <c r="V74" s="173"/>
      <c r="W74" s="116"/>
      <c r="X74" s="170"/>
      <c r="Y74" s="177"/>
      <c r="Z74" s="173"/>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row>
    <row r="75" spans="1:92" s="82" customFormat="1" ht="16.149999999999999" hidden="1" outlineLevel="1" thickBot="1">
      <c r="A75" s="90" t="str">
        <f>IF('Passo 2.2_Plano de Adaptação'!B74="","",'Passo 2.2_Plano de Adaptação'!B74)</f>
        <v/>
      </c>
      <c r="B75" s="1099"/>
      <c r="C75" s="1099"/>
      <c r="D75" s="93" t="str">
        <f>IF('Passo 2.2_Plano de Adaptação'!E74="","",'Passo 2.2_Plano de Adaptação'!E74)</f>
        <v/>
      </c>
      <c r="E75" s="84" t="str">
        <f>IF(D75="","",(VLOOKUP(D75,'Passo 2.2_Plano de Adaptação'!$G$10:$M$331,5,FALSE)))</f>
        <v/>
      </c>
      <c r="F75" s="96" t="str">
        <f>IF(D75="","",(VLOOKUP(D75,'Passo 2.2_Plano de Adaptação'!$E$10:$K$314,2,FALSE)))</f>
        <v/>
      </c>
      <c r="G75" s="174"/>
      <c r="H75" s="170"/>
      <c r="I75" s="179"/>
      <c r="J75" s="176"/>
      <c r="K75" s="174"/>
      <c r="L75" s="170"/>
      <c r="M75" s="179"/>
      <c r="N75" s="176"/>
      <c r="O75" s="174"/>
      <c r="P75" s="170"/>
      <c r="Q75" s="179"/>
      <c r="R75" s="176"/>
      <c r="S75" s="174"/>
      <c r="T75" s="170"/>
      <c r="U75" s="179"/>
      <c r="V75" s="176"/>
      <c r="W75" s="174"/>
      <c r="X75" s="170"/>
      <c r="Y75" s="179"/>
      <c r="Z75" s="176"/>
      <c r="AA75" s="81"/>
      <c r="AB75" s="81"/>
      <c r="AC75" s="81"/>
      <c r="AD75" s="81"/>
      <c r="AE75" s="81"/>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row>
    <row r="76" spans="1:92" s="82" customFormat="1" ht="15.6" hidden="1" outlineLevel="1">
      <c r="A76" s="89" t="str">
        <f>IF('Passo 2.2_Plano de Adaptação'!B75="","",'Passo 2.2_Plano de Adaptação'!B75)</f>
        <v/>
      </c>
      <c r="B76" s="79" t="str">
        <f>IF(A76="","",(VLOOKUP('Passo 2.2_Plano de Adaptação'!B75,'Passo 2.2_Plano de Adaptação'!$B$10:$D$314,3,FALSE)))</f>
        <v/>
      </c>
      <c r="C76" s="169">
        <v>0</v>
      </c>
      <c r="D76" s="94" t="str">
        <f>IF('Passo 2.2_Plano de Adaptação'!E75="","",'Passo 2.2_Plano de Adaptação'!E75)</f>
        <v/>
      </c>
      <c r="E76" s="80" t="str">
        <f>IF(D76="","",(VLOOKUP(D76,'Passo 2.2_Plano de Adaptação'!$G$10:$M$331,5,FALSE)))</f>
        <v/>
      </c>
      <c r="F76" s="95" t="str">
        <f>IF(D76="","",(VLOOKUP(D76,'Passo 2.2_Plano de Adaptação'!$E$10:$K$314,2,FALSE)))</f>
        <v/>
      </c>
      <c r="G76" s="170"/>
      <c r="H76" s="170"/>
      <c r="I76" s="170"/>
      <c r="J76" s="172"/>
      <c r="K76" s="170"/>
      <c r="L76" s="170"/>
      <c r="M76" s="170"/>
      <c r="N76" s="172"/>
      <c r="O76" s="170"/>
      <c r="P76" s="170"/>
      <c r="Q76" s="170"/>
      <c r="R76" s="172"/>
      <c r="S76" s="170"/>
      <c r="T76" s="170"/>
      <c r="U76" s="170"/>
      <c r="V76" s="172"/>
      <c r="W76" s="170"/>
      <c r="X76" s="170"/>
      <c r="Y76" s="170"/>
      <c r="Z76" s="172"/>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row>
    <row r="77" spans="1:92" s="82" customFormat="1" ht="15.6" hidden="1" outlineLevel="1">
      <c r="A77" s="85" t="str">
        <f>IF('Passo 2.2_Plano de Adaptação'!B76="","",'Passo 2.2_Plano de Adaptação'!B76)</f>
        <v/>
      </c>
      <c r="B77" s="97" t="s">
        <v>699</v>
      </c>
      <c r="C77" s="91" t="str">
        <f>IF(B76="","",B76-C76)</f>
        <v/>
      </c>
      <c r="D77" s="92" t="str">
        <f>IF('Passo 2.2_Plano de Adaptação'!E76="","",'Passo 2.2_Plano de Adaptação'!E76)</f>
        <v/>
      </c>
      <c r="E77" s="83" t="str">
        <f>IF(D77="","",(VLOOKUP(D77,'Passo 2.2_Plano de Adaptação'!$G$10:$M$331,5,FALSE)))</f>
        <v/>
      </c>
      <c r="F77" s="46" t="str">
        <f>IF(D77="","",(VLOOKUP(D77,'Passo 2.2_Plano de Adaptação'!$E$10:$K$314,2,FALSE)))</f>
        <v/>
      </c>
      <c r="G77" s="116"/>
      <c r="H77" s="170"/>
      <c r="I77" s="177"/>
      <c r="J77" s="173"/>
      <c r="K77" s="116"/>
      <c r="L77" s="170"/>
      <c r="M77" s="177"/>
      <c r="N77" s="173"/>
      <c r="O77" s="116"/>
      <c r="P77" s="170"/>
      <c r="Q77" s="177"/>
      <c r="R77" s="173"/>
      <c r="S77" s="116"/>
      <c r="T77" s="170"/>
      <c r="U77" s="177"/>
      <c r="V77" s="173"/>
      <c r="W77" s="116"/>
      <c r="X77" s="170"/>
      <c r="Y77" s="177"/>
      <c r="Z77" s="173"/>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row>
    <row r="78" spans="1:92" s="82" customFormat="1" ht="15.6" hidden="1" outlineLevel="1">
      <c r="A78" s="85" t="str">
        <f>IF('Passo 2.2_Plano de Adaptação'!B77="","",'Passo 2.2_Plano de Adaptação'!B77)</f>
        <v/>
      </c>
      <c r="B78" s="1098"/>
      <c r="C78" s="1098"/>
      <c r="D78" s="92" t="str">
        <f>IF('Passo 2.2_Plano de Adaptação'!E77="","",'Passo 2.2_Plano de Adaptação'!E77)</f>
        <v/>
      </c>
      <c r="E78" s="83" t="str">
        <f>IF(D78="","",(VLOOKUP(D78,'Passo 2.2_Plano de Adaptação'!$G$10:$M$331,5,FALSE)))</f>
        <v/>
      </c>
      <c r="F78" s="46" t="str">
        <f>IF(D78="","",(VLOOKUP(D78,'Passo 2.2_Plano de Adaptação'!$E$10:$K$314,2,FALSE)))</f>
        <v/>
      </c>
      <c r="G78" s="116"/>
      <c r="H78" s="170"/>
      <c r="I78" s="177"/>
      <c r="J78" s="173"/>
      <c r="K78" s="116"/>
      <c r="L78" s="170"/>
      <c r="M78" s="177"/>
      <c r="N78" s="173"/>
      <c r="O78" s="116"/>
      <c r="P78" s="170"/>
      <c r="Q78" s="177"/>
      <c r="R78" s="173"/>
      <c r="S78" s="116"/>
      <c r="T78" s="170"/>
      <c r="U78" s="177"/>
      <c r="V78" s="173"/>
      <c r="W78" s="116"/>
      <c r="X78" s="170"/>
      <c r="Y78" s="177"/>
      <c r="Z78" s="173"/>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row>
    <row r="79" spans="1:92" s="82" customFormat="1" ht="15.6" hidden="1" outlineLevel="1">
      <c r="A79" s="85" t="str">
        <f>IF('Passo 2.2_Plano de Adaptação'!B78="","",'Passo 2.2_Plano de Adaptação'!B78)</f>
        <v/>
      </c>
      <c r="B79" s="1098"/>
      <c r="C79" s="1098"/>
      <c r="D79" s="92" t="str">
        <f>IF('Passo 2.2_Plano de Adaptação'!E78="","",'Passo 2.2_Plano de Adaptação'!E78)</f>
        <v/>
      </c>
      <c r="E79" s="83" t="str">
        <f>IF(D79="","",(VLOOKUP(D79,'Passo 2.2_Plano de Adaptação'!$G$10:$M$331,5,FALSE)))</f>
        <v/>
      </c>
      <c r="F79" s="46" t="str">
        <f>IF(D79="","",(VLOOKUP(D79,'Passo 2.2_Plano de Adaptação'!$E$10:$K$314,2,FALSE)))</f>
        <v/>
      </c>
      <c r="G79" s="116"/>
      <c r="H79" s="170"/>
      <c r="I79" s="177"/>
      <c r="J79" s="173"/>
      <c r="K79" s="116"/>
      <c r="L79" s="170"/>
      <c r="M79" s="177"/>
      <c r="N79" s="173"/>
      <c r="O79" s="116"/>
      <c r="P79" s="170"/>
      <c r="Q79" s="177"/>
      <c r="R79" s="173"/>
      <c r="S79" s="116"/>
      <c r="T79" s="170"/>
      <c r="U79" s="177"/>
      <c r="V79" s="173"/>
      <c r="W79" s="116"/>
      <c r="X79" s="170"/>
      <c r="Y79" s="177"/>
      <c r="Z79" s="173"/>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row>
    <row r="80" spans="1:92" s="82" customFormat="1" ht="15.6" hidden="1" outlineLevel="1">
      <c r="A80" s="85" t="str">
        <f>IF('Passo 2.2_Plano de Adaptação'!B79="","",'Passo 2.2_Plano de Adaptação'!B79)</f>
        <v/>
      </c>
      <c r="B80" s="1098"/>
      <c r="C80" s="1098"/>
      <c r="D80" s="92" t="str">
        <f>IF('Passo 2.2_Plano de Adaptação'!E79="","",'Passo 2.2_Plano de Adaptação'!E79)</f>
        <v/>
      </c>
      <c r="E80" s="83" t="str">
        <f>IF(D80="","",(VLOOKUP(D80,'Passo 2.2_Plano de Adaptação'!$G$10:$M$331,5,FALSE)))</f>
        <v/>
      </c>
      <c r="F80" s="46" t="str">
        <f>IF(D80="","",(VLOOKUP(D80,'Passo 2.2_Plano de Adaptação'!$E$10:$K$314,2,FALSE)))</f>
        <v/>
      </c>
      <c r="G80" s="116"/>
      <c r="H80" s="170"/>
      <c r="I80" s="177"/>
      <c r="J80" s="173"/>
      <c r="K80" s="116"/>
      <c r="L80" s="170"/>
      <c r="M80" s="177"/>
      <c r="N80" s="173"/>
      <c r="O80" s="116"/>
      <c r="P80" s="170"/>
      <c r="Q80" s="177"/>
      <c r="R80" s="173"/>
      <c r="S80" s="116"/>
      <c r="T80" s="170"/>
      <c r="U80" s="177"/>
      <c r="V80" s="173"/>
      <c r="W80" s="116"/>
      <c r="X80" s="170"/>
      <c r="Y80" s="177"/>
      <c r="Z80" s="173"/>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row>
    <row r="81" spans="1:92" s="82" customFormat="1" ht="15.6" hidden="1" outlineLevel="1">
      <c r="A81" s="85" t="str">
        <f>IF('Passo 2.2_Plano de Adaptação'!B80="","",'Passo 2.2_Plano de Adaptação'!B80)</f>
        <v/>
      </c>
      <c r="B81" s="1098"/>
      <c r="C81" s="1098"/>
      <c r="D81" s="92" t="str">
        <f>IF('Passo 2.2_Plano de Adaptação'!E80="","",'Passo 2.2_Plano de Adaptação'!E80)</f>
        <v/>
      </c>
      <c r="E81" s="83" t="str">
        <f>IF(D81="","",(VLOOKUP(D81,'Passo 2.2_Plano de Adaptação'!$G$10:$M$331,5,FALSE)))</f>
        <v/>
      </c>
      <c r="F81" s="46" t="str">
        <f>IF(D81="","",(VLOOKUP(D81,'Passo 2.2_Plano de Adaptação'!$E$10:$K$314,2,FALSE)))</f>
        <v/>
      </c>
      <c r="G81" s="116"/>
      <c r="H81" s="170"/>
      <c r="I81" s="177"/>
      <c r="J81" s="173"/>
      <c r="K81" s="116"/>
      <c r="L81" s="170"/>
      <c r="M81" s="177"/>
      <c r="N81" s="173"/>
      <c r="O81" s="116"/>
      <c r="P81" s="170"/>
      <c r="Q81" s="177"/>
      <c r="R81" s="173"/>
      <c r="S81" s="116"/>
      <c r="T81" s="170"/>
      <c r="U81" s="177"/>
      <c r="V81" s="173"/>
      <c r="W81" s="116"/>
      <c r="X81" s="170"/>
      <c r="Y81" s="177"/>
      <c r="Z81" s="173"/>
      <c r="AA81" s="81"/>
      <c r="AB81" s="81"/>
      <c r="AC81" s="81"/>
      <c r="AD81" s="81"/>
      <c r="AE81" s="81"/>
      <c r="AF81" s="81"/>
      <c r="AG81" s="81"/>
      <c r="AH81" s="81"/>
      <c r="AI81" s="81"/>
      <c r="AJ81" s="81"/>
      <c r="AK81" s="81"/>
      <c r="AL81" s="81"/>
      <c r="AM81" s="81"/>
      <c r="AN81" s="81"/>
      <c r="AO81" s="81"/>
      <c r="AP81" s="81"/>
      <c r="AQ81" s="81"/>
      <c r="AR81" s="81"/>
      <c r="AS81" s="81"/>
      <c r="AT81" s="81"/>
      <c r="AU81" s="81"/>
      <c r="AV81" s="81"/>
      <c r="AW81" s="81"/>
      <c r="AX81" s="81"/>
      <c r="AY81" s="81"/>
      <c r="AZ81" s="81"/>
      <c r="BA81" s="81"/>
      <c r="BB81" s="81"/>
      <c r="BC81" s="81"/>
      <c r="BD81" s="81"/>
      <c r="BE81" s="81"/>
      <c r="BF81" s="81"/>
      <c r="BG81" s="81"/>
      <c r="BH81" s="81"/>
      <c r="BI81" s="81"/>
      <c r="BJ81" s="81"/>
      <c r="BK81" s="81"/>
      <c r="BL81" s="81"/>
      <c r="BM81" s="81"/>
      <c r="BN81" s="81"/>
      <c r="BO81" s="81"/>
      <c r="BP81" s="81"/>
      <c r="BQ81" s="81"/>
      <c r="BR81" s="81"/>
      <c r="BS81" s="81"/>
      <c r="BT81" s="81"/>
      <c r="BU81" s="81"/>
      <c r="BV81" s="81"/>
      <c r="BW81" s="81"/>
      <c r="BX81" s="81"/>
      <c r="BY81" s="81"/>
      <c r="BZ81" s="81"/>
      <c r="CA81" s="81"/>
      <c r="CB81" s="81"/>
      <c r="CC81" s="81"/>
      <c r="CD81" s="81"/>
      <c r="CE81" s="81"/>
      <c r="CF81" s="81"/>
      <c r="CG81" s="81"/>
      <c r="CH81" s="81"/>
      <c r="CI81" s="81"/>
      <c r="CJ81" s="81"/>
      <c r="CK81" s="81"/>
      <c r="CL81" s="81"/>
      <c r="CM81" s="81"/>
      <c r="CN81" s="81"/>
    </row>
    <row r="82" spans="1:92" s="82" customFormat="1" ht="15.6" hidden="1" outlineLevel="1">
      <c r="A82" s="85" t="str">
        <f>IF('Passo 2.2_Plano de Adaptação'!B81="","",'Passo 2.2_Plano de Adaptação'!B81)</f>
        <v/>
      </c>
      <c r="B82" s="1098"/>
      <c r="C82" s="1098"/>
      <c r="D82" s="92" t="str">
        <f>IF('Passo 2.2_Plano de Adaptação'!E81="","",'Passo 2.2_Plano de Adaptação'!E81)</f>
        <v/>
      </c>
      <c r="E82" s="83" t="str">
        <f>IF(D82="","",(VLOOKUP(D82,'Passo 2.2_Plano de Adaptação'!$G$10:$M$331,5,FALSE)))</f>
        <v/>
      </c>
      <c r="F82" s="46" t="str">
        <f>IF(D82="","",(VLOOKUP(D82,'Passo 2.2_Plano de Adaptação'!$E$10:$K$314,2,FALSE)))</f>
        <v/>
      </c>
      <c r="G82" s="116"/>
      <c r="H82" s="170"/>
      <c r="I82" s="177"/>
      <c r="J82" s="173"/>
      <c r="K82" s="116"/>
      <c r="L82" s="170"/>
      <c r="M82" s="177"/>
      <c r="N82" s="173"/>
      <c r="O82" s="116"/>
      <c r="P82" s="170"/>
      <c r="Q82" s="177"/>
      <c r="R82" s="173"/>
      <c r="S82" s="116"/>
      <c r="T82" s="170"/>
      <c r="U82" s="177"/>
      <c r="V82" s="173"/>
      <c r="W82" s="116"/>
      <c r="X82" s="170"/>
      <c r="Y82" s="177"/>
      <c r="Z82" s="173"/>
      <c r="AA82" s="81"/>
      <c r="AB82" s="81"/>
      <c r="AC82" s="81"/>
      <c r="AD82" s="81"/>
      <c r="AE82" s="81"/>
      <c r="AF82" s="81"/>
      <c r="AG82" s="81"/>
      <c r="AH82" s="81"/>
      <c r="AI82" s="81"/>
      <c r="AJ82" s="81"/>
      <c r="AK82" s="81"/>
      <c r="AL82" s="81"/>
      <c r="AM82" s="81"/>
      <c r="AN82" s="81"/>
      <c r="AO82" s="81"/>
      <c r="AP82" s="81"/>
      <c r="AQ82" s="81"/>
      <c r="AR82" s="81"/>
      <c r="AS82" s="81"/>
      <c r="AT82" s="81"/>
      <c r="AU82" s="81"/>
      <c r="AV82" s="81"/>
      <c r="AW82" s="81"/>
      <c r="AX82" s="81"/>
      <c r="AY82" s="81"/>
      <c r="AZ82" s="81"/>
      <c r="BA82" s="81"/>
      <c r="BB82" s="81"/>
      <c r="BC82" s="81"/>
      <c r="BD82" s="81"/>
      <c r="BE82" s="81"/>
      <c r="BF82" s="81"/>
      <c r="BG82" s="81"/>
      <c r="BH82" s="81"/>
      <c r="BI82" s="81"/>
      <c r="BJ82" s="81"/>
      <c r="BK82" s="81"/>
      <c r="BL82" s="81"/>
      <c r="BM82" s="81"/>
      <c r="BN82" s="81"/>
      <c r="BO82" s="81"/>
      <c r="BP82" s="81"/>
      <c r="BQ82" s="81"/>
      <c r="BR82" s="81"/>
      <c r="BS82" s="81"/>
      <c r="BT82" s="81"/>
      <c r="BU82" s="81"/>
      <c r="BV82" s="81"/>
      <c r="BW82" s="81"/>
      <c r="BX82" s="81"/>
      <c r="BY82" s="81"/>
      <c r="BZ82" s="81"/>
      <c r="CA82" s="81"/>
      <c r="CB82" s="81"/>
      <c r="CC82" s="81"/>
      <c r="CD82" s="81"/>
      <c r="CE82" s="81"/>
      <c r="CF82" s="81"/>
      <c r="CG82" s="81"/>
      <c r="CH82" s="81"/>
      <c r="CI82" s="81"/>
      <c r="CJ82" s="81"/>
      <c r="CK82" s="81"/>
      <c r="CL82" s="81"/>
      <c r="CM82" s="81"/>
      <c r="CN82" s="81"/>
    </row>
    <row r="83" spans="1:92" s="82" customFormat="1" ht="16.149999999999999" hidden="1" outlineLevel="1" thickBot="1">
      <c r="A83" s="90" t="str">
        <f>IF('Passo 2.2_Plano de Adaptação'!B82="","",'Passo 2.2_Plano de Adaptação'!B82)</f>
        <v/>
      </c>
      <c r="B83" s="1099"/>
      <c r="C83" s="1099"/>
      <c r="D83" s="93" t="str">
        <f>IF('Passo 2.2_Plano de Adaptação'!E82="","",'Passo 2.2_Plano de Adaptação'!E82)</f>
        <v/>
      </c>
      <c r="E83" s="84" t="str">
        <f>IF(D83="","",(VLOOKUP(D83,'Passo 2.2_Plano de Adaptação'!$G$10:$M$331,5,FALSE)))</f>
        <v/>
      </c>
      <c r="F83" s="96" t="str">
        <f>IF(D83="","",(VLOOKUP(D83,'Passo 2.2_Plano de Adaptação'!$E$10:$K$314,2,FALSE)))</f>
        <v/>
      </c>
      <c r="G83" s="174"/>
      <c r="H83" s="170"/>
      <c r="I83" s="179"/>
      <c r="J83" s="176"/>
      <c r="K83" s="174"/>
      <c r="L83" s="170"/>
      <c r="M83" s="179"/>
      <c r="N83" s="176"/>
      <c r="O83" s="174"/>
      <c r="P83" s="170"/>
      <c r="Q83" s="179"/>
      <c r="R83" s="176"/>
      <c r="S83" s="174"/>
      <c r="T83" s="170"/>
      <c r="U83" s="179"/>
      <c r="V83" s="176"/>
      <c r="W83" s="174"/>
      <c r="X83" s="170"/>
      <c r="Y83" s="179"/>
      <c r="Z83" s="176"/>
      <c r="AA83" s="81"/>
      <c r="AB83" s="81"/>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c r="BZ83" s="81"/>
      <c r="CA83" s="81"/>
      <c r="CB83" s="81"/>
      <c r="CC83" s="81"/>
      <c r="CD83" s="81"/>
      <c r="CE83" s="81"/>
      <c r="CF83" s="81"/>
      <c r="CG83" s="81"/>
      <c r="CH83" s="81"/>
      <c r="CI83" s="81"/>
      <c r="CJ83" s="81"/>
      <c r="CK83" s="81"/>
      <c r="CL83" s="81"/>
      <c r="CM83" s="81"/>
      <c r="CN83" s="81"/>
    </row>
    <row r="84" spans="1:92" s="82" customFormat="1" ht="15.6" hidden="1" outlineLevel="1">
      <c r="A84" s="89" t="str">
        <f>IF('Passo 2.2_Plano de Adaptação'!B83="","",'Passo 2.2_Plano de Adaptação'!B83)</f>
        <v/>
      </c>
      <c r="B84" s="79" t="str">
        <f>IF(A84="","",(VLOOKUP('Passo 2.2_Plano de Adaptação'!B83,'Passo 2.2_Plano de Adaptação'!$B$10:$D$314,3,FALSE)))</f>
        <v/>
      </c>
      <c r="C84" s="169">
        <v>0</v>
      </c>
      <c r="D84" s="94" t="str">
        <f>IF('Passo 2.2_Plano de Adaptação'!E83="","",'Passo 2.2_Plano de Adaptação'!E83)</f>
        <v/>
      </c>
      <c r="E84" s="80" t="str">
        <f>IF(D84="","",(VLOOKUP(D84,'Passo 2.2_Plano de Adaptação'!$G$10:$M$331,5,FALSE)))</f>
        <v/>
      </c>
      <c r="F84" s="95" t="str">
        <f>IF(D84="","",(VLOOKUP(D84,'Passo 2.2_Plano de Adaptação'!$E$10:$K$314,2,FALSE)))</f>
        <v/>
      </c>
      <c r="G84" s="170"/>
      <c r="H84" s="170"/>
      <c r="I84" s="170"/>
      <c r="J84" s="172"/>
      <c r="K84" s="170"/>
      <c r="L84" s="170"/>
      <c r="M84" s="170"/>
      <c r="N84" s="172"/>
      <c r="O84" s="170"/>
      <c r="P84" s="170"/>
      <c r="Q84" s="170"/>
      <c r="R84" s="172"/>
      <c r="S84" s="170"/>
      <c r="T84" s="170"/>
      <c r="U84" s="170"/>
      <c r="V84" s="172"/>
      <c r="W84" s="170"/>
      <c r="X84" s="170"/>
      <c r="Y84" s="170"/>
      <c r="Z84" s="172"/>
      <c r="AA84" s="81"/>
      <c r="AB84" s="81"/>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c r="BZ84" s="81"/>
      <c r="CA84" s="81"/>
      <c r="CB84" s="81"/>
      <c r="CC84" s="81"/>
      <c r="CD84" s="81"/>
      <c r="CE84" s="81"/>
      <c r="CF84" s="81"/>
      <c r="CG84" s="81"/>
      <c r="CH84" s="81"/>
      <c r="CI84" s="81"/>
      <c r="CJ84" s="81"/>
      <c r="CK84" s="81"/>
      <c r="CL84" s="81"/>
      <c r="CM84" s="81"/>
      <c r="CN84" s="81"/>
    </row>
    <row r="85" spans="1:92" s="82" customFormat="1" ht="15.6" hidden="1" outlineLevel="1">
      <c r="A85" s="85" t="str">
        <f>IF('Passo 2.2_Plano de Adaptação'!B84="","",'Passo 2.2_Plano de Adaptação'!B84)</f>
        <v/>
      </c>
      <c r="B85" s="97" t="s">
        <v>699</v>
      </c>
      <c r="C85" s="91" t="str">
        <f>IF(B84="","",B84-C84)</f>
        <v/>
      </c>
      <c r="D85" s="92" t="str">
        <f>IF('Passo 2.2_Plano de Adaptação'!E84="","",'Passo 2.2_Plano de Adaptação'!E84)</f>
        <v/>
      </c>
      <c r="E85" s="83" t="str">
        <f>IF(D85="","",(VLOOKUP(D85,'Passo 2.2_Plano de Adaptação'!$G$10:$M$331,5,FALSE)))</f>
        <v/>
      </c>
      <c r="F85" s="46" t="str">
        <f>IF(D85="","",(VLOOKUP(D85,'Passo 2.2_Plano de Adaptação'!$E$10:$K$314,2,FALSE)))</f>
        <v/>
      </c>
      <c r="G85" s="116"/>
      <c r="H85" s="170"/>
      <c r="I85" s="177"/>
      <c r="J85" s="173"/>
      <c r="K85" s="116"/>
      <c r="L85" s="170"/>
      <c r="M85" s="177"/>
      <c r="N85" s="173"/>
      <c r="O85" s="116"/>
      <c r="P85" s="170"/>
      <c r="Q85" s="177"/>
      <c r="R85" s="173"/>
      <c r="S85" s="116"/>
      <c r="T85" s="170"/>
      <c r="U85" s="177"/>
      <c r="V85" s="173"/>
      <c r="W85" s="116"/>
      <c r="X85" s="170"/>
      <c r="Y85" s="177"/>
      <c r="Z85" s="173"/>
      <c r="AA85" s="81"/>
      <c r="AB85" s="81"/>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c r="BZ85" s="81"/>
      <c r="CA85" s="81"/>
      <c r="CB85" s="81"/>
      <c r="CC85" s="81"/>
      <c r="CD85" s="81"/>
      <c r="CE85" s="81"/>
      <c r="CF85" s="81"/>
      <c r="CG85" s="81"/>
      <c r="CH85" s="81"/>
      <c r="CI85" s="81"/>
      <c r="CJ85" s="81"/>
      <c r="CK85" s="81"/>
      <c r="CL85" s="81"/>
      <c r="CM85" s="81"/>
      <c r="CN85" s="81"/>
    </row>
    <row r="86" spans="1:92" s="82" customFormat="1" ht="15.6" hidden="1" outlineLevel="1">
      <c r="A86" s="85" t="str">
        <f>IF('Passo 2.2_Plano de Adaptação'!B85="","",'Passo 2.2_Plano de Adaptação'!B85)</f>
        <v/>
      </c>
      <c r="B86" s="1098"/>
      <c r="C86" s="1098"/>
      <c r="D86" s="92" t="str">
        <f>IF('Passo 2.2_Plano de Adaptação'!E85="","",'Passo 2.2_Plano de Adaptação'!E85)</f>
        <v/>
      </c>
      <c r="E86" s="83" t="str">
        <f>IF(D86="","",(VLOOKUP(D86,'Passo 2.2_Plano de Adaptação'!$G$10:$M$331,5,FALSE)))</f>
        <v/>
      </c>
      <c r="F86" s="46" t="str">
        <f>IF(D86="","",(VLOOKUP(D86,'Passo 2.2_Plano de Adaptação'!$E$10:$K$314,2,FALSE)))</f>
        <v/>
      </c>
      <c r="G86" s="116"/>
      <c r="H86" s="170"/>
      <c r="I86" s="177"/>
      <c r="J86" s="173"/>
      <c r="K86" s="116"/>
      <c r="L86" s="170"/>
      <c r="M86" s="177"/>
      <c r="N86" s="173"/>
      <c r="O86" s="116"/>
      <c r="P86" s="170"/>
      <c r="Q86" s="177"/>
      <c r="R86" s="173"/>
      <c r="S86" s="116"/>
      <c r="T86" s="170"/>
      <c r="U86" s="177"/>
      <c r="V86" s="173"/>
      <c r="W86" s="116"/>
      <c r="X86" s="170"/>
      <c r="Y86" s="177"/>
      <c r="Z86" s="173"/>
      <c r="AA86" s="81"/>
      <c r="AB86" s="81"/>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c r="BZ86" s="81"/>
      <c r="CA86" s="81"/>
      <c r="CB86" s="81"/>
      <c r="CC86" s="81"/>
      <c r="CD86" s="81"/>
      <c r="CE86" s="81"/>
      <c r="CF86" s="81"/>
      <c r="CG86" s="81"/>
      <c r="CH86" s="81"/>
      <c r="CI86" s="81"/>
      <c r="CJ86" s="81"/>
      <c r="CK86" s="81"/>
      <c r="CL86" s="81"/>
      <c r="CM86" s="81"/>
      <c r="CN86" s="81"/>
    </row>
    <row r="87" spans="1:92" s="82" customFormat="1" ht="15.6" hidden="1" outlineLevel="1">
      <c r="A87" s="85" t="str">
        <f>IF('Passo 2.2_Plano de Adaptação'!B86="","",'Passo 2.2_Plano de Adaptação'!B86)</f>
        <v/>
      </c>
      <c r="B87" s="1098"/>
      <c r="C87" s="1098"/>
      <c r="D87" s="92" t="str">
        <f>IF('Passo 2.2_Plano de Adaptação'!E86="","",'Passo 2.2_Plano de Adaptação'!E86)</f>
        <v/>
      </c>
      <c r="E87" s="83" t="str">
        <f>IF(D87="","",(VLOOKUP(D87,'Passo 2.2_Plano de Adaptação'!$G$10:$M$331,5,FALSE)))</f>
        <v/>
      </c>
      <c r="F87" s="46" t="str">
        <f>IF(D87="","",(VLOOKUP(D87,'Passo 2.2_Plano de Adaptação'!$E$10:$K$314,2,FALSE)))</f>
        <v/>
      </c>
      <c r="G87" s="116"/>
      <c r="H87" s="170"/>
      <c r="I87" s="177"/>
      <c r="J87" s="173"/>
      <c r="K87" s="116"/>
      <c r="L87" s="170"/>
      <c r="M87" s="177"/>
      <c r="N87" s="173"/>
      <c r="O87" s="116"/>
      <c r="P87" s="170"/>
      <c r="Q87" s="177"/>
      <c r="R87" s="173"/>
      <c r="S87" s="116"/>
      <c r="T87" s="170"/>
      <c r="U87" s="177"/>
      <c r="V87" s="173"/>
      <c r="W87" s="116"/>
      <c r="X87" s="170"/>
      <c r="Y87" s="177"/>
      <c r="Z87" s="173"/>
      <c r="AA87" s="81"/>
      <c r="AB87" s="81"/>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c r="BZ87" s="81"/>
      <c r="CA87" s="81"/>
      <c r="CB87" s="81"/>
      <c r="CC87" s="81"/>
      <c r="CD87" s="81"/>
      <c r="CE87" s="81"/>
      <c r="CF87" s="81"/>
      <c r="CG87" s="81"/>
      <c r="CH87" s="81"/>
      <c r="CI87" s="81"/>
      <c r="CJ87" s="81"/>
      <c r="CK87" s="81"/>
      <c r="CL87" s="81"/>
      <c r="CM87" s="81"/>
      <c r="CN87" s="81"/>
    </row>
    <row r="88" spans="1:92" s="82" customFormat="1" ht="15.6" hidden="1" outlineLevel="1">
      <c r="A88" s="85" t="str">
        <f>IF('Passo 2.2_Plano de Adaptação'!B87="","",'Passo 2.2_Plano de Adaptação'!B87)</f>
        <v/>
      </c>
      <c r="B88" s="1098"/>
      <c r="C88" s="1098"/>
      <c r="D88" s="92" t="str">
        <f>IF('Passo 2.2_Plano de Adaptação'!E87="","",'Passo 2.2_Plano de Adaptação'!E87)</f>
        <v/>
      </c>
      <c r="E88" s="83" t="str">
        <f>IF(D88="","",(VLOOKUP(D88,'Passo 2.2_Plano de Adaptação'!$G$10:$M$331,5,FALSE)))</f>
        <v/>
      </c>
      <c r="F88" s="46" t="str">
        <f>IF(D88="","",(VLOOKUP(D88,'Passo 2.2_Plano de Adaptação'!$E$10:$K$314,2,FALSE)))</f>
        <v/>
      </c>
      <c r="G88" s="116"/>
      <c r="H88" s="170"/>
      <c r="I88" s="177"/>
      <c r="J88" s="173"/>
      <c r="K88" s="116"/>
      <c r="L88" s="170"/>
      <c r="M88" s="177"/>
      <c r="N88" s="173"/>
      <c r="O88" s="116"/>
      <c r="P88" s="170"/>
      <c r="Q88" s="177"/>
      <c r="R88" s="173"/>
      <c r="S88" s="116"/>
      <c r="T88" s="170"/>
      <c r="U88" s="177"/>
      <c r="V88" s="173"/>
      <c r="W88" s="116"/>
      <c r="X88" s="170"/>
      <c r="Y88" s="177"/>
      <c r="Z88" s="173"/>
      <c r="AA88" s="81"/>
      <c r="AB88" s="81"/>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c r="BZ88" s="81"/>
      <c r="CA88" s="81"/>
      <c r="CB88" s="81"/>
      <c r="CC88" s="81"/>
      <c r="CD88" s="81"/>
      <c r="CE88" s="81"/>
      <c r="CF88" s="81"/>
      <c r="CG88" s="81"/>
      <c r="CH88" s="81"/>
      <c r="CI88" s="81"/>
      <c r="CJ88" s="81"/>
      <c r="CK88" s="81"/>
      <c r="CL88" s="81"/>
      <c r="CM88" s="81"/>
      <c r="CN88" s="81"/>
    </row>
    <row r="89" spans="1:92" s="82" customFormat="1" ht="15.6" hidden="1" outlineLevel="1">
      <c r="A89" s="85" t="str">
        <f>IF('Passo 2.2_Plano de Adaptação'!B88="","",'Passo 2.2_Plano de Adaptação'!B88)</f>
        <v/>
      </c>
      <c r="B89" s="1098"/>
      <c r="C89" s="1098"/>
      <c r="D89" s="92" t="str">
        <f>IF('Passo 2.2_Plano de Adaptação'!E88="","",'Passo 2.2_Plano de Adaptação'!E88)</f>
        <v/>
      </c>
      <c r="E89" s="83" t="str">
        <f>IF(D89="","",(VLOOKUP(D89,'Passo 2.2_Plano de Adaptação'!$G$10:$M$331,5,FALSE)))</f>
        <v/>
      </c>
      <c r="F89" s="46" t="str">
        <f>IF(D89="","",(VLOOKUP(D89,'Passo 2.2_Plano de Adaptação'!$E$10:$K$314,2,FALSE)))</f>
        <v/>
      </c>
      <c r="G89" s="116"/>
      <c r="H89" s="170"/>
      <c r="I89" s="177"/>
      <c r="J89" s="173"/>
      <c r="K89" s="116"/>
      <c r="L89" s="170"/>
      <c r="M89" s="177"/>
      <c r="N89" s="173"/>
      <c r="O89" s="116"/>
      <c r="P89" s="170"/>
      <c r="Q89" s="177"/>
      <c r="R89" s="173"/>
      <c r="S89" s="116"/>
      <c r="T89" s="170"/>
      <c r="U89" s="177"/>
      <c r="V89" s="173"/>
      <c r="W89" s="116"/>
      <c r="X89" s="170"/>
      <c r="Y89" s="177"/>
      <c r="Z89" s="173"/>
      <c r="AA89" s="81"/>
      <c r="AB89" s="81"/>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c r="BZ89" s="81"/>
      <c r="CA89" s="81"/>
      <c r="CB89" s="81"/>
      <c r="CC89" s="81"/>
      <c r="CD89" s="81"/>
      <c r="CE89" s="81"/>
      <c r="CF89" s="81"/>
      <c r="CG89" s="81"/>
      <c r="CH89" s="81"/>
      <c r="CI89" s="81"/>
      <c r="CJ89" s="81"/>
      <c r="CK89" s="81"/>
      <c r="CL89" s="81"/>
      <c r="CM89" s="81"/>
      <c r="CN89" s="81"/>
    </row>
    <row r="90" spans="1:92" s="82" customFormat="1" ht="15.6" hidden="1" outlineLevel="1">
      <c r="A90" s="85" t="str">
        <f>IF('Passo 2.2_Plano de Adaptação'!B89="","",'Passo 2.2_Plano de Adaptação'!B89)</f>
        <v/>
      </c>
      <c r="B90" s="1098"/>
      <c r="C90" s="1098"/>
      <c r="D90" s="92" t="str">
        <f>IF('Passo 2.2_Plano de Adaptação'!E89="","",'Passo 2.2_Plano de Adaptação'!E89)</f>
        <v/>
      </c>
      <c r="E90" s="83" t="str">
        <f>IF(D90="","",(VLOOKUP(D90,'Passo 2.2_Plano de Adaptação'!$G$10:$M$331,5,FALSE)))</f>
        <v/>
      </c>
      <c r="F90" s="46" t="str">
        <f>IF(D90="","",(VLOOKUP(D90,'Passo 2.2_Plano de Adaptação'!$E$10:$K$314,2,FALSE)))</f>
        <v/>
      </c>
      <c r="G90" s="116"/>
      <c r="H90" s="170"/>
      <c r="I90" s="177"/>
      <c r="J90" s="173"/>
      <c r="K90" s="116"/>
      <c r="L90" s="170"/>
      <c r="M90" s="177"/>
      <c r="N90" s="173"/>
      <c r="O90" s="116"/>
      <c r="P90" s="170"/>
      <c r="Q90" s="177"/>
      <c r="R90" s="173"/>
      <c r="S90" s="116"/>
      <c r="T90" s="170"/>
      <c r="U90" s="177"/>
      <c r="V90" s="173"/>
      <c r="W90" s="116"/>
      <c r="X90" s="170"/>
      <c r="Y90" s="177"/>
      <c r="Z90" s="173"/>
      <c r="AA90" s="81"/>
      <c r="AB90" s="81"/>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c r="BZ90" s="81"/>
      <c r="CA90" s="81"/>
      <c r="CB90" s="81"/>
      <c r="CC90" s="81"/>
      <c r="CD90" s="81"/>
      <c r="CE90" s="81"/>
      <c r="CF90" s="81"/>
      <c r="CG90" s="81"/>
      <c r="CH90" s="81"/>
      <c r="CI90" s="81"/>
      <c r="CJ90" s="81"/>
      <c r="CK90" s="81"/>
      <c r="CL90" s="81"/>
      <c r="CM90" s="81"/>
      <c r="CN90" s="81"/>
    </row>
    <row r="91" spans="1:92" s="82" customFormat="1" ht="16.149999999999999" hidden="1" outlineLevel="1" thickBot="1">
      <c r="A91" s="90" t="str">
        <f>IF('Passo 2.2_Plano de Adaptação'!B90="","",'Passo 2.2_Plano de Adaptação'!B90)</f>
        <v/>
      </c>
      <c r="B91" s="1099"/>
      <c r="C91" s="1099"/>
      <c r="D91" s="93" t="str">
        <f>IF('Passo 2.2_Plano de Adaptação'!E90="","",'Passo 2.2_Plano de Adaptação'!E90)</f>
        <v/>
      </c>
      <c r="E91" s="84" t="str">
        <f>IF(D91="","",(VLOOKUP(D91,'Passo 2.2_Plano de Adaptação'!$G$10:$M$331,5,FALSE)))</f>
        <v/>
      </c>
      <c r="F91" s="96" t="str">
        <f>IF(D91="","",(VLOOKUP(D91,'Passo 2.2_Plano de Adaptação'!$E$10:$K$314,2,FALSE)))</f>
        <v/>
      </c>
      <c r="G91" s="174"/>
      <c r="H91" s="170"/>
      <c r="I91" s="179"/>
      <c r="J91" s="176"/>
      <c r="K91" s="174"/>
      <c r="L91" s="170"/>
      <c r="M91" s="179"/>
      <c r="N91" s="176"/>
      <c r="O91" s="174"/>
      <c r="P91" s="170"/>
      <c r="Q91" s="179"/>
      <c r="R91" s="176"/>
      <c r="S91" s="174"/>
      <c r="T91" s="170"/>
      <c r="U91" s="179"/>
      <c r="V91" s="176"/>
      <c r="W91" s="174"/>
      <c r="X91" s="170"/>
      <c r="Y91" s="179"/>
      <c r="Z91" s="176"/>
      <c r="AA91" s="81"/>
      <c r="AB91" s="81"/>
      <c r="AC91" s="81"/>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c r="BF91" s="81"/>
      <c r="BG91" s="81"/>
      <c r="BH91" s="81"/>
      <c r="BI91" s="81"/>
      <c r="BJ91" s="81"/>
      <c r="BK91" s="81"/>
      <c r="BL91" s="81"/>
      <c r="BM91" s="81"/>
      <c r="BN91" s="81"/>
      <c r="BO91" s="81"/>
      <c r="BP91" s="81"/>
      <c r="BQ91" s="81"/>
      <c r="BR91" s="81"/>
      <c r="BS91" s="81"/>
      <c r="BT91" s="81"/>
      <c r="BU91" s="81"/>
      <c r="BV91" s="81"/>
      <c r="BW91" s="81"/>
      <c r="BX91" s="81"/>
      <c r="BY91" s="81"/>
      <c r="BZ91" s="81"/>
      <c r="CA91" s="81"/>
      <c r="CB91" s="81"/>
      <c r="CC91" s="81"/>
      <c r="CD91" s="81"/>
      <c r="CE91" s="81"/>
      <c r="CF91" s="81"/>
      <c r="CG91" s="81"/>
      <c r="CH91" s="81"/>
      <c r="CI91" s="81"/>
      <c r="CJ91" s="81"/>
      <c r="CK91" s="81"/>
      <c r="CL91" s="81"/>
      <c r="CM91" s="81"/>
      <c r="CN91" s="81"/>
    </row>
    <row r="92" spans="1:92" s="82" customFormat="1" ht="15.6" hidden="1" outlineLevel="1">
      <c r="A92" s="89" t="str">
        <f>IF('Passo 2.2_Plano de Adaptação'!B91="","",'Passo 2.2_Plano de Adaptação'!B91)</f>
        <v/>
      </c>
      <c r="B92" s="79" t="str">
        <f>IF(A92="","",(VLOOKUP('Passo 2.2_Plano de Adaptação'!B91,'Passo 2.2_Plano de Adaptação'!$B$10:$D$314,3,FALSE)))</f>
        <v/>
      </c>
      <c r="C92" s="169">
        <v>0</v>
      </c>
      <c r="D92" s="94" t="str">
        <f>IF('Passo 2.2_Plano de Adaptação'!E91="","",'Passo 2.2_Plano de Adaptação'!E91)</f>
        <v/>
      </c>
      <c r="E92" s="80" t="str">
        <f>IF(D92="","",(VLOOKUP(D92,'Passo 2.2_Plano de Adaptação'!$G$10:$M$331,5,FALSE)))</f>
        <v/>
      </c>
      <c r="F92" s="95" t="str">
        <f>IF(D92="","",(VLOOKUP(D92,'Passo 2.2_Plano de Adaptação'!$E$10:$K$314,2,FALSE)))</f>
        <v/>
      </c>
      <c r="G92" s="170"/>
      <c r="H92" s="170"/>
      <c r="I92" s="170"/>
      <c r="J92" s="172"/>
      <c r="K92" s="170"/>
      <c r="L92" s="170"/>
      <c r="M92" s="170"/>
      <c r="N92" s="172"/>
      <c r="O92" s="170"/>
      <c r="P92" s="170"/>
      <c r="Q92" s="170"/>
      <c r="R92" s="172"/>
      <c r="S92" s="170"/>
      <c r="T92" s="170"/>
      <c r="U92" s="170"/>
      <c r="V92" s="172"/>
      <c r="W92" s="170"/>
      <c r="X92" s="170"/>
      <c r="Y92" s="170"/>
      <c r="Z92" s="172"/>
      <c r="AA92" s="81"/>
      <c r="AB92" s="81"/>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c r="BZ92" s="81"/>
      <c r="CA92" s="81"/>
      <c r="CB92" s="81"/>
      <c r="CC92" s="81"/>
      <c r="CD92" s="81"/>
      <c r="CE92" s="81"/>
      <c r="CF92" s="81"/>
      <c r="CG92" s="81"/>
      <c r="CH92" s="81"/>
      <c r="CI92" s="81"/>
      <c r="CJ92" s="81"/>
      <c r="CK92" s="81"/>
      <c r="CL92" s="81"/>
      <c r="CM92" s="81"/>
      <c r="CN92" s="81"/>
    </row>
    <row r="93" spans="1:92" s="82" customFormat="1" ht="15.6" hidden="1" outlineLevel="1">
      <c r="A93" s="85" t="str">
        <f>IF('Passo 2.2_Plano de Adaptação'!B92="","",'Passo 2.2_Plano de Adaptação'!B92)</f>
        <v/>
      </c>
      <c r="B93" s="97" t="s">
        <v>699</v>
      </c>
      <c r="C93" s="91" t="str">
        <f>IF(B92="","",B92-C92)</f>
        <v/>
      </c>
      <c r="D93" s="92" t="str">
        <f>IF('Passo 2.2_Plano de Adaptação'!E92="","",'Passo 2.2_Plano de Adaptação'!E92)</f>
        <v/>
      </c>
      <c r="E93" s="83" t="str">
        <f>IF(D93="","",(VLOOKUP(D93,'Passo 2.2_Plano de Adaptação'!$G$10:$M$331,5,FALSE)))</f>
        <v/>
      </c>
      <c r="F93" s="46" t="str">
        <f>IF(D93="","",(VLOOKUP(D93,'Passo 2.2_Plano de Adaptação'!$E$10:$K$314,2,FALSE)))</f>
        <v/>
      </c>
      <c r="G93" s="116"/>
      <c r="H93" s="170"/>
      <c r="I93" s="177"/>
      <c r="J93" s="173"/>
      <c r="K93" s="116"/>
      <c r="L93" s="170"/>
      <c r="M93" s="177"/>
      <c r="N93" s="173"/>
      <c r="O93" s="116"/>
      <c r="P93" s="170"/>
      <c r="Q93" s="177"/>
      <c r="R93" s="173"/>
      <c r="S93" s="116"/>
      <c r="T93" s="170"/>
      <c r="U93" s="177"/>
      <c r="V93" s="173"/>
      <c r="W93" s="116"/>
      <c r="X93" s="170"/>
      <c r="Y93" s="177"/>
      <c r="Z93" s="173"/>
      <c r="AA93" s="81"/>
      <c r="AB93" s="81"/>
      <c r="AC93" s="81"/>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c r="BF93" s="81"/>
      <c r="BG93" s="81"/>
      <c r="BH93" s="81"/>
      <c r="BI93" s="81"/>
      <c r="BJ93" s="81"/>
      <c r="BK93" s="81"/>
      <c r="BL93" s="81"/>
      <c r="BM93" s="81"/>
      <c r="BN93" s="81"/>
      <c r="BO93" s="81"/>
      <c r="BP93" s="81"/>
      <c r="BQ93" s="81"/>
      <c r="BR93" s="81"/>
      <c r="BS93" s="81"/>
      <c r="BT93" s="81"/>
      <c r="BU93" s="81"/>
      <c r="BV93" s="81"/>
      <c r="BW93" s="81"/>
      <c r="BX93" s="81"/>
      <c r="BY93" s="81"/>
      <c r="BZ93" s="81"/>
      <c r="CA93" s="81"/>
      <c r="CB93" s="81"/>
      <c r="CC93" s="81"/>
      <c r="CD93" s="81"/>
      <c r="CE93" s="81"/>
      <c r="CF93" s="81"/>
      <c r="CG93" s="81"/>
      <c r="CH93" s="81"/>
      <c r="CI93" s="81"/>
      <c r="CJ93" s="81"/>
      <c r="CK93" s="81"/>
      <c r="CL93" s="81"/>
      <c r="CM93" s="81"/>
      <c r="CN93" s="81"/>
    </row>
    <row r="94" spans="1:92" s="82" customFormat="1" ht="15.6" hidden="1" outlineLevel="1">
      <c r="A94" s="85" t="str">
        <f>IF('Passo 2.2_Plano de Adaptação'!B93="","",'Passo 2.2_Plano de Adaptação'!B93)</f>
        <v/>
      </c>
      <c r="B94" s="1098"/>
      <c r="C94" s="1098"/>
      <c r="D94" s="92" t="str">
        <f>IF('Passo 2.2_Plano de Adaptação'!E93="","",'Passo 2.2_Plano de Adaptação'!E93)</f>
        <v/>
      </c>
      <c r="E94" s="83" t="str">
        <f>IF(D94="","",(VLOOKUP(D94,'Passo 2.2_Plano de Adaptação'!$G$10:$M$331,5,FALSE)))</f>
        <v/>
      </c>
      <c r="F94" s="46" t="str">
        <f>IF(D94="","",(VLOOKUP(D94,'Passo 2.2_Plano de Adaptação'!$E$10:$K$314,2,FALSE)))</f>
        <v/>
      </c>
      <c r="G94" s="116"/>
      <c r="H94" s="170"/>
      <c r="I94" s="177"/>
      <c r="J94" s="173"/>
      <c r="K94" s="116"/>
      <c r="L94" s="170"/>
      <c r="M94" s="177"/>
      <c r="N94" s="173"/>
      <c r="O94" s="116"/>
      <c r="P94" s="170"/>
      <c r="Q94" s="177"/>
      <c r="R94" s="173"/>
      <c r="S94" s="116"/>
      <c r="T94" s="170"/>
      <c r="U94" s="177"/>
      <c r="V94" s="173"/>
      <c r="W94" s="116"/>
      <c r="X94" s="170"/>
      <c r="Y94" s="177"/>
      <c r="Z94" s="173"/>
      <c r="AA94" s="81"/>
      <c r="AB94" s="81"/>
      <c r="AC94" s="81"/>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c r="BF94" s="81"/>
      <c r="BG94" s="81"/>
      <c r="BH94" s="81"/>
      <c r="BI94" s="81"/>
      <c r="BJ94" s="81"/>
      <c r="BK94" s="81"/>
      <c r="BL94" s="81"/>
      <c r="BM94" s="81"/>
      <c r="BN94" s="81"/>
      <c r="BO94" s="81"/>
      <c r="BP94" s="81"/>
      <c r="BQ94" s="81"/>
      <c r="BR94" s="81"/>
      <c r="BS94" s="81"/>
      <c r="BT94" s="81"/>
      <c r="BU94" s="81"/>
      <c r="BV94" s="81"/>
      <c r="BW94" s="81"/>
      <c r="BX94" s="81"/>
      <c r="BY94" s="81"/>
      <c r="BZ94" s="81"/>
      <c r="CA94" s="81"/>
      <c r="CB94" s="81"/>
      <c r="CC94" s="81"/>
      <c r="CD94" s="81"/>
      <c r="CE94" s="81"/>
      <c r="CF94" s="81"/>
      <c r="CG94" s="81"/>
      <c r="CH94" s="81"/>
      <c r="CI94" s="81"/>
      <c r="CJ94" s="81"/>
      <c r="CK94" s="81"/>
      <c r="CL94" s="81"/>
      <c r="CM94" s="81"/>
      <c r="CN94" s="81"/>
    </row>
    <row r="95" spans="1:92" s="82" customFormat="1" ht="15.6" hidden="1" outlineLevel="1">
      <c r="A95" s="85" t="str">
        <f>IF('Passo 2.2_Plano de Adaptação'!B94="","",'Passo 2.2_Plano de Adaptação'!B94)</f>
        <v/>
      </c>
      <c r="B95" s="1098"/>
      <c r="C95" s="1098"/>
      <c r="D95" s="92" t="str">
        <f>IF('Passo 2.2_Plano de Adaptação'!E94="","",'Passo 2.2_Plano de Adaptação'!E94)</f>
        <v/>
      </c>
      <c r="E95" s="83" t="str">
        <f>IF(D95="","",(VLOOKUP(D95,'Passo 2.2_Plano de Adaptação'!$G$10:$M$331,5,FALSE)))</f>
        <v/>
      </c>
      <c r="F95" s="46" t="str">
        <f>IF(D95="","",(VLOOKUP(D95,'Passo 2.2_Plano de Adaptação'!$E$10:$K$314,2,FALSE)))</f>
        <v/>
      </c>
      <c r="G95" s="116"/>
      <c r="H95" s="170"/>
      <c r="I95" s="177"/>
      <c r="J95" s="173"/>
      <c r="K95" s="116"/>
      <c r="L95" s="170"/>
      <c r="M95" s="177"/>
      <c r="N95" s="173"/>
      <c r="O95" s="116"/>
      <c r="P95" s="170"/>
      <c r="Q95" s="177"/>
      <c r="R95" s="173"/>
      <c r="S95" s="116"/>
      <c r="T95" s="170"/>
      <c r="U95" s="177"/>
      <c r="V95" s="173"/>
      <c r="W95" s="116"/>
      <c r="X95" s="170"/>
      <c r="Y95" s="177"/>
      <c r="Z95" s="173"/>
      <c r="AA95" s="81"/>
      <c r="AB95" s="81"/>
      <c r="AC95" s="81"/>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c r="BF95" s="81"/>
      <c r="BG95" s="81"/>
      <c r="BH95" s="81"/>
      <c r="BI95" s="81"/>
      <c r="BJ95" s="81"/>
      <c r="BK95" s="81"/>
      <c r="BL95" s="81"/>
      <c r="BM95" s="81"/>
      <c r="BN95" s="81"/>
      <c r="BO95" s="81"/>
      <c r="BP95" s="81"/>
      <c r="BQ95" s="81"/>
      <c r="BR95" s="81"/>
      <c r="BS95" s="81"/>
      <c r="BT95" s="81"/>
      <c r="BU95" s="81"/>
      <c r="BV95" s="81"/>
      <c r="BW95" s="81"/>
      <c r="BX95" s="81"/>
      <c r="BY95" s="81"/>
      <c r="BZ95" s="81"/>
      <c r="CA95" s="81"/>
      <c r="CB95" s="81"/>
      <c r="CC95" s="81"/>
      <c r="CD95" s="81"/>
      <c r="CE95" s="81"/>
      <c r="CF95" s="81"/>
      <c r="CG95" s="81"/>
      <c r="CH95" s="81"/>
      <c r="CI95" s="81"/>
      <c r="CJ95" s="81"/>
      <c r="CK95" s="81"/>
      <c r="CL95" s="81"/>
      <c r="CM95" s="81"/>
      <c r="CN95" s="81"/>
    </row>
    <row r="96" spans="1:92" s="82" customFormat="1" ht="15.6" hidden="1" outlineLevel="1">
      <c r="A96" s="85" t="str">
        <f>IF('Passo 2.2_Plano de Adaptação'!B95="","",'Passo 2.2_Plano de Adaptação'!B95)</f>
        <v/>
      </c>
      <c r="B96" s="1098"/>
      <c r="C96" s="1098"/>
      <c r="D96" s="92" t="str">
        <f>IF('Passo 2.2_Plano de Adaptação'!E95="","",'Passo 2.2_Plano de Adaptação'!E95)</f>
        <v/>
      </c>
      <c r="E96" s="83" t="str">
        <f>IF(D96="","",(VLOOKUP(D96,'Passo 2.2_Plano de Adaptação'!$G$10:$M$331,5,FALSE)))</f>
        <v/>
      </c>
      <c r="F96" s="46" t="str">
        <f>IF(D96="","",(VLOOKUP(D96,'Passo 2.2_Plano de Adaptação'!$E$10:$K$314,2,FALSE)))</f>
        <v/>
      </c>
      <c r="G96" s="116"/>
      <c r="H96" s="170"/>
      <c r="I96" s="177"/>
      <c r="J96" s="173"/>
      <c r="K96" s="116"/>
      <c r="L96" s="170"/>
      <c r="M96" s="177"/>
      <c r="N96" s="173"/>
      <c r="O96" s="116"/>
      <c r="P96" s="170"/>
      <c r="Q96" s="177"/>
      <c r="R96" s="173"/>
      <c r="S96" s="116"/>
      <c r="T96" s="170"/>
      <c r="U96" s="177"/>
      <c r="V96" s="173"/>
      <c r="W96" s="116"/>
      <c r="X96" s="170"/>
      <c r="Y96" s="177"/>
      <c r="Z96" s="173"/>
      <c r="AA96" s="81"/>
      <c r="AB96" s="81"/>
      <c r="AC96" s="81"/>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c r="BF96" s="81"/>
      <c r="BG96" s="81"/>
      <c r="BH96" s="81"/>
      <c r="BI96" s="81"/>
      <c r="BJ96" s="81"/>
      <c r="BK96" s="81"/>
      <c r="BL96" s="81"/>
      <c r="BM96" s="81"/>
      <c r="BN96" s="81"/>
      <c r="BO96" s="81"/>
      <c r="BP96" s="81"/>
      <c r="BQ96" s="81"/>
      <c r="BR96" s="81"/>
      <c r="BS96" s="81"/>
      <c r="BT96" s="81"/>
      <c r="BU96" s="81"/>
      <c r="BV96" s="81"/>
      <c r="BW96" s="81"/>
      <c r="BX96" s="81"/>
      <c r="BY96" s="81"/>
      <c r="BZ96" s="81"/>
      <c r="CA96" s="81"/>
      <c r="CB96" s="81"/>
      <c r="CC96" s="81"/>
      <c r="CD96" s="81"/>
      <c r="CE96" s="81"/>
      <c r="CF96" s="81"/>
      <c r="CG96" s="81"/>
      <c r="CH96" s="81"/>
      <c r="CI96" s="81"/>
      <c r="CJ96" s="81"/>
      <c r="CK96" s="81"/>
      <c r="CL96" s="81"/>
      <c r="CM96" s="81"/>
      <c r="CN96" s="81"/>
    </row>
    <row r="97" spans="1:92" s="82" customFormat="1" ht="15.6" hidden="1" outlineLevel="1">
      <c r="A97" s="85" t="str">
        <f>IF('Passo 2.2_Plano de Adaptação'!B96="","",'Passo 2.2_Plano de Adaptação'!B96)</f>
        <v/>
      </c>
      <c r="B97" s="1098"/>
      <c r="C97" s="1098"/>
      <c r="D97" s="92" t="str">
        <f>IF('Passo 2.2_Plano de Adaptação'!E96="","",'Passo 2.2_Plano de Adaptação'!E96)</f>
        <v/>
      </c>
      <c r="E97" s="83" t="str">
        <f>IF(D97="","",(VLOOKUP(D97,'Passo 2.2_Plano de Adaptação'!$G$10:$M$331,5,FALSE)))</f>
        <v/>
      </c>
      <c r="F97" s="46" t="str">
        <f>IF(D97="","",(VLOOKUP(D97,'Passo 2.2_Plano de Adaptação'!$E$10:$K$314,2,FALSE)))</f>
        <v/>
      </c>
      <c r="G97" s="116"/>
      <c r="H97" s="170"/>
      <c r="I97" s="177"/>
      <c r="J97" s="173"/>
      <c r="K97" s="116"/>
      <c r="L97" s="170"/>
      <c r="M97" s="177"/>
      <c r="N97" s="173"/>
      <c r="O97" s="116"/>
      <c r="P97" s="170"/>
      <c r="Q97" s="177"/>
      <c r="R97" s="173"/>
      <c r="S97" s="116"/>
      <c r="T97" s="170"/>
      <c r="U97" s="177"/>
      <c r="V97" s="173"/>
      <c r="W97" s="116"/>
      <c r="X97" s="170"/>
      <c r="Y97" s="177"/>
      <c r="Z97" s="173"/>
      <c r="AA97" s="81"/>
      <c r="AB97" s="81"/>
      <c r="AC97" s="81"/>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c r="BF97" s="81"/>
      <c r="BG97" s="81"/>
      <c r="BH97" s="81"/>
      <c r="BI97" s="81"/>
      <c r="BJ97" s="81"/>
      <c r="BK97" s="81"/>
      <c r="BL97" s="81"/>
      <c r="BM97" s="81"/>
      <c r="BN97" s="81"/>
      <c r="BO97" s="81"/>
      <c r="BP97" s="81"/>
      <c r="BQ97" s="81"/>
      <c r="BR97" s="81"/>
      <c r="BS97" s="81"/>
      <c r="BT97" s="81"/>
      <c r="BU97" s="81"/>
      <c r="BV97" s="81"/>
      <c r="BW97" s="81"/>
      <c r="BX97" s="81"/>
      <c r="BY97" s="81"/>
      <c r="BZ97" s="81"/>
      <c r="CA97" s="81"/>
      <c r="CB97" s="81"/>
      <c r="CC97" s="81"/>
      <c r="CD97" s="81"/>
      <c r="CE97" s="81"/>
      <c r="CF97" s="81"/>
      <c r="CG97" s="81"/>
      <c r="CH97" s="81"/>
      <c r="CI97" s="81"/>
      <c r="CJ97" s="81"/>
      <c r="CK97" s="81"/>
      <c r="CL97" s="81"/>
      <c r="CM97" s="81"/>
      <c r="CN97" s="81"/>
    </row>
    <row r="98" spans="1:92" s="82" customFormat="1" ht="15.6" hidden="1" outlineLevel="1">
      <c r="A98" s="85" t="str">
        <f>IF('Passo 2.2_Plano de Adaptação'!B97="","",'Passo 2.2_Plano de Adaptação'!B97)</f>
        <v/>
      </c>
      <c r="B98" s="1098"/>
      <c r="C98" s="1098"/>
      <c r="D98" s="92" t="str">
        <f>IF('Passo 2.2_Plano de Adaptação'!E97="","",'Passo 2.2_Plano de Adaptação'!E97)</f>
        <v/>
      </c>
      <c r="E98" s="83" t="str">
        <f>IF(D98="","",(VLOOKUP(D98,'Passo 2.2_Plano de Adaptação'!$G$10:$M$331,5,FALSE)))</f>
        <v/>
      </c>
      <c r="F98" s="46" t="str">
        <f>IF(D98="","",(VLOOKUP(D98,'Passo 2.2_Plano de Adaptação'!$E$10:$K$314,2,FALSE)))</f>
        <v/>
      </c>
      <c r="G98" s="116"/>
      <c r="H98" s="170"/>
      <c r="I98" s="177"/>
      <c r="J98" s="173"/>
      <c r="K98" s="116"/>
      <c r="L98" s="170"/>
      <c r="M98" s="177"/>
      <c r="N98" s="173"/>
      <c r="O98" s="116"/>
      <c r="P98" s="170"/>
      <c r="Q98" s="177"/>
      <c r="R98" s="173"/>
      <c r="S98" s="116"/>
      <c r="T98" s="170"/>
      <c r="U98" s="177"/>
      <c r="V98" s="173"/>
      <c r="W98" s="116"/>
      <c r="X98" s="170"/>
      <c r="Y98" s="177"/>
      <c r="Z98" s="173"/>
      <c r="AA98" s="81"/>
      <c r="AB98" s="81"/>
      <c r="AC98" s="81"/>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c r="BF98" s="81"/>
      <c r="BG98" s="81"/>
      <c r="BH98" s="81"/>
      <c r="BI98" s="81"/>
      <c r="BJ98" s="81"/>
      <c r="BK98" s="81"/>
      <c r="BL98" s="81"/>
      <c r="BM98" s="81"/>
      <c r="BN98" s="81"/>
      <c r="BO98" s="81"/>
      <c r="BP98" s="81"/>
      <c r="BQ98" s="81"/>
      <c r="BR98" s="81"/>
      <c r="BS98" s="81"/>
      <c r="BT98" s="81"/>
      <c r="BU98" s="81"/>
      <c r="BV98" s="81"/>
      <c r="BW98" s="81"/>
      <c r="BX98" s="81"/>
      <c r="BY98" s="81"/>
      <c r="BZ98" s="81"/>
      <c r="CA98" s="81"/>
      <c r="CB98" s="81"/>
      <c r="CC98" s="81"/>
      <c r="CD98" s="81"/>
      <c r="CE98" s="81"/>
      <c r="CF98" s="81"/>
      <c r="CG98" s="81"/>
      <c r="CH98" s="81"/>
      <c r="CI98" s="81"/>
      <c r="CJ98" s="81"/>
      <c r="CK98" s="81"/>
      <c r="CL98" s="81"/>
      <c r="CM98" s="81"/>
      <c r="CN98" s="81"/>
    </row>
    <row r="99" spans="1:92" s="82" customFormat="1" ht="16.149999999999999" hidden="1" outlineLevel="1" thickBot="1">
      <c r="A99" s="90" t="str">
        <f>IF('Passo 2.2_Plano de Adaptação'!B98="","",'Passo 2.2_Plano de Adaptação'!B98)</f>
        <v/>
      </c>
      <c r="B99" s="1099"/>
      <c r="C99" s="1099"/>
      <c r="D99" s="93" t="str">
        <f>IF('Passo 2.2_Plano de Adaptação'!E98="","",'Passo 2.2_Plano de Adaptação'!E98)</f>
        <v/>
      </c>
      <c r="E99" s="84" t="str">
        <f>IF(D99="","",(VLOOKUP(D99,'Passo 2.2_Plano de Adaptação'!$G$10:$M$331,5,FALSE)))</f>
        <v/>
      </c>
      <c r="F99" s="96" t="str">
        <f>IF(D99="","",(VLOOKUP(D99,'Passo 2.2_Plano de Adaptação'!$E$10:$K$314,2,FALSE)))</f>
        <v/>
      </c>
      <c r="G99" s="174"/>
      <c r="H99" s="170"/>
      <c r="I99" s="179"/>
      <c r="J99" s="176"/>
      <c r="K99" s="174"/>
      <c r="L99" s="170"/>
      <c r="M99" s="179"/>
      <c r="N99" s="176"/>
      <c r="O99" s="174"/>
      <c r="P99" s="170"/>
      <c r="Q99" s="179"/>
      <c r="R99" s="176"/>
      <c r="S99" s="174"/>
      <c r="T99" s="170"/>
      <c r="U99" s="179"/>
      <c r="V99" s="176"/>
      <c r="W99" s="174"/>
      <c r="X99" s="170"/>
      <c r="Y99" s="179"/>
      <c r="Z99" s="176"/>
      <c r="AA99" s="81"/>
      <c r="AB99" s="81"/>
      <c r="AC99" s="81"/>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c r="BF99" s="81"/>
      <c r="BG99" s="81"/>
      <c r="BH99" s="81"/>
      <c r="BI99" s="81"/>
      <c r="BJ99" s="81"/>
      <c r="BK99" s="81"/>
      <c r="BL99" s="81"/>
      <c r="BM99" s="81"/>
      <c r="BN99" s="81"/>
      <c r="BO99" s="81"/>
      <c r="BP99" s="81"/>
      <c r="BQ99" s="81"/>
      <c r="BR99" s="81"/>
      <c r="BS99" s="81"/>
      <c r="BT99" s="81"/>
      <c r="BU99" s="81"/>
      <c r="BV99" s="81"/>
      <c r="BW99" s="81"/>
      <c r="BX99" s="81"/>
      <c r="BY99" s="81"/>
      <c r="BZ99" s="81"/>
      <c r="CA99" s="81"/>
      <c r="CB99" s="81"/>
      <c r="CC99" s="81"/>
      <c r="CD99" s="81"/>
      <c r="CE99" s="81"/>
      <c r="CF99" s="81"/>
      <c r="CG99" s="81"/>
      <c r="CH99" s="81"/>
      <c r="CI99" s="81"/>
      <c r="CJ99" s="81"/>
      <c r="CK99" s="81"/>
      <c r="CL99" s="81"/>
      <c r="CM99" s="81"/>
      <c r="CN99" s="81"/>
    </row>
    <row r="100" spans="1:92" s="82" customFormat="1" ht="15.6" hidden="1" outlineLevel="1">
      <c r="A100" s="89" t="str">
        <f>IF('Passo 2.2_Plano de Adaptação'!B99="","",'Passo 2.2_Plano de Adaptação'!B99)</f>
        <v/>
      </c>
      <c r="B100" s="79" t="str">
        <f>IF(A100="","",(VLOOKUP('Passo 2.2_Plano de Adaptação'!B99,'Passo 2.2_Plano de Adaptação'!$B$10:$D$314,3,FALSE)))</f>
        <v/>
      </c>
      <c r="C100" s="169">
        <v>0</v>
      </c>
      <c r="D100" s="94" t="str">
        <f>IF('Passo 2.2_Plano de Adaptação'!E99="","",'Passo 2.2_Plano de Adaptação'!E99)</f>
        <v/>
      </c>
      <c r="E100" s="80" t="str">
        <f>IF(D100="","",(VLOOKUP(D100,'Passo 2.2_Plano de Adaptação'!$G$10:$M$331,5,FALSE)))</f>
        <v/>
      </c>
      <c r="F100" s="95" t="str">
        <f>IF(D100="","",(VLOOKUP(D100,'Passo 2.2_Plano de Adaptação'!$E$10:$K$314,2,FALSE)))</f>
        <v/>
      </c>
      <c r="G100" s="170"/>
      <c r="H100" s="170"/>
      <c r="I100" s="170"/>
      <c r="J100" s="172"/>
      <c r="K100" s="170"/>
      <c r="L100" s="170"/>
      <c r="M100" s="170"/>
      <c r="N100" s="172"/>
      <c r="O100" s="170"/>
      <c r="P100" s="170"/>
      <c r="Q100" s="170"/>
      <c r="R100" s="172"/>
      <c r="S100" s="170"/>
      <c r="T100" s="170"/>
      <c r="U100" s="170"/>
      <c r="V100" s="172"/>
      <c r="W100" s="170"/>
      <c r="X100" s="170"/>
      <c r="Y100" s="170"/>
      <c r="Z100" s="172"/>
      <c r="AA100" s="81"/>
      <c r="AB100" s="81"/>
      <c r="AC100" s="81"/>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c r="BF100" s="81"/>
      <c r="BG100" s="81"/>
      <c r="BH100" s="81"/>
      <c r="BI100" s="81"/>
      <c r="BJ100" s="81"/>
      <c r="BK100" s="81"/>
      <c r="BL100" s="81"/>
      <c r="BM100" s="81"/>
      <c r="BN100" s="81"/>
      <c r="BO100" s="81"/>
      <c r="BP100" s="81"/>
      <c r="BQ100" s="81"/>
      <c r="BR100" s="81"/>
      <c r="BS100" s="81"/>
      <c r="BT100" s="81"/>
      <c r="BU100" s="81"/>
      <c r="BV100" s="81"/>
      <c r="BW100" s="81"/>
      <c r="BX100" s="81"/>
      <c r="BY100" s="81"/>
      <c r="BZ100" s="81"/>
      <c r="CA100" s="81"/>
      <c r="CB100" s="81"/>
      <c r="CC100" s="81"/>
      <c r="CD100" s="81"/>
      <c r="CE100" s="81"/>
      <c r="CF100" s="81"/>
      <c r="CG100" s="81"/>
      <c r="CH100" s="81"/>
      <c r="CI100" s="81"/>
      <c r="CJ100" s="81"/>
      <c r="CK100" s="81"/>
      <c r="CL100" s="81"/>
      <c r="CM100" s="81"/>
      <c r="CN100" s="81"/>
    </row>
    <row r="101" spans="1:92" s="82" customFormat="1" ht="15.6" hidden="1" outlineLevel="1">
      <c r="A101" s="85" t="str">
        <f>IF('Passo 2.2_Plano de Adaptação'!B100="","",'Passo 2.2_Plano de Adaptação'!B100)</f>
        <v/>
      </c>
      <c r="B101" s="97" t="s">
        <v>699</v>
      </c>
      <c r="C101" s="91" t="str">
        <f>IF(B100="","",B100-C100)</f>
        <v/>
      </c>
      <c r="D101" s="92" t="str">
        <f>IF('Passo 2.2_Plano de Adaptação'!E100="","",'Passo 2.2_Plano de Adaptação'!E100)</f>
        <v/>
      </c>
      <c r="E101" s="83" t="str">
        <f>IF(D101="","",(VLOOKUP(D101,'Passo 2.2_Plano de Adaptação'!$G$10:$M$331,5,FALSE)))</f>
        <v/>
      </c>
      <c r="F101" s="46" t="str">
        <f>IF(D101="","",(VLOOKUP(D101,'Passo 2.2_Plano de Adaptação'!$E$10:$K$314,2,FALSE)))</f>
        <v/>
      </c>
      <c r="G101" s="116"/>
      <c r="H101" s="170"/>
      <c r="I101" s="177"/>
      <c r="J101" s="173"/>
      <c r="K101" s="116"/>
      <c r="L101" s="170"/>
      <c r="M101" s="177"/>
      <c r="N101" s="173"/>
      <c r="O101" s="116"/>
      <c r="P101" s="170"/>
      <c r="Q101" s="177"/>
      <c r="R101" s="173"/>
      <c r="S101" s="116"/>
      <c r="T101" s="170"/>
      <c r="U101" s="177"/>
      <c r="V101" s="173"/>
      <c r="W101" s="116"/>
      <c r="X101" s="170"/>
      <c r="Y101" s="177"/>
      <c r="Z101" s="173"/>
      <c r="AA101" s="81"/>
      <c r="AB101" s="81"/>
      <c r="AC101" s="81"/>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c r="BF101" s="81"/>
      <c r="BG101" s="81"/>
      <c r="BH101" s="81"/>
      <c r="BI101" s="81"/>
      <c r="BJ101" s="81"/>
      <c r="BK101" s="81"/>
      <c r="BL101" s="81"/>
      <c r="BM101" s="81"/>
      <c r="BN101" s="81"/>
      <c r="BO101" s="81"/>
      <c r="BP101" s="81"/>
      <c r="BQ101" s="81"/>
      <c r="BR101" s="81"/>
      <c r="BS101" s="81"/>
      <c r="BT101" s="81"/>
      <c r="BU101" s="81"/>
      <c r="BV101" s="81"/>
      <c r="BW101" s="81"/>
      <c r="BX101" s="81"/>
      <c r="BY101" s="81"/>
      <c r="BZ101" s="81"/>
      <c r="CA101" s="81"/>
      <c r="CB101" s="81"/>
      <c r="CC101" s="81"/>
      <c r="CD101" s="81"/>
      <c r="CE101" s="81"/>
      <c r="CF101" s="81"/>
      <c r="CG101" s="81"/>
      <c r="CH101" s="81"/>
      <c r="CI101" s="81"/>
      <c r="CJ101" s="81"/>
      <c r="CK101" s="81"/>
      <c r="CL101" s="81"/>
      <c r="CM101" s="81"/>
      <c r="CN101" s="81"/>
    </row>
    <row r="102" spans="1:92" s="82" customFormat="1" ht="15.6" hidden="1" outlineLevel="1">
      <c r="A102" s="85" t="str">
        <f>IF('Passo 2.2_Plano de Adaptação'!B101="","",'Passo 2.2_Plano de Adaptação'!B101)</f>
        <v/>
      </c>
      <c r="B102" s="1098"/>
      <c r="C102" s="1098"/>
      <c r="D102" s="92" t="str">
        <f>IF('Passo 2.2_Plano de Adaptação'!E101="","",'Passo 2.2_Plano de Adaptação'!E101)</f>
        <v/>
      </c>
      <c r="E102" s="83" t="str">
        <f>IF(D102="","",(VLOOKUP(D102,'Passo 2.2_Plano de Adaptação'!$G$10:$M$331,5,FALSE)))</f>
        <v/>
      </c>
      <c r="F102" s="46" t="str">
        <f>IF(D102="","",(VLOOKUP(D102,'Passo 2.2_Plano de Adaptação'!$E$10:$K$314,2,FALSE)))</f>
        <v/>
      </c>
      <c r="G102" s="116"/>
      <c r="H102" s="170"/>
      <c r="I102" s="177"/>
      <c r="J102" s="173"/>
      <c r="K102" s="116"/>
      <c r="L102" s="170"/>
      <c r="M102" s="177"/>
      <c r="N102" s="173"/>
      <c r="O102" s="116"/>
      <c r="P102" s="170"/>
      <c r="Q102" s="177"/>
      <c r="R102" s="173"/>
      <c r="S102" s="116"/>
      <c r="T102" s="170"/>
      <c r="U102" s="177"/>
      <c r="V102" s="173"/>
      <c r="W102" s="116"/>
      <c r="X102" s="170"/>
      <c r="Y102" s="177"/>
      <c r="Z102" s="173"/>
      <c r="AA102" s="81"/>
      <c r="AB102" s="81"/>
      <c r="AC102" s="81"/>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c r="BF102" s="81"/>
      <c r="BG102" s="81"/>
      <c r="BH102" s="81"/>
      <c r="BI102" s="81"/>
      <c r="BJ102" s="81"/>
      <c r="BK102" s="81"/>
      <c r="BL102" s="81"/>
      <c r="BM102" s="81"/>
      <c r="BN102" s="81"/>
      <c r="BO102" s="81"/>
      <c r="BP102" s="81"/>
      <c r="BQ102" s="81"/>
      <c r="BR102" s="81"/>
      <c r="BS102" s="81"/>
      <c r="BT102" s="81"/>
      <c r="BU102" s="81"/>
      <c r="BV102" s="81"/>
      <c r="BW102" s="81"/>
      <c r="BX102" s="81"/>
      <c r="BY102" s="81"/>
      <c r="BZ102" s="81"/>
      <c r="CA102" s="81"/>
      <c r="CB102" s="81"/>
      <c r="CC102" s="81"/>
      <c r="CD102" s="81"/>
      <c r="CE102" s="81"/>
      <c r="CF102" s="81"/>
      <c r="CG102" s="81"/>
      <c r="CH102" s="81"/>
      <c r="CI102" s="81"/>
      <c r="CJ102" s="81"/>
      <c r="CK102" s="81"/>
      <c r="CL102" s="81"/>
      <c r="CM102" s="81"/>
      <c r="CN102" s="81"/>
    </row>
    <row r="103" spans="1:92" s="82" customFormat="1" ht="15.6" hidden="1" outlineLevel="1">
      <c r="A103" s="85" t="str">
        <f>IF('Passo 2.2_Plano de Adaptação'!B102="","",'Passo 2.2_Plano de Adaptação'!B102)</f>
        <v/>
      </c>
      <c r="B103" s="1098"/>
      <c r="C103" s="1098"/>
      <c r="D103" s="92" t="str">
        <f>IF('Passo 2.2_Plano de Adaptação'!E102="","",'Passo 2.2_Plano de Adaptação'!E102)</f>
        <v/>
      </c>
      <c r="E103" s="83" t="str">
        <f>IF(D103="","",(VLOOKUP(D103,'Passo 2.2_Plano de Adaptação'!$G$10:$M$331,5,FALSE)))</f>
        <v/>
      </c>
      <c r="F103" s="46" t="str">
        <f>IF(D103="","",(VLOOKUP(D103,'Passo 2.2_Plano de Adaptação'!$E$10:$K$314,2,FALSE)))</f>
        <v/>
      </c>
      <c r="G103" s="116"/>
      <c r="H103" s="170"/>
      <c r="I103" s="177"/>
      <c r="J103" s="173"/>
      <c r="K103" s="116"/>
      <c r="L103" s="170"/>
      <c r="M103" s="177"/>
      <c r="N103" s="173"/>
      <c r="O103" s="116"/>
      <c r="P103" s="170"/>
      <c r="Q103" s="177"/>
      <c r="R103" s="173"/>
      <c r="S103" s="116"/>
      <c r="T103" s="170"/>
      <c r="U103" s="177"/>
      <c r="V103" s="173"/>
      <c r="W103" s="116"/>
      <c r="X103" s="170"/>
      <c r="Y103" s="177"/>
      <c r="Z103" s="173"/>
      <c r="AA103" s="81"/>
      <c r="AB103" s="81"/>
      <c r="AC103" s="81"/>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c r="BF103" s="81"/>
      <c r="BG103" s="81"/>
      <c r="BH103" s="81"/>
      <c r="BI103" s="81"/>
      <c r="BJ103" s="81"/>
      <c r="BK103" s="81"/>
      <c r="BL103" s="81"/>
      <c r="BM103" s="81"/>
      <c r="BN103" s="81"/>
      <c r="BO103" s="81"/>
      <c r="BP103" s="81"/>
      <c r="BQ103" s="81"/>
      <c r="BR103" s="81"/>
      <c r="BS103" s="81"/>
      <c r="BT103" s="81"/>
      <c r="BU103" s="81"/>
      <c r="BV103" s="81"/>
      <c r="BW103" s="81"/>
      <c r="BX103" s="81"/>
      <c r="BY103" s="81"/>
      <c r="BZ103" s="81"/>
      <c r="CA103" s="81"/>
      <c r="CB103" s="81"/>
      <c r="CC103" s="81"/>
      <c r="CD103" s="81"/>
      <c r="CE103" s="81"/>
      <c r="CF103" s="81"/>
      <c r="CG103" s="81"/>
      <c r="CH103" s="81"/>
      <c r="CI103" s="81"/>
      <c r="CJ103" s="81"/>
      <c r="CK103" s="81"/>
      <c r="CL103" s="81"/>
      <c r="CM103" s="81"/>
      <c r="CN103" s="81"/>
    </row>
    <row r="104" spans="1:92" s="82" customFormat="1" ht="15.6" hidden="1" outlineLevel="1">
      <c r="A104" s="85" t="str">
        <f>IF('Passo 2.2_Plano de Adaptação'!B103="","",'Passo 2.2_Plano de Adaptação'!B103)</f>
        <v/>
      </c>
      <c r="B104" s="1098"/>
      <c r="C104" s="1098"/>
      <c r="D104" s="92" t="str">
        <f>IF('Passo 2.2_Plano de Adaptação'!E103="","",'Passo 2.2_Plano de Adaptação'!E103)</f>
        <v/>
      </c>
      <c r="E104" s="83" t="str">
        <f>IF(D104="","",(VLOOKUP(D104,'Passo 2.2_Plano de Adaptação'!$G$10:$M$331,5,FALSE)))</f>
        <v/>
      </c>
      <c r="F104" s="46" t="str">
        <f>IF(D104="","",(VLOOKUP(D104,'Passo 2.2_Plano de Adaptação'!$E$10:$K$314,2,FALSE)))</f>
        <v/>
      </c>
      <c r="G104" s="116"/>
      <c r="H104" s="170"/>
      <c r="I104" s="177"/>
      <c r="J104" s="173"/>
      <c r="K104" s="116"/>
      <c r="L104" s="170"/>
      <c r="M104" s="177"/>
      <c r="N104" s="173"/>
      <c r="O104" s="116"/>
      <c r="P104" s="170"/>
      <c r="Q104" s="177"/>
      <c r="R104" s="173"/>
      <c r="S104" s="116"/>
      <c r="T104" s="170"/>
      <c r="U104" s="177"/>
      <c r="V104" s="173"/>
      <c r="W104" s="116"/>
      <c r="X104" s="170"/>
      <c r="Y104" s="177"/>
      <c r="Z104" s="173"/>
      <c r="AA104" s="81"/>
      <c r="AB104" s="81"/>
      <c r="AC104" s="81"/>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c r="BF104" s="81"/>
      <c r="BG104" s="81"/>
      <c r="BH104" s="81"/>
      <c r="BI104" s="81"/>
      <c r="BJ104" s="81"/>
      <c r="BK104" s="81"/>
      <c r="BL104" s="81"/>
      <c r="BM104" s="81"/>
      <c r="BN104" s="81"/>
      <c r="BO104" s="81"/>
      <c r="BP104" s="81"/>
      <c r="BQ104" s="81"/>
      <c r="BR104" s="81"/>
      <c r="BS104" s="81"/>
      <c r="BT104" s="81"/>
      <c r="BU104" s="81"/>
      <c r="BV104" s="81"/>
      <c r="BW104" s="81"/>
      <c r="BX104" s="81"/>
      <c r="BY104" s="81"/>
      <c r="BZ104" s="81"/>
      <c r="CA104" s="81"/>
      <c r="CB104" s="81"/>
      <c r="CC104" s="81"/>
      <c r="CD104" s="81"/>
      <c r="CE104" s="81"/>
      <c r="CF104" s="81"/>
      <c r="CG104" s="81"/>
      <c r="CH104" s="81"/>
      <c r="CI104" s="81"/>
      <c r="CJ104" s="81"/>
      <c r="CK104" s="81"/>
      <c r="CL104" s="81"/>
      <c r="CM104" s="81"/>
      <c r="CN104" s="81"/>
    </row>
    <row r="105" spans="1:92" s="82" customFormat="1" ht="15.6" hidden="1" outlineLevel="1">
      <c r="A105" s="85" t="str">
        <f>IF('Passo 2.2_Plano de Adaptação'!B104="","",'Passo 2.2_Plano de Adaptação'!B104)</f>
        <v/>
      </c>
      <c r="B105" s="1098"/>
      <c r="C105" s="1098"/>
      <c r="D105" s="92" t="str">
        <f>IF('Passo 2.2_Plano de Adaptação'!E104="","",'Passo 2.2_Plano de Adaptação'!E104)</f>
        <v/>
      </c>
      <c r="E105" s="83" t="str">
        <f>IF(D105="","",(VLOOKUP(D105,'Passo 2.2_Plano de Adaptação'!$G$10:$M$331,5,FALSE)))</f>
        <v/>
      </c>
      <c r="F105" s="46" t="str">
        <f>IF(D105="","",(VLOOKUP(D105,'Passo 2.2_Plano de Adaptação'!$E$10:$K$314,2,FALSE)))</f>
        <v/>
      </c>
      <c r="G105" s="116"/>
      <c r="H105" s="170"/>
      <c r="I105" s="177"/>
      <c r="J105" s="173"/>
      <c r="K105" s="116"/>
      <c r="L105" s="170"/>
      <c r="M105" s="177"/>
      <c r="N105" s="173"/>
      <c r="O105" s="116"/>
      <c r="P105" s="170"/>
      <c r="Q105" s="177"/>
      <c r="R105" s="173"/>
      <c r="S105" s="116"/>
      <c r="T105" s="170"/>
      <c r="U105" s="177"/>
      <c r="V105" s="173"/>
      <c r="W105" s="116"/>
      <c r="X105" s="170"/>
      <c r="Y105" s="177"/>
      <c r="Z105" s="173"/>
      <c r="AA105" s="81"/>
      <c r="AB105" s="81"/>
      <c r="AC105" s="81"/>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c r="BF105" s="81"/>
      <c r="BG105" s="81"/>
      <c r="BH105" s="81"/>
      <c r="BI105" s="81"/>
      <c r="BJ105" s="81"/>
      <c r="BK105" s="81"/>
      <c r="BL105" s="81"/>
      <c r="BM105" s="81"/>
      <c r="BN105" s="81"/>
      <c r="BO105" s="81"/>
      <c r="BP105" s="81"/>
      <c r="BQ105" s="81"/>
      <c r="BR105" s="81"/>
      <c r="BS105" s="81"/>
      <c r="BT105" s="81"/>
      <c r="BU105" s="81"/>
      <c r="BV105" s="81"/>
      <c r="BW105" s="81"/>
      <c r="BX105" s="81"/>
      <c r="BY105" s="81"/>
      <c r="BZ105" s="81"/>
      <c r="CA105" s="81"/>
      <c r="CB105" s="81"/>
      <c r="CC105" s="81"/>
      <c r="CD105" s="81"/>
      <c r="CE105" s="81"/>
      <c r="CF105" s="81"/>
      <c r="CG105" s="81"/>
      <c r="CH105" s="81"/>
      <c r="CI105" s="81"/>
      <c r="CJ105" s="81"/>
      <c r="CK105" s="81"/>
      <c r="CL105" s="81"/>
      <c r="CM105" s="81"/>
      <c r="CN105" s="81"/>
    </row>
    <row r="106" spans="1:92" s="82" customFormat="1" ht="15.6" hidden="1" outlineLevel="1">
      <c r="A106" s="85" t="str">
        <f>IF('Passo 2.2_Plano de Adaptação'!B105="","",'Passo 2.2_Plano de Adaptação'!B105)</f>
        <v/>
      </c>
      <c r="B106" s="1098"/>
      <c r="C106" s="1098"/>
      <c r="D106" s="92" t="str">
        <f>IF('Passo 2.2_Plano de Adaptação'!E105="","",'Passo 2.2_Plano de Adaptação'!E105)</f>
        <v/>
      </c>
      <c r="E106" s="83" t="str">
        <f>IF(D106="","",(VLOOKUP(D106,'Passo 2.2_Plano de Adaptação'!$G$10:$M$331,5,FALSE)))</f>
        <v/>
      </c>
      <c r="F106" s="46" t="str">
        <f>IF(D106="","",(VLOOKUP(D106,'Passo 2.2_Plano de Adaptação'!$E$10:$K$314,2,FALSE)))</f>
        <v/>
      </c>
      <c r="G106" s="116"/>
      <c r="H106" s="170"/>
      <c r="I106" s="177"/>
      <c r="J106" s="173"/>
      <c r="K106" s="116"/>
      <c r="L106" s="170"/>
      <c r="M106" s="177"/>
      <c r="N106" s="173"/>
      <c r="O106" s="116"/>
      <c r="P106" s="170"/>
      <c r="Q106" s="177"/>
      <c r="R106" s="173"/>
      <c r="S106" s="116"/>
      <c r="T106" s="170"/>
      <c r="U106" s="177"/>
      <c r="V106" s="173"/>
      <c r="W106" s="116"/>
      <c r="X106" s="170"/>
      <c r="Y106" s="177"/>
      <c r="Z106" s="173"/>
      <c r="AA106" s="81"/>
      <c r="AB106" s="81"/>
      <c r="AC106" s="81"/>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c r="BF106" s="81"/>
      <c r="BG106" s="81"/>
      <c r="BH106" s="81"/>
      <c r="BI106" s="81"/>
      <c r="BJ106" s="81"/>
      <c r="BK106" s="81"/>
      <c r="BL106" s="81"/>
      <c r="BM106" s="81"/>
      <c r="BN106" s="81"/>
      <c r="BO106" s="81"/>
      <c r="BP106" s="81"/>
      <c r="BQ106" s="81"/>
      <c r="BR106" s="81"/>
      <c r="BS106" s="81"/>
      <c r="BT106" s="81"/>
      <c r="BU106" s="81"/>
      <c r="BV106" s="81"/>
      <c r="BW106" s="81"/>
      <c r="BX106" s="81"/>
      <c r="BY106" s="81"/>
      <c r="BZ106" s="81"/>
      <c r="CA106" s="81"/>
      <c r="CB106" s="81"/>
      <c r="CC106" s="81"/>
      <c r="CD106" s="81"/>
      <c r="CE106" s="81"/>
      <c r="CF106" s="81"/>
      <c r="CG106" s="81"/>
      <c r="CH106" s="81"/>
      <c r="CI106" s="81"/>
      <c r="CJ106" s="81"/>
      <c r="CK106" s="81"/>
      <c r="CL106" s="81"/>
      <c r="CM106" s="81"/>
      <c r="CN106" s="81"/>
    </row>
    <row r="107" spans="1:92" s="82" customFormat="1" ht="16.149999999999999" hidden="1" outlineLevel="1" thickBot="1">
      <c r="A107" s="90" t="str">
        <f>IF('Passo 2.2_Plano de Adaptação'!B106="","",'Passo 2.2_Plano de Adaptação'!B106)</f>
        <v/>
      </c>
      <c r="B107" s="1099"/>
      <c r="C107" s="1099"/>
      <c r="D107" s="93" t="str">
        <f>IF('Passo 2.2_Plano de Adaptação'!E106="","",'Passo 2.2_Plano de Adaptação'!E106)</f>
        <v/>
      </c>
      <c r="E107" s="84" t="str">
        <f>IF(D107="","",(VLOOKUP(D107,'Passo 2.2_Plano de Adaptação'!$G$10:$M$331,5,FALSE)))</f>
        <v/>
      </c>
      <c r="F107" s="96" t="str">
        <f>IF(D107="","",(VLOOKUP(D107,'Passo 2.2_Plano de Adaptação'!$E$10:$K$314,2,FALSE)))</f>
        <v/>
      </c>
      <c r="G107" s="174"/>
      <c r="H107" s="170"/>
      <c r="I107" s="179"/>
      <c r="J107" s="176"/>
      <c r="K107" s="174"/>
      <c r="L107" s="170"/>
      <c r="M107" s="179"/>
      <c r="N107" s="176"/>
      <c r="O107" s="174"/>
      <c r="P107" s="170"/>
      <c r="Q107" s="179"/>
      <c r="R107" s="176"/>
      <c r="S107" s="174"/>
      <c r="T107" s="170"/>
      <c r="U107" s="179"/>
      <c r="V107" s="176"/>
      <c r="W107" s="174"/>
      <c r="X107" s="170"/>
      <c r="Y107" s="179"/>
      <c r="Z107" s="176"/>
      <c r="AA107" s="81"/>
      <c r="AB107" s="81"/>
      <c r="AC107" s="81"/>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c r="BF107" s="81"/>
      <c r="BG107" s="81"/>
      <c r="BH107" s="81"/>
      <c r="BI107" s="81"/>
      <c r="BJ107" s="81"/>
      <c r="BK107" s="81"/>
      <c r="BL107" s="81"/>
      <c r="BM107" s="81"/>
      <c r="BN107" s="81"/>
      <c r="BO107" s="81"/>
      <c r="BP107" s="81"/>
      <c r="BQ107" s="81"/>
      <c r="BR107" s="81"/>
      <c r="BS107" s="81"/>
      <c r="BT107" s="81"/>
      <c r="BU107" s="81"/>
      <c r="BV107" s="81"/>
      <c r="BW107" s="81"/>
      <c r="BX107" s="81"/>
      <c r="BY107" s="81"/>
      <c r="BZ107" s="81"/>
      <c r="CA107" s="81"/>
      <c r="CB107" s="81"/>
      <c r="CC107" s="81"/>
      <c r="CD107" s="81"/>
      <c r="CE107" s="81"/>
      <c r="CF107" s="81"/>
      <c r="CG107" s="81"/>
      <c r="CH107" s="81"/>
      <c r="CI107" s="81"/>
      <c r="CJ107" s="81"/>
      <c r="CK107" s="81"/>
      <c r="CL107" s="81"/>
      <c r="CM107" s="81"/>
      <c r="CN107" s="81"/>
    </row>
    <row r="108" spans="1:92" s="82" customFormat="1" ht="15.6" hidden="1" outlineLevel="1">
      <c r="A108" s="89" t="str">
        <f>IF('Passo 2.2_Plano de Adaptação'!B107="","",'Passo 2.2_Plano de Adaptação'!B107)</f>
        <v/>
      </c>
      <c r="B108" s="79" t="str">
        <f>IF(A108="","",(VLOOKUP('Passo 2.2_Plano de Adaptação'!B107,'Passo 2.2_Plano de Adaptação'!$B$10:$D$314,3,FALSE)))</f>
        <v/>
      </c>
      <c r="C108" s="169">
        <v>0</v>
      </c>
      <c r="D108" s="94" t="str">
        <f>IF('Passo 2.2_Plano de Adaptação'!E107="","",'Passo 2.2_Plano de Adaptação'!E107)</f>
        <v/>
      </c>
      <c r="E108" s="80" t="str">
        <f>IF(D108="","",(VLOOKUP(D108,'Passo 2.2_Plano de Adaptação'!$G$10:$M$331,5,FALSE)))</f>
        <v/>
      </c>
      <c r="F108" s="95" t="str">
        <f>IF(D108="","",(VLOOKUP(D108,'Passo 2.2_Plano de Adaptação'!$E$10:$K$314,2,FALSE)))</f>
        <v/>
      </c>
      <c r="G108" s="170"/>
      <c r="H108" s="170"/>
      <c r="I108" s="170"/>
      <c r="J108" s="172"/>
      <c r="K108" s="170"/>
      <c r="L108" s="170"/>
      <c r="M108" s="170"/>
      <c r="N108" s="172"/>
      <c r="O108" s="170"/>
      <c r="P108" s="170"/>
      <c r="Q108" s="170"/>
      <c r="R108" s="172"/>
      <c r="S108" s="170"/>
      <c r="T108" s="170"/>
      <c r="U108" s="170"/>
      <c r="V108" s="172"/>
      <c r="W108" s="170"/>
      <c r="X108" s="170"/>
      <c r="Y108" s="170"/>
      <c r="Z108" s="172"/>
      <c r="AA108" s="81"/>
      <c r="AB108" s="81"/>
      <c r="AC108" s="81"/>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c r="BF108" s="81"/>
      <c r="BG108" s="81"/>
      <c r="BH108" s="81"/>
      <c r="BI108" s="81"/>
      <c r="BJ108" s="81"/>
      <c r="BK108" s="81"/>
      <c r="BL108" s="81"/>
      <c r="BM108" s="81"/>
      <c r="BN108" s="81"/>
      <c r="BO108" s="81"/>
      <c r="BP108" s="81"/>
      <c r="BQ108" s="81"/>
      <c r="BR108" s="81"/>
      <c r="BS108" s="81"/>
      <c r="BT108" s="81"/>
      <c r="BU108" s="81"/>
      <c r="BV108" s="81"/>
      <c r="BW108" s="81"/>
      <c r="BX108" s="81"/>
      <c r="BY108" s="81"/>
      <c r="BZ108" s="81"/>
      <c r="CA108" s="81"/>
      <c r="CB108" s="81"/>
      <c r="CC108" s="81"/>
      <c r="CD108" s="81"/>
      <c r="CE108" s="81"/>
      <c r="CF108" s="81"/>
      <c r="CG108" s="81"/>
      <c r="CH108" s="81"/>
      <c r="CI108" s="81"/>
      <c r="CJ108" s="81"/>
      <c r="CK108" s="81"/>
      <c r="CL108" s="81"/>
      <c r="CM108" s="81"/>
      <c r="CN108" s="81"/>
    </row>
    <row r="109" spans="1:92" s="82" customFormat="1" ht="15.6" hidden="1" outlineLevel="1">
      <c r="A109" s="85" t="str">
        <f>IF('Passo 2.2_Plano de Adaptação'!B108="","",'Passo 2.2_Plano de Adaptação'!B108)</f>
        <v/>
      </c>
      <c r="B109" s="97" t="s">
        <v>699</v>
      </c>
      <c r="C109" s="91" t="str">
        <f>IF(B108="","",B108-C108)</f>
        <v/>
      </c>
      <c r="D109" s="92" t="str">
        <f>IF('Passo 2.2_Plano de Adaptação'!E108="","",'Passo 2.2_Plano de Adaptação'!E108)</f>
        <v/>
      </c>
      <c r="E109" s="83" t="str">
        <f>IF(D109="","",(VLOOKUP(D109,'Passo 2.2_Plano de Adaptação'!$G$10:$M$331,5,FALSE)))</f>
        <v/>
      </c>
      <c r="F109" s="46" t="str">
        <f>IF(D109="","",(VLOOKUP(D109,'Passo 2.2_Plano de Adaptação'!$E$10:$K$314,2,FALSE)))</f>
        <v/>
      </c>
      <c r="G109" s="116"/>
      <c r="H109" s="170"/>
      <c r="I109" s="177"/>
      <c r="J109" s="173"/>
      <c r="K109" s="116"/>
      <c r="L109" s="170"/>
      <c r="M109" s="177"/>
      <c r="N109" s="173"/>
      <c r="O109" s="116"/>
      <c r="P109" s="170"/>
      <c r="Q109" s="177"/>
      <c r="R109" s="173"/>
      <c r="S109" s="116"/>
      <c r="T109" s="170"/>
      <c r="U109" s="177"/>
      <c r="V109" s="173"/>
      <c r="W109" s="116"/>
      <c r="X109" s="170"/>
      <c r="Y109" s="177"/>
      <c r="Z109" s="173"/>
      <c r="AA109" s="81"/>
      <c r="AB109" s="81"/>
      <c r="AC109" s="81"/>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c r="BF109" s="81"/>
      <c r="BG109" s="81"/>
      <c r="BH109" s="81"/>
      <c r="BI109" s="81"/>
      <c r="BJ109" s="81"/>
      <c r="BK109" s="81"/>
      <c r="BL109" s="81"/>
      <c r="BM109" s="81"/>
      <c r="BN109" s="81"/>
      <c r="BO109" s="81"/>
      <c r="BP109" s="81"/>
      <c r="BQ109" s="81"/>
      <c r="BR109" s="81"/>
      <c r="BS109" s="81"/>
      <c r="BT109" s="81"/>
      <c r="BU109" s="81"/>
      <c r="BV109" s="81"/>
      <c r="BW109" s="81"/>
      <c r="BX109" s="81"/>
      <c r="BY109" s="81"/>
      <c r="BZ109" s="81"/>
      <c r="CA109" s="81"/>
      <c r="CB109" s="81"/>
      <c r="CC109" s="81"/>
      <c r="CD109" s="81"/>
      <c r="CE109" s="81"/>
      <c r="CF109" s="81"/>
      <c r="CG109" s="81"/>
      <c r="CH109" s="81"/>
      <c r="CI109" s="81"/>
      <c r="CJ109" s="81"/>
      <c r="CK109" s="81"/>
      <c r="CL109" s="81"/>
      <c r="CM109" s="81"/>
      <c r="CN109" s="81"/>
    </row>
    <row r="110" spans="1:92" s="82" customFormat="1" ht="15.6" hidden="1" outlineLevel="1">
      <c r="A110" s="85" t="str">
        <f>IF('Passo 2.2_Plano de Adaptação'!B109="","",'Passo 2.2_Plano de Adaptação'!B109)</f>
        <v/>
      </c>
      <c r="B110" s="1098"/>
      <c r="C110" s="1098"/>
      <c r="D110" s="92" t="str">
        <f>IF('Passo 2.2_Plano de Adaptação'!E109="","",'Passo 2.2_Plano de Adaptação'!E109)</f>
        <v/>
      </c>
      <c r="E110" s="83" t="str">
        <f>IF(D110="","",(VLOOKUP(D110,'Passo 2.2_Plano de Adaptação'!$G$10:$M$331,5,FALSE)))</f>
        <v/>
      </c>
      <c r="F110" s="46" t="str">
        <f>IF(D110="","",(VLOOKUP(D110,'Passo 2.2_Plano de Adaptação'!$E$10:$K$314,2,FALSE)))</f>
        <v/>
      </c>
      <c r="G110" s="116"/>
      <c r="H110" s="170"/>
      <c r="I110" s="177"/>
      <c r="J110" s="173"/>
      <c r="K110" s="116"/>
      <c r="L110" s="170"/>
      <c r="M110" s="177"/>
      <c r="N110" s="173"/>
      <c r="O110" s="116"/>
      <c r="P110" s="170"/>
      <c r="Q110" s="177"/>
      <c r="R110" s="173"/>
      <c r="S110" s="116"/>
      <c r="T110" s="170"/>
      <c r="U110" s="177"/>
      <c r="V110" s="173"/>
      <c r="W110" s="116"/>
      <c r="X110" s="170"/>
      <c r="Y110" s="177"/>
      <c r="Z110" s="173"/>
      <c r="AA110" s="81"/>
      <c r="AB110" s="81"/>
      <c r="AC110" s="81"/>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c r="BF110" s="81"/>
      <c r="BG110" s="81"/>
      <c r="BH110" s="81"/>
      <c r="BI110" s="81"/>
      <c r="BJ110" s="81"/>
      <c r="BK110" s="81"/>
      <c r="BL110" s="81"/>
      <c r="BM110" s="81"/>
      <c r="BN110" s="81"/>
      <c r="BO110" s="81"/>
      <c r="BP110" s="81"/>
      <c r="BQ110" s="81"/>
      <c r="BR110" s="81"/>
      <c r="BS110" s="81"/>
      <c r="BT110" s="81"/>
      <c r="BU110" s="81"/>
      <c r="BV110" s="81"/>
      <c r="BW110" s="81"/>
      <c r="BX110" s="81"/>
      <c r="BY110" s="81"/>
      <c r="BZ110" s="81"/>
      <c r="CA110" s="81"/>
      <c r="CB110" s="81"/>
      <c r="CC110" s="81"/>
      <c r="CD110" s="81"/>
      <c r="CE110" s="81"/>
      <c r="CF110" s="81"/>
      <c r="CG110" s="81"/>
      <c r="CH110" s="81"/>
      <c r="CI110" s="81"/>
      <c r="CJ110" s="81"/>
      <c r="CK110" s="81"/>
      <c r="CL110" s="81"/>
      <c r="CM110" s="81"/>
      <c r="CN110" s="81"/>
    </row>
    <row r="111" spans="1:92" s="82" customFormat="1" ht="15.6" hidden="1" outlineLevel="1">
      <c r="A111" s="85" t="str">
        <f>IF('Passo 2.2_Plano de Adaptação'!B110="","",'Passo 2.2_Plano de Adaptação'!B110)</f>
        <v/>
      </c>
      <c r="B111" s="1098"/>
      <c r="C111" s="1098"/>
      <c r="D111" s="92" t="str">
        <f>IF('Passo 2.2_Plano de Adaptação'!E110="","",'Passo 2.2_Plano de Adaptação'!E110)</f>
        <v/>
      </c>
      <c r="E111" s="83" t="str">
        <f>IF(D111="","",(VLOOKUP(D111,'Passo 2.2_Plano de Adaptação'!$G$10:$M$331,5,FALSE)))</f>
        <v/>
      </c>
      <c r="F111" s="46" t="str">
        <f>IF(D111="","",(VLOOKUP(D111,'Passo 2.2_Plano de Adaptação'!$E$10:$K$314,2,FALSE)))</f>
        <v/>
      </c>
      <c r="G111" s="116"/>
      <c r="H111" s="170"/>
      <c r="I111" s="177"/>
      <c r="J111" s="173"/>
      <c r="K111" s="116"/>
      <c r="L111" s="170"/>
      <c r="M111" s="177"/>
      <c r="N111" s="173"/>
      <c r="O111" s="116"/>
      <c r="P111" s="170"/>
      <c r="Q111" s="177"/>
      <c r="R111" s="173"/>
      <c r="S111" s="116"/>
      <c r="T111" s="170"/>
      <c r="U111" s="177"/>
      <c r="V111" s="173"/>
      <c r="W111" s="116"/>
      <c r="X111" s="170"/>
      <c r="Y111" s="177"/>
      <c r="Z111" s="173"/>
      <c r="AA111" s="81"/>
      <c r="AB111" s="81"/>
      <c r="AC111" s="81"/>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c r="BF111" s="81"/>
      <c r="BG111" s="81"/>
      <c r="BH111" s="81"/>
      <c r="BI111" s="81"/>
      <c r="BJ111" s="81"/>
      <c r="BK111" s="81"/>
      <c r="BL111" s="81"/>
      <c r="BM111" s="81"/>
      <c r="BN111" s="81"/>
      <c r="BO111" s="81"/>
      <c r="BP111" s="81"/>
      <c r="BQ111" s="81"/>
      <c r="BR111" s="81"/>
      <c r="BS111" s="81"/>
      <c r="BT111" s="81"/>
      <c r="BU111" s="81"/>
      <c r="BV111" s="81"/>
      <c r="BW111" s="81"/>
      <c r="BX111" s="81"/>
      <c r="BY111" s="81"/>
      <c r="BZ111" s="81"/>
      <c r="CA111" s="81"/>
      <c r="CB111" s="81"/>
      <c r="CC111" s="81"/>
      <c r="CD111" s="81"/>
      <c r="CE111" s="81"/>
      <c r="CF111" s="81"/>
      <c r="CG111" s="81"/>
      <c r="CH111" s="81"/>
      <c r="CI111" s="81"/>
      <c r="CJ111" s="81"/>
      <c r="CK111" s="81"/>
      <c r="CL111" s="81"/>
      <c r="CM111" s="81"/>
      <c r="CN111" s="81"/>
    </row>
    <row r="112" spans="1:92" s="82" customFormat="1" ht="15.6" hidden="1" outlineLevel="1">
      <c r="A112" s="85" t="str">
        <f>IF('Passo 2.2_Plano de Adaptação'!B111="","",'Passo 2.2_Plano de Adaptação'!B111)</f>
        <v/>
      </c>
      <c r="B112" s="1098"/>
      <c r="C112" s="1098"/>
      <c r="D112" s="92" t="str">
        <f>IF('Passo 2.2_Plano de Adaptação'!E111="","",'Passo 2.2_Plano de Adaptação'!E111)</f>
        <v/>
      </c>
      <c r="E112" s="83" t="str">
        <f>IF(D112="","",(VLOOKUP(D112,'Passo 2.2_Plano de Adaptação'!$G$10:$M$331,5,FALSE)))</f>
        <v/>
      </c>
      <c r="F112" s="46" t="str">
        <f>IF(D112="","",(VLOOKUP(D112,'Passo 2.2_Plano de Adaptação'!$E$10:$K$314,2,FALSE)))</f>
        <v/>
      </c>
      <c r="G112" s="116"/>
      <c r="H112" s="170"/>
      <c r="I112" s="177"/>
      <c r="J112" s="173"/>
      <c r="K112" s="116"/>
      <c r="L112" s="170"/>
      <c r="M112" s="177"/>
      <c r="N112" s="173"/>
      <c r="O112" s="116"/>
      <c r="P112" s="170"/>
      <c r="Q112" s="177"/>
      <c r="R112" s="173"/>
      <c r="S112" s="116"/>
      <c r="T112" s="170"/>
      <c r="U112" s="177"/>
      <c r="V112" s="173"/>
      <c r="W112" s="116"/>
      <c r="X112" s="170"/>
      <c r="Y112" s="177"/>
      <c r="Z112" s="173"/>
      <c r="AA112" s="81"/>
      <c r="AB112" s="81"/>
      <c r="AC112" s="81"/>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c r="BF112" s="81"/>
      <c r="BG112" s="81"/>
      <c r="BH112" s="81"/>
      <c r="BI112" s="81"/>
      <c r="BJ112" s="81"/>
      <c r="BK112" s="81"/>
      <c r="BL112" s="81"/>
      <c r="BM112" s="81"/>
      <c r="BN112" s="81"/>
      <c r="BO112" s="81"/>
      <c r="BP112" s="81"/>
      <c r="BQ112" s="81"/>
      <c r="BR112" s="81"/>
      <c r="BS112" s="81"/>
      <c r="BT112" s="81"/>
      <c r="BU112" s="81"/>
      <c r="BV112" s="81"/>
      <c r="BW112" s="81"/>
      <c r="BX112" s="81"/>
      <c r="BY112" s="81"/>
      <c r="BZ112" s="81"/>
      <c r="CA112" s="81"/>
      <c r="CB112" s="81"/>
      <c r="CC112" s="81"/>
      <c r="CD112" s="81"/>
      <c r="CE112" s="81"/>
      <c r="CF112" s="81"/>
      <c r="CG112" s="81"/>
      <c r="CH112" s="81"/>
      <c r="CI112" s="81"/>
      <c r="CJ112" s="81"/>
      <c r="CK112" s="81"/>
      <c r="CL112" s="81"/>
      <c r="CM112" s="81"/>
      <c r="CN112" s="81"/>
    </row>
    <row r="113" spans="1:92" s="82" customFormat="1" ht="15.6" hidden="1" outlineLevel="1">
      <c r="A113" s="85" t="str">
        <f>IF('Passo 2.2_Plano de Adaptação'!B112="","",'Passo 2.2_Plano de Adaptação'!B112)</f>
        <v/>
      </c>
      <c r="B113" s="1098"/>
      <c r="C113" s="1098"/>
      <c r="D113" s="92" t="str">
        <f>IF('Passo 2.2_Plano de Adaptação'!E112="","",'Passo 2.2_Plano de Adaptação'!E112)</f>
        <v/>
      </c>
      <c r="E113" s="83" t="str">
        <f>IF(D113="","",(VLOOKUP(D113,'Passo 2.2_Plano de Adaptação'!$G$10:$M$331,5,FALSE)))</f>
        <v/>
      </c>
      <c r="F113" s="46" t="str">
        <f>IF(D113="","",(VLOOKUP(D113,'Passo 2.2_Plano de Adaptação'!$E$10:$K$314,2,FALSE)))</f>
        <v/>
      </c>
      <c r="G113" s="116"/>
      <c r="H113" s="170"/>
      <c r="I113" s="177"/>
      <c r="J113" s="173"/>
      <c r="K113" s="116"/>
      <c r="L113" s="170"/>
      <c r="M113" s="177"/>
      <c r="N113" s="173"/>
      <c r="O113" s="116"/>
      <c r="P113" s="170"/>
      <c r="Q113" s="177"/>
      <c r="R113" s="173"/>
      <c r="S113" s="116"/>
      <c r="T113" s="170"/>
      <c r="U113" s="177"/>
      <c r="V113" s="173"/>
      <c r="W113" s="116"/>
      <c r="X113" s="170"/>
      <c r="Y113" s="177"/>
      <c r="Z113" s="173"/>
      <c r="AA113" s="81"/>
      <c r="AB113" s="81"/>
      <c r="AC113" s="81"/>
      <c r="AD113" s="81"/>
      <c r="AE113" s="81"/>
      <c r="AF113" s="81"/>
      <c r="AG113" s="81"/>
      <c r="AH113" s="81"/>
      <c r="AI113" s="81"/>
      <c r="AJ113" s="81"/>
      <c r="AK113" s="81"/>
      <c r="AL113" s="81"/>
      <c r="AM113" s="81"/>
      <c r="AN113" s="81"/>
      <c r="AO113" s="81"/>
      <c r="AP113" s="81"/>
      <c r="AQ113" s="81"/>
      <c r="AR113" s="81"/>
      <c r="AS113" s="81"/>
      <c r="AT113" s="81"/>
      <c r="AU113" s="81"/>
      <c r="AV113" s="81"/>
      <c r="AW113" s="81"/>
      <c r="AX113" s="81"/>
      <c r="AY113" s="81"/>
      <c r="AZ113" s="81"/>
      <c r="BA113" s="81"/>
      <c r="BB113" s="81"/>
      <c r="BC113" s="81"/>
      <c r="BD113" s="81"/>
      <c r="BE113" s="81"/>
      <c r="BF113" s="81"/>
      <c r="BG113" s="81"/>
      <c r="BH113" s="81"/>
      <c r="BI113" s="81"/>
      <c r="BJ113" s="81"/>
      <c r="BK113" s="81"/>
      <c r="BL113" s="81"/>
      <c r="BM113" s="81"/>
      <c r="BN113" s="81"/>
      <c r="BO113" s="81"/>
      <c r="BP113" s="81"/>
      <c r="BQ113" s="81"/>
      <c r="BR113" s="81"/>
      <c r="BS113" s="81"/>
      <c r="BT113" s="81"/>
      <c r="BU113" s="81"/>
      <c r="BV113" s="81"/>
      <c r="BW113" s="81"/>
      <c r="BX113" s="81"/>
      <c r="BY113" s="81"/>
      <c r="BZ113" s="81"/>
      <c r="CA113" s="81"/>
      <c r="CB113" s="81"/>
      <c r="CC113" s="81"/>
      <c r="CD113" s="81"/>
      <c r="CE113" s="81"/>
      <c r="CF113" s="81"/>
      <c r="CG113" s="81"/>
      <c r="CH113" s="81"/>
      <c r="CI113" s="81"/>
      <c r="CJ113" s="81"/>
      <c r="CK113" s="81"/>
      <c r="CL113" s="81"/>
      <c r="CM113" s="81"/>
      <c r="CN113" s="81"/>
    </row>
    <row r="114" spans="1:92" s="82" customFormat="1" ht="15.6" hidden="1" outlineLevel="1">
      <c r="A114" s="85" t="str">
        <f>IF('Passo 2.2_Plano de Adaptação'!B113="","",'Passo 2.2_Plano de Adaptação'!B113)</f>
        <v/>
      </c>
      <c r="B114" s="1098"/>
      <c r="C114" s="1098"/>
      <c r="D114" s="92" t="str">
        <f>IF('Passo 2.2_Plano de Adaptação'!E113="","",'Passo 2.2_Plano de Adaptação'!E113)</f>
        <v/>
      </c>
      <c r="E114" s="83" t="str">
        <f>IF(D114="","",(VLOOKUP(D114,'Passo 2.2_Plano de Adaptação'!$G$10:$M$331,5,FALSE)))</f>
        <v/>
      </c>
      <c r="F114" s="46" t="str">
        <f>IF(D114="","",(VLOOKUP(D114,'Passo 2.2_Plano de Adaptação'!$E$10:$K$314,2,FALSE)))</f>
        <v/>
      </c>
      <c r="G114" s="116"/>
      <c r="H114" s="170"/>
      <c r="I114" s="177"/>
      <c r="J114" s="173"/>
      <c r="K114" s="116"/>
      <c r="L114" s="170"/>
      <c r="M114" s="177"/>
      <c r="N114" s="173"/>
      <c r="O114" s="116"/>
      <c r="P114" s="170"/>
      <c r="Q114" s="177"/>
      <c r="R114" s="173"/>
      <c r="S114" s="116"/>
      <c r="T114" s="170"/>
      <c r="U114" s="177"/>
      <c r="V114" s="173"/>
      <c r="W114" s="116"/>
      <c r="X114" s="170"/>
      <c r="Y114" s="177"/>
      <c r="Z114" s="173"/>
      <c r="AA114" s="81"/>
      <c r="AB114" s="81"/>
      <c r="AC114" s="81"/>
      <c r="AD114" s="81"/>
      <c r="AE114" s="81"/>
      <c r="AF114" s="81"/>
      <c r="AG114" s="81"/>
      <c r="AH114" s="81"/>
      <c r="AI114" s="81"/>
      <c r="AJ114" s="81"/>
      <c r="AK114" s="81"/>
      <c r="AL114" s="81"/>
      <c r="AM114" s="81"/>
      <c r="AN114" s="81"/>
      <c r="AO114" s="81"/>
      <c r="AP114" s="81"/>
      <c r="AQ114" s="81"/>
      <c r="AR114" s="81"/>
      <c r="AS114" s="81"/>
      <c r="AT114" s="81"/>
      <c r="AU114" s="81"/>
      <c r="AV114" s="81"/>
      <c r="AW114" s="81"/>
      <c r="AX114" s="81"/>
      <c r="AY114" s="81"/>
      <c r="AZ114" s="81"/>
      <c r="BA114" s="81"/>
      <c r="BB114" s="81"/>
      <c r="BC114" s="81"/>
      <c r="BD114" s="81"/>
      <c r="BE114" s="81"/>
      <c r="BF114" s="81"/>
      <c r="BG114" s="81"/>
      <c r="BH114" s="81"/>
      <c r="BI114" s="81"/>
      <c r="BJ114" s="81"/>
      <c r="BK114" s="81"/>
      <c r="BL114" s="81"/>
      <c r="BM114" s="81"/>
      <c r="BN114" s="81"/>
      <c r="BO114" s="81"/>
      <c r="BP114" s="81"/>
      <c r="BQ114" s="81"/>
      <c r="BR114" s="81"/>
      <c r="BS114" s="81"/>
      <c r="BT114" s="81"/>
      <c r="BU114" s="81"/>
      <c r="BV114" s="81"/>
      <c r="BW114" s="81"/>
      <c r="BX114" s="81"/>
      <c r="BY114" s="81"/>
      <c r="BZ114" s="81"/>
      <c r="CA114" s="81"/>
      <c r="CB114" s="81"/>
      <c r="CC114" s="81"/>
      <c r="CD114" s="81"/>
      <c r="CE114" s="81"/>
      <c r="CF114" s="81"/>
      <c r="CG114" s="81"/>
      <c r="CH114" s="81"/>
      <c r="CI114" s="81"/>
      <c r="CJ114" s="81"/>
      <c r="CK114" s="81"/>
      <c r="CL114" s="81"/>
      <c r="CM114" s="81"/>
      <c r="CN114" s="81"/>
    </row>
    <row r="115" spans="1:92" s="82" customFormat="1" ht="16.149999999999999" hidden="1" outlineLevel="1" thickBot="1">
      <c r="A115" s="90" t="str">
        <f>IF('Passo 2.2_Plano de Adaptação'!B114="","",'Passo 2.2_Plano de Adaptação'!B114)</f>
        <v/>
      </c>
      <c r="B115" s="1099"/>
      <c r="C115" s="1099"/>
      <c r="D115" s="93" t="str">
        <f>IF('Passo 2.2_Plano de Adaptação'!E114="","",'Passo 2.2_Plano de Adaptação'!E114)</f>
        <v/>
      </c>
      <c r="E115" s="84" t="str">
        <f>IF(D115="","",(VLOOKUP(D115,'Passo 2.2_Plano de Adaptação'!$G$10:$M$331,5,FALSE)))</f>
        <v/>
      </c>
      <c r="F115" s="96" t="str">
        <f>IF(D115="","",(VLOOKUP(D115,'Passo 2.2_Plano de Adaptação'!$E$10:$K$314,2,FALSE)))</f>
        <v/>
      </c>
      <c r="G115" s="174"/>
      <c r="H115" s="170"/>
      <c r="I115" s="179"/>
      <c r="J115" s="176"/>
      <c r="K115" s="174"/>
      <c r="L115" s="170"/>
      <c r="M115" s="179"/>
      <c r="N115" s="176"/>
      <c r="O115" s="174"/>
      <c r="P115" s="170"/>
      <c r="Q115" s="179"/>
      <c r="R115" s="176"/>
      <c r="S115" s="174"/>
      <c r="T115" s="170"/>
      <c r="U115" s="179"/>
      <c r="V115" s="176"/>
      <c r="W115" s="174"/>
      <c r="X115" s="170"/>
      <c r="Y115" s="179"/>
      <c r="Z115" s="176"/>
      <c r="AA115" s="81"/>
      <c r="AB115" s="81"/>
      <c r="AC115" s="81"/>
      <c r="AD115" s="81"/>
      <c r="AE115" s="81"/>
      <c r="AF115" s="81"/>
      <c r="AG115" s="81"/>
      <c r="AH115" s="81"/>
      <c r="AI115" s="81"/>
      <c r="AJ115" s="81"/>
      <c r="AK115" s="81"/>
      <c r="AL115" s="81"/>
      <c r="AM115" s="81"/>
      <c r="AN115" s="81"/>
      <c r="AO115" s="81"/>
      <c r="AP115" s="81"/>
      <c r="AQ115" s="81"/>
      <c r="AR115" s="81"/>
      <c r="AS115" s="81"/>
      <c r="AT115" s="81"/>
      <c r="AU115" s="81"/>
      <c r="AV115" s="81"/>
      <c r="AW115" s="81"/>
      <c r="AX115" s="81"/>
      <c r="AY115" s="81"/>
      <c r="AZ115" s="81"/>
      <c r="BA115" s="81"/>
      <c r="BB115" s="81"/>
      <c r="BC115" s="81"/>
      <c r="BD115" s="81"/>
      <c r="BE115" s="81"/>
      <c r="BF115" s="81"/>
      <c r="BG115" s="81"/>
      <c r="BH115" s="81"/>
      <c r="BI115" s="81"/>
      <c r="BJ115" s="81"/>
      <c r="BK115" s="81"/>
      <c r="BL115" s="81"/>
      <c r="BM115" s="81"/>
      <c r="BN115" s="81"/>
      <c r="BO115" s="81"/>
      <c r="BP115" s="81"/>
      <c r="BQ115" s="81"/>
      <c r="BR115" s="81"/>
      <c r="BS115" s="81"/>
      <c r="BT115" s="81"/>
      <c r="BU115" s="81"/>
      <c r="BV115" s="81"/>
      <c r="BW115" s="81"/>
      <c r="BX115" s="81"/>
      <c r="BY115" s="81"/>
      <c r="BZ115" s="81"/>
      <c r="CA115" s="81"/>
      <c r="CB115" s="81"/>
      <c r="CC115" s="81"/>
      <c r="CD115" s="81"/>
      <c r="CE115" s="81"/>
      <c r="CF115" s="81"/>
      <c r="CG115" s="81"/>
      <c r="CH115" s="81"/>
      <c r="CI115" s="81"/>
      <c r="CJ115" s="81"/>
      <c r="CK115" s="81"/>
      <c r="CL115" s="81"/>
      <c r="CM115" s="81"/>
      <c r="CN115" s="81"/>
    </row>
    <row r="116" spans="1:92" s="82" customFormat="1" ht="15.6" hidden="1" outlineLevel="1">
      <c r="A116" s="89" t="str">
        <f>IF('Passo 2.2_Plano de Adaptação'!B115="","",'Passo 2.2_Plano de Adaptação'!B115)</f>
        <v/>
      </c>
      <c r="B116" s="79" t="str">
        <f>IF(A116="","",(VLOOKUP('Passo 2.2_Plano de Adaptação'!B115,'Passo 2.2_Plano de Adaptação'!$B$10:$D$314,3,FALSE)))</f>
        <v/>
      </c>
      <c r="C116" s="169">
        <v>0</v>
      </c>
      <c r="D116" s="94" t="str">
        <f>IF('Passo 2.2_Plano de Adaptação'!E115="","",'Passo 2.2_Plano de Adaptação'!E115)</f>
        <v/>
      </c>
      <c r="E116" s="80" t="str">
        <f>IF(D116="","",(VLOOKUP(D116,'Passo 2.2_Plano de Adaptação'!$G$10:$M$331,5,FALSE)))</f>
        <v/>
      </c>
      <c r="F116" s="95" t="str">
        <f>IF(D116="","",(VLOOKUP(D116,'Passo 2.2_Plano de Adaptação'!$E$10:$K$314,2,FALSE)))</f>
        <v/>
      </c>
      <c r="G116" s="170"/>
      <c r="H116" s="170"/>
      <c r="I116" s="170"/>
      <c r="J116" s="172"/>
      <c r="K116" s="170"/>
      <c r="L116" s="170"/>
      <c r="M116" s="170"/>
      <c r="N116" s="172"/>
      <c r="O116" s="170"/>
      <c r="P116" s="170"/>
      <c r="Q116" s="170"/>
      <c r="R116" s="172"/>
      <c r="S116" s="170"/>
      <c r="T116" s="170"/>
      <c r="U116" s="170"/>
      <c r="V116" s="172"/>
      <c r="W116" s="170"/>
      <c r="X116" s="170"/>
      <c r="Y116" s="170"/>
      <c r="Z116" s="172"/>
      <c r="AA116" s="81"/>
      <c r="AB116" s="81"/>
      <c r="AC116" s="81"/>
      <c r="AD116" s="81"/>
      <c r="AE116" s="81"/>
      <c r="AF116" s="81"/>
      <c r="AG116" s="81"/>
      <c r="AH116" s="81"/>
      <c r="AI116" s="81"/>
      <c r="AJ116" s="81"/>
      <c r="AK116" s="81"/>
      <c r="AL116" s="81"/>
      <c r="AM116" s="81"/>
      <c r="AN116" s="81"/>
      <c r="AO116" s="81"/>
      <c r="AP116" s="81"/>
      <c r="AQ116" s="81"/>
      <c r="AR116" s="81"/>
      <c r="AS116" s="81"/>
      <c r="AT116" s="81"/>
      <c r="AU116" s="81"/>
      <c r="AV116" s="81"/>
      <c r="AW116" s="81"/>
      <c r="AX116" s="81"/>
      <c r="AY116" s="81"/>
      <c r="AZ116" s="81"/>
      <c r="BA116" s="81"/>
      <c r="BB116" s="81"/>
      <c r="BC116" s="81"/>
      <c r="BD116" s="81"/>
      <c r="BE116" s="81"/>
      <c r="BF116" s="81"/>
      <c r="BG116" s="81"/>
      <c r="BH116" s="81"/>
      <c r="BI116" s="81"/>
      <c r="BJ116" s="81"/>
      <c r="BK116" s="81"/>
      <c r="BL116" s="81"/>
      <c r="BM116" s="81"/>
      <c r="BN116" s="81"/>
      <c r="BO116" s="81"/>
      <c r="BP116" s="81"/>
      <c r="BQ116" s="81"/>
      <c r="BR116" s="81"/>
      <c r="BS116" s="81"/>
      <c r="BT116" s="81"/>
      <c r="BU116" s="81"/>
      <c r="BV116" s="81"/>
      <c r="BW116" s="81"/>
      <c r="BX116" s="81"/>
      <c r="BY116" s="81"/>
      <c r="BZ116" s="81"/>
      <c r="CA116" s="81"/>
      <c r="CB116" s="81"/>
      <c r="CC116" s="81"/>
      <c r="CD116" s="81"/>
      <c r="CE116" s="81"/>
      <c r="CF116" s="81"/>
      <c r="CG116" s="81"/>
      <c r="CH116" s="81"/>
      <c r="CI116" s="81"/>
      <c r="CJ116" s="81"/>
      <c r="CK116" s="81"/>
      <c r="CL116" s="81"/>
      <c r="CM116" s="81"/>
      <c r="CN116" s="81"/>
    </row>
    <row r="117" spans="1:92" s="82" customFormat="1" ht="15.6" hidden="1" outlineLevel="1">
      <c r="A117" s="85" t="str">
        <f>IF('Passo 2.2_Plano de Adaptação'!B116="","",'Passo 2.2_Plano de Adaptação'!B116)</f>
        <v/>
      </c>
      <c r="B117" s="97" t="s">
        <v>699</v>
      </c>
      <c r="C117" s="91" t="str">
        <f>IF(B116="","",B116-C116)</f>
        <v/>
      </c>
      <c r="D117" s="92" t="str">
        <f>IF('Passo 2.2_Plano de Adaptação'!E116="","",'Passo 2.2_Plano de Adaptação'!E116)</f>
        <v/>
      </c>
      <c r="E117" s="83" t="str">
        <f>IF(D117="","",(VLOOKUP(D117,'Passo 2.2_Plano de Adaptação'!$G$10:$M$331,5,FALSE)))</f>
        <v/>
      </c>
      <c r="F117" s="46" t="str">
        <f>IF(D117="","",(VLOOKUP(D117,'Passo 2.2_Plano de Adaptação'!$E$10:$K$314,2,FALSE)))</f>
        <v/>
      </c>
      <c r="G117" s="116"/>
      <c r="H117" s="170"/>
      <c r="I117" s="177"/>
      <c r="J117" s="173"/>
      <c r="K117" s="116"/>
      <c r="L117" s="170"/>
      <c r="M117" s="177"/>
      <c r="N117" s="173"/>
      <c r="O117" s="116"/>
      <c r="P117" s="170"/>
      <c r="Q117" s="177"/>
      <c r="R117" s="173"/>
      <c r="S117" s="116"/>
      <c r="T117" s="170"/>
      <c r="U117" s="177"/>
      <c r="V117" s="173"/>
      <c r="W117" s="116"/>
      <c r="X117" s="170"/>
      <c r="Y117" s="177"/>
      <c r="Z117" s="173"/>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1"/>
      <c r="BP117" s="81"/>
      <c r="BQ117" s="81"/>
      <c r="BR117" s="81"/>
      <c r="BS117" s="81"/>
      <c r="BT117" s="81"/>
      <c r="BU117" s="81"/>
      <c r="BV117" s="81"/>
      <c r="BW117" s="81"/>
      <c r="BX117" s="81"/>
      <c r="BY117" s="81"/>
      <c r="BZ117" s="81"/>
      <c r="CA117" s="81"/>
      <c r="CB117" s="81"/>
      <c r="CC117" s="81"/>
      <c r="CD117" s="81"/>
      <c r="CE117" s="81"/>
      <c r="CF117" s="81"/>
      <c r="CG117" s="81"/>
      <c r="CH117" s="81"/>
      <c r="CI117" s="81"/>
      <c r="CJ117" s="81"/>
      <c r="CK117" s="81"/>
      <c r="CL117" s="81"/>
      <c r="CM117" s="81"/>
      <c r="CN117" s="81"/>
    </row>
    <row r="118" spans="1:92" s="82" customFormat="1" ht="15.6" hidden="1" outlineLevel="1">
      <c r="A118" s="85" t="str">
        <f>IF('Passo 2.2_Plano de Adaptação'!B117="","",'Passo 2.2_Plano de Adaptação'!B117)</f>
        <v/>
      </c>
      <c r="B118" s="1098"/>
      <c r="C118" s="1098"/>
      <c r="D118" s="92" t="str">
        <f>IF('Passo 2.2_Plano de Adaptação'!E117="","",'Passo 2.2_Plano de Adaptação'!E117)</f>
        <v/>
      </c>
      <c r="E118" s="83" t="str">
        <f>IF(D118="","",(VLOOKUP(D118,'Passo 2.2_Plano de Adaptação'!$G$10:$M$331,5,FALSE)))</f>
        <v/>
      </c>
      <c r="F118" s="46" t="str">
        <f>IF(D118="","",(VLOOKUP(D118,'Passo 2.2_Plano de Adaptação'!$E$10:$K$314,2,FALSE)))</f>
        <v/>
      </c>
      <c r="G118" s="116"/>
      <c r="H118" s="170"/>
      <c r="I118" s="177"/>
      <c r="J118" s="173"/>
      <c r="K118" s="116"/>
      <c r="L118" s="170"/>
      <c r="M118" s="177"/>
      <c r="N118" s="173"/>
      <c r="O118" s="116"/>
      <c r="P118" s="170"/>
      <c r="Q118" s="177"/>
      <c r="R118" s="173"/>
      <c r="S118" s="116"/>
      <c r="T118" s="170"/>
      <c r="U118" s="177"/>
      <c r="V118" s="173"/>
      <c r="W118" s="116"/>
      <c r="X118" s="170"/>
      <c r="Y118" s="177"/>
      <c r="Z118" s="173"/>
      <c r="AA118" s="81"/>
      <c r="AB118" s="81"/>
      <c r="AC118" s="81"/>
      <c r="AD118" s="81"/>
      <c r="AE118" s="81"/>
      <c r="AF118" s="81"/>
      <c r="AG118" s="81"/>
      <c r="AH118" s="81"/>
      <c r="AI118" s="81"/>
      <c r="AJ118" s="81"/>
      <c r="AK118" s="81"/>
      <c r="AL118" s="81"/>
      <c r="AM118" s="81"/>
      <c r="AN118" s="81"/>
      <c r="AO118" s="81"/>
      <c r="AP118" s="81"/>
      <c r="AQ118" s="81"/>
      <c r="AR118" s="81"/>
      <c r="AS118" s="81"/>
      <c r="AT118" s="81"/>
      <c r="AU118" s="81"/>
      <c r="AV118" s="81"/>
      <c r="AW118" s="81"/>
      <c r="AX118" s="81"/>
      <c r="AY118" s="81"/>
      <c r="AZ118" s="81"/>
      <c r="BA118" s="81"/>
      <c r="BB118" s="81"/>
      <c r="BC118" s="81"/>
      <c r="BD118" s="81"/>
      <c r="BE118" s="81"/>
      <c r="BF118" s="81"/>
      <c r="BG118" s="81"/>
      <c r="BH118" s="81"/>
      <c r="BI118" s="81"/>
      <c r="BJ118" s="81"/>
      <c r="BK118" s="81"/>
      <c r="BL118" s="81"/>
      <c r="BM118" s="81"/>
      <c r="BN118" s="81"/>
      <c r="BO118" s="81"/>
      <c r="BP118" s="81"/>
      <c r="BQ118" s="81"/>
      <c r="BR118" s="81"/>
      <c r="BS118" s="81"/>
      <c r="BT118" s="81"/>
      <c r="BU118" s="81"/>
      <c r="BV118" s="81"/>
      <c r="BW118" s="81"/>
      <c r="BX118" s="81"/>
      <c r="BY118" s="81"/>
      <c r="BZ118" s="81"/>
      <c r="CA118" s="81"/>
      <c r="CB118" s="81"/>
      <c r="CC118" s="81"/>
      <c r="CD118" s="81"/>
      <c r="CE118" s="81"/>
      <c r="CF118" s="81"/>
      <c r="CG118" s="81"/>
      <c r="CH118" s="81"/>
      <c r="CI118" s="81"/>
      <c r="CJ118" s="81"/>
      <c r="CK118" s="81"/>
      <c r="CL118" s="81"/>
      <c r="CM118" s="81"/>
      <c r="CN118" s="81"/>
    </row>
    <row r="119" spans="1:92" s="82" customFormat="1" ht="15.6" hidden="1" outlineLevel="1">
      <c r="A119" s="85" t="str">
        <f>IF('Passo 2.2_Plano de Adaptação'!B118="","",'Passo 2.2_Plano de Adaptação'!B118)</f>
        <v/>
      </c>
      <c r="B119" s="1098"/>
      <c r="C119" s="1098"/>
      <c r="D119" s="92" t="str">
        <f>IF('Passo 2.2_Plano de Adaptação'!E118="","",'Passo 2.2_Plano de Adaptação'!E118)</f>
        <v/>
      </c>
      <c r="E119" s="83" t="str">
        <f>IF(D119="","",(VLOOKUP(D119,'Passo 2.2_Plano de Adaptação'!$G$10:$M$331,5,FALSE)))</f>
        <v/>
      </c>
      <c r="F119" s="46" t="str">
        <f>IF(D119="","",(VLOOKUP(D119,'Passo 2.2_Plano de Adaptação'!$E$10:$K$314,2,FALSE)))</f>
        <v/>
      </c>
      <c r="G119" s="116"/>
      <c r="H119" s="170"/>
      <c r="I119" s="177"/>
      <c r="J119" s="173"/>
      <c r="K119" s="116"/>
      <c r="L119" s="170"/>
      <c r="M119" s="177"/>
      <c r="N119" s="173"/>
      <c r="O119" s="116"/>
      <c r="P119" s="170"/>
      <c r="Q119" s="177"/>
      <c r="R119" s="173"/>
      <c r="S119" s="116"/>
      <c r="T119" s="170"/>
      <c r="U119" s="177"/>
      <c r="V119" s="173"/>
      <c r="W119" s="116"/>
      <c r="X119" s="170"/>
      <c r="Y119" s="177"/>
      <c r="Z119" s="173"/>
      <c r="AA119" s="81"/>
      <c r="AB119" s="81"/>
      <c r="AC119" s="81"/>
      <c r="AD119" s="81"/>
      <c r="AE119" s="81"/>
      <c r="AF119" s="81"/>
      <c r="AG119" s="81"/>
      <c r="AH119" s="81"/>
      <c r="AI119" s="81"/>
      <c r="AJ119" s="81"/>
      <c r="AK119" s="81"/>
      <c r="AL119" s="81"/>
      <c r="AM119" s="81"/>
      <c r="AN119" s="81"/>
      <c r="AO119" s="81"/>
      <c r="AP119" s="81"/>
      <c r="AQ119" s="81"/>
      <c r="AR119" s="81"/>
      <c r="AS119" s="81"/>
      <c r="AT119" s="81"/>
      <c r="AU119" s="81"/>
      <c r="AV119" s="81"/>
      <c r="AW119" s="81"/>
      <c r="AX119" s="81"/>
      <c r="AY119" s="81"/>
      <c r="AZ119" s="81"/>
      <c r="BA119" s="81"/>
      <c r="BB119" s="81"/>
      <c r="BC119" s="81"/>
      <c r="BD119" s="81"/>
      <c r="BE119" s="81"/>
      <c r="BF119" s="81"/>
      <c r="BG119" s="81"/>
      <c r="BH119" s="81"/>
      <c r="BI119" s="81"/>
      <c r="BJ119" s="81"/>
      <c r="BK119" s="81"/>
      <c r="BL119" s="81"/>
      <c r="BM119" s="81"/>
      <c r="BN119" s="81"/>
      <c r="BO119" s="81"/>
      <c r="BP119" s="81"/>
      <c r="BQ119" s="81"/>
      <c r="BR119" s="81"/>
      <c r="BS119" s="81"/>
      <c r="BT119" s="81"/>
      <c r="BU119" s="81"/>
      <c r="BV119" s="81"/>
      <c r="BW119" s="81"/>
      <c r="BX119" s="81"/>
      <c r="BY119" s="81"/>
      <c r="BZ119" s="81"/>
      <c r="CA119" s="81"/>
      <c r="CB119" s="81"/>
      <c r="CC119" s="81"/>
      <c r="CD119" s="81"/>
      <c r="CE119" s="81"/>
      <c r="CF119" s="81"/>
      <c r="CG119" s="81"/>
      <c r="CH119" s="81"/>
      <c r="CI119" s="81"/>
      <c r="CJ119" s="81"/>
      <c r="CK119" s="81"/>
      <c r="CL119" s="81"/>
      <c r="CM119" s="81"/>
      <c r="CN119" s="81"/>
    </row>
    <row r="120" spans="1:92" s="82" customFormat="1" ht="15.6" hidden="1" outlineLevel="1">
      <c r="A120" s="85" t="str">
        <f>IF('Passo 2.2_Plano de Adaptação'!B119="","",'Passo 2.2_Plano de Adaptação'!B119)</f>
        <v/>
      </c>
      <c r="B120" s="1098"/>
      <c r="C120" s="1098"/>
      <c r="D120" s="92" t="str">
        <f>IF('Passo 2.2_Plano de Adaptação'!E119="","",'Passo 2.2_Plano de Adaptação'!E119)</f>
        <v/>
      </c>
      <c r="E120" s="83" t="str">
        <f>IF(D120="","",(VLOOKUP(D120,'Passo 2.2_Plano de Adaptação'!$G$10:$M$331,5,FALSE)))</f>
        <v/>
      </c>
      <c r="F120" s="46" t="str">
        <f>IF(D120="","",(VLOOKUP(D120,'Passo 2.2_Plano de Adaptação'!$E$10:$K$314,2,FALSE)))</f>
        <v/>
      </c>
      <c r="G120" s="116"/>
      <c r="H120" s="170"/>
      <c r="I120" s="177"/>
      <c r="J120" s="173"/>
      <c r="K120" s="116"/>
      <c r="L120" s="170"/>
      <c r="M120" s="177"/>
      <c r="N120" s="173"/>
      <c r="O120" s="116"/>
      <c r="P120" s="170"/>
      <c r="Q120" s="177"/>
      <c r="R120" s="173"/>
      <c r="S120" s="116"/>
      <c r="T120" s="170"/>
      <c r="U120" s="177"/>
      <c r="V120" s="173"/>
      <c r="W120" s="116"/>
      <c r="X120" s="170"/>
      <c r="Y120" s="177"/>
      <c r="Z120" s="173"/>
      <c r="AA120" s="81"/>
      <c r="AB120" s="81"/>
      <c r="AC120" s="81"/>
      <c r="AD120" s="81"/>
      <c r="AE120" s="81"/>
      <c r="AF120" s="81"/>
      <c r="AG120" s="81"/>
      <c r="AH120" s="81"/>
      <c r="AI120" s="81"/>
      <c r="AJ120" s="81"/>
      <c r="AK120" s="81"/>
      <c r="AL120" s="81"/>
      <c r="AM120" s="81"/>
      <c r="AN120" s="81"/>
      <c r="AO120" s="81"/>
      <c r="AP120" s="81"/>
      <c r="AQ120" s="81"/>
      <c r="AR120" s="81"/>
      <c r="AS120" s="81"/>
      <c r="AT120" s="81"/>
      <c r="AU120" s="81"/>
      <c r="AV120" s="81"/>
      <c r="AW120" s="81"/>
      <c r="AX120" s="81"/>
      <c r="AY120" s="81"/>
      <c r="AZ120" s="81"/>
      <c r="BA120" s="81"/>
      <c r="BB120" s="81"/>
      <c r="BC120" s="81"/>
      <c r="BD120" s="81"/>
      <c r="BE120" s="81"/>
      <c r="BF120" s="81"/>
      <c r="BG120" s="81"/>
      <c r="BH120" s="81"/>
      <c r="BI120" s="81"/>
      <c r="BJ120" s="81"/>
      <c r="BK120" s="81"/>
      <c r="BL120" s="81"/>
      <c r="BM120" s="81"/>
      <c r="BN120" s="81"/>
      <c r="BO120" s="81"/>
      <c r="BP120" s="81"/>
      <c r="BQ120" s="81"/>
      <c r="BR120" s="81"/>
      <c r="BS120" s="81"/>
      <c r="BT120" s="81"/>
      <c r="BU120" s="81"/>
      <c r="BV120" s="81"/>
      <c r="BW120" s="81"/>
      <c r="BX120" s="81"/>
      <c r="BY120" s="81"/>
      <c r="BZ120" s="81"/>
      <c r="CA120" s="81"/>
      <c r="CB120" s="81"/>
      <c r="CC120" s="81"/>
      <c r="CD120" s="81"/>
      <c r="CE120" s="81"/>
      <c r="CF120" s="81"/>
      <c r="CG120" s="81"/>
      <c r="CH120" s="81"/>
      <c r="CI120" s="81"/>
      <c r="CJ120" s="81"/>
      <c r="CK120" s="81"/>
      <c r="CL120" s="81"/>
      <c r="CM120" s="81"/>
      <c r="CN120" s="81"/>
    </row>
    <row r="121" spans="1:92" s="82" customFormat="1" ht="15.6" hidden="1" outlineLevel="1">
      <c r="A121" s="85" t="str">
        <f>IF('Passo 2.2_Plano de Adaptação'!B120="","",'Passo 2.2_Plano de Adaptação'!B120)</f>
        <v/>
      </c>
      <c r="B121" s="1098"/>
      <c r="C121" s="1098"/>
      <c r="D121" s="92" t="str">
        <f>IF('Passo 2.2_Plano de Adaptação'!E120="","",'Passo 2.2_Plano de Adaptação'!E120)</f>
        <v/>
      </c>
      <c r="E121" s="83" t="str">
        <f>IF(D121="","",(VLOOKUP(D121,'Passo 2.2_Plano de Adaptação'!$G$10:$M$331,5,FALSE)))</f>
        <v/>
      </c>
      <c r="F121" s="46" t="str">
        <f>IF(D121="","",(VLOOKUP(D121,'Passo 2.2_Plano de Adaptação'!$E$10:$K$314,2,FALSE)))</f>
        <v/>
      </c>
      <c r="G121" s="116"/>
      <c r="H121" s="170"/>
      <c r="I121" s="177"/>
      <c r="J121" s="173"/>
      <c r="K121" s="116"/>
      <c r="L121" s="170"/>
      <c r="M121" s="177"/>
      <c r="N121" s="173"/>
      <c r="O121" s="116"/>
      <c r="P121" s="170"/>
      <c r="Q121" s="177"/>
      <c r="R121" s="173"/>
      <c r="S121" s="116"/>
      <c r="T121" s="170"/>
      <c r="U121" s="177"/>
      <c r="V121" s="173"/>
      <c r="W121" s="116"/>
      <c r="X121" s="170"/>
      <c r="Y121" s="177"/>
      <c r="Z121" s="173"/>
      <c r="AA121" s="81"/>
      <c r="AB121" s="81"/>
      <c r="AC121" s="81"/>
      <c r="AD121" s="81"/>
      <c r="AE121" s="81"/>
      <c r="AF121" s="81"/>
      <c r="AG121" s="81"/>
      <c r="AH121" s="81"/>
      <c r="AI121" s="81"/>
      <c r="AJ121" s="81"/>
      <c r="AK121" s="81"/>
      <c r="AL121" s="81"/>
      <c r="AM121" s="81"/>
      <c r="AN121" s="81"/>
      <c r="AO121" s="81"/>
      <c r="AP121" s="81"/>
      <c r="AQ121" s="81"/>
      <c r="AR121" s="81"/>
      <c r="AS121" s="81"/>
      <c r="AT121" s="81"/>
      <c r="AU121" s="81"/>
      <c r="AV121" s="81"/>
      <c r="AW121" s="81"/>
      <c r="AX121" s="81"/>
      <c r="AY121" s="81"/>
      <c r="AZ121" s="81"/>
      <c r="BA121" s="81"/>
      <c r="BB121" s="81"/>
      <c r="BC121" s="81"/>
      <c r="BD121" s="81"/>
      <c r="BE121" s="81"/>
      <c r="BF121" s="81"/>
      <c r="BG121" s="81"/>
      <c r="BH121" s="81"/>
      <c r="BI121" s="81"/>
      <c r="BJ121" s="81"/>
      <c r="BK121" s="81"/>
      <c r="BL121" s="81"/>
      <c r="BM121" s="81"/>
      <c r="BN121" s="81"/>
      <c r="BO121" s="81"/>
      <c r="BP121" s="81"/>
      <c r="BQ121" s="81"/>
      <c r="BR121" s="81"/>
      <c r="BS121" s="81"/>
      <c r="BT121" s="81"/>
      <c r="BU121" s="81"/>
      <c r="BV121" s="81"/>
      <c r="BW121" s="81"/>
      <c r="BX121" s="81"/>
      <c r="BY121" s="81"/>
      <c r="BZ121" s="81"/>
      <c r="CA121" s="81"/>
      <c r="CB121" s="81"/>
      <c r="CC121" s="81"/>
      <c r="CD121" s="81"/>
      <c r="CE121" s="81"/>
      <c r="CF121" s="81"/>
      <c r="CG121" s="81"/>
      <c r="CH121" s="81"/>
      <c r="CI121" s="81"/>
      <c r="CJ121" s="81"/>
      <c r="CK121" s="81"/>
      <c r="CL121" s="81"/>
      <c r="CM121" s="81"/>
      <c r="CN121" s="81"/>
    </row>
    <row r="122" spans="1:92" s="82" customFormat="1" ht="15.6" hidden="1" outlineLevel="1">
      <c r="A122" s="85" t="str">
        <f>IF('Passo 2.2_Plano de Adaptação'!B121="","",'Passo 2.2_Plano de Adaptação'!B121)</f>
        <v/>
      </c>
      <c r="B122" s="1098"/>
      <c r="C122" s="1098"/>
      <c r="D122" s="92" t="str">
        <f>IF('Passo 2.2_Plano de Adaptação'!E121="","",'Passo 2.2_Plano de Adaptação'!E121)</f>
        <v/>
      </c>
      <c r="E122" s="83" t="str">
        <f>IF(D122="","",(VLOOKUP(D122,'Passo 2.2_Plano de Adaptação'!$G$10:$M$331,5,FALSE)))</f>
        <v/>
      </c>
      <c r="F122" s="46" t="str">
        <f>IF(D122="","",(VLOOKUP(D122,'Passo 2.2_Plano de Adaptação'!$E$10:$K$314,2,FALSE)))</f>
        <v/>
      </c>
      <c r="G122" s="116"/>
      <c r="H122" s="170"/>
      <c r="I122" s="177"/>
      <c r="J122" s="173"/>
      <c r="K122" s="116"/>
      <c r="L122" s="170"/>
      <c r="M122" s="177"/>
      <c r="N122" s="173"/>
      <c r="O122" s="116"/>
      <c r="P122" s="170"/>
      <c r="Q122" s="177"/>
      <c r="R122" s="173"/>
      <c r="S122" s="116"/>
      <c r="T122" s="170"/>
      <c r="U122" s="177"/>
      <c r="V122" s="173"/>
      <c r="W122" s="116"/>
      <c r="X122" s="170"/>
      <c r="Y122" s="177"/>
      <c r="Z122" s="173"/>
      <c r="AA122" s="81"/>
      <c r="AB122" s="81"/>
      <c r="AC122" s="81"/>
      <c r="AD122" s="81"/>
      <c r="AE122" s="81"/>
      <c r="AF122" s="81"/>
      <c r="AG122" s="81"/>
      <c r="AH122" s="81"/>
      <c r="AI122" s="81"/>
      <c r="AJ122" s="81"/>
      <c r="AK122" s="81"/>
      <c r="AL122" s="81"/>
      <c r="AM122" s="81"/>
      <c r="AN122" s="81"/>
      <c r="AO122" s="81"/>
      <c r="AP122" s="81"/>
      <c r="AQ122" s="81"/>
      <c r="AR122" s="81"/>
      <c r="AS122" s="81"/>
      <c r="AT122" s="81"/>
      <c r="AU122" s="81"/>
      <c r="AV122" s="81"/>
      <c r="AW122" s="81"/>
      <c r="AX122" s="81"/>
      <c r="AY122" s="81"/>
      <c r="AZ122" s="81"/>
      <c r="BA122" s="81"/>
      <c r="BB122" s="81"/>
      <c r="BC122" s="81"/>
      <c r="BD122" s="81"/>
      <c r="BE122" s="81"/>
      <c r="BF122" s="81"/>
      <c r="BG122" s="81"/>
      <c r="BH122" s="81"/>
      <c r="BI122" s="81"/>
      <c r="BJ122" s="81"/>
      <c r="BK122" s="81"/>
      <c r="BL122" s="81"/>
      <c r="BM122" s="81"/>
      <c r="BN122" s="81"/>
      <c r="BO122" s="81"/>
      <c r="BP122" s="81"/>
      <c r="BQ122" s="81"/>
      <c r="BR122" s="81"/>
      <c r="BS122" s="81"/>
      <c r="BT122" s="81"/>
      <c r="BU122" s="81"/>
      <c r="BV122" s="81"/>
      <c r="BW122" s="81"/>
      <c r="BX122" s="81"/>
      <c r="BY122" s="81"/>
      <c r="BZ122" s="81"/>
      <c r="CA122" s="81"/>
      <c r="CB122" s="81"/>
      <c r="CC122" s="81"/>
      <c r="CD122" s="81"/>
      <c r="CE122" s="81"/>
      <c r="CF122" s="81"/>
      <c r="CG122" s="81"/>
      <c r="CH122" s="81"/>
      <c r="CI122" s="81"/>
      <c r="CJ122" s="81"/>
      <c r="CK122" s="81"/>
      <c r="CL122" s="81"/>
      <c r="CM122" s="81"/>
      <c r="CN122" s="81"/>
    </row>
    <row r="123" spans="1:92" s="82" customFormat="1" ht="16.149999999999999" hidden="1" outlineLevel="1" thickBot="1">
      <c r="A123" s="90" t="str">
        <f>IF('Passo 2.2_Plano de Adaptação'!B122="","",'Passo 2.2_Plano de Adaptação'!B122)</f>
        <v/>
      </c>
      <c r="B123" s="1099"/>
      <c r="C123" s="1099"/>
      <c r="D123" s="93" t="str">
        <f>IF('Passo 2.2_Plano de Adaptação'!E122="","",'Passo 2.2_Plano de Adaptação'!E122)</f>
        <v/>
      </c>
      <c r="E123" s="84" t="str">
        <f>IF(D123="","",(VLOOKUP(D123,'Passo 2.2_Plano de Adaptação'!$G$10:$M$331,5,FALSE)))</f>
        <v/>
      </c>
      <c r="F123" s="96" t="str">
        <f>IF(D123="","",(VLOOKUP(D123,'Passo 2.2_Plano de Adaptação'!$E$10:$K$314,2,FALSE)))</f>
        <v/>
      </c>
      <c r="G123" s="174"/>
      <c r="H123" s="170"/>
      <c r="I123" s="179"/>
      <c r="J123" s="176"/>
      <c r="K123" s="174"/>
      <c r="L123" s="170"/>
      <c r="M123" s="179"/>
      <c r="N123" s="176"/>
      <c r="O123" s="174"/>
      <c r="P123" s="170"/>
      <c r="Q123" s="179"/>
      <c r="R123" s="176"/>
      <c r="S123" s="174"/>
      <c r="T123" s="170"/>
      <c r="U123" s="179"/>
      <c r="V123" s="176"/>
      <c r="W123" s="174"/>
      <c r="X123" s="170"/>
      <c r="Y123" s="179"/>
      <c r="Z123" s="176"/>
      <c r="AA123" s="81"/>
      <c r="AB123" s="81"/>
      <c r="AC123" s="81"/>
      <c r="AD123" s="81"/>
      <c r="AE123" s="81"/>
      <c r="AF123" s="81"/>
      <c r="AG123" s="81"/>
      <c r="AH123" s="81"/>
      <c r="AI123" s="81"/>
      <c r="AJ123" s="81"/>
      <c r="AK123" s="81"/>
      <c r="AL123" s="81"/>
      <c r="AM123" s="81"/>
      <c r="AN123" s="81"/>
      <c r="AO123" s="81"/>
      <c r="AP123" s="81"/>
      <c r="AQ123" s="81"/>
      <c r="AR123" s="81"/>
      <c r="AS123" s="81"/>
      <c r="AT123" s="81"/>
      <c r="AU123" s="81"/>
      <c r="AV123" s="81"/>
      <c r="AW123" s="81"/>
      <c r="AX123" s="81"/>
      <c r="AY123" s="81"/>
      <c r="AZ123" s="81"/>
      <c r="BA123" s="81"/>
      <c r="BB123" s="81"/>
      <c r="BC123" s="81"/>
      <c r="BD123" s="81"/>
      <c r="BE123" s="81"/>
      <c r="BF123" s="81"/>
      <c r="BG123" s="81"/>
      <c r="BH123" s="81"/>
      <c r="BI123" s="81"/>
      <c r="BJ123" s="81"/>
      <c r="BK123" s="81"/>
      <c r="BL123" s="81"/>
      <c r="BM123" s="81"/>
      <c r="BN123" s="81"/>
      <c r="BO123" s="81"/>
      <c r="BP123" s="81"/>
      <c r="BQ123" s="81"/>
      <c r="BR123" s="81"/>
      <c r="BS123" s="81"/>
      <c r="BT123" s="81"/>
      <c r="BU123" s="81"/>
      <c r="BV123" s="81"/>
      <c r="BW123" s="81"/>
      <c r="BX123" s="81"/>
      <c r="BY123" s="81"/>
      <c r="BZ123" s="81"/>
      <c r="CA123" s="81"/>
      <c r="CB123" s="81"/>
      <c r="CC123" s="81"/>
      <c r="CD123" s="81"/>
      <c r="CE123" s="81"/>
      <c r="CF123" s="81"/>
      <c r="CG123" s="81"/>
      <c r="CH123" s="81"/>
      <c r="CI123" s="81"/>
      <c r="CJ123" s="81"/>
      <c r="CK123" s="81"/>
      <c r="CL123" s="81"/>
      <c r="CM123" s="81"/>
      <c r="CN123" s="81"/>
    </row>
    <row r="124" spans="1:92" s="82" customFormat="1" ht="15.6" hidden="1" outlineLevel="1">
      <c r="A124" s="89" t="str">
        <f>IF('Passo 2.2_Plano de Adaptação'!B123="","",'Passo 2.2_Plano de Adaptação'!B123)</f>
        <v/>
      </c>
      <c r="B124" s="79" t="str">
        <f>IF(A124="","",(VLOOKUP('Passo 2.2_Plano de Adaptação'!B123,'Passo 2.2_Plano de Adaptação'!$B$10:$D$314,3,FALSE)))</f>
        <v/>
      </c>
      <c r="C124" s="169">
        <v>0</v>
      </c>
      <c r="D124" s="94" t="str">
        <f>IF('Passo 2.2_Plano de Adaptação'!E123="","",'Passo 2.2_Plano de Adaptação'!E123)</f>
        <v/>
      </c>
      <c r="E124" s="80" t="str">
        <f>IF(D124="","",(VLOOKUP(D124,'Passo 2.2_Plano de Adaptação'!$G$10:$M$331,5,FALSE)))</f>
        <v/>
      </c>
      <c r="F124" s="95" t="str">
        <f>IF(D124="","",(VLOOKUP(D124,'Passo 2.2_Plano de Adaptação'!$E$10:$K$314,2,FALSE)))</f>
        <v/>
      </c>
      <c r="G124" s="170"/>
      <c r="H124" s="170"/>
      <c r="I124" s="170"/>
      <c r="J124" s="172"/>
      <c r="K124" s="170"/>
      <c r="L124" s="170"/>
      <c r="M124" s="170"/>
      <c r="N124" s="172"/>
      <c r="O124" s="170"/>
      <c r="P124" s="170"/>
      <c r="Q124" s="170"/>
      <c r="R124" s="172"/>
      <c r="S124" s="170"/>
      <c r="T124" s="170"/>
      <c r="U124" s="170"/>
      <c r="V124" s="172"/>
      <c r="W124" s="170"/>
      <c r="X124" s="170"/>
      <c r="Y124" s="170"/>
      <c r="Z124" s="172"/>
      <c r="AA124" s="81"/>
      <c r="AB124" s="81"/>
      <c r="AC124" s="81"/>
      <c r="AD124" s="81"/>
      <c r="AE124" s="81"/>
      <c r="AF124" s="81"/>
      <c r="AG124" s="81"/>
      <c r="AH124" s="81"/>
      <c r="AI124" s="81"/>
      <c r="AJ124" s="81"/>
      <c r="AK124" s="81"/>
      <c r="AL124" s="81"/>
      <c r="AM124" s="81"/>
      <c r="AN124" s="81"/>
      <c r="AO124" s="81"/>
      <c r="AP124" s="81"/>
      <c r="AQ124" s="81"/>
      <c r="AR124" s="81"/>
      <c r="AS124" s="81"/>
      <c r="AT124" s="81"/>
      <c r="AU124" s="81"/>
      <c r="AV124" s="81"/>
      <c r="AW124" s="81"/>
      <c r="AX124" s="81"/>
      <c r="AY124" s="81"/>
      <c r="AZ124" s="81"/>
      <c r="BA124" s="81"/>
      <c r="BB124" s="81"/>
      <c r="BC124" s="81"/>
      <c r="BD124" s="81"/>
      <c r="BE124" s="81"/>
      <c r="BF124" s="81"/>
      <c r="BG124" s="81"/>
      <c r="BH124" s="81"/>
      <c r="BI124" s="81"/>
      <c r="BJ124" s="81"/>
      <c r="BK124" s="81"/>
      <c r="BL124" s="81"/>
      <c r="BM124" s="81"/>
      <c r="BN124" s="81"/>
      <c r="BO124" s="81"/>
      <c r="BP124" s="81"/>
      <c r="BQ124" s="81"/>
      <c r="BR124" s="81"/>
      <c r="BS124" s="81"/>
      <c r="BT124" s="81"/>
      <c r="BU124" s="81"/>
      <c r="BV124" s="81"/>
      <c r="BW124" s="81"/>
      <c r="BX124" s="81"/>
      <c r="BY124" s="81"/>
      <c r="BZ124" s="81"/>
      <c r="CA124" s="81"/>
      <c r="CB124" s="81"/>
      <c r="CC124" s="81"/>
      <c r="CD124" s="81"/>
      <c r="CE124" s="81"/>
      <c r="CF124" s="81"/>
      <c r="CG124" s="81"/>
      <c r="CH124" s="81"/>
      <c r="CI124" s="81"/>
      <c r="CJ124" s="81"/>
      <c r="CK124" s="81"/>
      <c r="CL124" s="81"/>
      <c r="CM124" s="81"/>
      <c r="CN124" s="81"/>
    </row>
    <row r="125" spans="1:92" s="82" customFormat="1" ht="15.6" hidden="1" outlineLevel="1">
      <c r="A125" s="85" t="str">
        <f>IF('Passo 2.2_Plano de Adaptação'!B124="","",'Passo 2.2_Plano de Adaptação'!B124)</f>
        <v/>
      </c>
      <c r="B125" s="97" t="s">
        <v>699</v>
      </c>
      <c r="C125" s="91" t="str">
        <f>IF(B124="","",B124-C124)</f>
        <v/>
      </c>
      <c r="D125" s="92" t="str">
        <f>IF('Passo 2.2_Plano de Adaptação'!E124="","",'Passo 2.2_Plano de Adaptação'!E124)</f>
        <v/>
      </c>
      <c r="E125" s="83" t="str">
        <f>IF(D125="","",(VLOOKUP(D125,'Passo 2.2_Plano de Adaptação'!$G$10:$M$331,5,FALSE)))</f>
        <v/>
      </c>
      <c r="F125" s="46" t="str">
        <f>IF(D125="","",(VLOOKUP(D125,'Passo 2.2_Plano de Adaptação'!$E$10:$K$314,2,FALSE)))</f>
        <v/>
      </c>
      <c r="G125" s="116"/>
      <c r="H125" s="170"/>
      <c r="I125" s="177"/>
      <c r="J125" s="173"/>
      <c r="K125" s="116"/>
      <c r="L125" s="170"/>
      <c r="M125" s="177"/>
      <c r="N125" s="173"/>
      <c r="O125" s="116"/>
      <c r="P125" s="170"/>
      <c r="Q125" s="177"/>
      <c r="R125" s="173"/>
      <c r="S125" s="116"/>
      <c r="T125" s="170"/>
      <c r="U125" s="177"/>
      <c r="V125" s="173"/>
      <c r="W125" s="116"/>
      <c r="X125" s="170"/>
      <c r="Y125" s="177"/>
      <c r="Z125" s="173"/>
      <c r="AA125" s="81"/>
      <c r="AB125" s="81"/>
      <c r="AC125" s="81"/>
      <c r="AD125" s="81"/>
      <c r="AE125" s="81"/>
      <c r="AF125" s="81"/>
      <c r="AG125" s="81"/>
      <c r="AH125" s="81"/>
      <c r="AI125" s="81"/>
      <c r="AJ125" s="81"/>
      <c r="AK125" s="81"/>
      <c r="AL125" s="81"/>
      <c r="AM125" s="81"/>
      <c r="AN125" s="81"/>
      <c r="AO125" s="81"/>
      <c r="AP125" s="81"/>
      <c r="AQ125" s="81"/>
      <c r="AR125" s="81"/>
      <c r="AS125" s="81"/>
      <c r="AT125" s="81"/>
      <c r="AU125" s="81"/>
      <c r="AV125" s="81"/>
      <c r="AW125" s="81"/>
      <c r="AX125" s="81"/>
      <c r="AY125" s="81"/>
      <c r="AZ125" s="81"/>
      <c r="BA125" s="81"/>
      <c r="BB125" s="81"/>
      <c r="BC125" s="81"/>
      <c r="BD125" s="81"/>
      <c r="BE125" s="81"/>
      <c r="BF125" s="81"/>
      <c r="BG125" s="81"/>
      <c r="BH125" s="81"/>
      <c r="BI125" s="81"/>
      <c r="BJ125" s="81"/>
      <c r="BK125" s="81"/>
      <c r="BL125" s="81"/>
      <c r="BM125" s="81"/>
      <c r="BN125" s="81"/>
      <c r="BO125" s="81"/>
      <c r="BP125" s="81"/>
      <c r="BQ125" s="81"/>
      <c r="BR125" s="81"/>
      <c r="BS125" s="81"/>
      <c r="BT125" s="81"/>
      <c r="BU125" s="81"/>
      <c r="BV125" s="81"/>
      <c r="BW125" s="81"/>
      <c r="BX125" s="81"/>
      <c r="BY125" s="81"/>
      <c r="BZ125" s="81"/>
      <c r="CA125" s="81"/>
      <c r="CB125" s="81"/>
      <c r="CC125" s="81"/>
      <c r="CD125" s="81"/>
      <c r="CE125" s="81"/>
      <c r="CF125" s="81"/>
      <c r="CG125" s="81"/>
      <c r="CH125" s="81"/>
      <c r="CI125" s="81"/>
      <c r="CJ125" s="81"/>
      <c r="CK125" s="81"/>
      <c r="CL125" s="81"/>
      <c r="CM125" s="81"/>
      <c r="CN125" s="81"/>
    </row>
    <row r="126" spans="1:92" s="82" customFormat="1" ht="15.6" hidden="1" outlineLevel="1">
      <c r="A126" s="85" t="str">
        <f>IF('Passo 2.2_Plano de Adaptação'!B125="","",'Passo 2.2_Plano de Adaptação'!B125)</f>
        <v/>
      </c>
      <c r="B126" s="1098"/>
      <c r="C126" s="1098"/>
      <c r="D126" s="92" t="str">
        <f>IF('Passo 2.2_Plano de Adaptação'!E125="","",'Passo 2.2_Plano de Adaptação'!E125)</f>
        <v/>
      </c>
      <c r="E126" s="83" t="str">
        <f>IF(D126="","",(VLOOKUP(D126,'Passo 2.2_Plano de Adaptação'!$G$10:$M$331,5,FALSE)))</f>
        <v/>
      </c>
      <c r="F126" s="46" t="str">
        <f>IF(D126="","",(VLOOKUP(D126,'Passo 2.2_Plano de Adaptação'!$E$10:$K$314,2,FALSE)))</f>
        <v/>
      </c>
      <c r="G126" s="116"/>
      <c r="H126" s="170"/>
      <c r="I126" s="177"/>
      <c r="J126" s="173"/>
      <c r="K126" s="116"/>
      <c r="L126" s="170"/>
      <c r="M126" s="177"/>
      <c r="N126" s="173"/>
      <c r="O126" s="116"/>
      <c r="P126" s="170"/>
      <c r="Q126" s="177"/>
      <c r="R126" s="173"/>
      <c r="S126" s="116"/>
      <c r="T126" s="170"/>
      <c r="U126" s="177"/>
      <c r="V126" s="173"/>
      <c r="W126" s="116"/>
      <c r="X126" s="170"/>
      <c r="Y126" s="177"/>
      <c r="Z126" s="173"/>
      <c r="AA126" s="81"/>
      <c r="AB126" s="81"/>
      <c r="AC126" s="81"/>
      <c r="AD126" s="81"/>
      <c r="AE126" s="81"/>
      <c r="AF126" s="81"/>
      <c r="AG126" s="81"/>
      <c r="AH126" s="81"/>
      <c r="AI126" s="81"/>
      <c r="AJ126" s="81"/>
      <c r="AK126" s="81"/>
      <c r="AL126" s="81"/>
      <c r="AM126" s="81"/>
      <c r="AN126" s="81"/>
      <c r="AO126" s="81"/>
      <c r="AP126" s="81"/>
      <c r="AQ126" s="81"/>
      <c r="AR126" s="81"/>
      <c r="AS126" s="81"/>
      <c r="AT126" s="81"/>
      <c r="AU126" s="81"/>
      <c r="AV126" s="81"/>
      <c r="AW126" s="81"/>
      <c r="AX126" s="81"/>
      <c r="AY126" s="81"/>
      <c r="AZ126" s="81"/>
      <c r="BA126" s="81"/>
      <c r="BB126" s="81"/>
      <c r="BC126" s="81"/>
      <c r="BD126" s="81"/>
      <c r="BE126" s="81"/>
      <c r="BF126" s="81"/>
      <c r="BG126" s="81"/>
      <c r="BH126" s="81"/>
      <c r="BI126" s="81"/>
      <c r="BJ126" s="81"/>
      <c r="BK126" s="81"/>
      <c r="BL126" s="81"/>
      <c r="BM126" s="81"/>
      <c r="BN126" s="81"/>
      <c r="BO126" s="81"/>
      <c r="BP126" s="81"/>
      <c r="BQ126" s="81"/>
      <c r="BR126" s="81"/>
      <c r="BS126" s="81"/>
      <c r="BT126" s="81"/>
      <c r="BU126" s="81"/>
      <c r="BV126" s="81"/>
      <c r="BW126" s="81"/>
      <c r="BX126" s="81"/>
      <c r="BY126" s="81"/>
      <c r="BZ126" s="81"/>
      <c r="CA126" s="81"/>
      <c r="CB126" s="81"/>
      <c r="CC126" s="81"/>
      <c r="CD126" s="81"/>
      <c r="CE126" s="81"/>
      <c r="CF126" s="81"/>
      <c r="CG126" s="81"/>
      <c r="CH126" s="81"/>
      <c r="CI126" s="81"/>
      <c r="CJ126" s="81"/>
      <c r="CK126" s="81"/>
      <c r="CL126" s="81"/>
      <c r="CM126" s="81"/>
      <c r="CN126" s="81"/>
    </row>
    <row r="127" spans="1:92" s="82" customFormat="1" ht="15.6" hidden="1" outlineLevel="1">
      <c r="A127" s="85" t="str">
        <f>IF('Passo 2.2_Plano de Adaptação'!B126="","",'Passo 2.2_Plano de Adaptação'!B126)</f>
        <v/>
      </c>
      <c r="B127" s="1098"/>
      <c r="C127" s="1098"/>
      <c r="D127" s="92" t="str">
        <f>IF('Passo 2.2_Plano de Adaptação'!E126="","",'Passo 2.2_Plano de Adaptação'!E126)</f>
        <v/>
      </c>
      <c r="E127" s="83" t="str">
        <f>IF(D127="","",(VLOOKUP(D127,'Passo 2.2_Plano de Adaptação'!$G$10:$M$331,5,FALSE)))</f>
        <v/>
      </c>
      <c r="F127" s="46" t="str">
        <f>IF(D127="","",(VLOOKUP(D127,'Passo 2.2_Plano de Adaptação'!$E$10:$K$314,2,FALSE)))</f>
        <v/>
      </c>
      <c r="G127" s="116"/>
      <c r="H127" s="170"/>
      <c r="I127" s="177"/>
      <c r="J127" s="173"/>
      <c r="K127" s="116"/>
      <c r="L127" s="170"/>
      <c r="M127" s="177"/>
      <c r="N127" s="173"/>
      <c r="O127" s="116"/>
      <c r="P127" s="170"/>
      <c r="Q127" s="177"/>
      <c r="R127" s="173"/>
      <c r="S127" s="116"/>
      <c r="T127" s="170"/>
      <c r="U127" s="177"/>
      <c r="V127" s="173"/>
      <c r="W127" s="116"/>
      <c r="X127" s="170"/>
      <c r="Y127" s="177"/>
      <c r="Z127" s="173"/>
      <c r="AA127" s="81"/>
      <c r="AB127" s="81"/>
      <c r="AC127" s="81"/>
      <c r="AD127" s="81"/>
      <c r="AE127" s="81"/>
      <c r="AF127" s="81"/>
      <c r="AG127" s="81"/>
      <c r="AH127" s="81"/>
      <c r="AI127" s="81"/>
      <c r="AJ127" s="81"/>
      <c r="AK127" s="81"/>
      <c r="AL127" s="81"/>
      <c r="AM127" s="81"/>
      <c r="AN127" s="81"/>
      <c r="AO127" s="81"/>
      <c r="AP127" s="81"/>
      <c r="AQ127" s="81"/>
      <c r="AR127" s="81"/>
      <c r="AS127" s="81"/>
      <c r="AT127" s="81"/>
      <c r="AU127" s="81"/>
      <c r="AV127" s="81"/>
      <c r="AW127" s="81"/>
      <c r="AX127" s="81"/>
      <c r="AY127" s="81"/>
      <c r="AZ127" s="81"/>
      <c r="BA127" s="81"/>
      <c r="BB127" s="81"/>
      <c r="BC127" s="81"/>
      <c r="BD127" s="81"/>
      <c r="BE127" s="81"/>
      <c r="BF127" s="81"/>
      <c r="BG127" s="81"/>
      <c r="BH127" s="81"/>
      <c r="BI127" s="81"/>
      <c r="BJ127" s="81"/>
      <c r="BK127" s="81"/>
      <c r="BL127" s="81"/>
      <c r="BM127" s="81"/>
      <c r="BN127" s="81"/>
      <c r="BO127" s="81"/>
      <c r="BP127" s="81"/>
      <c r="BQ127" s="81"/>
      <c r="BR127" s="81"/>
      <c r="BS127" s="81"/>
      <c r="BT127" s="81"/>
      <c r="BU127" s="81"/>
      <c r="BV127" s="81"/>
      <c r="BW127" s="81"/>
      <c r="BX127" s="81"/>
      <c r="BY127" s="81"/>
      <c r="BZ127" s="81"/>
      <c r="CA127" s="81"/>
      <c r="CB127" s="81"/>
      <c r="CC127" s="81"/>
      <c r="CD127" s="81"/>
      <c r="CE127" s="81"/>
      <c r="CF127" s="81"/>
      <c r="CG127" s="81"/>
      <c r="CH127" s="81"/>
      <c r="CI127" s="81"/>
      <c r="CJ127" s="81"/>
      <c r="CK127" s="81"/>
      <c r="CL127" s="81"/>
      <c r="CM127" s="81"/>
      <c r="CN127" s="81"/>
    </row>
    <row r="128" spans="1:92" s="82" customFormat="1" ht="15.6" hidden="1" outlineLevel="1">
      <c r="A128" s="85" t="str">
        <f>IF('Passo 2.2_Plano de Adaptação'!B127="","",'Passo 2.2_Plano de Adaptação'!B127)</f>
        <v/>
      </c>
      <c r="B128" s="1098"/>
      <c r="C128" s="1098"/>
      <c r="D128" s="92" t="str">
        <f>IF('Passo 2.2_Plano de Adaptação'!E127="","",'Passo 2.2_Plano de Adaptação'!E127)</f>
        <v/>
      </c>
      <c r="E128" s="83" t="str">
        <f>IF(D128="","",(VLOOKUP(D128,'Passo 2.2_Plano de Adaptação'!$G$10:$M$331,5,FALSE)))</f>
        <v/>
      </c>
      <c r="F128" s="46" t="str">
        <f>IF(D128="","",(VLOOKUP(D128,'Passo 2.2_Plano de Adaptação'!$E$10:$K$314,2,FALSE)))</f>
        <v/>
      </c>
      <c r="G128" s="116"/>
      <c r="H128" s="170"/>
      <c r="I128" s="177"/>
      <c r="J128" s="173"/>
      <c r="K128" s="116"/>
      <c r="L128" s="170"/>
      <c r="M128" s="177"/>
      <c r="N128" s="173"/>
      <c r="O128" s="116"/>
      <c r="P128" s="170"/>
      <c r="Q128" s="177"/>
      <c r="R128" s="173"/>
      <c r="S128" s="116"/>
      <c r="T128" s="170"/>
      <c r="U128" s="177"/>
      <c r="V128" s="173"/>
      <c r="W128" s="116"/>
      <c r="X128" s="170"/>
      <c r="Y128" s="177"/>
      <c r="Z128" s="173"/>
      <c r="AA128" s="81"/>
      <c r="AB128" s="81"/>
      <c r="AC128" s="81"/>
      <c r="AD128" s="81"/>
      <c r="AE128" s="81"/>
      <c r="AF128" s="81"/>
      <c r="AG128" s="81"/>
      <c r="AH128" s="81"/>
      <c r="AI128" s="81"/>
      <c r="AJ128" s="81"/>
      <c r="AK128" s="81"/>
      <c r="AL128" s="81"/>
      <c r="AM128" s="81"/>
      <c r="AN128" s="81"/>
      <c r="AO128" s="81"/>
      <c r="AP128" s="81"/>
      <c r="AQ128" s="81"/>
      <c r="AR128" s="81"/>
      <c r="AS128" s="81"/>
      <c r="AT128" s="81"/>
      <c r="AU128" s="81"/>
      <c r="AV128" s="81"/>
      <c r="AW128" s="81"/>
      <c r="AX128" s="81"/>
      <c r="AY128" s="81"/>
      <c r="AZ128" s="81"/>
      <c r="BA128" s="81"/>
      <c r="BB128" s="81"/>
      <c r="BC128" s="81"/>
      <c r="BD128" s="81"/>
      <c r="BE128" s="81"/>
      <c r="BF128" s="81"/>
      <c r="BG128" s="81"/>
      <c r="BH128" s="81"/>
      <c r="BI128" s="81"/>
      <c r="BJ128" s="81"/>
      <c r="BK128" s="81"/>
      <c r="BL128" s="81"/>
      <c r="BM128" s="81"/>
      <c r="BN128" s="81"/>
      <c r="BO128" s="81"/>
      <c r="BP128" s="81"/>
      <c r="BQ128" s="81"/>
      <c r="BR128" s="81"/>
      <c r="BS128" s="81"/>
      <c r="BT128" s="81"/>
      <c r="BU128" s="81"/>
      <c r="BV128" s="81"/>
      <c r="BW128" s="81"/>
      <c r="BX128" s="81"/>
      <c r="BY128" s="81"/>
      <c r="BZ128" s="81"/>
      <c r="CA128" s="81"/>
      <c r="CB128" s="81"/>
      <c r="CC128" s="81"/>
      <c r="CD128" s="81"/>
      <c r="CE128" s="81"/>
      <c r="CF128" s="81"/>
      <c r="CG128" s="81"/>
      <c r="CH128" s="81"/>
      <c r="CI128" s="81"/>
      <c r="CJ128" s="81"/>
      <c r="CK128" s="81"/>
      <c r="CL128" s="81"/>
      <c r="CM128" s="81"/>
      <c r="CN128" s="81"/>
    </row>
    <row r="129" spans="1:92" s="82" customFormat="1" ht="15.6" hidden="1" outlineLevel="1">
      <c r="A129" s="85" t="str">
        <f>IF('Passo 2.2_Plano de Adaptação'!B128="","",'Passo 2.2_Plano de Adaptação'!B128)</f>
        <v/>
      </c>
      <c r="B129" s="1098"/>
      <c r="C129" s="1098"/>
      <c r="D129" s="92" t="str">
        <f>IF('Passo 2.2_Plano de Adaptação'!E128="","",'Passo 2.2_Plano de Adaptação'!E128)</f>
        <v/>
      </c>
      <c r="E129" s="83" t="str">
        <f>IF(D129="","",(VLOOKUP(D129,'Passo 2.2_Plano de Adaptação'!$G$10:$M$331,5,FALSE)))</f>
        <v/>
      </c>
      <c r="F129" s="46" t="str">
        <f>IF(D129="","",(VLOOKUP(D129,'Passo 2.2_Plano de Adaptação'!$E$10:$K$314,2,FALSE)))</f>
        <v/>
      </c>
      <c r="G129" s="116"/>
      <c r="H129" s="170"/>
      <c r="I129" s="177"/>
      <c r="J129" s="173"/>
      <c r="K129" s="116"/>
      <c r="L129" s="170"/>
      <c r="M129" s="177"/>
      <c r="N129" s="173"/>
      <c r="O129" s="116"/>
      <c r="P129" s="170"/>
      <c r="Q129" s="177"/>
      <c r="R129" s="173"/>
      <c r="S129" s="116"/>
      <c r="T129" s="170"/>
      <c r="U129" s="177"/>
      <c r="V129" s="173"/>
      <c r="W129" s="116"/>
      <c r="X129" s="170"/>
      <c r="Y129" s="177"/>
      <c r="Z129" s="173"/>
      <c r="AA129" s="81"/>
      <c r="AB129" s="81"/>
      <c r="AC129" s="81"/>
      <c r="AD129" s="81"/>
      <c r="AE129" s="81"/>
      <c r="AF129" s="81"/>
      <c r="AG129" s="81"/>
      <c r="AH129" s="81"/>
      <c r="AI129" s="81"/>
      <c r="AJ129" s="81"/>
      <c r="AK129" s="81"/>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1"/>
      <c r="BT129" s="81"/>
      <c r="BU129" s="81"/>
      <c r="BV129" s="81"/>
      <c r="BW129" s="81"/>
      <c r="BX129" s="81"/>
      <c r="BY129" s="81"/>
      <c r="BZ129" s="81"/>
      <c r="CA129" s="81"/>
      <c r="CB129" s="81"/>
      <c r="CC129" s="81"/>
      <c r="CD129" s="81"/>
      <c r="CE129" s="81"/>
      <c r="CF129" s="81"/>
      <c r="CG129" s="81"/>
      <c r="CH129" s="81"/>
      <c r="CI129" s="81"/>
      <c r="CJ129" s="81"/>
      <c r="CK129" s="81"/>
      <c r="CL129" s="81"/>
      <c r="CM129" s="81"/>
      <c r="CN129" s="81"/>
    </row>
    <row r="130" spans="1:92" s="82" customFormat="1" ht="15.6" hidden="1" outlineLevel="1">
      <c r="A130" s="85" t="str">
        <f>IF('Passo 2.2_Plano de Adaptação'!B129="","",'Passo 2.2_Plano de Adaptação'!B129)</f>
        <v/>
      </c>
      <c r="B130" s="1098"/>
      <c r="C130" s="1098"/>
      <c r="D130" s="92" t="str">
        <f>IF('Passo 2.2_Plano de Adaptação'!E129="","",'Passo 2.2_Plano de Adaptação'!E129)</f>
        <v/>
      </c>
      <c r="E130" s="83" t="str">
        <f>IF(D130="","",(VLOOKUP(D130,'Passo 2.2_Plano de Adaptação'!$G$10:$M$331,5,FALSE)))</f>
        <v/>
      </c>
      <c r="F130" s="46" t="str">
        <f>IF(D130="","",(VLOOKUP(D130,'Passo 2.2_Plano de Adaptação'!$E$10:$K$314,2,FALSE)))</f>
        <v/>
      </c>
      <c r="G130" s="116"/>
      <c r="H130" s="170"/>
      <c r="I130" s="177"/>
      <c r="J130" s="173"/>
      <c r="K130" s="116"/>
      <c r="L130" s="170"/>
      <c r="M130" s="177"/>
      <c r="N130" s="173"/>
      <c r="O130" s="116"/>
      <c r="P130" s="170"/>
      <c r="Q130" s="177"/>
      <c r="R130" s="173"/>
      <c r="S130" s="116"/>
      <c r="T130" s="170"/>
      <c r="U130" s="177"/>
      <c r="V130" s="173"/>
      <c r="W130" s="116"/>
      <c r="X130" s="170"/>
      <c r="Y130" s="177"/>
      <c r="Z130" s="173"/>
      <c r="AA130" s="81"/>
      <c r="AB130" s="81"/>
      <c r="AC130" s="81"/>
      <c r="AD130" s="81"/>
      <c r="AE130" s="81"/>
      <c r="AF130" s="81"/>
      <c r="AG130" s="81"/>
      <c r="AH130" s="81"/>
      <c r="AI130" s="81"/>
      <c r="AJ130" s="81"/>
      <c r="AK130" s="81"/>
      <c r="AL130" s="81"/>
      <c r="AM130" s="81"/>
      <c r="AN130" s="81"/>
      <c r="AO130" s="81"/>
      <c r="AP130" s="81"/>
      <c r="AQ130" s="81"/>
      <c r="AR130" s="81"/>
      <c r="AS130" s="81"/>
      <c r="AT130" s="81"/>
      <c r="AU130" s="81"/>
      <c r="AV130" s="81"/>
      <c r="AW130" s="81"/>
      <c r="AX130" s="81"/>
      <c r="AY130" s="81"/>
      <c r="AZ130" s="81"/>
      <c r="BA130" s="81"/>
      <c r="BB130" s="81"/>
      <c r="BC130" s="81"/>
      <c r="BD130" s="81"/>
      <c r="BE130" s="81"/>
      <c r="BF130" s="81"/>
      <c r="BG130" s="81"/>
      <c r="BH130" s="81"/>
      <c r="BI130" s="81"/>
      <c r="BJ130" s="81"/>
      <c r="BK130" s="81"/>
      <c r="BL130" s="81"/>
      <c r="BM130" s="81"/>
      <c r="BN130" s="81"/>
      <c r="BO130" s="81"/>
      <c r="BP130" s="81"/>
      <c r="BQ130" s="81"/>
      <c r="BR130" s="81"/>
      <c r="BS130" s="81"/>
      <c r="BT130" s="81"/>
      <c r="BU130" s="81"/>
      <c r="BV130" s="81"/>
      <c r="BW130" s="81"/>
      <c r="BX130" s="81"/>
      <c r="BY130" s="81"/>
      <c r="BZ130" s="81"/>
      <c r="CA130" s="81"/>
      <c r="CB130" s="81"/>
      <c r="CC130" s="81"/>
      <c r="CD130" s="81"/>
      <c r="CE130" s="81"/>
      <c r="CF130" s="81"/>
      <c r="CG130" s="81"/>
      <c r="CH130" s="81"/>
      <c r="CI130" s="81"/>
      <c r="CJ130" s="81"/>
      <c r="CK130" s="81"/>
      <c r="CL130" s="81"/>
      <c r="CM130" s="81"/>
      <c r="CN130" s="81"/>
    </row>
    <row r="131" spans="1:92" s="82" customFormat="1" ht="16.149999999999999" hidden="1" outlineLevel="1" thickBot="1">
      <c r="A131" s="90" t="str">
        <f>IF('Passo 2.2_Plano de Adaptação'!B130="","",'Passo 2.2_Plano de Adaptação'!B130)</f>
        <v/>
      </c>
      <c r="B131" s="1099"/>
      <c r="C131" s="1099"/>
      <c r="D131" s="93" t="str">
        <f>IF('Passo 2.2_Plano de Adaptação'!E130="","",'Passo 2.2_Plano de Adaptação'!E130)</f>
        <v/>
      </c>
      <c r="E131" s="84" t="str">
        <f>IF(D131="","",(VLOOKUP(D131,'Passo 2.2_Plano de Adaptação'!$G$10:$M$331,5,FALSE)))</f>
        <v/>
      </c>
      <c r="F131" s="96" t="str">
        <f>IF(D131="","",(VLOOKUP(D131,'Passo 2.2_Plano de Adaptação'!$E$10:$K$314,2,FALSE)))</f>
        <v/>
      </c>
      <c r="G131" s="174"/>
      <c r="H131" s="170"/>
      <c r="I131" s="179"/>
      <c r="J131" s="176"/>
      <c r="K131" s="174"/>
      <c r="L131" s="170"/>
      <c r="M131" s="179"/>
      <c r="N131" s="176"/>
      <c r="O131" s="174"/>
      <c r="P131" s="170"/>
      <c r="Q131" s="179"/>
      <c r="R131" s="176"/>
      <c r="S131" s="174"/>
      <c r="T131" s="170"/>
      <c r="U131" s="179"/>
      <c r="V131" s="176"/>
      <c r="W131" s="174"/>
      <c r="X131" s="170"/>
      <c r="Y131" s="179"/>
      <c r="Z131" s="176"/>
      <c r="AA131" s="81"/>
      <c r="AB131" s="81"/>
      <c r="AC131" s="81"/>
      <c r="AD131" s="81"/>
      <c r="AE131" s="81"/>
      <c r="AF131" s="81"/>
      <c r="AG131" s="81"/>
      <c r="AH131" s="81"/>
      <c r="AI131" s="81"/>
      <c r="AJ131" s="81"/>
      <c r="AK131" s="81"/>
      <c r="AL131" s="81"/>
      <c r="AM131" s="81"/>
      <c r="AN131" s="81"/>
      <c r="AO131" s="81"/>
      <c r="AP131" s="81"/>
      <c r="AQ131" s="81"/>
      <c r="AR131" s="81"/>
      <c r="AS131" s="81"/>
      <c r="AT131" s="81"/>
      <c r="AU131" s="81"/>
      <c r="AV131" s="81"/>
      <c r="AW131" s="81"/>
      <c r="AX131" s="81"/>
      <c r="AY131" s="81"/>
      <c r="AZ131" s="81"/>
      <c r="BA131" s="81"/>
      <c r="BB131" s="81"/>
      <c r="BC131" s="81"/>
      <c r="BD131" s="81"/>
      <c r="BE131" s="81"/>
      <c r="BF131" s="81"/>
      <c r="BG131" s="81"/>
      <c r="BH131" s="81"/>
      <c r="BI131" s="81"/>
      <c r="BJ131" s="81"/>
      <c r="BK131" s="81"/>
      <c r="BL131" s="81"/>
      <c r="BM131" s="81"/>
      <c r="BN131" s="81"/>
      <c r="BO131" s="81"/>
      <c r="BP131" s="81"/>
      <c r="BQ131" s="81"/>
      <c r="BR131" s="81"/>
      <c r="BS131" s="81"/>
      <c r="BT131" s="81"/>
      <c r="BU131" s="81"/>
      <c r="BV131" s="81"/>
      <c r="BW131" s="81"/>
      <c r="BX131" s="81"/>
      <c r="BY131" s="81"/>
      <c r="BZ131" s="81"/>
      <c r="CA131" s="81"/>
      <c r="CB131" s="81"/>
      <c r="CC131" s="81"/>
      <c r="CD131" s="81"/>
      <c r="CE131" s="81"/>
      <c r="CF131" s="81"/>
      <c r="CG131" s="81"/>
      <c r="CH131" s="81"/>
      <c r="CI131" s="81"/>
      <c r="CJ131" s="81"/>
      <c r="CK131" s="81"/>
      <c r="CL131" s="81"/>
      <c r="CM131" s="81"/>
      <c r="CN131" s="81"/>
    </row>
    <row r="132" spans="1:92" s="82" customFormat="1" ht="15.6" hidden="1" outlineLevel="1">
      <c r="A132" s="89" t="str">
        <f>IF('Passo 2.2_Plano de Adaptação'!B131="","",'Passo 2.2_Plano de Adaptação'!B131)</f>
        <v/>
      </c>
      <c r="B132" s="79" t="str">
        <f>IF(A132="","",(VLOOKUP('Passo 2.2_Plano de Adaptação'!B131,'Passo 2.2_Plano de Adaptação'!$B$10:$D$314,3,FALSE)))</f>
        <v/>
      </c>
      <c r="C132" s="169">
        <v>0</v>
      </c>
      <c r="D132" s="94" t="str">
        <f>IF('Passo 2.2_Plano de Adaptação'!E131="","",'Passo 2.2_Plano de Adaptação'!E131)</f>
        <v/>
      </c>
      <c r="E132" s="80" t="str">
        <f>IF(D132="","",(VLOOKUP(D132,'Passo 2.2_Plano de Adaptação'!$G$10:$M$331,5,FALSE)))</f>
        <v/>
      </c>
      <c r="F132" s="95" t="str">
        <f>IF(D132="","",(VLOOKUP(D132,'Passo 2.2_Plano de Adaptação'!$E$10:$K$314,2,FALSE)))</f>
        <v/>
      </c>
      <c r="G132" s="170"/>
      <c r="H132" s="170"/>
      <c r="I132" s="170"/>
      <c r="J132" s="172"/>
      <c r="K132" s="170"/>
      <c r="L132" s="170"/>
      <c r="M132" s="170"/>
      <c r="N132" s="172"/>
      <c r="O132" s="170"/>
      <c r="P132" s="170"/>
      <c r="Q132" s="170"/>
      <c r="R132" s="172"/>
      <c r="S132" s="170"/>
      <c r="T132" s="170"/>
      <c r="U132" s="170"/>
      <c r="V132" s="172"/>
      <c r="W132" s="170"/>
      <c r="X132" s="170"/>
      <c r="Y132" s="170"/>
      <c r="Z132" s="172"/>
      <c r="AA132" s="81"/>
      <c r="AB132" s="81"/>
      <c r="AC132" s="81"/>
      <c r="AD132" s="81"/>
      <c r="AE132" s="81"/>
      <c r="AF132" s="81"/>
      <c r="AG132" s="81"/>
      <c r="AH132" s="81"/>
      <c r="AI132" s="81"/>
      <c r="AJ132" s="81"/>
      <c r="AK132" s="81"/>
      <c r="AL132" s="81"/>
      <c r="AM132" s="81"/>
      <c r="AN132" s="81"/>
      <c r="AO132" s="81"/>
      <c r="AP132" s="81"/>
      <c r="AQ132" s="81"/>
      <c r="AR132" s="81"/>
      <c r="AS132" s="81"/>
      <c r="AT132" s="81"/>
      <c r="AU132" s="81"/>
      <c r="AV132" s="81"/>
      <c r="AW132" s="81"/>
      <c r="AX132" s="81"/>
      <c r="AY132" s="81"/>
      <c r="AZ132" s="81"/>
      <c r="BA132" s="81"/>
      <c r="BB132" s="81"/>
      <c r="BC132" s="81"/>
      <c r="BD132" s="81"/>
      <c r="BE132" s="81"/>
      <c r="BF132" s="81"/>
      <c r="BG132" s="81"/>
      <c r="BH132" s="81"/>
      <c r="BI132" s="81"/>
      <c r="BJ132" s="81"/>
      <c r="BK132" s="81"/>
      <c r="BL132" s="81"/>
      <c r="BM132" s="81"/>
      <c r="BN132" s="81"/>
      <c r="BO132" s="81"/>
      <c r="BP132" s="81"/>
      <c r="BQ132" s="81"/>
      <c r="BR132" s="81"/>
      <c r="BS132" s="81"/>
      <c r="BT132" s="81"/>
      <c r="BU132" s="81"/>
      <c r="BV132" s="81"/>
      <c r="BW132" s="81"/>
      <c r="BX132" s="81"/>
      <c r="BY132" s="81"/>
      <c r="BZ132" s="81"/>
      <c r="CA132" s="81"/>
      <c r="CB132" s="81"/>
      <c r="CC132" s="81"/>
      <c r="CD132" s="81"/>
      <c r="CE132" s="81"/>
      <c r="CF132" s="81"/>
      <c r="CG132" s="81"/>
      <c r="CH132" s="81"/>
      <c r="CI132" s="81"/>
      <c r="CJ132" s="81"/>
      <c r="CK132" s="81"/>
      <c r="CL132" s="81"/>
      <c r="CM132" s="81"/>
      <c r="CN132" s="81"/>
    </row>
    <row r="133" spans="1:92" s="82" customFormat="1" ht="15.6" hidden="1" outlineLevel="1">
      <c r="A133" s="85" t="str">
        <f>IF('Passo 2.2_Plano de Adaptação'!B132="","",'Passo 2.2_Plano de Adaptação'!B132)</f>
        <v/>
      </c>
      <c r="B133" s="97" t="s">
        <v>699</v>
      </c>
      <c r="C133" s="91" t="str">
        <f>IF(B132="","",B132-C132)</f>
        <v/>
      </c>
      <c r="D133" s="92" t="str">
        <f>IF('Passo 2.2_Plano de Adaptação'!E132="","",'Passo 2.2_Plano de Adaptação'!E132)</f>
        <v/>
      </c>
      <c r="E133" s="83" t="str">
        <f>IF(D133="","",(VLOOKUP(D133,'Passo 2.2_Plano de Adaptação'!$G$10:$M$331,5,FALSE)))</f>
        <v/>
      </c>
      <c r="F133" s="46" t="str">
        <f>IF(D133="","",(VLOOKUP(D133,'Passo 2.2_Plano de Adaptação'!$E$10:$K$314,2,FALSE)))</f>
        <v/>
      </c>
      <c r="G133" s="116"/>
      <c r="H133" s="170"/>
      <c r="I133" s="177"/>
      <c r="J133" s="173"/>
      <c r="K133" s="116"/>
      <c r="L133" s="170"/>
      <c r="M133" s="177"/>
      <c r="N133" s="173"/>
      <c r="O133" s="116"/>
      <c r="P133" s="170"/>
      <c r="Q133" s="177"/>
      <c r="R133" s="173"/>
      <c r="S133" s="116"/>
      <c r="T133" s="170"/>
      <c r="U133" s="177"/>
      <c r="V133" s="173"/>
      <c r="W133" s="116"/>
      <c r="X133" s="170"/>
      <c r="Y133" s="177"/>
      <c r="Z133" s="173"/>
      <c r="AA133" s="81"/>
      <c r="AB133" s="81"/>
      <c r="AC133" s="81"/>
      <c r="AD133" s="81"/>
      <c r="AE133" s="81"/>
      <c r="AF133" s="81"/>
      <c r="AG133" s="81"/>
      <c r="AH133" s="81"/>
      <c r="AI133" s="81"/>
      <c r="AJ133" s="81"/>
      <c r="AK133" s="81"/>
      <c r="AL133" s="81"/>
      <c r="AM133" s="81"/>
      <c r="AN133" s="81"/>
      <c r="AO133" s="81"/>
      <c r="AP133" s="81"/>
      <c r="AQ133" s="81"/>
      <c r="AR133" s="81"/>
      <c r="AS133" s="81"/>
      <c r="AT133" s="81"/>
      <c r="AU133" s="81"/>
      <c r="AV133" s="81"/>
      <c r="AW133" s="81"/>
      <c r="AX133" s="81"/>
      <c r="AY133" s="81"/>
      <c r="AZ133" s="81"/>
      <c r="BA133" s="81"/>
      <c r="BB133" s="81"/>
      <c r="BC133" s="81"/>
      <c r="BD133" s="81"/>
      <c r="BE133" s="81"/>
      <c r="BF133" s="81"/>
      <c r="BG133" s="81"/>
      <c r="BH133" s="81"/>
      <c r="BI133" s="81"/>
      <c r="BJ133" s="81"/>
      <c r="BK133" s="81"/>
      <c r="BL133" s="81"/>
      <c r="BM133" s="81"/>
      <c r="BN133" s="81"/>
      <c r="BO133" s="81"/>
      <c r="BP133" s="81"/>
      <c r="BQ133" s="81"/>
      <c r="BR133" s="81"/>
      <c r="BS133" s="81"/>
      <c r="BT133" s="81"/>
      <c r="BU133" s="81"/>
      <c r="BV133" s="81"/>
      <c r="BW133" s="81"/>
      <c r="BX133" s="81"/>
      <c r="BY133" s="81"/>
      <c r="BZ133" s="81"/>
      <c r="CA133" s="81"/>
      <c r="CB133" s="81"/>
      <c r="CC133" s="81"/>
      <c r="CD133" s="81"/>
      <c r="CE133" s="81"/>
      <c r="CF133" s="81"/>
      <c r="CG133" s="81"/>
      <c r="CH133" s="81"/>
      <c r="CI133" s="81"/>
      <c r="CJ133" s="81"/>
      <c r="CK133" s="81"/>
      <c r="CL133" s="81"/>
      <c r="CM133" s="81"/>
      <c r="CN133" s="81"/>
    </row>
    <row r="134" spans="1:92" s="82" customFormat="1" ht="15.6" hidden="1" outlineLevel="1">
      <c r="A134" s="85" t="str">
        <f>IF('Passo 2.2_Plano de Adaptação'!B133="","",'Passo 2.2_Plano de Adaptação'!B133)</f>
        <v/>
      </c>
      <c r="B134" s="1098"/>
      <c r="C134" s="1098"/>
      <c r="D134" s="92" t="str">
        <f>IF('Passo 2.2_Plano de Adaptação'!E133="","",'Passo 2.2_Plano de Adaptação'!E133)</f>
        <v/>
      </c>
      <c r="E134" s="83" t="str">
        <f>IF(D134="","",(VLOOKUP(D134,'Passo 2.2_Plano de Adaptação'!$G$10:$M$331,5,FALSE)))</f>
        <v/>
      </c>
      <c r="F134" s="46" t="str">
        <f>IF(D134="","",(VLOOKUP(D134,'Passo 2.2_Plano de Adaptação'!$E$10:$K$314,2,FALSE)))</f>
        <v/>
      </c>
      <c r="G134" s="116"/>
      <c r="H134" s="170"/>
      <c r="I134" s="177"/>
      <c r="J134" s="173"/>
      <c r="K134" s="116"/>
      <c r="L134" s="170"/>
      <c r="M134" s="177"/>
      <c r="N134" s="173"/>
      <c r="O134" s="116"/>
      <c r="P134" s="170"/>
      <c r="Q134" s="177"/>
      <c r="R134" s="173"/>
      <c r="S134" s="116"/>
      <c r="T134" s="170"/>
      <c r="U134" s="177"/>
      <c r="V134" s="173"/>
      <c r="W134" s="116"/>
      <c r="X134" s="170"/>
      <c r="Y134" s="177"/>
      <c r="Z134" s="173"/>
      <c r="AA134" s="81"/>
      <c r="AB134" s="81"/>
      <c r="AC134" s="81"/>
      <c r="AD134" s="81"/>
      <c r="AE134" s="81"/>
      <c r="AF134" s="81"/>
      <c r="AG134" s="81"/>
      <c r="AH134" s="81"/>
      <c r="AI134" s="81"/>
      <c r="AJ134" s="81"/>
      <c r="AK134" s="81"/>
      <c r="AL134" s="81"/>
      <c r="AM134" s="81"/>
      <c r="AN134" s="81"/>
      <c r="AO134" s="81"/>
      <c r="AP134" s="81"/>
      <c r="AQ134" s="81"/>
      <c r="AR134" s="81"/>
      <c r="AS134" s="81"/>
      <c r="AT134" s="81"/>
      <c r="AU134" s="81"/>
      <c r="AV134" s="81"/>
      <c r="AW134" s="81"/>
      <c r="AX134" s="81"/>
      <c r="AY134" s="81"/>
      <c r="AZ134" s="81"/>
      <c r="BA134" s="81"/>
      <c r="BB134" s="81"/>
      <c r="BC134" s="81"/>
      <c r="BD134" s="81"/>
      <c r="BE134" s="81"/>
      <c r="BF134" s="81"/>
      <c r="BG134" s="81"/>
      <c r="BH134" s="81"/>
      <c r="BI134" s="81"/>
      <c r="BJ134" s="81"/>
      <c r="BK134" s="81"/>
      <c r="BL134" s="81"/>
      <c r="BM134" s="81"/>
      <c r="BN134" s="81"/>
      <c r="BO134" s="81"/>
      <c r="BP134" s="81"/>
      <c r="BQ134" s="81"/>
      <c r="BR134" s="81"/>
      <c r="BS134" s="81"/>
      <c r="BT134" s="81"/>
      <c r="BU134" s="81"/>
      <c r="BV134" s="81"/>
      <c r="BW134" s="81"/>
      <c r="BX134" s="81"/>
      <c r="BY134" s="81"/>
      <c r="BZ134" s="81"/>
      <c r="CA134" s="81"/>
      <c r="CB134" s="81"/>
      <c r="CC134" s="81"/>
      <c r="CD134" s="81"/>
      <c r="CE134" s="81"/>
      <c r="CF134" s="81"/>
      <c r="CG134" s="81"/>
      <c r="CH134" s="81"/>
      <c r="CI134" s="81"/>
      <c r="CJ134" s="81"/>
      <c r="CK134" s="81"/>
      <c r="CL134" s="81"/>
      <c r="CM134" s="81"/>
      <c r="CN134" s="81"/>
    </row>
    <row r="135" spans="1:92" s="82" customFormat="1" ht="15.6" hidden="1" outlineLevel="1">
      <c r="A135" s="85" t="str">
        <f>IF('Passo 2.2_Plano de Adaptação'!B134="","",'Passo 2.2_Plano de Adaptação'!B134)</f>
        <v/>
      </c>
      <c r="B135" s="1098"/>
      <c r="C135" s="1098"/>
      <c r="D135" s="92" t="str">
        <f>IF('Passo 2.2_Plano de Adaptação'!E134="","",'Passo 2.2_Plano de Adaptação'!E134)</f>
        <v/>
      </c>
      <c r="E135" s="83" t="str">
        <f>IF(D135="","",(VLOOKUP(D135,'Passo 2.2_Plano de Adaptação'!$G$10:$M$331,5,FALSE)))</f>
        <v/>
      </c>
      <c r="F135" s="46" t="str">
        <f>IF(D135="","",(VLOOKUP(D135,'Passo 2.2_Plano de Adaptação'!$E$10:$K$314,2,FALSE)))</f>
        <v/>
      </c>
      <c r="G135" s="116"/>
      <c r="H135" s="170"/>
      <c r="I135" s="177"/>
      <c r="J135" s="173"/>
      <c r="K135" s="116"/>
      <c r="L135" s="170"/>
      <c r="M135" s="177"/>
      <c r="N135" s="173"/>
      <c r="O135" s="116"/>
      <c r="P135" s="170"/>
      <c r="Q135" s="177"/>
      <c r="R135" s="173"/>
      <c r="S135" s="116"/>
      <c r="T135" s="170"/>
      <c r="U135" s="177"/>
      <c r="V135" s="173"/>
      <c r="W135" s="116"/>
      <c r="X135" s="170"/>
      <c r="Y135" s="177"/>
      <c r="Z135" s="173"/>
      <c r="AA135" s="81"/>
      <c r="AB135" s="81"/>
      <c r="AC135" s="81"/>
      <c r="AD135" s="81"/>
      <c r="AE135" s="81"/>
      <c r="AF135" s="81"/>
      <c r="AG135" s="81"/>
      <c r="AH135" s="81"/>
      <c r="AI135" s="81"/>
      <c r="AJ135" s="81"/>
      <c r="AK135" s="81"/>
      <c r="AL135" s="81"/>
      <c r="AM135" s="81"/>
      <c r="AN135" s="81"/>
      <c r="AO135" s="81"/>
      <c r="AP135" s="81"/>
      <c r="AQ135" s="81"/>
      <c r="AR135" s="81"/>
      <c r="AS135" s="81"/>
      <c r="AT135" s="81"/>
      <c r="AU135" s="81"/>
      <c r="AV135" s="81"/>
      <c r="AW135" s="81"/>
      <c r="AX135" s="81"/>
      <c r="AY135" s="81"/>
      <c r="AZ135" s="81"/>
      <c r="BA135" s="81"/>
      <c r="BB135" s="81"/>
      <c r="BC135" s="81"/>
      <c r="BD135" s="81"/>
      <c r="BE135" s="81"/>
      <c r="BF135" s="81"/>
      <c r="BG135" s="81"/>
      <c r="BH135" s="81"/>
      <c r="BI135" s="81"/>
      <c r="BJ135" s="81"/>
      <c r="BK135" s="81"/>
      <c r="BL135" s="81"/>
      <c r="BM135" s="81"/>
      <c r="BN135" s="81"/>
      <c r="BO135" s="81"/>
      <c r="BP135" s="81"/>
      <c r="BQ135" s="81"/>
      <c r="BR135" s="81"/>
      <c r="BS135" s="81"/>
      <c r="BT135" s="81"/>
      <c r="BU135" s="81"/>
      <c r="BV135" s="81"/>
      <c r="BW135" s="81"/>
      <c r="BX135" s="81"/>
      <c r="BY135" s="81"/>
      <c r="BZ135" s="81"/>
      <c r="CA135" s="81"/>
      <c r="CB135" s="81"/>
      <c r="CC135" s="81"/>
      <c r="CD135" s="81"/>
      <c r="CE135" s="81"/>
      <c r="CF135" s="81"/>
      <c r="CG135" s="81"/>
      <c r="CH135" s="81"/>
      <c r="CI135" s="81"/>
      <c r="CJ135" s="81"/>
      <c r="CK135" s="81"/>
      <c r="CL135" s="81"/>
      <c r="CM135" s="81"/>
      <c r="CN135" s="81"/>
    </row>
    <row r="136" spans="1:92" s="82" customFormat="1" ht="15.6" hidden="1" outlineLevel="1">
      <c r="A136" s="85" t="str">
        <f>IF('Passo 2.2_Plano de Adaptação'!B135="","",'Passo 2.2_Plano de Adaptação'!B135)</f>
        <v/>
      </c>
      <c r="B136" s="1098"/>
      <c r="C136" s="1098"/>
      <c r="D136" s="92" t="str">
        <f>IF('Passo 2.2_Plano de Adaptação'!E135="","",'Passo 2.2_Plano de Adaptação'!E135)</f>
        <v/>
      </c>
      <c r="E136" s="83" t="str">
        <f>IF(D136="","",(VLOOKUP(D136,'Passo 2.2_Plano de Adaptação'!$G$10:$M$331,5,FALSE)))</f>
        <v/>
      </c>
      <c r="F136" s="46" t="str">
        <f>IF(D136="","",(VLOOKUP(D136,'Passo 2.2_Plano de Adaptação'!$E$10:$K$314,2,FALSE)))</f>
        <v/>
      </c>
      <c r="G136" s="116"/>
      <c r="H136" s="170"/>
      <c r="I136" s="177"/>
      <c r="J136" s="173"/>
      <c r="K136" s="116"/>
      <c r="L136" s="170"/>
      <c r="M136" s="177"/>
      <c r="N136" s="173"/>
      <c r="O136" s="116"/>
      <c r="P136" s="170"/>
      <c r="Q136" s="177"/>
      <c r="R136" s="173"/>
      <c r="S136" s="116"/>
      <c r="T136" s="170"/>
      <c r="U136" s="177"/>
      <c r="V136" s="173"/>
      <c r="W136" s="116"/>
      <c r="X136" s="170"/>
      <c r="Y136" s="177"/>
      <c r="Z136" s="173"/>
      <c r="AA136" s="81"/>
      <c r="AB136" s="81"/>
      <c r="AC136" s="81"/>
      <c r="AD136" s="81"/>
      <c r="AE136" s="81"/>
      <c r="AF136" s="81"/>
      <c r="AG136" s="81"/>
      <c r="AH136" s="81"/>
      <c r="AI136" s="81"/>
      <c r="AJ136" s="81"/>
      <c r="AK136" s="81"/>
      <c r="AL136" s="81"/>
      <c r="AM136" s="81"/>
      <c r="AN136" s="81"/>
      <c r="AO136" s="81"/>
      <c r="AP136" s="81"/>
      <c r="AQ136" s="81"/>
      <c r="AR136" s="81"/>
      <c r="AS136" s="81"/>
      <c r="AT136" s="81"/>
      <c r="AU136" s="81"/>
      <c r="AV136" s="81"/>
      <c r="AW136" s="81"/>
      <c r="AX136" s="81"/>
      <c r="AY136" s="81"/>
      <c r="AZ136" s="81"/>
      <c r="BA136" s="81"/>
      <c r="BB136" s="81"/>
      <c r="BC136" s="81"/>
      <c r="BD136" s="81"/>
      <c r="BE136" s="81"/>
      <c r="BF136" s="81"/>
      <c r="BG136" s="81"/>
      <c r="BH136" s="81"/>
      <c r="BI136" s="81"/>
      <c r="BJ136" s="81"/>
      <c r="BK136" s="81"/>
      <c r="BL136" s="81"/>
      <c r="BM136" s="81"/>
      <c r="BN136" s="81"/>
      <c r="BO136" s="81"/>
      <c r="BP136" s="81"/>
      <c r="BQ136" s="81"/>
      <c r="BR136" s="81"/>
      <c r="BS136" s="81"/>
      <c r="BT136" s="81"/>
      <c r="BU136" s="81"/>
      <c r="BV136" s="81"/>
      <c r="BW136" s="81"/>
      <c r="BX136" s="81"/>
      <c r="BY136" s="81"/>
      <c r="BZ136" s="81"/>
      <c r="CA136" s="81"/>
      <c r="CB136" s="81"/>
      <c r="CC136" s="81"/>
      <c r="CD136" s="81"/>
      <c r="CE136" s="81"/>
      <c r="CF136" s="81"/>
      <c r="CG136" s="81"/>
      <c r="CH136" s="81"/>
      <c r="CI136" s="81"/>
      <c r="CJ136" s="81"/>
      <c r="CK136" s="81"/>
      <c r="CL136" s="81"/>
      <c r="CM136" s="81"/>
      <c r="CN136" s="81"/>
    </row>
    <row r="137" spans="1:92" s="82" customFormat="1" ht="15.6" hidden="1" outlineLevel="1">
      <c r="A137" s="85" t="str">
        <f>IF('Passo 2.2_Plano de Adaptação'!B136="","",'Passo 2.2_Plano de Adaptação'!B136)</f>
        <v/>
      </c>
      <c r="B137" s="1098"/>
      <c r="C137" s="1098"/>
      <c r="D137" s="92" t="str">
        <f>IF('Passo 2.2_Plano de Adaptação'!E136="","",'Passo 2.2_Plano de Adaptação'!E136)</f>
        <v/>
      </c>
      <c r="E137" s="83" t="str">
        <f>IF(D137="","",(VLOOKUP(D137,'Passo 2.2_Plano de Adaptação'!$G$10:$M$331,5,FALSE)))</f>
        <v/>
      </c>
      <c r="F137" s="46" t="str">
        <f>IF(D137="","",(VLOOKUP(D137,'Passo 2.2_Plano de Adaptação'!$E$10:$K$314,2,FALSE)))</f>
        <v/>
      </c>
      <c r="G137" s="116"/>
      <c r="H137" s="170"/>
      <c r="I137" s="177"/>
      <c r="J137" s="173"/>
      <c r="K137" s="116"/>
      <c r="L137" s="170"/>
      <c r="M137" s="177"/>
      <c r="N137" s="173"/>
      <c r="O137" s="116"/>
      <c r="P137" s="170"/>
      <c r="Q137" s="177"/>
      <c r="R137" s="173"/>
      <c r="S137" s="116"/>
      <c r="T137" s="170"/>
      <c r="U137" s="177"/>
      <c r="V137" s="173"/>
      <c r="W137" s="116"/>
      <c r="X137" s="170"/>
      <c r="Y137" s="177"/>
      <c r="Z137" s="173"/>
      <c r="AA137" s="81"/>
      <c r="AB137" s="81"/>
      <c r="AC137" s="81"/>
      <c r="AD137" s="81"/>
      <c r="AE137" s="81"/>
      <c r="AF137" s="81"/>
      <c r="AG137" s="81"/>
      <c r="AH137" s="81"/>
      <c r="AI137" s="81"/>
      <c r="AJ137" s="81"/>
      <c r="AK137" s="81"/>
      <c r="AL137" s="81"/>
      <c r="AM137" s="81"/>
      <c r="AN137" s="81"/>
      <c r="AO137" s="81"/>
      <c r="AP137" s="81"/>
      <c r="AQ137" s="81"/>
      <c r="AR137" s="81"/>
      <c r="AS137" s="81"/>
      <c r="AT137" s="81"/>
      <c r="AU137" s="81"/>
      <c r="AV137" s="81"/>
      <c r="AW137" s="81"/>
      <c r="AX137" s="81"/>
      <c r="AY137" s="81"/>
      <c r="AZ137" s="81"/>
      <c r="BA137" s="81"/>
      <c r="BB137" s="81"/>
      <c r="BC137" s="81"/>
      <c r="BD137" s="81"/>
      <c r="BE137" s="81"/>
      <c r="BF137" s="81"/>
      <c r="BG137" s="81"/>
      <c r="BH137" s="81"/>
      <c r="BI137" s="81"/>
      <c r="BJ137" s="81"/>
      <c r="BK137" s="81"/>
      <c r="BL137" s="81"/>
      <c r="BM137" s="81"/>
      <c r="BN137" s="81"/>
      <c r="BO137" s="81"/>
      <c r="BP137" s="81"/>
      <c r="BQ137" s="81"/>
      <c r="BR137" s="81"/>
      <c r="BS137" s="81"/>
      <c r="BT137" s="81"/>
      <c r="BU137" s="81"/>
      <c r="BV137" s="81"/>
      <c r="BW137" s="81"/>
      <c r="BX137" s="81"/>
      <c r="BY137" s="81"/>
      <c r="BZ137" s="81"/>
      <c r="CA137" s="81"/>
      <c r="CB137" s="81"/>
      <c r="CC137" s="81"/>
      <c r="CD137" s="81"/>
      <c r="CE137" s="81"/>
      <c r="CF137" s="81"/>
      <c r="CG137" s="81"/>
      <c r="CH137" s="81"/>
      <c r="CI137" s="81"/>
      <c r="CJ137" s="81"/>
      <c r="CK137" s="81"/>
      <c r="CL137" s="81"/>
      <c r="CM137" s="81"/>
      <c r="CN137" s="81"/>
    </row>
    <row r="138" spans="1:92" s="82" customFormat="1" ht="15.6" hidden="1" outlineLevel="1">
      <c r="A138" s="85" t="str">
        <f>IF('Passo 2.2_Plano de Adaptação'!B137="","",'Passo 2.2_Plano de Adaptação'!B137)</f>
        <v/>
      </c>
      <c r="B138" s="1098"/>
      <c r="C138" s="1098"/>
      <c r="D138" s="92" t="str">
        <f>IF('Passo 2.2_Plano de Adaptação'!E137="","",'Passo 2.2_Plano de Adaptação'!E137)</f>
        <v/>
      </c>
      <c r="E138" s="83" t="str">
        <f>IF(D138="","",(VLOOKUP(D138,'Passo 2.2_Plano de Adaptação'!$G$10:$M$331,5,FALSE)))</f>
        <v/>
      </c>
      <c r="F138" s="46" t="str">
        <f>IF(D138="","",(VLOOKUP(D138,'Passo 2.2_Plano de Adaptação'!$E$10:$K$314,2,FALSE)))</f>
        <v/>
      </c>
      <c r="G138" s="116"/>
      <c r="H138" s="170"/>
      <c r="I138" s="177"/>
      <c r="J138" s="173"/>
      <c r="K138" s="116"/>
      <c r="L138" s="170"/>
      <c r="M138" s="177"/>
      <c r="N138" s="173"/>
      <c r="O138" s="116"/>
      <c r="P138" s="170"/>
      <c r="Q138" s="177"/>
      <c r="R138" s="173"/>
      <c r="S138" s="116"/>
      <c r="T138" s="170"/>
      <c r="U138" s="177"/>
      <c r="V138" s="173"/>
      <c r="W138" s="116"/>
      <c r="X138" s="170"/>
      <c r="Y138" s="177"/>
      <c r="Z138" s="173"/>
      <c r="AA138" s="81"/>
      <c r="AB138" s="81"/>
      <c r="AC138" s="81"/>
      <c r="AD138" s="81"/>
      <c r="AE138" s="81"/>
      <c r="AF138" s="81"/>
      <c r="AG138" s="81"/>
      <c r="AH138" s="81"/>
      <c r="AI138" s="81"/>
      <c r="AJ138" s="81"/>
      <c r="AK138" s="81"/>
      <c r="AL138" s="81"/>
      <c r="AM138" s="81"/>
      <c r="AN138" s="81"/>
      <c r="AO138" s="81"/>
      <c r="AP138" s="81"/>
      <c r="AQ138" s="81"/>
      <c r="AR138" s="81"/>
      <c r="AS138" s="81"/>
      <c r="AT138" s="81"/>
      <c r="AU138" s="81"/>
      <c r="AV138" s="81"/>
      <c r="AW138" s="81"/>
      <c r="AX138" s="81"/>
      <c r="AY138" s="81"/>
      <c r="AZ138" s="81"/>
      <c r="BA138" s="81"/>
      <c r="BB138" s="81"/>
      <c r="BC138" s="81"/>
      <c r="BD138" s="81"/>
      <c r="BE138" s="81"/>
      <c r="BF138" s="81"/>
      <c r="BG138" s="81"/>
      <c r="BH138" s="81"/>
      <c r="BI138" s="81"/>
      <c r="BJ138" s="81"/>
      <c r="BK138" s="81"/>
      <c r="BL138" s="81"/>
      <c r="BM138" s="81"/>
      <c r="BN138" s="81"/>
      <c r="BO138" s="81"/>
      <c r="BP138" s="81"/>
      <c r="BQ138" s="81"/>
      <c r="BR138" s="81"/>
      <c r="BS138" s="81"/>
      <c r="BT138" s="81"/>
      <c r="BU138" s="81"/>
      <c r="BV138" s="81"/>
      <c r="BW138" s="81"/>
      <c r="BX138" s="81"/>
      <c r="BY138" s="81"/>
      <c r="BZ138" s="81"/>
      <c r="CA138" s="81"/>
      <c r="CB138" s="81"/>
      <c r="CC138" s="81"/>
      <c r="CD138" s="81"/>
      <c r="CE138" s="81"/>
      <c r="CF138" s="81"/>
      <c r="CG138" s="81"/>
      <c r="CH138" s="81"/>
      <c r="CI138" s="81"/>
      <c r="CJ138" s="81"/>
      <c r="CK138" s="81"/>
      <c r="CL138" s="81"/>
      <c r="CM138" s="81"/>
      <c r="CN138" s="81"/>
    </row>
    <row r="139" spans="1:92" s="82" customFormat="1" ht="16.149999999999999" hidden="1" outlineLevel="1" thickBot="1">
      <c r="A139" s="90" t="str">
        <f>IF('Passo 2.2_Plano de Adaptação'!B138="","",'Passo 2.2_Plano de Adaptação'!B138)</f>
        <v/>
      </c>
      <c r="B139" s="1099"/>
      <c r="C139" s="1099"/>
      <c r="D139" s="93" t="str">
        <f>IF('Passo 2.2_Plano de Adaptação'!E138="","",'Passo 2.2_Plano de Adaptação'!E138)</f>
        <v/>
      </c>
      <c r="E139" s="84" t="str">
        <f>IF(D139="","",(VLOOKUP(D139,'Passo 2.2_Plano de Adaptação'!$G$10:$M$331,5,FALSE)))</f>
        <v/>
      </c>
      <c r="F139" s="96" t="str">
        <f>IF(D139="","",(VLOOKUP(D139,'Passo 2.2_Plano de Adaptação'!$E$10:$K$314,2,FALSE)))</f>
        <v/>
      </c>
      <c r="G139" s="174"/>
      <c r="H139" s="170"/>
      <c r="I139" s="179"/>
      <c r="J139" s="176"/>
      <c r="K139" s="174"/>
      <c r="L139" s="170"/>
      <c r="M139" s="179"/>
      <c r="N139" s="176"/>
      <c r="O139" s="174"/>
      <c r="P139" s="170"/>
      <c r="Q139" s="179"/>
      <c r="R139" s="176"/>
      <c r="S139" s="174"/>
      <c r="T139" s="170"/>
      <c r="U139" s="179"/>
      <c r="V139" s="176"/>
      <c r="W139" s="174"/>
      <c r="X139" s="170"/>
      <c r="Y139" s="179"/>
      <c r="Z139" s="176"/>
      <c r="AA139" s="81"/>
      <c r="AB139" s="81"/>
      <c r="AC139" s="81"/>
      <c r="AD139" s="81"/>
      <c r="AE139" s="81"/>
      <c r="AF139" s="81"/>
      <c r="AG139" s="81"/>
      <c r="AH139" s="81"/>
      <c r="AI139" s="81"/>
      <c r="AJ139" s="81"/>
      <c r="AK139" s="81"/>
      <c r="AL139" s="81"/>
      <c r="AM139" s="81"/>
      <c r="AN139" s="81"/>
      <c r="AO139" s="81"/>
      <c r="AP139" s="81"/>
      <c r="AQ139" s="81"/>
      <c r="AR139" s="81"/>
      <c r="AS139" s="81"/>
      <c r="AT139" s="81"/>
      <c r="AU139" s="81"/>
      <c r="AV139" s="81"/>
      <c r="AW139" s="81"/>
      <c r="AX139" s="81"/>
      <c r="AY139" s="81"/>
      <c r="AZ139" s="81"/>
      <c r="BA139" s="81"/>
      <c r="BB139" s="81"/>
      <c r="BC139" s="81"/>
      <c r="BD139" s="81"/>
      <c r="BE139" s="81"/>
      <c r="BF139" s="81"/>
      <c r="BG139" s="81"/>
      <c r="BH139" s="81"/>
      <c r="BI139" s="81"/>
      <c r="BJ139" s="81"/>
      <c r="BK139" s="81"/>
      <c r="BL139" s="81"/>
      <c r="BM139" s="81"/>
      <c r="BN139" s="81"/>
      <c r="BO139" s="81"/>
      <c r="BP139" s="81"/>
      <c r="BQ139" s="81"/>
      <c r="BR139" s="81"/>
      <c r="BS139" s="81"/>
      <c r="BT139" s="81"/>
      <c r="BU139" s="81"/>
      <c r="BV139" s="81"/>
      <c r="BW139" s="81"/>
      <c r="BX139" s="81"/>
      <c r="BY139" s="81"/>
      <c r="BZ139" s="81"/>
      <c r="CA139" s="81"/>
      <c r="CB139" s="81"/>
      <c r="CC139" s="81"/>
      <c r="CD139" s="81"/>
      <c r="CE139" s="81"/>
      <c r="CF139" s="81"/>
      <c r="CG139" s="81"/>
      <c r="CH139" s="81"/>
      <c r="CI139" s="81"/>
      <c r="CJ139" s="81"/>
      <c r="CK139" s="81"/>
      <c r="CL139" s="81"/>
      <c r="CM139" s="81"/>
      <c r="CN139" s="81"/>
    </row>
    <row r="140" spans="1:92" s="82" customFormat="1" ht="15.6" hidden="1" outlineLevel="1">
      <c r="A140" s="89" t="str">
        <f>IF('Passo 2.2_Plano de Adaptação'!B139="","",'Passo 2.2_Plano de Adaptação'!B139)</f>
        <v/>
      </c>
      <c r="B140" s="79" t="str">
        <f>IF(A140="","",(VLOOKUP('Passo 2.2_Plano de Adaptação'!B139,'Passo 2.2_Plano de Adaptação'!$B$10:$D$314,3,FALSE)))</f>
        <v/>
      </c>
      <c r="C140" s="169">
        <v>0</v>
      </c>
      <c r="D140" s="94" t="str">
        <f>IF('Passo 2.2_Plano de Adaptação'!E139="","",'Passo 2.2_Plano de Adaptação'!E139)</f>
        <v/>
      </c>
      <c r="E140" s="80" t="str">
        <f>IF(D140="","",(VLOOKUP(D140,'Passo 2.2_Plano de Adaptação'!$G$10:$M$331,5,FALSE)))</f>
        <v/>
      </c>
      <c r="F140" s="95" t="str">
        <f>IF(D140="","",(VLOOKUP(D140,'Passo 2.2_Plano de Adaptação'!$E$10:$K$314,2,FALSE)))</f>
        <v/>
      </c>
      <c r="G140" s="170"/>
      <c r="H140" s="170"/>
      <c r="I140" s="170"/>
      <c r="J140" s="172"/>
      <c r="K140" s="170"/>
      <c r="L140" s="170"/>
      <c r="M140" s="170"/>
      <c r="N140" s="172"/>
      <c r="O140" s="170"/>
      <c r="P140" s="170"/>
      <c r="Q140" s="170"/>
      <c r="R140" s="172"/>
      <c r="S140" s="170"/>
      <c r="T140" s="170"/>
      <c r="U140" s="170"/>
      <c r="V140" s="172"/>
      <c r="W140" s="170"/>
      <c r="X140" s="170"/>
      <c r="Y140" s="170"/>
      <c r="Z140" s="172"/>
      <c r="AA140" s="81"/>
      <c r="AB140" s="81"/>
      <c r="AC140" s="81"/>
      <c r="AD140" s="81"/>
      <c r="AE140" s="81"/>
      <c r="AF140" s="81"/>
      <c r="AG140" s="81"/>
      <c r="AH140" s="81"/>
      <c r="AI140" s="81"/>
      <c r="AJ140" s="81"/>
      <c r="AK140" s="81"/>
      <c r="AL140" s="81"/>
      <c r="AM140" s="81"/>
      <c r="AN140" s="81"/>
      <c r="AO140" s="81"/>
      <c r="AP140" s="81"/>
      <c r="AQ140" s="81"/>
      <c r="AR140" s="81"/>
      <c r="AS140" s="81"/>
      <c r="AT140" s="81"/>
      <c r="AU140" s="81"/>
      <c r="AV140" s="81"/>
      <c r="AW140" s="81"/>
      <c r="AX140" s="81"/>
      <c r="AY140" s="81"/>
      <c r="AZ140" s="81"/>
      <c r="BA140" s="81"/>
      <c r="BB140" s="81"/>
      <c r="BC140" s="81"/>
      <c r="BD140" s="81"/>
      <c r="BE140" s="81"/>
      <c r="BF140" s="81"/>
      <c r="BG140" s="81"/>
      <c r="BH140" s="81"/>
      <c r="BI140" s="81"/>
      <c r="BJ140" s="81"/>
      <c r="BK140" s="81"/>
      <c r="BL140" s="81"/>
      <c r="BM140" s="81"/>
      <c r="BN140" s="81"/>
      <c r="BO140" s="81"/>
      <c r="BP140" s="81"/>
      <c r="BQ140" s="81"/>
      <c r="BR140" s="81"/>
      <c r="BS140" s="81"/>
      <c r="BT140" s="81"/>
      <c r="BU140" s="81"/>
      <c r="BV140" s="81"/>
      <c r="BW140" s="81"/>
      <c r="BX140" s="81"/>
      <c r="BY140" s="81"/>
      <c r="BZ140" s="81"/>
      <c r="CA140" s="81"/>
      <c r="CB140" s="81"/>
      <c r="CC140" s="81"/>
      <c r="CD140" s="81"/>
      <c r="CE140" s="81"/>
      <c r="CF140" s="81"/>
      <c r="CG140" s="81"/>
      <c r="CH140" s="81"/>
      <c r="CI140" s="81"/>
      <c r="CJ140" s="81"/>
      <c r="CK140" s="81"/>
      <c r="CL140" s="81"/>
      <c r="CM140" s="81"/>
      <c r="CN140" s="81"/>
    </row>
    <row r="141" spans="1:92" s="82" customFormat="1" ht="15.6" hidden="1" outlineLevel="1">
      <c r="A141" s="85" t="str">
        <f>IF('Passo 2.2_Plano de Adaptação'!B140="","",'Passo 2.2_Plano de Adaptação'!B140)</f>
        <v/>
      </c>
      <c r="B141" s="97" t="s">
        <v>699</v>
      </c>
      <c r="C141" s="91" t="str">
        <f>IF(B140="","",B140-C140)</f>
        <v/>
      </c>
      <c r="D141" s="92" t="str">
        <f>IF('Passo 2.2_Plano de Adaptação'!E140="","",'Passo 2.2_Plano de Adaptação'!E140)</f>
        <v/>
      </c>
      <c r="E141" s="83" t="str">
        <f>IF(D141="","",(VLOOKUP(D141,'Passo 2.2_Plano de Adaptação'!$G$10:$M$331,5,FALSE)))</f>
        <v/>
      </c>
      <c r="F141" s="46" t="str">
        <f>IF(D141="","",(VLOOKUP(D141,'Passo 2.2_Plano de Adaptação'!$E$10:$K$314,2,FALSE)))</f>
        <v/>
      </c>
      <c r="G141" s="116"/>
      <c r="H141" s="170"/>
      <c r="I141" s="177"/>
      <c r="J141" s="173"/>
      <c r="K141" s="116"/>
      <c r="L141" s="170"/>
      <c r="M141" s="177"/>
      <c r="N141" s="173"/>
      <c r="O141" s="116"/>
      <c r="P141" s="170"/>
      <c r="Q141" s="177"/>
      <c r="R141" s="173"/>
      <c r="S141" s="116"/>
      <c r="T141" s="170"/>
      <c r="U141" s="177"/>
      <c r="V141" s="173"/>
      <c r="W141" s="116"/>
      <c r="X141" s="170"/>
      <c r="Y141" s="177"/>
      <c r="Z141" s="173"/>
      <c r="AA141" s="81"/>
      <c r="AB141" s="81"/>
      <c r="AC141" s="81"/>
      <c r="AD141" s="81"/>
      <c r="AE141" s="81"/>
      <c r="AF141" s="81"/>
      <c r="AG141" s="81"/>
      <c r="AH141" s="81"/>
      <c r="AI141" s="81"/>
      <c r="AJ141" s="81"/>
      <c r="AK141" s="81"/>
      <c r="AL141" s="81"/>
      <c r="AM141" s="81"/>
      <c r="AN141" s="81"/>
      <c r="AO141" s="81"/>
      <c r="AP141" s="81"/>
      <c r="AQ141" s="81"/>
      <c r="AR141" s="81"/>
      <c r="AS141" s="81"/>
      <c r="AT141" s="81"/>
      <c r="AU141" s="81"/>
      <c r="AV141" s="81"/>
      <c r="AW141" s="81"/>
      <c r="AX141" s="81"/>
      <c r="AY141" s="81"/>
      <c r="AZ141" s="81"/>
      <c r="BA141" s="81"/>
      <c r="BB141" s="81"/>
      <c r="BC141" s="81"/>
      <c r="BD141" s="81"/>
      <c r="BE141" s="81"/>
      <c r="BF141" s="81"/>
      <c r="BG141" s="81"/>
      <c r="BH141" s="81"/>
      <c r="BI141" s="81"/>
      <c r="BJ141" s="81"/>
      <c r="BK141" s="81"/>
      <c r="BL141" s="81"/>
      <c r="BM141" s="81"/>
      <c r="BN141" s="81"/>
      <c r="BO141" s="81"/>
      <c r="BP141" s="81"/>
      <c r="BQ141" s="81"/>
      <c r="BR141" s="81"/>
      <c r="BS141" s="81"/>
      <c r="BT141" s="81"/>
      <c r="BU141" s="81"/>
      <c r="BV141" s="81"/>
      <c r="BW141" s="81"/>
      <c r="BX141" s="81"/>
      <c r="BY141" s="81"/>
      <c r="BZ141" s="81"/>
      <c r="CA141" s="81"/>
      <c r="CB141" s="81"/>
      <c r="CC141" s="81"/>
      <c r="CD141" s="81"/>
      <c r="CE141" s="81"/>
      <c r="CF141" s="81"/>
      <c r="CG141" s="81"/>
      <c r="CH141" s="81"/>
      <c r="CI141" s="81"/>
      <c r="CJ141" s="81"/>
      <c r="CK141" s="81"/>
      <c r="CL141" s="81"/>
      <c r="CM141" s="81"/>
      <c r="CN141" s="81"/>
    </row>
    <row r="142" spans="1:92" s="82" customFormat="1" ht="15.6" hidden="1" outlineLevel="1">
      <c r="A142" s="85" t="str">
        <f>IF('Passo 2.2_Plano de Adaptação'!B141="","",'Passo 2.2_Plano de Adaptação'!B141)</f>
        <v/>
      </c>
      <c r="B142" s="1098"/>
      <c r="C142" s="1098"/>
      <c r="D142" s="92" t="str">
        <f>IF('Passo 2.2_Plano de Adaptação'!E141="","",'Passo 2.2_Plano de Adaptação'!E141)</f>
        <v/>
      </c>
      <c r="E142" s="83" t="str">
        <f>IF(D142="","",(VLOOKUP(D142,'Passo 2.2_Plano de Adaptação'!$G$10:$M$331,5,FALSE)))</f>
        <v/>
      </c>
      <c r="F142" s="46" t="str">
        <f>IF(D142="","",(VLOOKUP(D142,'Passo 2.2_Plano de Adaptação'!$E$10:$K$314,2,FALSE)))</f>
        <v/>
      </c>
      <c r="G142" s="116"/>
      <c r="H142" s="170"/>
      <c r="I142" s="177"/>
      <c r="J142" s="173"/>
      <c r="K142" s="116"/>
      <c r="L142" s="170"/>
      <c r="M142" s="177"/>
      <c r="N142" s="173"/>
      <c r="O142" s="116"/>
      <c r="P142" s="170"/>
      <c r="Q142" s="177"/>
      <c r="R142" s="173"/>
      <c r="S142" s="116"/>
      <c r="T142" s="170"/>
      <c r="U142" s="177"/>
      <c r="V142" s="173"/>
      <c r="W142" s="116"/>
      <c r="X142" s="170"/>
      <c r="Y142" s="177"/>
      <c r="Z142" s="173"/>
      <c r="AA142" s="81"/>
      <c r="AB142" s="81"/>
      <c r="AC142" s="81"/>
      <c r="AD142" s="81"/>
      <c r="AE142" s="81"/>
      <c r="AF142" s="81"/>
      <c r="AG142" s="81"/>
      <c r="AH142" s="81"/>
      <c r="AI142" s="81"/>
      <c r="AJ142" s="81"/>
      <c r="AK142" s="81"/>
      <c r="AL142" s="81"/>
      <c r="AM142" s="81"/>
      <c r="AN142" s="81"/>
      <c r="AO142" s="81"/>
      <c r="AP142" s="81"/>
      <c r="AQ142" s="81"/>
      <c r="AR142" s="81"/>
      <c r="AS142" s="81"/>
      <c r="AT142" s="81"/>
      <c r="AU142" s="81"/>
      <c r="AV142" s="81"/>
      <c r="AW142" s="81"/>
      <c r="AX142" s="81"/>
      <c r="AY142" s="81"/>
      <c r="AZ142" s="81"/>
      <c r="BA142" s="81"/>
      <c r="BB142" s="81"/>
      <c r="BC142" s="81"/>
      <c r="BD142" s="81"/>
      <c r="BE142" s="81"/>
      <c r="BF142" s="81"/>
      <c r="BG142" s="81"/>
      <c r="BH142" s="81"/>
      <c r="BI142" s="81"/>
      <c r="BJ142" s="81"/>
      <c r="BK142" s="81"/>
      <c r="BL142" s="81"/>
      <c r="BM142" s="81"/>
      <c r="BN142" s="81"/>
      <c r="BO142" s="81"/>
      <c r="BP142" s="81"/>
      <c r="BQ142" s="81"/>
      <c r="BR142" s="81"/>
      <c r="BS142" s="81"/>
      <c r="BT142" s="81"/>
      <c r="BU142" s="81"/>
      <c r="BV142" s="81"/>
      <c r="BW142" s="81"/>
      <c r="BX142" s="81"/>
      <c r="BY142" s="81"/>
      <c r="BZ142" s="81"/>
      <c r="CA142" s="81"/>
      <c r="CB142" s="81"/>
      <c r="CC142" s="81"/>
      <c r="CD142" s="81"/>
      <c r="CE142" s="81"/>
      <c r="CF142" s="81"/>
      <c r="CG142" s="81"/>
      <c r="CH142" s="81"/>
      <c r="CI142" s="81"/>
      <c r="CJ142" s="81"/>
      <c r="CK142" s="81"/>
      <c r="CL142" s="81"/>
      <c r="CM142" s="81"/>
      <c r="CN142" s="81"/>
    </row>
    <row r="143" spans="1:92" s="82" customFormat="1" ht="15.6" hidden="1" outlineLevel="1">
      <c r="A143" s="85" t="str">
        <f>IF('Passo 2.2_Plano de Adaptação'!B142="","",'Passo 2.2_Plano de Adaptação'!B142)</f>
        <v/>
      </c>
      <c r="B143" s="1098"/>
      <c r="C143" s="1098"/>
      <c r="D143" s="92" t="str">
        <f>IF('Passo 2.2_Plano de Adaptação'!E142="","",'Passo 2.2_Plano de Adaptação'!E142)</f>
        <v/>
      </c>
      <c r="E143" s="83" t="str">
        <f>IF(D143="","",(VLOOKUP(D143,'Passo 2.2_Plano de Adaptação'!$G$10:$M$331,5,FALSE)))</f>
        <v/>
      </c>
      <c r="F143" s="46" t="str">
        <f>IF(D143="","",(VLOOKUP(D143,'Passo 2.2_Plano de Adaptação'!$E$10:$K$314,2,FALSE)))</f>
        <v/>
      </c>
      <c r="G143" s="116"/>
      <c r="H143" s="170"/>
      <c r="I143" s="177"/>
      <c r="J143" s="173"/>
      <c r="K143" s="116"/>
      <c r="L143" s="170"/>
      <c r="M143" s="177"/>
      <c r="N143" s="173"/>
      <c r="O143" s="116"/>
      <c r="P143" s="170"/>
      <c r="Q143" s="177"/>
      <c r="R143" s="173"/>
      <c r="S143" s="116"/>
      <c r="T143" s="170"/>
      <c r="U143" s="177"/>
      <c r="V143" s="173"/>
      <c r="W143" s="116"/>
      <c r="X143" s="170"/>
      <c r="Y143" s="177"/>
      <c r="Z143" s="173"/>
      <c r="AA143" s="81"/>
      <c r="AB143" s="81"/>
      <c r="AC143" s="81"/>
      <c r="AD143" s="81"/>
      <c r="AE143" s="81"/>
      <c r="AF143" s="81"/>
      <c r="AG143" s="81"/>
      <c r="AH143" s="81"/>
      <c r="AI143" s="81"/>
      <c r="AJ143" s="81"/>
      <c r="AK143" s="81"/>
      <c r="AL143" s="81"/>
      <c r="AM143" s="81"/>
      <c r="AN143" s="81"/>
      <c r="AO143" s="81"/>
      <c r="AP143" s="81"/>
      <c r="AQ143" s="81"/>
      <c r="AR143" s="81"/>
      <c r="AS143" s="81"/>
      <c r="AT143" s="81"/>
      <c r="AU143" s="81"/>
      <c r="AV143" s="81"/>
      <c r="AW143" s="81"/>
      <c r="AX143" s="81"/>
      <c r="AY143" s="81"/>
      <c r="AZ143" s="81"/>
      <c r="BA143" s="81"/>
      <c r="BB143" s="81"/>
      <c r="BC143" s="81"/>
      <c r="BD143" s="81"/>
      <c r="BE143" s="81"/>
      <c r="BF143" s="81"/>
      <c r="BG143" s="81"/>
      <c r="BH143" s="81"/>
      <c r="BI143" s="81"/>
      <c r="BJ143" s="81"/>
      <c r="BK143" s="81"/>
      <c r="BL143" s="81"/>
      <c r="BM143" s="81"/>
      <c r="BN143" s="81"/>
      <c r="BO143" s="81"/>
      <c r="BP143" s="81"/>
      <c r="BQ143" s="81"/>
      <c r="BR143" s="81"/>
      <c r="BS143" s="81"/>
      <c r="BT143" s="81"/>
      <c r="BU143" s="81"/>
      <c r="BV143" s="81"/>
      <c r="BW143" s="81"/>
      <c r="BX143" s="81"/>
      <c r="BY143" s="81"/>
      <c r="BZ143" s="81"/>
      <c r="CA143" s="81"/>
      <c r="CB143" s="81"/>
      <c r="CC143" s="81"/>
      <c r="CD143" s="81"/>
      <c r="CE143" s="81"/>
      <c r="CF143" s="81"/>
      <c r="CG143" s="81"/>
      <c r="CH143" s="81"/>
      <c r="CI143" s="81"/>
      <c r="CJ143" s="81"/>
      <c r="CK143" s="81"/>
      <c r="CL143" s="81"/>
      <c r="CM143" s="81"/>
      <c r="CN143" s="81"/>
    </row>
    <row r="144" spans="1:92" s="82" customFormat="1" ht="15.6" hidden="1" outlineLevel="1">
      <c r="A144" s="85" t="str">
        <f>IF('Passo 2.2_Plano de Adaptação'!B143="","",'Passo 2.2_Plano de Adaptação'!B143)</f>
        <v/>
      </c>
      <c r="B144" s="1098"/>
      <c r="C144" s="1098"/>
      <c r="D144" s="92" t="str">
        <f>IF('Passo 2.2_Plano de Adaptação'!E143="","",'Passo 2.2_Plano de Adaptação'!E143)</f>
        <v/>
      </c>
      <c r="E144" s="83" t="str">
        <f>IF(D144="","",(VLOOKUP(D144,'Passo 2.2_Plano de Adaptação'!$G$10:$M$331,5,FALSE)))</f>
        <v/>
      </c>
      <c r="F144" s="46" t="str">
        <f>IF(D144="","",(VLOOKUP(D144,'Passo 2.2_Plano de Adaptação'!$E$10:$K$314,2,FALSE)))</f>
        <v/>
      </c>
      <c r="G144" s="116"/>
      <c r="H144" s="170"/>
      <c r="I144" s="177"/>
      <c r="J144" s="173"/>
      <c r="K144" s="116"/>
      <c r="L144" s="170"/>
      <c r="M144" s="177"/>
      <c r="N144" s="173"/>
      <c r="O144" s="116"/>
      <c r="P144" s="170"/>
      <c r="Q144" s="177"/>
      <c r="R144" s="173"/>
      <c r="S144" s="116"/>
      <c r="T144" s="170"/>
      <c r="U144" s="177"/>
      <c r="V144" s="173"/>
      <c r="W144" s="116"/>
      <c r="X144" s="170"/>
      <c r="Y144" s="177"/>
      <c r="Z144" s="173"/>
      <c r="AA144" s="81"/>
      <c r="AB144" s="81"/>
      <c r="AC144" s="81"/>
      <c r="AD144" s="81"/>
      <c r="AE144" s="81"/>
      <c r="AF144" s="81"/>
      <c r="AG144" s="81"/>
      <c r="AH144" s="81"/>
      <c r="AI144" s="81"/>
      <c r="AJ144" s="81"/>
      <c r="AK144" s="81"/>
      <c r="AL144" s="81"/>
      <c r="AM144" s="81"/>
      <c r="AN144" s="81"/>
      <c r="AO144" s="81"/>
      <c r="AP144" s="81"/>
      <c r="AQ144" s="81"/>
      <c r="AR144" s="81"/>
      <c r="AS144" s="81"/>
      <c r="AT144" s="81"/>
      <c r="AU144" s="81"/>
      <c r="AV144" s="81"/>
      <c r="AW144" s="81"/>
      <c r="AX144" s="81"/>
      <c r="AY144" s="81"/>
      <c r="AZ144" s="81"/>
      <c r="BA144" s="81"/>
      <c r="BB144" s="81"/>
      <c r="BC144" s="81"/>
      <c r="BD144" s="81"/>
      <c r="BE144" s="81"/>
      <c r="BF144" s="81"/>
      <c r="BG144" s="81"/>
      <c r="BH144" s="81"/>
      <c r="BI144" s="81"/>
      <c r="BJ144" s="81"/>
      <c r="BK144" s="81"/>
      <c r="BL144" s="81"/>
      <c r="BM144" s="81"/>
      <c r="BN144" s="81"/>
      <c r="BO144" s="81"/>
      <c r="BP144" s="81"/>
      <c r="BQ144" s="81"/>
      <c r="BR144" s="81"/>
      <c r="BS144" s="81"/>
      <c r="BT144" s="81"/>
      <c r="BU144" s="81"/>
      <c r="BV144" s="81"/>
      <c r="BW144" s="81"/>
      <c r="BX144" s="81"/>
      <c r="BY144" s="81"/>
      <c r="BZ144" s="81"/>
      <c r="CA144" s="81"/>
      <c r="CB144" s="81"/>
      <c r="CC144" s="81"/>
      <c r="CD144" s="81"/>
      <c r="CE144" s="81"/>
      <c r="CF144" s="81"/>
      <c r="CG144" s="81"/>
      <c r="CH144" s="81"/>
      <c r="CI144" s="81"/>
      <c r="CJ144" s="81"/>
      <c r="CK144" s="81"/>
      <c r="CL144" s="81"/>
      <c r="CM144" s="81"/>
      <c r="CN144" s="81"/>
    </row>
    <row r="145" spans="1:92" s="82" customFormat="1" ht="15.6" hidden="1" outlineLevel="1">
      <c r="A145" s="85" t="str">
        <f>IF('Passo 2.2_Plano de Adaptação'!B144="","",'Passo 2.2_Plano de Adaptação'!B144)</f>
        <v/>
      </c>
      <c r="B145" s="1098"/>
      <c r="C145" s="1098"/>
      <c r="D145" s="92" t="str">
        <f>IF('Passo 2.2_Plano de Adaptação'!E144="","",'Passo 2.2_Plano de Adaptação'!E144)</f>
        <v/>
      </c>
      <c r="E145" s="83" t="str">
        <f>IF(D145="","",(VLOOKUP(D145,'Passo 2.2_Plano de Adaptação'!$G$10:$M$331,5,FALSE)))</f>
        <v/>
      </c>
      <c r="F145" s="46" t="str">
        <f>IF(D145="","",(VLOOKUP(D145,'Passo 2.2_Plano de Adaptação'!$E$10:$K$314,2,FALSE)))</f>
        <v/>
      </c>
      <c r="G145" s="116"/>
      <c r="H145" s="170"/>
      <c r="I145" s="177"/>
      <c r="J145" s="173"/>
      <c r="K145" s="116"/>
      <c r="L145" s="170"/>
      <c r="M145" s="177"/>
      <c r="N145" s="173"/>
      <c r="O145" s="116"/>
      <c r="P145" s="170"/>
      <c r="Q145" s="177"/>
      <c r="R145" s="173"/>
      <c r="S145" s="116"/>
      <c r="T145" s="170"/>
      <c r="U145" s="177"/>
      <c r="V145" s="173"/>
      <c r="W145" s="116"/>
      <c r="X145" s="170"/>
      <c r="Y145" s="177"/>
      <c r="Z145" s="173"/>
      <c r="AA145" s="81"/>
      <c r="AB145" s="81"/>
      <c r="AC145" s="81"/>
      <c r="AD145" s="81"/>
      <c r="AE145" s="81"/>
      <c r="AF145" s="81"/>
      <c r="AG145" s="81"/>
      <c r="AH145" s="81"/>
      <c r="AI145" s="81"/>
      <c r="AJ145" s="81"/>
      <c r="AK145" s="81"/>
      <c r="AL145" s="81"/>
      <c r="AM145" s="81"/>
      <c r="AN145" s="81"/>
      <c r="AO145" s="81"/>
      <c r="AP145" s="81"/>
      <c r="AQ145" s="81"/>
      <c r="AR145" s="81"/>
      <c r="AS145" s="81"/>
      <c r="AT145" s="81"/>
      <c r="AU145" s="81"/>
      <c r="AV145" s="81"/>
      <c r="AW145" s="81"/>
      <c r="AX145" s="81"/>
      <c r="AY145" s="81"/>
      <c r="AZ145" s="81"/>
      <c r="BA145" s="81"/>
      <c r="BB145" s="81"/>
      <c r="BC145" s="81"/>
      <c r="BD145" s="81"/>
      <c r="BE145" s="81"/>
      <c r="BF145" s="81"/>
      <c r="BG145" s="81"/>
      <c r="BH145" s="81"/>
      <c r="BI145" s="81"/>
      <c r="BJ145" s="81"/>
      <c r="BK145" s="81"/>
      <c r="BL145" s="81"/>
      <c r="BM145" s="81"/>
      <c r="BN145" s="81"/>
      <c r="BO145" s="81"/>
      <c r="BP145" s="81"/>
      <c r="BQ145" s="81"/>
      <c r="BR145" s="81"/>
      <c r="BS145" s="81"/>
      <c r="BT145" s="81"/>
      <c r="BU145" s="81"/>
      <c r="BV145" s="81"/>
      <c r="BW145" s="81"/>
      <c r="BX145" s="81"/>
      <c r="BY145" s="81"/>
      <c r="BZ145" s="81"/>
      <c r="CA145" s="81"/>
      <c r="CB145" s="81"/>
      <c r="CC145" s="81"/>
      <c r="CD145" s="81"/>
      <c r="CE145" s="81"/>
      <c r="CF145" s="81"/>
      <c r="CG145" s="81"/>
      <c r="CH145" s="81"/>
      <c r="CI145" s="81"/>
      <c r="CJ145" s="81"/>
      <c r="CK145" s="81"/>
      <c r="CL145" s="81"/>
      <c r="CM145" s="81"/>
      <c r="CN145" s="81"/>
    </row>
    <row r="146" spans="1:92" s="82" customFormat="1" ht="15.6" hidden="1" outlineLevel="1">
      <c r="A146" s="85" t="str">
        <f>IF('Passo 2.2_Plano de Adaptação'!B145="","",'Passo 2.2_Plano de Adaptação'!B145)</f>
        <v/>
      </c>
      <c r="B146" s="1098"/>
      <c r="C146" s="1098"/>
      <c r="D146" s="92" t="str">
        <f>IF('Passo 2.2_Plano de Adaptação'!E145="","",'Passo 2.2_Plano de Adaptação'!E145)</f>
        <v/>
      </c>
      <c r="E146" s="83" t="str">
        <f>IF(D146="","",(VLOOKUP(D146,'Passo 2.2_Plano de Adaptação'!$G$10:$M$331,5,FALSE)))</f>
        <v/>
      </c>
      <c r="F146" s="46" t="str">
        <f>IF(D146="","",(VLOOKUP(D146,'Passo 2.2_Plano de Adaptação'!$E$10:$K$314,2,FALSE)))</f>
        <v/>
      </c>
      <c r="G146" s="116"/>
      <c r="H146" s="170"/>
      <c r="I146" s="177"/>
      <c r="J146" s="173"/>
      <c r="K146" s="116"/>
      <c r="L146" s="170"/>
      <c r="M146" s="177"/>
      <c r="N146" s="173"/>
      <c r="O146" s="116"/>
      <c r="P146" s="170"/>
      <c r="Q146" s="177"/>
      <c r="R146" s="173"/>
      <c r="S146" s="116"/>
      <c r="T146" s="170"/>
      <c r="U146" s="177"/>
      <c r="V146" s="173"/>
      <c r="W146" s="116"/>
      <c r="X146" s="170"/>
      <c r="Y146" s="177"/>
      <c r="Z146" s="173"/>
      <c r="AA146" s="81"/>
      <c r="AB146" s="81"/>
      <c r="AC146" s="81"/>
      <c r="AD146" s="81"/>
      <c r="AE146" s="81"/>
      <c r="AF146" s="81"/>
      <c r="AG146" s="81"/>
      <c r="AH146" s="81"/>
      <c r="AI146" s="81"/>
      <c r="AJ146" s="81"/>
      <c r="AK146" s="81"/>
      <c r="AL146" s="81"/>
      <c r="AM146" s="81"/>
      <c r="AN146" s="81"/>
      <c r="AO146" s="81"/>
      <c r="AP146" s="81"/>
      <c r="AQ146" s="81"/>
      <c r="AR146" s="81"/>
      <c r="AS146" s="81"/>
      <c r="AT146" s="81"/>
      <c r="AU146" s="81"/>
      <c r="AV146" s="81"/>
      <c r="AW146" s="81"/>
      <c r="AX146" s="81"/>
      <c r="AY146" s="81"/>
      <c r="AZ146" s="81"/>
      <c r="BA146" s="81"/>
      <c r="BB146" s="81"/>
      <c r="BC146" s="81"/>
      <c r="BD146" s="81"/>
      <c r="BE146" s="81"/>
      <c r="BF146" s="81"/>
      <c r="BG146" s="81"/>
      <c r="BH146" s="81"/>
      <c r="BI146" s="81"/>
      <c r="BJ146" s="81"/>
      <c r="BK146" s="81"/>
      <c r="BL146" s="81"/>
      <c r="BM146" s="81"/>
      <c r="BN146" s="81"/>
      <c r="BO146" s="81"/>
      <c r="BP146" s="81"/>
      <c r="BQ146" s="81"/>
      <c r="BR146" s="81"/>
      <c r="BS146" s="81"/>
      <c r="BT146" s="81"/>
      <c r="BU146" s="81"/>
      <c r="BV146" s="81"/>
      <c r="BW146" s="81"/>
      <c r="BX146" s="81"/>
      <c r="BY146" s="81"/>
      <c r="BZ146" s="81"/>
      <c r="CA146" s="81"/>
      <c r="CB146" s="81"/>
      <c r="CC146" s="81"/>
      <c r="CD146" s="81"/>
      <c r="CE146" s="81"/>
      <c r="CF146" s="81"/>
      <c r="CG146" s="81"/>
      <c r="CH146" s="81"/>
      <c r="CI146" s="81"/>
      <c r="CJ146" s="81"/>
      <c r="CK146" s="81"/>
      <c r="CL146" s="81"/>
      <c r="CM146" s="81"/>
      <c r="CN146" s="81"/>
    </row>
    <row r="147" spans="1:92" s="82" customFormat="1" ht="16.149999999999999" hidden="1" outlineLevel="1" thickBot="1">
      <c r="A147" s="90" t="str">
        <f>IF('Passo 2.2_Plano de Adaptação'!B146="","",'Passo 2.2_Plano de Adaptação'!B146)</f>
        <v/>
      </c>
      <c r="B147" s="1099"/>
      <c r="C147" s="1099"/>
      <c r="D147" s="93" t="str">
        <f>IF('Passo 2.2_Plano de Adaptação'!E146="","",'Passo 2.2_Plano de Adaptação'!E146)</f>
        <v/>
      </c>
      <c r="E147" s="84" t="str">
        <f>IF(D147="","",(VLOOKUP(D147,'Passo 2.2_Plano de Adaptação'!$G$10:$M$331,5,FALSE)))</f>
        <v/>
      </c>
      <c r="F147" s="96" t="str">
        <f>IF(D147="","",(VLOOKUP(D147,'Passo 2.2_Plano de Adaptação'!$E$10:$K$314,2,FALSE)))</f>
        <v/>
      </c>
      <c r="G147" s="174"/>
      <c r="H147" s="170"/>
      <c r="I147" s="179"/>
      <c r="J147" s="176"/>
      <c r="K147" s="174"/>
      <c r="L147" s="170"/>
      <c r="M147" s="179"/>
      <c r="N147" s="176"/>
      <c r="O147" s="174"/>
      <c r="P147" s="170"/>
      <c r="Q147" s="179"/>
      <c r="R147" s="176"/>
      <c r="S147" s="174"/>
      <c r="T147" s="170"/>
      <c r="U147" s="179"/>
      <c r="V147" s="176"/>
      <c r="W147" s="174"/>
      <c r="X147" s="170"/>
      <c r="Y147" s="179"/>
      <c r="Z147" s="176"/>
      <c r="AA147" s="81"/>
      <c r="AB147" s="81"/>
      <c r="AC147" s="81"/>
      <c r="AD147" s="81"/>
      <c r="AE147" s="81"/>
      <c r="AF147" s="81"/>
      <c r="AG147" s="81"/>
      <c r="AH147" s="81"/>
      <c r="AI147" s="81"/>
      <c r="AJ147" s="81"/>
      <c r="AK147" s="81"/>
      <c r="AL147" s="81"/>
      <c r="AM147" s="81"/>
      <c r="AN147" s="81"/>
      <c r="AO147" s="81"/>
      <c r="AP147" s="81"/>
      <c r="AQ147" s="81"/>
      <c r="AR147" s="81"/>
      <c r="AS147" s="81"/>
      <c r="AT147" s="81"/>
      <c r="AU147" s="81"/>
      <c r="AV147" s="81"/>
      <c r="AW147" s="81"/>
      <c r="AX147" s="81"/>
      <c r="AY147" s="81"/>
      <c r="AZ147" s="81"/>
      <c r="BA147" s="81"/>
      <c r="BB147" s="81"/>
      <c r="BC147" s="81"/>
      <c r="BD147" s="81"/>
      <c r="BE147" s="81"/>
      <c r="BF147" s="81"/>
      <c r="BG147" s="81"/>
      <c r="BH147" s="81"/>
      <c r="BI147" s="81"/>
      <c r="BJ147" s="81"/>
      <c r="BK147" s="81"/>
      <c r="BL147" s="81"/>
      <c r="BM147" s="81"/>
      <c r="BN147" s="81"/>
      <c r="BO147" s="81"/>
      <c r="BP147" s="81"/>
      <c r="BQ147" s="81"/>
      <c r="BR147" s="81"/>
      <c r="BS147" s="81"/>
      <c r="BT147" s="81"/>
      <c r="BU147" s="81"/>
      <c r="BV147" s="81"/>
      <c r="BW147" s="81"/>
      <c r="BX147" s="81"/>
      <c r="BY147" s="81"/>
      <c r="BZ147" s="81"/>
      <c r="CA147" s="81"/>
      <c r="CB147" s="81"/>
      <c r="CC147" s="81"/>
      <c r="CD147" s="81"/>
      <c r="CE147" s="81"/>
      <c r="CF147" s="81"/>
      <c r="CG147" s="81"/>
      <c r="CH147" s="81"/>
      <c r="CI147" s="81"/>
      <c r="CJ147" s="81"/>
      <c r="CK147" s="81"/>
      <c r="CL147" s="81"/>
      <c r="CM147" s="81"/>
      <c r="CN147" s="81"/>
    </row>
    <row r="148" spans="1:92" s="82" customFormat="1" ht="15.6" hidden="1" outlineLevel="1">
      <c r="A148" s="89" t="str">
        <f>IF('Passo 2.2_Plano de Adaptação'!B147="","",'Passo 2.2_Plano de Adaptação'!B147)</f>
        <v/>
      </c>
      <c r="B148" s="79" t="str">
        <f>IF(A148="","",(VLOOKUP('Passo 2.2_Plano de Adaptação'!B147,'Passo 2.2_Plano de Adaptação'!$B$10:$D$314,3,FALSE)))</f>
        <v/>
      </c>
      <c r="C148" s="169">
        <v>0</v>
      </c>
      <c r="D148" s="94" t="str">
        <f>IF('Passo 2.2_Plano de Adaptação'!E147="","",'Passo 2.2_Plano de Adaptação'!E147)</f>
        <v/>
      </c>
      <c r="E148" s="80" t="str">
        <f>IF(D148="","",(VLOOKUP(D148,'Passo 2.2_Plano de Adaptação'!$G$10:$M$331,5,FALSE)))</f>
        <v/>
      </c>
      <c r="F148" s="95" t="str">
        <f>IF(D148="","",(VLOOKUP(D148,'Passo 2.2_Plano de Adaptação'!$E$10:$K$314,2,FALSE)))</f>
        <v/>
      </c>
      <c r="G148" s="170"/>
      <c r="H148" s="170"/>
      <c r="I148" s="170"/>
      <c r="J148" s="172"/>
      <c r="K148" s="170"/>
      <c r="L148" s="170"/>
      <c r="M148" s="170"/>
      <c r="N148" s="172"/>
      <c r="O148" s="170"/>
      <c r="P148" s="170"/>
      <c r="Q148" s="170"/>
      <c r="R148" s="172"/>
      <c r="S148" s="170"/>
      <c r="T148" s="170"/>
      <c r="U148" s="170"/>
      <c r="V148" s="172"/>
      <c r="W148" s="170"/>
      <c r="X148" s="170"/>
      <c r="Y148" s="170"/>
      <c r="Z148" s="172"/>
      <c r="AA148" s="81"/>
      <c r="AB148" s="81"/>
      <c r="AC148" s="81"/>
      <c r="AD148" s="81"/>
      <c r="AE148" s="81"/>
      <c r="AF148" s="81"/>
      <c r="AG148" s="81"/>
      <c r="AH148" s="81"/>
      <c r="AI148" s="81"/>
      <c r="AJ148" s="81"/>
      <c r="AK148" s="81"/>
      <c r="AL148" s="81"/>
      <c r="AM148" s="81"/>
      <c r="AN148" s="81"/>
      <c r="AO148" s="81"/>
      <c r="AP148" s="81"/>
      <c r="AQ148" s="81"/>
      <c r="AR148" s="81"/>
      <c r="AS148" s="81"/>
      <c r="AT148" s="81"/>
      <c r="AU148" s="81"/>
      <c r="AV148" s="81"/>
      <c r="AW148" s="81"/>
      <c r="AX148" s="81"/>
      <c r="AY148" s="81"/>
      <c r="AZ148" s="81"/>
      <c r="BA148" s="81"/>
      <c r="BB148" s="81"/>
      <c r="BC148" s="81"/>
      <c r="BD148" s="81"/>
      <c r="BE148" s="81"/>
      <c r="BF148" s="81"/>
      <c r="BG148" s="81"/>
      <c r="BH148" s="81"/>
      <c r="BI148" s="81"/>
      <c r="BJ148" s="81"/>
      <c r="BK148" s="81"/>
      <c r="BL148" s="81"/>
      <c r="BM148" s="81"/>
      <c r="BN148" s="81"/>
      <c r="BO148" s="81"/>
      <c r="BP148" s="81"/>
      <c r="BQ148" s="81"/>
      <c r="BR148" s="81"/>
      <c r="BS148" s="81"/>
      <c r="BT148" s="81"/>
      <c r="BU148" s="81"/>
      <c r="BV148" s="81"/>
      <c r="BW148" s="81"/>
      <c r="BX148" s="81"/>
      <c r="BY148" s="81"/>
      <c r="BZ148" s="81"/>
      <c r="CA148" s="81"/>
      <c r="CB148" s="81"/>
      <c r="CC148" s="81"/>
      <c r="CD148" s="81"/>
      <c r="CE148" s="81"/>
      <c r="CF148" s="81"/>
      <c r="CG148" s="81"/>
      <c r="CH148" s="81"/>
      <c r="CI148" s="81"/>
      <c r="CJ148" s="81"/>
      <c r="CK148" s="81"/>
      <c r="CL148" s="81"/>
      <c r="CM148" s="81"/>
      <c r="CN148" s="81"/>
    </row>
    <row r="149" spans="1:92" s="82" customFormat="1" ht="15.6" hidden="1" outlineLevel="1">
      <c r="A149" s="85" t="str">
        <f>IF('Passo 2.2_Plano de Adaptação'!B148="","",'Passo 2.2_Plano de Adaptação'!B148)</f>
        <v/>
      </c>
      <c r="B149" s="97" t="s">
        <v>699</v>
      </c>
      <c r="C149" s="91" t="str">
        <f>IF(B148="","",B148-C148)</f>
        <v/>
      </c>
      <c r="D149" s="92" t="str">
        <f>IF('Passo 2.2_Plano de Adaptação'!E148="","",'Passo 2.2_Plano de Adaptação'!E148)</f>
        <v/>
      </c>
      <c r="E149" s="83" t="str">
        <f>IF(D149="","",(VLOOKUP(D149,'Passo 2.2_Plano de Adaptação'!$G$10:$M$331,5,FALSE)))</f>
        <v/>
      </c>
      <c r="F149" s="46" t="str">
        <f>IF(D149="","",(VLOOKUP(D149,'Passo 2.2_Plano de Adaptação'!$E$10:$K$314,2,FALSE)))</f>
        <v/>
      </c>
      <c r="G149" s="116"/>
      <c r="H149" s="170"/>
      <c r="I149" s="177"/>
      <c r="J149" s="173"/>
      <c r="K149" s="116"/>
      <c r="L149" s="170"/>
      <c r="M149" s="177"/>
      <c r="N149" s="173"/>
      <c r="O149" s="116"/>
      <c r="P149" s="170"/>
      <c r="Q149" s="177"/>
      <c r="R149" s="173"/>
      <c r="S149" s="116"/>
      <c r="T149" s="170"/>
      <c r="U149" s="177"/>
      <c r="V149" s="173"/>
      <c r="W149" s="116"/>
      <c r="X149" s="170"/>
      <c r="Y149" s="177"/>
      <c r="Z149" s="173"/>
      <c r="AA149" s="81"/>
      <c r="AB149" s="81"/>
      <c r="AC149" s="81"/>
      <c r="AD149" s="81"/>
      <c r="AE149" s="81"/>
      <c r="AF149" s="81"/>
      <c r="AG149" s="81"/>
      <c r="AH149" s="81"/>
      <c r="AI149" s="81"/>
      <c r="AJ149" s="81"/>
      <c r="AK149" s="81"/>
      <c r="AL149" s="81"/>
      <c r="AM149" s="81"/>
      <c r="AN149" s="81"/>
      <c r="AO149" s="81"/>
      <c r="AP149" s="81"/>
      <c r="AQ149" s="81"/>
      <c r="AR149" s="81"/>
      <c r="AS149" s="81"/>
      <c r="AT149" s="81"/>
      <c r="AU149" s="81"/>
      <c r="AV149" s="81"/>
      <c r="AW149" s="81"/>
      <c r="AX149" s="81"/>
      <c r="AY149" s="81"/>
      <c r="AZ149" s="81"/>
      <c r="BA149" s="81"/>
      <c r="BB149" s="81"/>
      <c r="BC149" s="81"/>
      <c r="BD149" s="81"/>
      <c r="BE149" s="81"/>
      <c r="BF149" s="81"/>
      <c r="BG149" s="81"/>
      <c r="BH149" s="81"/>
      <c r="BI149" s="81"/>
      <c r="BJ149" s="81"/>
      <c r="BK149" s="81"/>
      <c r="BL149" s="81"/>
      <c r="BM149" s="81"/>
      <c r="BN149" s="81"/>
      <c r="BO149" s="81"/>
      <c r="BP149" s="81"/>
      <c r="BQ149" s="81"/>
      <c r="BR149" s="81"/>
      <c r="BS149" s="81"/>
      <c r="BT149" s="81"/>
      <c r="BU149" s="81"/>
      <c r="BV149" s="81"/>
      <c r="BW149" s="81"/>
      <c r="BX149" s="81"/>
      <c r="BY149" s="81"/>
      <c r="BZ149" s="81"/>
      <c r="CA149" s="81"/>
      <c r="CB149" s="81"/>
      <c r="CC149" s="81"/>
      <c r="CD149" s="81"/>
      <c r="CE149" s="81"/>
      <c r="CF149" s="81"/>
      <c r="CG149" s="81"/>
      <c r="CH149" s="81"/>
      <c r="CI149" s="81"/>
      <c r="CJ149" s="81"/>
      <c r="CK149" s="81"/>
      <c r="CL149" s="81"/>
      <c r="CM149" s="81"/>
      <c r="CN149" s="81"/>
    </row>
    <row r="150" spans="1:92" s="82" customFormat="1" ht="15.6" hidden="1" outlineLevel="1">
      <c r="A150" s="85" t="str">
        <f>IF('Passo 2.2_Plano de Adaptação'!B149="","",'Passo 2.2_Plano de Adaptação'!B149)</f>
        <v/>
      </c>
      <c r="B150" s="1098"/>
      <c r="C150" s="1098"/>
      <c r="D150" s="92" t="str">
        <f>IF('Passo 2.2_Plano de Adaptação'!E149="","",'Passo 2.2_Plano de Adaptação'!E149)</f>
        <v/>
      </c>
      <c r="E150" s="83" t="str">
        <f>IF(D150="","",(VLOOKUP(D150,'Passo 2.2_Plano de Adaptação'!$G$10:$M$331,5,FALSE)))</f>
        <v/>
      </c>
      <c r="F150" s="46" t="str">
        <f>IF(D150="","",(VLOOKUP(D150,'Passo 2.2_Plano de Adaptação'!$E$10:$K$314,2,FALSE)))</f>
        <v/>
      </c>
      <c r="G150" s="116"/>
      <c r="H150" s="170"/>
      <c r="I150" s="177"/>
      <c r="J150" s="173"/>
      <c r="K150" s="116"/>
      <c r="L150" s="170"/>
      <c r="M150" s="177"/>
      <c r="N150" s="173"/>
      <c r="O150" s="116"/>
      <c r="P150" s="170"/>
      <c r="Q150" s="177"/>
      <c r="R150" s="173"/>
      <c r="S150" s="116"/>
      <c r="T150" s="170"/>
      <c r="U150" s="177"/>
      <c r="V150" s="173"/>
      <c r="W150" s="116"/>
      <c r="X150" s="170"/>
      <c r="Y150" s="177"/>
      <c r="Z150" s="173"/>
      <c r="AA150" s="81"/>
      <c r="AB150" s="81"/>
      <c r="AC150" s="81"/>
      <c r="AD150" s="81"/>
      <c r="AE150" s="81"/>
      <c r="AF150" s="81"/>
      <c r="AG150" s="81"/>
      <c r="AH150" s="81"/>
      <c r="AI150" s="81"/>
      <c r="AJ150" s="81"/>
      <c r="AK150" s="81"/>
      <c r="AL150" s="81"/>
      <c r="AM150" s="81"/>
      <c r="AN150" s="81"/>
      <c r="AO150" s="81"/>
      <c r="AP150" s="81"/>
      <c r="AQ150" s="81"/>
      <c r="AR150" s="81"/>
      <c r="AS150" s="81"/>
      <c r="AT150" s="81"/>
      <c r="AU150" s="81"/>
      <c r="AV150" s="81"/>
      <c r="AW150" s="81"/>
      <c r="AX150" s="81"/>
      <c r="AY150" s="81"/>
      <c r="AZ150" s="81"/>
      <c r="BA150" s="81"/>
      <c r="BB150" s="81"/>
      <c r="BC150" s="81"/>
      <c r="BD150" s="81"/>
      <c r="BE150" s="81"/>
      <c r="BF150" s="81"/>
      <c r="BG150" s="81"/>
      <c r="BH150" s="81"/>
      <c r="BI150" s="81"/>
      <c r="BJ150" s="81"/>
      <c r="BK150" s="81"/>
      <c r="BL150" s="81"/>
      <c r="BM150" s="81"/>
      <c r="BN150" s="81"/>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row>
    <row r="151" spans="1:92" s="82" customFormat="1" ht="15.6" hidden="1" outlineLevel="1">
      <c r="A151" s="85" t="str">
        <f>IF('Passo 2.2_Plano de Adaptação'!B150="","",'Passo 2.2_Plano de Adaptação'!B150)</f>
        <v/>
      </c>
      <c r="B151" s="1098"/>
      <c r="C151" s="1098"/>
      <c r="D151" s="92" t="str">
        <f>IF('Passo 2.2_Plano de Adaptação'!E150="","",'Passo 2.2_Plano de Adaptação'!E150)</f>
        <v/>
      </c>
      <c r="E151" s="83" t="str">
        <f>IF(D151="","",(VLOOKUP(D151,'Passo 2.2_Plano de Adaptação'!$G$10:$M$331,5,FALSE)))</f>
        <v/>
      </c>
      <c r="F151" s="46" t="str">
        <f>IF(D151="","",(VLOOKUP(D151,'Passo 2.2_Plano de Adaptação'!$E$10:$K$314,2,FALSE)))</f>
        <v/>
      </c>
      <c r="G151" s="116"/>
      <c r="H151" s="170"/>
      <c r="I151" s="177"/>
      <c r="J151" s="173"/>
      <c r="K151" s="116"/>
      <c r="L151" s="170"/>
      <c r="M151" s="177"/>
      <c r="N151" s="173"/>
      <c r="O151" s="116"/>
      <c r="P151" s="170"/>
      <c r="Q151" s="177"/>
      <c r="R151" s="173"/>
      <c r="S151" s="116"/>
      <c r="T151" s="170"/>
      <c r="U151" s="177"/>
      <c r="V151" s="173"/>
      <c r="W151" s="116"/>
      <c r="X151" s="170"/>
      <c r="Y151" s="177"/>
      <c r="Z151" s="173"/>
      <c r="AA151" s="81"/>
      <c r="AB151" s="81"/>
      <c r="AC151" s="81"/>
      <c r="AD151" s="81"/>
      <c r="AE151" s="81"/>
      <c r="AF151" s="81"/>
      <c r="AG151" s="81"/>
      <c r="AH151" s="81"/>
      <c r="AI151" s="81"/>
      <c r="AJ151" s="81"/>
      <c r="AK151" s="81"/>
      <c r="AL151" s="81"/>
      <c r="AM151" s="81"/>
      <c r="AN151" s="81"/>
      <c r="AO151" s="81"/>
      <c r="AP151" s="81"/>
      <c r="AQ151" s="81"/>
      <c r="AR151" s="81"/>
      <c r="AS151" s="81"/>
      <c r="AT151" s="81"/>
      <c r="AU151" s="81"/>
      <c r="AV151" s="81"/>
      <c r="AW151" s="81"/>
      <c r="AX151" s="81"/>
      <c r="AY151" s="81"/>
      <c r="AZ151" s="81"/>
      <c r="BA151" s="81"/>
      <c r="BB151" s="81"/>
      <c r="BC151" s="81"/>
      <c r="BD151" s="81"/>
      <c r="BE151" s="81"/>
      <c r="BF151" s="81"/>
      <c r="BG151" s="81"/>
      <c r="BH151" s="81"/>
      <c r="BI151" s="81"/>
      <c r="BJ151" s="81"/>
      <c r="BK151" s="81"/>
      <c r="BL151" s="81"/>
      <c r="BM151" s="81"/>
      <c r="BN151" s="81"/>
      <c r="BO151" s="81"/>
      <c r="BP151" s="81"/>
      <c r="BQ151" s="81"/>
      <c r="BR151" s="81"/>
      <c r="BS151" s="81"/>
      <c r="BT151" s="81"/>
      <c r="BU151" s="81"/>
      <c r="BV151" s="81"/>
      <c r="BW151" s="81"/>
      <c r="BX151" s="81"/>
      <c r="BY151" s="81"/>
      <c r="BZ151" s="81"/>
      <c r="CA151" s="81"/>
      <c r="CB151" s="81"/>
      <c r="CC151" s="81"/>
      <c r="CD151" s="81"/>
      <c r="CE151" s="81"/>
      <c r="CF151" s="81"/>
      <c r="CG151" s="81"/>
      <c r="CH151" s="81"/>
      <c r="CI151" s="81"/>
      <c r="CJ151" s="81"/>
      <c r="CK151" s="81"/>
      <c r="CL151" s="81"/>
      <c r="CM151" s="81"/>
      <c r="CN151" s="81"/>
    </row>
    <row r="152" spans="1:92" s="82" customFormat="1" ht="15.6" hidden="1" outlineLevel="1">
      <c r="A152" s="85" t="str">
        <f>IF('Passo 2.2_Plano de Adaptação'!B151="","",'Passo 2.2_Plano de Adaptação'!B151)</f>
        <v/>
      </c>
      <c r="B152" s="1098"/>
      <c r="C152" s="1098"/>
      <c r="D152" s="92" t="str">
        <f>IF('Passo 2.2_Plano de Adaptação'!E151="","",'Passo 2.2_Plano de Adaptação'!E151)</f>
        <v/>
      </c>
      <c r="E152" s="83" t="str">
        <f>IF(D152="","",(VLOOKUP(D152,'Passo 2.2_Plano de Adaptação'!$G$10:$M$331,5,FALSE)))</f>
        <v/>
      </c>
      <c r="F152" s="46" t="str">
        <f>IF(D152="","",(VLOOKUP(D152,'Passo 2.2_Plano de Adaptação'!$E$10:$K$314,2,FALSE)))</f>
        <v/>
      </c>
      <c r="G152" s="116"/>
      <c r="H152" s="170"/>
      <c r="I152" s="177"/>
      <c r="J152" s="173"/>
      <c r="K152" s="116"/>
      <c r="L152" s="170"/>
      <c r="M152" s="177"/>
      <c r="N152" s="173"/>
      <c r="O152" s="116"/>
      <c r="P152" s="170"/>
      <c r="Q152" s="177"/>
      <c r="R152" s="173"/>
      <c r="S152" s="116"/>
      <c r="T152" s="170"/>
      <c r="U152" s="177"/>
      <c r="V152" s="173"/>
      <c r="W152" s="116"/>
      <c r="X152" s="170"/>
      <c r="Y152" s="177"/>
      <c r="Z152" s="173"/>
      <c r="AA152" s="81"/>
      <c r="AB152" s="81"/>
      <c r="AC152" s="81"/>
      <c r="AD152" s="81"/>
      <c r="AE152" s="81"/>
      <c r="AF152" s="81"/>
      <c r="AG152" s="81"/>
      <c r="AH152" s="81"/>
      <c r="AI152" s="81"/>
      <c r="AJ152" s="81"/>
      <c r="AK152" s="81"/>
      <c r="AL152" s="81"/>
      <c r="AM152" s="81"/>
      <c r="AN152" s="81"/>
      <c r="AO152" s="81"/>
      <c r="AP152" s="81"/>
      <c r="AQ152" s="81"/>
      <c r="AR152" s="81"/>
      <c r="AS152" s="81"/>
      <c r="AT152" s="81"/>
      <c r="AU152" s="81"/>
      <c r="AV152" s="81"/>
      <c r="AW152" s="81"/>
      <c r="AX152" s="81"/>
      <c r="AY152" s="81"/>
      <c r="AZ152" s="81"/>
      <c r="BA152" s="81"/>
      <c r="BB152" s="81"/>
      <c r="BC152" s="81"/>
      <c r="BD152" s="81"/>
      <c r="BE152" s="81"/>
      <c r="BF152" s="81"/>
      <c r="BG152" s="81"/>
      <c r="BH152" s="81"/>
      <c r="BI152" s="81"/>
      <c r="BJ152" s="81"/>
      <c r="BK152" s="81"/>
      <c r="BL152" s="81"/>
      <c r="BM152" s="81"/>
      <c r="BN152" s="81"/>
      <c r="BO152" s="81"/>
      <c r="BP152" s="81"/>
      <c r="BQ152" s="81"/>
      <c r="BR152" s="81"/>
      <c r="BS152" s="81"/>
      <c r="BT152" s="81"/>
      <c r="BU152" s="81"/>
      <c r="BV152" s="81"/>
      <c r="BW152" s="81"/>
      <c r="BX152" s="81"/>
      <c r="BY152" s="81"/>
      <c r="BZ152" s="81"/>
      <c r="CA152" s="81"/>
      <c r="CB152" s="81"/>
      <c r="CC152" s="81"/>
      <c r="CD152" s="81"/>
      <c r="CE152" s="81"/>
      <c r="CF152" s="81"/>
      <c r="CG152" s="81"/>
      <c r="CH152" s="81"/>
      <c r="CI152" s="81"/>
      <c r="CJ152" s="81"/>
      <c r="CK152" s="81"/>
      <c r="CL152" s="81"/>
      <c r="CM152" s="81"/>
      <c r="CN152" s="81"/>
    </row>
    <row r="153" spans="1:92" s="82" customFormat="1" ht="15.6" hidden="1" outlineLevel="1">
      <c r="A153" s="85" t="str">
        <f>IF('Passo 2.2_Plano de Adaptação'!B152="","",'Passo 2.2_Plano de Adaptação'!B152)</f>
        <v/>
      </c>
      <c r="B153" s="1098"/>
      <c r="C153" s="1098"/>
      <c r="D153" s="92" t="str">
        <f>IF('Passo 2.2_Plano de Adaptação'!E152="","",'Passo 2.2_Plano de Adaptação'!E152)</f>
        <v/>
      </c>
      <c r="E153" s="83" t="str">
        <f>IF(D153="","",(VLOOKUP(D153,'Passo 2.2_Plano de Adaptação'!$G$10:$M$331,5,FALSE)))</f>
        <v/>
      </c>
      <c r="F153" s="46" t="str">
        <f>IF(D153="","",(VLOOKUP(D153,'Passo 2.2_Plano de Adaptação'!$E$10:$K$314,2,FALSE)))</f>
        <v/>
      </c>
      <c r="G153" s="116"/>
      <c r="H153" s="170"/>
      <c r="I153" s="177"/>
      <c r="J153" s="173"/>
      <c r="K153" s="116"/>
      <c r="L153" s="170"/>
      <c r="M153" s="177"/>
      <c r="N153" s="173"/>
      <c r="O153" s="116"/>
      <c r="P153" s="170"/>
      <c r="Q153" s="177"/>
      <c r="R153" s="173"/>
      <c r="S153" s="116"/>
      <c r="T153" s="170"/>
      <c r="U153" s="177"/>
      <c r="V153" s="173"/>
      <c r="W153" s="116"/>
      <c r="X153" s="170"/>
      <c r="Y153" s="177"/>
      <c r="Z153" s="173"/>
      <c r="AA153" s="81"/>
      <c r="AB153" s="81"/>
      <c r="AC153" s="81"/>
      <c r="AD153" s="81"/>
      <c r="AE153" s="81"/>
      <c r="AF153" s="81"/>
      <c r="AG153" s="81"/>
      <c r="AH153" s="81"/>
      <c r="AI153" s="81"/>
      <c r="AJ153" s="81"/>
      <c r="AK153" s="81"/>
      <c r="AL153" s="81"/>
      <c r="AM153" s="81"/>
      <c r="AN153" s="81"/>
      <c r="AO153" s="81"/>
      <c r="AP153" s="81"/>
      <c r="AQ153" s="81"/>
      <c r="AR153" s="81"/>
      <c r="AS153" s="81"/>
      <c r="AT153" s="81"/>
      <c r="AU153" s="81"/>
      <c r="AV153" s="81"/>
      <c r="AW153" s="81"/>
      <c r="AX153" s="81"/>
      <c r="AY153" s="81"/>
      <c r="AZ153" s="81"/>
      <c r="BA153" s="81"/>
      <c r="BB153" s="81"/>
      <c r="BC153" s="81"/>
      <c r="BD153" s="81"/>
      <c r="BE153" s="81"/>
      <c r="BF153" s="81"/>
      <c r="BG153" s="81"/>
      <c r="BH153" s="81"/>
      <c r="BI153" s="81"/>
      <c r="BJ153" s="81"/>
      <c r="BK153" s="81"/>
      <c r="BL153" s="81"/>
      <c r="BM153" s="81"/>
      <c r="BN153" s="81"/>
      <c r="BO153" s="81"/>
      <c r="BP153" s="81"/>
      <c r="BQ153" s="81"/>
      <c r="BR153" s="81"/>
      <c r="BS153" s="81"/>
      <c r="BT153" s="81"/>
      <c r="BU153" s="81"/>
      <c r="BV153" s="81"/>
      <c r="BW153" s="81"/>
      <c r="BX153" s="81"/>
      <c r="BY153" s="81"/>
      <c r="BZ153" s="81"/>
      <c r="CA153" s="81"/>
      <c r="CB153" s="81"/>
      <c r="CC153" s="81"/>
      <c r="CD153" s="81"/>
      <c r="CE153" s="81"/>
      <c r="CF153" s="81"/>
      <c r="CG153" s="81"/>
      <c r="CH153" s="81"/>
      <c r="CI153" s="81"/>
      <c r="CJ153" s="81"/>
      <c r="CK153" s="81"/>
      <c r="CL153" s="81"/>
      <c r="CM153" s="81"/>
      <c r="CN153" s="81"/>
    </row>
    <row r="154" spans="1:92" s="82" customFormat="1" ht="15.6" hidden="1" outlineLevel="1">
      <c r="A154" s="85" t="str">
        <f>IF('Passo 2.2_Plano de Adaptação'!B153="","",'Passo 2.2_Plano de Adaptação'!B153)</f>
        <v/>
      </c>
      <c r="B154" s="1098"/>
      <c r="C154" s="1098"/>
      <c r="D154" s="92" t="str">
        <f>IF('Passo 2.2_Plano de Adaptação'!E153="","",'Passo 2.2_Plano de Adaptação'!E153)</f>
        <v/>
      </c>
      <c r="E154" s="83" t="str">
        <f>IF(D154="","",(VLOOKUP(D154,'Passo 2.2_Plano de Adaptação'!$G$10:$M$331,5,FALSE)))</f>
        <v/>
      </c>
      <c r="F154" s="46" t="str">
        <f>IF(D154="","",(VLOOKUP(D154,'Passo 2.2_Plano de Adaptação'!$E$10:$K$314,2,FALSE)))</f>
        <v/>
      </c>
      <c r="G154" s="116"/>
      <c r="H154" s="170"/>
      <c r="I154" s="177"/>
      <c r="J154" s="173"/>
      <c r="K154" s="116"/>
      <c r="L154" s="170"/>
      <c r="M154" s="177"/>
      <c r="N154" s="173"/>
      <c r="O154" s="116"/>
      <c r="P154" s="170"/>
      <c r="Q154" s="177"/>
      <c r="R154" s="173"/>
      <c r="S154" s="116"/>
      <c r="T154" s="170"/>
      <c r="U154" s="177"/>
      <c r="V154" s="173"/>
      <c r="W154" s="116"/>
      <c r="X154" s="170"/>
      <c r="Y154" s="177"/>
      <c r="Z154" s="173"/>
      <c r="AA154" s="81"/>
      <c r="AB154" s="81"/>
      <c r="AC154" s="81"/>
      <c r="AD154" s="81"/>
      <c r="AE154" s="81"/>
      <c r="AF154" s="81"/>
      <c r="AG154" s="81"/>
      <c r="AH154" s="81"/>
      <c r="AI154" s="81"/>
      <c r="AJ154" s="81"/>
      <c r="AK154" s="81"/>
      <c r="AL154" s="81"/>
      <c r="AM154" s="81"/>
      <c r="AN154" s="81"/>
      <c r="AO154" s="81"/>
      <c r="AP154" s="81"/>
      <c r="AQ154" s="81"/>
      <c r="AR154" s="81"/>
      <c r="AS154" s="81"/>
      <c r="AT154" s="81"/>
      <c r="AU154" s="81"/>
      <c r="AV154" s="81"/>
      <c r="AW154" s="81"/>
      <c r="AX154" s="81"/>
      <c r="AY154" s="81"/>
      <c r="AZ154" s="81"/>
      <c r="BA154" s="81"/>
      <c r="BB154" s="81"/>
      <c r="BC154" s="81"/>
      <c r="BD154" s="81"/>
      <c r="BE154" s="81"/>
      <c r="BF154" s="81"/>
      <c r="BG154" s="81"/>
      <c r="BH154" s="81"/>
      <c r="BI154" s="81"/>
      <c r="BJ154" s="81"/>
      <c r="BK154" s="81"/>
      <c r="BL154" s="81"/>
      <c r="BM154" s="81"/>
      <c r="BN154" s="81"/>
      <c r="BO154" s="81"/>
      <c r="BP154" s="81"/>
      <c r="BQ154" s="81"/>
      <c r="BR154" s="81"/>
      <c r="BS154" s="81"/>
      <c r="BT154" s="81"/>
      <c r="BU154" s="81"/>
      <c r="BV154" s="81"/>
      <c r="BW154" s="81"/>
      <c r="BX154" s="81"/>
      <c r="BY154" s="81"/>
      <c r="BZ154" s="81"/>
      <c r="CA154" s="81"/>
      <c r="CB154" s="81"/>
      <c r="CC154" s="81"/>
      <c r="CD154" s="81"/>
      <c r="CE154" s="81"/>
      <c r="CF154" s="81"/>
      <c r="CG154" s="81"/>
      <c r="CH154" s="81"/>
      <c r="CI154" s="81"/>
      <c r="CJ154" s="81"/>
      <c r="CK154" s="81"/>
      <c r="CL154" s="81"/>
      <c r="CM154" s="81"/>
      <c r="CN154" s="81"/>
    </row>
    <row r="155" spans="1:92" s="82" customFormat="1" ht="16.149999999999999" hidden="1" outlineLevel="1" thickBot="1">
      <c r="A155" s="90" t="str">
        <f>IF('Passo 2.2_Plano de Adaptação'!B154="","",'Passo 2.2_Plano de Adaptação'!B154)</f>
        <v/>
      </c>
      <c r="B155" s="1099"/>
      <c r="C155" s="1099"/>
      <c r="D155" s="93" t="str">
        <f>IF('Passo 2.2_Plano de Adaptação'!E154="","",'Passo 2.2_Plano de Adaptação'!E154)</f>
        <v/>
      </c>
      <c r="E155" s="84" t="str">
        <f>IF(D155="","",(VLOOKUP(D155,'Passo 2.2_Plano de Adaptação'!$G$10:$M$331,5,FALSE)))</f>
        <v/>
      </c>
      <c r="F155" s="96" t="str">
        <f>IF(D155="","",(VLOOKUP(D155,'Passo 2.2_Plano de Adaptação'!$E$10:$K$314,2,FALSE)))</f>
        <v/>
      </c>
      <c r="G155" s="174"/>
      <c r="H155" s="170"/>
      <c r="I155" s="179"/>
      <c r="J155" s="176"/>
      <c r="K155" s="174"/>
      <c r="L155" s="170"/>
      <c r="M155" s="179"/>
      <c r="N155" s="176"/>
      <c r="O155" s="174"/>
      <c r="P155" s="170"/>
      <c r="Q155" s="179"/>
      <c r="R155" s="176"/>
      <c r="S155" s="174"/>
      <c r="T155" s="170"/>
      <c r="U155" s="179"/>
      <c r="V155" s="176"/>
      <c r="W155" s="174"/>
      <c r="X155" s="170"/>
      <c r="Y155" s="179"/>
      <c r="Z155" s="176"/>
      <c r="AA155" s="81"/>
      <c r="AB155" s="81"/>
      <c r="AC155" s="81"/>
      <c r="AD155" s="81"/>
      <c r="AE155" s="81"/>
      <c r="AF155" s="81"/>
      <c r="AG155" s="81"/>
      <c r="AH155" s="81"/>
      <c r="AI155" s="81"/>
      <c r="AJ155" s="81"/>
      <c r="AK155" s="81"/>
      <c r="AL155" s="81"/>
      <c r="AM155" s="81"/>
      <c r="AN155" s="81"/>
      <c r="AO155" s="81"/>
      <c r="AP155" s="81"/>
      <c r="AQ155" s="81"/>
      <c r="AR155" s="81"/>
      <c r="AS155" s="81"/>
      <c r="AT155" s="81"/>
      <c r="AU155" s="81"/>
      <c r="AV155" s="81"/>
      <c r="AW155" s="81"/>
      <c r="AX155" s="81"/>
      <c r="AY155" s="81"/>
      <c r="AZ155" s="81"/>
      <c r="BA155" s="81"/>
      <c r="BB155" s="81"/>
      <c r="BC155" s="81"/>
      <c r="BD155" s="81"/>
      <c r="BE155" s="81"/>
      <c r="BF155" s="81"/>
      <c r="BG155" s="81"/>
      <c r="BH155" s="81"/>
      <c r="BI155" s="81"/>
      <c r="BJ155" s="81"/>
      <c r="BK155" s="81"/>
      <c r="BL155" s="81"/>
      <c r="BM155" s="81"/>
      <c r="BN155" s="81"/>
      <c r="BO155" s="81"/>
      <c r="BP155" s="81"/>
      <c r="BQ155" s="81"/>
      <c r="BR155" s="81"/>
      <c r="BS155" s="81"/>
      <c r="BT155" s="81"/>
      <c r="BU155" s="81"/>
      <c r="BV155" s="81"/>
      <c r="BW155" s="81"/>
      <c r="BX155" s="81"/>
      <c r="BY155" s="81"/>
      <c r="BZ155" s="81"/>
      <c r="CA155" s="81"/>
      <c r="CB155" s="81"/>
      <c r="CC155" s="81"/>
      <c r="CD155" s="81"/>
      <c r="CE155" s="81"/>
      <c r="CF155" s="81"/>
      <c r="CG155" s="81"/>
      <c r="CH155" s="81"/>
      <c r="CI155" s="81"/>
      <c r="CJ155" s="81"/>
      <c r="CK155" s="81"/>
      <c r="CL155" s="81"/>
      <c r="CM155" s="81"/>
      <c r="CN155" s="81"/>
    </row>
    <row r="156" spans="1:92" s="82" customFormat="1" ht="15.6" hidden="1" outlineLevel="1">
      <c r="A156" s="89" t="str">
        <f>IF('Passo 2.2_Plano de Adaptação'!B155="","",'Passo 2.2_Plano de Adaptação'!B155)</f>
        <v/>
      </c>
      <c r="B156" s="79" t="str">
        <f>IF(A156="","",(VLOOKUP('Passo 2.2_Plano de Adaptação'!B155,'Passo 2.2_Plano de Adaptação'!$B$10:$D$314,3,FALSE)))</f>
        <v/>
      </c>
      <c r="C156" s="169">
        <v>0</v>
      </c>
      <c r="D156" s="94" t="str">
        <f>IF('Passo 2.2_Plano de Adaptação'!E155="","",'Passo 2.2_Plano de Adaptação'!E155)</f>
        <v/>
      </c>
      <c r="E156" s="80" t="str">
        <f>IF(D156="","",(VLOOKUP(D156,'Passo 2.2_Plano de Adaptação'!$G$10:$M$331,5,FALSE)))</f>
        <v/>
      </c>
      <c r="F156" s="95" t="str">
        <f>IF(D156="","",(VLOOKUP(D156,'Passo 2.2_Plano de Adaptação'!$E$10:$K$314,2,FALSE)))</f>
        <v/>
      </c>
      <c r="G156" s="170"/>
      <c r="H156" s="170"/>
      <c r="I156" s="170"/>
      <c r="J156" s="172"/>
      <c r="K156" s="170"/>
      <c r="L156" s="170"/>
      <c r="M156" s="170"/>
      <c r="N156" s="172"/>
      <c r="O156" s="170"/>
      <c r="P156" s="170"/>
      <c r="Q156" s="170"/>
      <c r="R156" s="172"/>
      <c r="S156" s="170"/>
      <c r="T156" s="170"/>
      <c r="U156" s="170"/>
      <c r="V156" s="172"/>
      <c r="W156" s="170"/>
      <c r="X156" s="170"/>
      <c r="Y156" s="170"/>
      <c r="Z156" s="172"/>
      <c r="AA156" s="81"/>
      <c r="AB156" s="81"/>
      <c r="AC156" s="81"/>
      <c r="AD156" s="81"/>
      <c r="AE156" s="81"/>
      <c r="AF156" s="81"/>
      <c r="AG156" s="81"/>
      <c r="AH156" s="81"/>
      <c r="AI156" s="81"/>
      <c r="AJ156" s="81"/>
      <c r="AK156" s="81"/>
      <c r="AL156" s="81"/>
      <c r="AM156" s="81"/>
      <c r="AN156" s="81"/>
      <c r="AO156" s="81"/>
      <c r="AP156" s="81"/>
      <c r="AQ156" s="81"/>
      <c r="AR156" s="81"/>
      <c r="AS156" s="81"/>
      <c r="AT156" s="81"/>
      <c r="AU156" s="81"/>
      <c r="AV156" s="81"/>
      <c r="AW156" s="81"/>
      <c r="AX156" s="81"/>
      <c r="AY156" s="81"/>
      <c r="AZ156" s="81"/>
      <c r="BA156" s="81"/>
      <c r="BB156" s="81"/>
      <c r="BC156" s="81"/>
      <c r="BD156" s="81"/>
      <c r="BE156" s="81"/>
      <c r="BF156" s="81"/>
      <c r="BG156" s="81"/>
      <c r="BH156" s="81"/>
      <c r="BI156" s="81"/>
      <c r="BJ156" s="81"/>
      <c r="BK156" s="81"/>
      <c r="BL156" s="81"/>
      <c r="BM156" s="81"/>
      <c r="BN156" s="81"/>
      <c r="BO156" s="81"/>
      <c r="BP156" s="81"/>
      <c r="BQ156" s="81"/>
      <c r="BR156" s="81"/>
      <c r="BS156" s="81"/>
      <c r="BT156" s="81"/>
      <c r="BU156" s="81"/>
      <c r="BV156" s="81"/>
      <c r="BW156" s="81"/>
      <c r="BX156" s="81"/>
      <c r="BY156" s="81"/>
      <c r="BZ156" s="81"/>
      <c r="CA156" s="81"/>
      <c r="CB156" s="81"/>
      <c r="CC156" s="81"/>
      <c r="CD156" s="81"/>
      <c r="CE156" s="81"/>
      <c r="CF156" s="81"/>
      <c r="CG156" s="81"/>
      <c r="CH156" s="81"/>
      <c r="CI156" s="81"/>
      <c r="CJ156" s="81"/>
      <c r="CK156" s="81"/>
      <c r="CL156" s="81"/>
      <c r="CM156" s="81"/>
      <c r="CN156" s="81"/>
    </row>
    <row r="157" spans="1:92" s="82" customFormat="1" ht="15.6" hidden="1" outlineLevel="1">
      <c r="A157" s="85" t="str">
        <f>IF('Passo 2.2_Plano de Adaptação'!B156="","",'Passo 2.2_Plano de Adaptação'!B156)</f>
        <v/>
      </c>
      <c r="B157" s="97" t="s">
        <v>699</v>
      </c>
      <c r="C157" s="91" t="str">
        <f>IF(B156="","",B156-C156)</f>
        <v/>
      </c>
      <c r="D157" s="92" t="str">
        <f>IF('Passo 2.2_Plano de Adaptação'!E156="","",'Passo 2.2_Plano de Adaptação'!E156)</f>
        <v/>
      </c>
      <c r="E157" s="83" t="str">
        <f>IF(D157="","",(VLOOKUP(D157,'Passo 2.2_Plano de Adaptação'!$G$10:$M$331,5,FALSE)))</f>
        <v/>
      </c>
      <c r="F157" s="46" t="str">
        <f>IF(D157="","",(VLOOKUP(D157,'Passo 2.2_Plano de Adaptação'!$E$10:$K$314,2,FALSE)))</f>
        <v/>
      </c>
      <c r="G157" s="116"/>
      <c r="H157" s="170"/>
      <c r="I157" s="177"/>
      <c r="J157" s="173"/>
      <c r="K157" s="116"/>
      <c r="L157" s="170"/>
      <c r="M157" s="177"/>
      <c r="N157" s="173"/>
      <c r="O157" s="116"/>
      <c r="P157" s="170"/>
      <c r="Q157" s="177"/>
      <c r="R157" s="173"/>
      <c r="S157" s="116"/>
      <c r="T157" s="170"/>
      <c r="U157" s="177"/>
      <c r="V157" s="173"/>
      <c r="W157" s="116"/>
      <c r="X157" s="170"/>
      <c r="Y157" s="177"/>
      <c r="Z157" s="173"/>
      <c r="AA157" s="81"/>
      <c r="AB157" s="81"/>
      <c r="AC157" s="81"/>
      <c r="AD157" s="81"/>
      <c r="AE157" s="81"/>
      <c r="AF157" s="81"/>
      <c r="AG157" s="81"/>
      <c r="AH157" s="81"/>
      <c r="AI157" s="81"/>
      <c r="AJ157" s="81"/>
      <c r="AK157" s="81"/>
      <c r="AL157" s="81"/>
      <c r="AM157" s="81"/>
      <c r="AN157" s="81"/>
      <c r="AO157" s="81"/>
      <c r="AP157" s="81"/>
      <c r="AQ157" s="81"/>
      <c r="AR157" s="81"/>
      <c r="AS157" s="81"/>
      <c r="AT157" s="81"/>
      <c r="AU157" s="81"/>
      <c r="AV157" s="81"/>
      <c r="AW157" s="81"/>
      <c r="AX157" s="81"/>
      <c r="AY157" s="81"/>
      <c r="AZ157" s="81"/>
      <c r="BA157" s="81"/>
      <c r="BB157" s="81"/>
      <c r="BC157" s="81"/>
      <c r="BD157" s="81"/>
      <c r="BE157" s="81"/>
      <c r="BF157" s="81"/>
      <c r="BG157" s="81"/>
      <c r="BH157" s="81"/>
      <c r="BI157" s="81"/>
      <c r="BJ157" s="81"/>
      <c r="BK157" s="81"/>
      <c r="BL157" s="81"/>
      <c r="BM157" s="81"/>
      <c r="BN157" s="81"/>
      <c r="BO157" s="81"/>
      <c r="BP157" s="81"/>
      <c r="BQ157" s="81"/>
      <c r="BR157" s="81"/>
      <c r="BS157" s="81"/>
      <c r="BT157" s="81"/>
      <c r="BU157" s="81"/>
      <c r="BV157" s="81"/>
      <c r="BW157" s="81"/>
      <c r="BX157" s="81"/>
      <c r="BY157" s="81"/>
      <c r="BZ157" s="81"/>
      <c r="CA157" s="81"/>
      <c r="CB157" s="81"/>
      <c r="CC157" s="81"/>
      <c r="CD157" s="81"/>
      <c r="CE157" s="81"/>
      <c r="CF157" s="81"/>
      <c r="CG157" s="81"/>
      <c r="CH157" s="81"/>
      <c r="CI157" s="81"/>
      <c r="CJ157" s="81"/>
      <c r="CK157" s="81"/>
      <c r="CL157" s="81"/>
      <c r="CM157" s="81"/>
      <c r="CN157" s="81"/>
    </row>
    <row r="158" spans="1:92" s="82" customFormat="1" ht="15.6" hidden="1" outlineLevel="1">
      <c r="A158" s="85" t="str">
        <f>IF('Passo 2.2_Plano de Adaptação'!B157="","",'Passo 2.2_Plano de Adaptação'!B157)</f>
        <v/>
      </c>
      <c r="B158" s="1098"/>
      <c r="C158" s="1098"/>
      <c r="D158" s="92" t="str">
        <f>IF('Passo 2.2_Plano de Adaptação'!E157="","",'Passo 2.2_Plano de Adaptação'!E157)</f>
        <v/>
      </c>
      <c r="E158" s="83" t="str">
        <f>IF(D158="","",(VLOOKUP(D158,'Passo 2.2_Plano de Adaptação'!$G$10:$M$331,5,FALSE)))</f>
        <v/>
      </c>
      <c r="F158" s="46" t="str">
        <f>IF(D158="","",(VLOOKUP(D158,'Passo 2.2_Plano de Adaptação'!$E$10:$K$314,2,FALSE)))</f>
        <v/>
      </c>
      <c r="G158" s="116"/>
      <c r="H158" s="170"/>
      <c r="I158" s="177"/>
      <c r="J158" s="173"/>
      <c r="K158" s="116"/>
      <c r="L158" s="170"/>
      <c r="M158" s="177"/>
      <c r="N158" s="173"/>
      <c r="O158" s="116"/>
      <c r="P158" s="170"/>
      <c r="Q158" s="177"/>
      <c r="R158" s="173"/>
      <c r="S158" s="116"/>
      <c r="T158" s="170"/>
      <c r="U158" s="177"/>
      <c r="V158" s="173"/>
      <c r="W158" s="116"/>
      <c r="X158" s="170"/>
      <c r="Y158" s="177"/>
      <c r="Z158" s="173"/>
      <c r="AA158" s="81"/>
      <c r="AB158" s="81"/>
      <c r="AC158" s="81"/>
      <c r="AD158" s="81"/>
      <c r="AE158" s="81"/>
      <c r="AF158" s="81"/>
      <c r="AG158" s="81"/>
      <c r="AH158" s="81"/>
      <c r="AI158" s="81"/>
      <c r="AJ158" s="81"/>
      <c r="AK158" s="81"/>
      <c r="AL158" s="81"/>
      <c r="AM158" s="81"/>
      <c r="AN158" s="81"/>
      <c r="AO158" s="81"/>
      <c r="AP158" s="81"/>
      <c r="AQ158" s="81"/>
      <c r="AR158" s="81"/>
      <c r="AS158" s="81"/>
      <c r="AT158" s="81"/>
      <c r="AU158" s="81"/>
      <c r="AV158" s="81"/>
      <c r="AW158" s="81"/>
      <c r="AX158" s="81"/>
      <c r="AY158" s="81"/>
      <c r="AZ158" s="81"/>
      <c r="BA158" s="81"/>
      <c r="BB158" s="81"/>
      <c r="BC158" s="81"/>
      <c r="BD158" s="81"/>
      <c r="BE158" s="81"/>
      <c r="BF158" s="81"/>
      <c r="BG158" s="81"/>
      <c r="BH158" s="81"/>
      <c r="BI158" s="81"/>
      <c r="BJ158" s="81"/>
      <c r="BK158" s="81"/>
      <c r="BL158" s="81"/>
      <c r="BM158" s="81"/>
      <c r="BN158" s="81"/>
      <c r="BO158" s="81"/>
      <c r="BP158" s="81"/>
      <c r="BQ158" s="81"/>
      <c r="BR158" s="81"/>
      <c r="BS158" s="81"/>
      <c r="BT158" s="81"/>
      <c r="BU158" s="81"/>
      <c r="BV158" s="81"/>
      <c r="BW158" s="81"/>
      <c r="BX158" s="81"/>
      <c r="BY158" s="81"/>
      <c r="BZ158" s="81"/>
      <c r="CA158" s="81"/>
      <c r="CB158" s="81"/>
      <c r="CC158" s="81"/>
      <c r="CD158" s="81"/>
      <c r="CE158" s="81"/>
      <c r="CF158" s="81"/>
      <c r="CG158" s="81"/>
      <c r="CH158" s="81"/>
      <c r="CI158" s="81"/>
      <c r="CJ158" s="81"/>
      <c r="CK158" s="81"/>
      <c r="CL158" s="81"/>
      <c r="CM158" s="81"/>
      <c r="CN158" s="81"/>
    </row>
    <row r="159" spans="1:92" s="82" customFormat="1" ht="15.6" hidden="1" outlineLevel="1">
      <c r="A159" s="85" t="str">
        <f>IF('Passo 2.2_Plano de Adaptação'!B158="","",'Passo 2.2_Plano de Adaptação'!B158)</f>
        <v/>
      </c>
      <c r="B159" s="1098"/>
      <c r="C159" s="1098"/>
      <c r="D159" s="92" t="str">
        <f>IF('Passo 2.2_Plano de Adaptação'!E158="","",'Passo 2.2_Plano de Adaptação'!E158)</f>
        <v/>
      </c>
      <c r="E159" s="83" t="str">
        <f>IF(D159="","",(VLOOKUP(D159,'Passo 2.2_Plano de Adaptação'!$G$10:$M$331,5,FALSE)))</f>
        <v/>
      </c>
      <c r="F159" s="46" t="str">
        <f>IF(D159="","",(VLOOKUP(D159,'Passo 2.2_Plano de Adaptação'!$E$10:$K$314,2,FALSE)))</f>
        <v/>
      </c>
      <c r="G159" s="116"/>
      <c r="H159" s="170"/>
      <c r="I159" s="177"/>
      <c r="J159" s="173"/>
      <c r="K159" s="116"/>
      <c r="L159" s="170"/>
      <c r="M159" s="177"/>
      <c r="N159" s="173"/>
      <c r="O159" s="116"/>
      <c r="P159" s="170"/>
      <c r="Q159" s="177"/>
      <c r="R159" s="173"/>
      <c r="S159" s="116"/>
      <c r="T159" s="170"/>
      <c r="U159" s="177"/>
      <c r="V159" s="173"/>
      <c r="W159" s="116"/>
      <c r="X159" s="170"/>
      <c r="Y159" s="177"/>
      <c r="Z159" s="173"/>
      <c r="AA159" s="81"/>
      <c r="AB159" s="81"/>
      <c r="AC159" s="81"/>
      <c r="AD159" s="81"/>
      <c r="AE159" s="81"/>
      <c r="AF159" s="81"/>
      <c r="AG159" s="81"/>
      <c r="AH159" s="81"/>
      <c r="AI159" s="81"/>
      <c r="AJ159" s="81"/>
      <c r="AK159" s="81"/>
      <c r="AL159" s="81"/>
      <c r="AM159" s="81"/>
      <c r="AN159" s="81"/>
      <c r="AO159" s="81"/>
      <c r="AP159" s="81"/>
      <c r="AQ159" s="81"/>
      <c r="AR159" s="81"/>
      <c r="AS159" s="81"/>
      <c r="AT159" s="81"/>
      <c r="AU159" s="81"/>
      <c r="AV159" s="81"/>
      <c r="AW159" s="81"/>
      <c r="AX159" s="81"/>
      <c r="AY159" s="81"/>
      <c r="AZ159" s="81"/>
      <c r="BA159" s="81"/>
      <c r="BB159" s="81"/>
      <c r="BC159" s="81"/>
      <c r="BD159" s="81"/>
      <c r="BE159" s="81"/>
      <c r="BF159" s="81"/>
      <c r="BG159" s="81"/>
      <c r="BH159" s="81"/>
      <c r="BI159" s="81"/>
      <c r="BJ159" s="81"/>
      <c r="BK159" s="81"/>
      <c r="BL159" s="81"/>
      <c r="BM159" s="81"/>
      <c r="BN159" s="81"/>
      <c r="BO159" s="81"/>
      <c r="BP159" s="81"/>
      <c r="BQ159" s="81"/>
      <c r="BR159" s="81"/>
      <c r="BS159" s="81"/>
      <c r="BT159" s="81"/>
      <c r="BU159" s="81"/>
      <c r="BV159" s="81"/>
      <c r="BW159" s="81"/>
      <c r="BX159" s="81"/>
      <c r="BY159" s="81"/>
      <c r="BZ159" s="81"/>
      <c r="CA159" s="81"/>
      <c r="CB159" s="81"/>
      <c r="CC159" s="81"/>
      <c r="CD159" s="81"/>
      <c r="CE159" s="81"/>
      <c r="CF159" s="81"/>
      <c r="CG159" s="81"/>
      <c r="CH159" s="81"/>
      <c r="CI159" s="81"/>
      <c r="CJ159" s="81"/>
      <c r="CK159" s="81"/>
      <c r="CL159" s="81"/>
      <c r="CM159" s="81"/>
      <c r="CN159" s="81"/>
    </row>
    <row r="160" spans="1:92" s="82" customFormat="1" ht="15.6" hidden="1" outlineLevel="1">
      <c r="A160" s="85" t="str">
        <f>IF('Passo 2.2_Plano de Adaptação'!B159="","",'Passo 2.2_Plano de Adaptação'!B159)</f>
        <v/>
      </c>
      <c r="B160" s="1098"/>
      <c r="C160" s="1098"/>
      <c r="D160" s="92" t="str">
        <f>IF('Passo 2.2_Plano de Adaptação'!E159="","",'Passo 2.2_Plano de Adaptação'!E159)</f>
        <v/>
      </c>
      <c r="E160" s="83" t="str">
        <f>IF(D160="","",(VLOOKUP(D160,'Passo 2.2_Plano de Adaptação'!$G$10:$M$331,5,FALSE)))</f>
        <v/>
      </c>
      <c r="F160" s="46" t="str">
        <f>IF(D160="","",(VLOOKUP(D160,'Passo 2.2_Plano de Adaptação'!$E$10:$K$314,2,FALSE)))</f>
        <v/>
      </c>
      <c r="G160" s="116"/>
      <c r="H160" s="170"/>
      <c r="I160" s="177"/>
      <c r="J160" s="173"/>
      <c r="K160" s="116"/>
      <c r="L160" s="170"/>
      <c r="M160" s="177"/>
      <c r="N160" s="173"/>
      <c r="O160" s="116"/>
      <c r="P160" s="170"/>
      <c r="Q160" s="177"/>
      <c r="R160" s="173"/>
      <c r="S160" s="116"/>
      <c r="T160" s="170"/>
      <c r="U160" s="177"/>
      <c r="V160" s="173"/>
      <c r="W160" s="116"/>
      <c r="X160" s="170"/>
      <c r="Y160" s="177"/>
      <c r="Z160" s="173"/>
      <c r="AA160" s="81"/>
      <c r="AB160" s="81"/>
      <c r="AC160" s="81"/>
      <c r="AD160" s="81"/>
      <c r="AE160" s="81"/>
      <c r="AF160" s="81"/>
      <c r="AG160" s="81"/>
      <c r="AH160" s="81"/>
      <c r="AI160" s="81"/>
      <c r="AJ160" s="81"/>
      <c r="AK160" s="81"/>
      <c r="AL160" s="81"/>
      <c r="AM160" s="81"/>
      <c r="AN160" s="81"/>
      <c r="AO160" s="81"/>
      <c r="AP160" s="81"/>
      <c r="AQ160" s="81"/>
      <c r="AR160" s="81"/>
      <c r="AS160" s="81"/>
      <c r="AT160" s="81"/>
      <c r="AU160" s="81"/>
      <c r="AV160" s="81"/>
      <c r="AW160" s="81"/>
      <c r="AX160" s="81"/>
      <c r="AY160" s="81"/>
      <c r="AZ160" s="81"/>
      <c r="BA160" s="81"/>
      <c r="BB160" s="81"/>
      <c r="BC160" s="81"/>
      <c r="BD160" s="81"/>
      <c r="BE160" s="81"/>
      <c r="BF160" s="81"/>
      <c r="BG160" s="81"/>
      <c r="BH160" s="81"/>
      <c r="BI160" s="81"/>
      <c r="BJ160" s="81"/>
      <c r="BK160" s="81"/>
      <c r="BL160" s="81"/>
      <c r="BM160" s="81"/>
      <c r="BN160" s="81"/>
      <c r="BO160" s="81"/>
      <c r="BP160" s="81"/>
      <c r="BQ160" s="81"/>
      <c r="BR160" s="81"/>
      <c r="BS160" s="81"/>
      <c r="BT160" s="81"/>
      <c r="BU160" s="81"/>
      <c r="BV160" s="81"/>
      <c r="BW160" s="81"/>
      <c r="BX160" s="81"/>
      <c r="BY160" s="81"/>
      <c r="BZ160" s="81"/>
      <c r="CA160" s="81"/>
      <c r="CB160" s="81"/>
      <c r="CC160" s="81"/>
      <c r="CD160" s="81"/>
      <c r="CE160" s="81"/>
      <c r="CF160" s="81"/>
      <c r="CG160" s="81"/>
      <c r="CH160" s="81"/>
      <c r="CI160" s="81"/>
      <c r="CJ160" s="81"/>
      <c r="CK160" s="81"/>
      <c r="CL160" s="81"/>
      <c r="CM160" s="81"/>
      <c r="CN160" s="81"/>
    </row>
    <row r="161" spans="1:92" s="82" customFormat="1" ht="15.6" hidden="1" outlineLevel="1">
      <c r="A161" s="85" t="str">
        <f>IF('Passo 2.2_Plano de Adaptação'!B160="","",'Passo 2.2_Plano de Adaptação'!B160)</f>
        <v/>
      </c>
      <c r="B161" s="1098"/>
      <c r="C161" s="1098"/>
      <c r="D161" s="92" t="str">
        <f>IF('Passo 2.2_Plano de Adaptação'!E160="","",'Passo 2.2_Plano de Adaptação'!E160)</f>
        <v/>
      </c>
      <c r="E161" s="83" t="str">
        <f>IF(D161="","",(VLOOKUP(D161,'Passo 2.2_Plano de Adaptação'!$G$10:$M$331,5,FALSE)))</f>
        <v/>
      </c>
      <c r="F161" s="46" t="str">
        <f>IF(D161="","",(VLOOKUP(D161,'Passo 2.2_Plano de Adaptação'!$E$10:$K$314,2,FALSE)))</f>
        <v/>
      </c>
      <c r="G161" s="116"/>
      <c r="H161" s="170"/>
      <c r="I161" s="177"/>
      <c r="J161" s="173"/>
      <c r="K161" s="116"/>
      <c r="L161" s="170"/>
      <c r="M161" s="177"/>
      <c r="N161" s="173"/>
      <c r="O161" s="116"/>
      <c r="P161" s="170"/>
      <c r="Q161" s="177"/>
      <c r="R161" s="173"/>
      <c r="S161" s="116"/>
      <c r="T161" s="170"/>
      <c r="U161" s="177"/>
      <c r="V161" s="173"/>
      <c r="W161" s="116"/>
      <c r="X161" s="170"/>
      <c r="Y161" s="177"/>
      <c r="Z161" s="173"/>
      <c r="AA161" s="81"/>
      <c r="AB161" s="81"/>
      <c r="AC161" s="81"/>
      <c r="AD161" s="81"/>
      <c r="AE161" s="81"/>
      <c r="AF161" s="81"/>
      <c r="AG161" s="81"/>
      <c r="AH161" s="81"/>
      <c r="AI161" s="81"/>
      <c r="AJ161" s="81"/>
      <c r="AK161" s="81"/>
      <c r="AL161" s="81"/>
      <c r="AM161" s="81"/>
      <c r="AN161" s="81"/>
      <c r="AO161" s="81"/>
      <c r="AP161" s="81"/>
      <c r="AQ161" s="81"/>
      <c r="AR161" s="81"/>
      <c r="AS161" s="81"/>
      <c r="AT161" s="81"/>
      <c r="AU161" s="81"/>
      <c r="AV161" s="81"/>
      <c r="AW161" s="81"/>
      <c r="AX161" s="81"/>
      <c r="AY161" s="81"/>
      <c r="AZ161" s="81"/>
      <c r="BA161" s="81"/>
      <c r="BB161" s="81"/>
      <c r="BC161" s="81"/>
      <c r="BD161" s="81"/>
      <c r="BE161" s="81"/>
      <c r="BF161" s="81"/>
      <c r="BG161" s="81"/>
      <c r="BH161" s="81"/>
      <c r="BI161" s="81"/>
      <c r="BJ161" s="81"/>
      <c r="BK161" s="81"/>
      <c r="BL161" s="81"/>
      <c r="BM161" s="81"/>
      <c r="BN161" s="81"/>
      <c r="BO161" s="81"/>
      <c r="BP161" s="81"/>
      <c r="BQ161" s="81"/>
      <c r="BR161" s="81"/>
      <c r="BS161" s="81"/>
      <c r="BT161" s="81"/>
      <c r="BU161" s="81"/>
      <c r="BV161" s="81"/>
      <c r="BW161" s="81"/>
      <c r="BX161" s="81"/>
      <c r="BY161" s="81"/>
      <c r="BZ161" s="81"/>
      <c r="CA161" s="81"/>
      <c r="CB161" s="81"/>
      <c r="CC161" s="81"/>
      <c r="CD161" s="81"/>
      <c r="CE161" s="81"/>
      <c r="CF161" s="81"/>
      <c r="CG161" s="81"/>
      <c r="CH161" s="81"/>
      <c r="CI161" s="81"/>
      <c r="CJ161" s="81"/>
      <c r="CK161" s="81"/>
      <c r="CL161" s="81"/>
      <c r="CM161" s="81"/>
      <c r="CN161" s="81"/>
    </row>
    <row r="162" spans="1:92" s="82" customFormat="1" ht="15.6" hidden="1" outlineLevel="1">
      <c r="A162" s="85" t="str">
        <f>IF('Passo 2.2_Plano de Adaptação'!B161="","",'Passo 2.2_Plano de Adaptação'!B161)</f>
        <v/>
      </c>
      <c r="B162" s="1098"/>
      <c r="C162" s="1098"/>
      <c r="D162" s="92" t="str">
        <f>IF('Passo 2.2_Plano de Adaptação'!E161="","",'Passo 2.2_Plano de Adaptação'!E161)</f>
        <v/>
      </c>
      <c r="E162" s="83" t="str">
        <f>IF(D162="","",(VLOOKUP(D162,'Passo 2.2_Plano de Adaptação'!$G$10:$M$331,5,FALSE)))</f>
        <v/>
      </c>
      <c r="F162" s="46" t="str">
        <f>IF(D162="","",(VLOOKUP(D162,'Passo 2.2_Plano de Adaptação'!$E$10:$K$314,2,FALSE)))</f>
        <v/>
      </c>
      <c r="G162" s="116"/>
      <c r="H162" s="170"/>
      <c r="I162" s="177"/>
      <c r="J162" s="173"/>
      <c r="K162" s="116"/>
      <c r="L162" s="170"/>
      <c r="M162" s="177"/>
      <c r="N162" s="173"/>
      <c r="O162" s="116"/>
      <c r="P162" s="170"/>
      <c r="Q162" s="177"/>
      <c r="R162" s="173"/>
      <c r="S162" s="116"/>
      <c r="T162" s="170"/>
      <c r="U162" s="177"/>
      <c r="V162" s="173"/>
      <c r="W162" s="116"/>
      <c r="X162" s="170"/>
      <c r="Y162" s="177"/>
      <c r="Z162" s="173"/>
      <c r="AA162" s="81"/>
      <c r="AB162" s="81"/>
      <c r="AC162" s="81"/>
      <c r="AD162" s="81"/>
      <c r="AE162" s="81"/>
      <c r="AF162" s="81"/>
      <c r="AG162" s="81"/>
      <c r="AH162" s="81"/>
      <c r="AI162" s="81"/>
      <c r="AJ162" s="81"/>
      <c r="AK162" s="81"/>
      <c r="AL162" s="81"/>
      <c r="AM162" s="81"/>
      <c r="AN162" s="81"/>
      <c r="AO162" s="81"/>
      <c r="AP162" s="81"/>
      <c r="AQ162" s="81"/>
      <c r="AR162" s="81"/>
      <c r="AS162" s="81"/>
      <c r="AT162" s="81"/>
      <c r="AU162" s="81"/>
      <c r="AV162" s="81"/>
      <c r="AW162" s="81"/>
      <c r="AX162" s="81"/>
      <c r="AY162" s="81"/>
      <c r="AZ162" s="81"/>
      <c r="BA162" s="81"/>
      <c r="BB162" s="81"/>
      <c r="BC162" s="81"/>
      <c r="BD162" s="81"/>
      <c r="BE162" s="81"/>
      <c r="BF162" s="81"/>
      <c r="BG162" s="81"/>
      <c r="BH162" s="81"/>
      <c r="BI162" s="81"/>
      <c r="BJ162" s="81"/>
      <c r="BK162" s="81"/>
      <c r="BL162" s="81"/>
      <c r="BM162" s="81"/>
      <c r="BN162" s="81"/>
      <c r="BO162" s="81"/>
      <c r="BP162" s="81"/>
      <c r="BQ162" s="81"/>
      <c r="BR162" s="81"/>
      <c r="BS162" s="81"/>
      <c r="BT162" s="81"/>
      <c r="BU162" s="81"/>
      <c r="BV162" s="81"/>
      <c r="BW162" s="81"/>
      <c r="BX162" s="81"/>
      <c r="BY162" s="81"/>
      <c r="BZ162" s="81"/>
      <c r="CA162" s="81"/>
      <c r="CB162" s="81"/>
      <c r="CC162" s="81"/>
      <c r="CD162" s="81"/>
      <c r="CE162" s="81"/>
      <c r="CF162" s="81"/>
      <c r="CG162" s="81"/>
      <c r="CH162" s="81"/>
      <c r="CI162" s="81"/>
      <c r="CJ162" s="81"/>
      <c r="CK162" s="81"/>
      <c r="CL162" s="81"/>
      <c r="CM162" s="81"/>
      <c r="CN162" s="81"/>
    </row>
    <row r="163" spans="1:92" s="82" customFormat="1" ht="16.149999999999999" hidden="1" outlineLevel="1" thickBot="1">
      <c r="A163" s="90" t="str">
        <f>IF('Passo 2.2_Plano de Adaptação'!B162="","",'Passo 2.2_Plano de Adaptação'!B162)</f>
        <v/>
      </c>
      <c r="B163" s="1099"/>
      <c r="C163" s="1099"/>
      <c r="D163" s="93" t="str">
        <f>IF('Passo 2.2_Plano de Adaptação'!E162="","",'Passo 2.2_Plano de Adaptação'!E162)</f>
        <v/>
      </c>
      <c r="E163" s="84" t="str">
        <f>IF(D163="","",(VLOOKUP(D163,'Passo 2.2_Plano de Adaptação'!$G$10:$M$331,5,FALSE)))</f>
        <v/>
      </c>
      <c r="F163" s="96" t="str">
        <f>IF(D163="","",(VLOOKUP(D163,'Passo 2.2_Plano de Adaptação'!$E$10:$K$314,2,FALSE)))</f>
        <v/>
      </c>
      <c r="G163" s="174"/>
      <c r="H163" s="170"/>
      <c r="I163" s="179"/>
      <c r="J163" s="176"/>
      <c r="K163" s="174"/>
      <c r="L163" s="170"/>
      <c r="M163" s="179"/>
      <c r="N163" s="176"/>
      <c r="O163" s="174"/>
      <c r="P163" s="170"/>
      <c r="Q163" s="179"/>
      <c r="R163" s="176"/>
      <c r="S163" s="174"/>
      <c r="T163" s="170"/>
      <c r="U163" s="179"/>
      <c r="V163" s="176"/>
      <c r="W163" s="174"/>
      <c r="X163" s="170"/>
      <c r="Y163" s="179"/>
      <c r="Z163" s="176"/>
      <c r="AA163" s="81"/>
      <c r="AB163" s="81"/>
      <c r="AC163" s="81"/>
      <c r="AD163" s="81"/>
      <c r="AE163" s="81"/>
      <c r="AF163" s="81"/>
      <c r="AG163" s="81"/>
      <c r="AH163" s="81"/>
      <c r="AI163" s="81"/>
      <c r="AJ163" s="81"/>
      <c r="AK163" s="81"/>
      <c r="AL163" s="81"/>
      <c r="AM163" s="81"/>
      <c r="AN163" s="81"/>
      <c r="AO163" s="81"/>
      <c r="AP163" s="81"/>
      <c r="AQ163" s="81"/>
      <c r="AR163" s="81"/>
      <c r="AS163" s="81"/>
      <c r="AT163" s="81"/>
      <c r="AU163" s="81"/>
      <c r="AV163" s="81"/>
      <c r="AW163" s="81"/>
      <c r="AX163" s="81"/>
      <c r="AY163" s="81"/>
      <c r="AZ163" s="81"/>
      <c r="BA163" s="81"/>
      <c r="BB163" s="81"/>
      <c r="BC163" s="81"/>
      <c r="BD163" s="81"/>
      <c r="BE163" s="81"/>
      <c r="BF163" s="81"/>
      <c r="BG163" s="81"/>
      <c r="BH163" s="81"/>
      <c r="BI163" s="81"/>
      <c r="BJ163" s="81"/>
      <c r="BK163" s="81"/>
      <c r="BL163" s="81"/>
      <c r="BM163" s="81"/>
      <c r="BN163" s="81"/>
      <c r="BO163" s="81"/>
      <c r="BP163" s="81"/>
      <c r="BQ163" s="81"/>
      <c r="BR163" s="81"/>
      <c r="BS163" s="81"/>
      <c r="BT163" s="81"/>
      <c r="BU163" s="81"/>
      <c r="BV163" s="81"/>
      <c r="BW163" s="81"/>
      <c r="BX163" s="81"/>
      <c r="BY163" s="81"/>
      <c r="BZ163" s="81"/>
      <c r="CA163" s="81"/>
      <c r="CB163" s="81"/>
      <c r="CC163" s="81"/>
      <c r="CD163" s="81"/>
      <c r="CE163" s="81"/>
      <c r="CF163" s="81"/>
      <c r="CG163" s="81"/>
      <c r="CH163" s="81"/>
      <c r="CI163" s="81"/>
      <c r="CJ163" s="81"/>
      <c r="CK163" s="81"/>
      <c r="CL163" s="81"/>
      <c r="CM163" s="81"/>
      <c r="CN163" s="81"/>
    </row>
    <row r="164" spans="1:92" s="82" customFormat="1" ht="15.6" hidden="1" outlineLevel="1">
      <c r="A164" s="89" t="str">
        <f>IF('Passo 2.2_Plano de Adaptação'!B163="","",'Passo 2.2_Plano de Adaptação'!B163)</f>
        <v/>
      </c>
      <c r="B164" s="79" t="str">
        <f>IF(A164="","",(VLOOKUP('Passo 2.2_Plano de Adaptação'!B163,'Passo 2.2_Plano de Adaptação'!$B$10:$D$314,3,FALSE)))</f>
        <v/>
      </c>
      <c r="C164" s="169">
        <v>0</v>
      </c>
      <c r="D164" s="94" t="str">
        <f>IF('Passo 2.2_Plano de Adaptação'!E163="","",'Passo 2.2_Plano de Adaptação'!E163)</f>
        <v/>
      </c>
      <c r="E164" s="80" t="str">
        <f>IF(D164="","",(VLOOKUP(D164,'Passo 2.2_Plano de Adaptação'!$G$10:$M$331,5,FALSE)))</f>
        <v/>
      </c>
      <c r="F164" s="95" t="str">
        <f>IF(D164="","",(VLOOKUP(D164,'Passo 2.2_Plano de Adaptação'!$E$10:$K$314,2,FALSE)))</f>
        <v/>
      </c>
      <c r="G164" s="170"/>
      <c r="H164" s="170"/>
      <c r="I164" s="170"/>
      <c r="J164" s="172"/>
      <c r="K164" s="170"/>
      <c r="L164" s="170"/>
      <c r="M164" s="170"/>
      <c r="N164" s="172"/>
      <c r="O164" s="170"/>
      <c r="P164" s="170"/>
      <c r="Q164" s="170"/>
      <c r="R164" s="172"/>
      <c r="S164" s="170"/>
      <c r="T164" s="170"/>
      <c r="U164" s="170"/>
      <c r="V164" s="172"/>
      <c r="W164" s="170"/>
      <c r="X164" s="170"/>
      <c r="Y164" s="170"/>
      <c r="Z164" s="172"/>
      <c r="AA164" s="81"/>
      <c r="AB164" s="81"/>
      <c r="AC164" s="81"/>
      <c r="AD164" s="81"/>
      <c r="AE164" s="81"/>
      <c r="AF164" s="81"/>
      <c r="AG164" s="81"/>
      <c r="AH164" s="81"/>
      <c r="AI164" s="81"/>
      <c r="AJ164" s="81"/>
      <c r="AK164" s="81"/>
      <c r="AL164" s="81"/>
      <c r="AM164" s="81"/>
      <c r="AN164" s="81"/>
      <c r="AO164" s="81"/>
      <c r="AP164" s="81"/>
      <c r="AQ164" s="81"/>
      <c r="AR164" s="81"/>
      <c r="AS164" s="81"/>
      <c r="AT164" s="81"/>
      <c r="AU164" s="81"/>
      <c r="AV164" s="81"/>
      <c r="AW164" s="81"/>
      <c r="AX164" s="81"/>
      <c r="AY164" s="81"/>
      <c r="AZ164" s="81"/>
      <c r="BA164" s="81"/>
      <c r="BB164" s="81"/>
      <c r="BC164" s="81"/>
      <c r="BD164" s="81"/>
      <c r="BE164" s="81"/>
      <c r="BF164" s="81"/>
      <c r="BG164" s="81"/>
      <c r="BH164" s="81"/>
      <c r="BI164" s="81"/>
      <c r="BJ164" s="81"/>
      <c r="BK164" s="81"/>
      <c r="BL164" s="81"/>
      <c r="BM164" s="81"/>
      <c r="BN164" s="81"/>
      <c r="BO164" s="81"/>
      <c r="BP164" s="81"/>
      <c r="BQ164" s="81"/>
      <c r="BR164" s="81"/>
      <c r="BS164" s="81"/>
      <c r="BT164" s="81"/>
      <c r="BU164" s="81"/>
      <c r="BV164" s="81"/>
      <c r="BW164" s="81"/>
      <c r="BX164" s="81"/>
      <c r="BY164" s="81"/>
      <c r="BZ164" s="81"/>
      <c r="CA164" s="81"/>
      <c r="CB164" s="81"/>
      <c r="CC164" s="81"/>
      <c r="CD164" s="81"/>
      <c r="CE164" s="81"/>
      <c r="CF164" s="81"/>
      <c r="CG164" s="81"/>
      <c r="CH164" s="81"/>
      <c r="CI164" s="81"/>
      <c r="CJ164" s="81"/>
      <c r="CK164" s="81"/>
      <c r="CL164" s="81"/>
      <c r="CM164" s="81"/>
      <c r="CN164" s="81"/>
    </row>
    <row r="165" spans="1:92" s="82" customFormat="1" ht="15.6" hidden="1" outlineLevel="1">
      <c r="A165" s="85" t="str">
        <f>IF('Passo 2.2_Plano de Adaptação'!B164="","",'Passo 2.2_Plano de Adaptação'!B164)</f>
        <v/>
      </c>
      <c r="B165" s="97" t="s">
        <v>699</v>
      </c>
      <c r="C165" s="91" t="str">
        <f>IF(B164="","",B164-C164)</f>
        <v/>
      </c>
      <c r="D165" s="92" t="str">
        <f>IF('Passo 2.2_Plano de Adaptação'!E164="","",'Passo 2.2_Plano de Adaptação'!E164)</f>
        <v/>
      </c>
      <c r="E165" s="83" t="str">
        <f>IF(D165="","",(VLOOKUP(D165,'Passo 2.2_Plano de Adaptação'!$G$10:$M$331,5,FALSE)))</f>
        <v/>
      </c>
      <c r="F165" s="46" t="str">
        <f>IF(D165="","",(VLOOKUP(D165,'Passo 2.2_Plano de Adaptação'!$E$10:$K$314,2,FALSE)))</f>
        <v/>
      </c>
      <c r="G165" s="116"/>
      <c r="H165" s="170"/>
      <c r="I165" s="177"/>
      <c r="J165" s="173"/>
      <c r="K165" s="116"/>
      <c r="L165" s="170"/>
      <c r="M165" s="177"/>
      <c r="N165" s="173"/>
      <c r="O165" s="116"/>
      <c r="P165" s="170"/>
      <c r="Q165" s="177"/>
      <c r="R165" s="173"/>
      <c r="S165" s="116"/>
      <c r="T165" s="170"/>
      <c r="U165" s="177"/>
      <c r="V165" s="173"/>
      <c r="W165" s="116"/>
      <c r="X165" s="170"/>
      <c r="Y165" s="177"/>
      <c r="Z165" s="173"/>
      <c r="AA165" s="81"/>
      <c r="AB165" s="81"/>
      <c r="AC165" s="81"/>
      <c r="AD165" s="81"/>
      <c r="AE165" s="81"/>
      <c r="AF165" s="81"/>
      <c r="AG165" s="81"/>
      <c r="AH165" s="81"/>
      <c r="AI165" s="81"/>
      <c r="AJ165" s="81"/>
      <c r="AK165" s="81"/>
      <c r="AL165" s="81"/>
      <c r="AM165" s="81"/>
      <c r="AN165" s="81"/>
      <c r="AO165" s="81"/>
      <c r="AP165" s="81"/>
      <c r="AQ165" s="81"/>
      <c r="AR165" s="81"/>
      <c r="AS165" s="81"/>
      <c r="AT165" s="81"/>
      <c r="AU165" s="81"/>
      <c r="AV165" s="81"/>
      <c r="AW165" s="81"/>
      <c r="AX165" s="81"/>
      <c r="AY165" s="81"/>
      <c r="AZ165" s="81"/>
      <c r="BA165" s="81"/>
      <c r="BB165" s="81"/>
      <c r="BC165" s="81"/>
      <c r="BD165" s="81"/>
      <c r="BE165" s="81"/>
      <c r="BF165" s="81"/>
      <c r="BG165" s="81"/>
      <c r="BH165" s="81"/>
      <c r="BI165" s="81"/>
      <c r="BJ165" s="81"/>
      <c r="BK165" s="81"/>
      <c r="BL165" s="81"/>
      <c r="BM165" s="81"/>
      <c r="BN165" s="81"/>
      <c r="BO165" s="81"/>
      <c r="BP165" s="81"/>
      <c r="BQ165" s="81"/>
      <c r="BR165" s="81"/>
      <c r="BS165" s="81"/>
      <c r="BT165" s="81"/>
      <c r="BU165" s="81"/>
      <c r="BV165" s="81"/>
      <c r="BW165" s="81"/>
      <c r="BX165" s="81"/>
      <c r="BY165" s="81"/>
      <c r="BZ165" s="81"/>
      <c r="CA165" s="81"/>
      <c r="CB165" s="81"/>
      <c r="CC165" s="81"/>
      <c r="CD165" s="81"/>
      <c r="CE165" s="81"/>
      <c r="CF165" s="81"/>
      <c r="CG165" s="81"/>
      <c r="CH165" s="81"/>
      <c r="CI165" s="81"/>
      <c r="CJ165" s="81"/>
      <c r="CK165" s="81"/>
      <c r="CL165" s="81"/>
      <c r="CM165" s="81"/>
      <c r="CN165" s="81"/>
    </row>
    <row r="166" spans="1:92" s="82" customFormat="1" ht="15.6" hidden="1" outlineLevel="1">
      <c r="A166" s="85" t="str">
        <f>IF('Passo 2.2_Plano de Adaptação'!B165="","",'Passo 2.2_Plano de Adaptação'!B165)</f>
        <v/>
      </c>
      <c r="B166" s="1098"/>
      <c r="C166" s="1098"/>
      <c r="D166" s="92" t="str">
        <f>IF('Passo 2.2_Plano de Adaptação'!E165="","",'Passo 2.2_Plano de Adaptação'!E165)</f>
        <v/>
      </c>
      <c r="E166" s="83" t="str">
        <f>IF(D166="","",(VLOOKUP(D166,'Passo 2.2_Plano de Adaptação'!$G$10:$M$331,5,FALSE)))</f>
        <v/>
      </c>
      <c r="F166" s="46" t="str">
        <f>IF(D166="","",(VLOOKUP(D166,'Passo 2.2_Plano de Adaptação'!$E$10:$K$314,2,FALSE)))</f>
        <v/>
      </c>
      <c r="G166" s="116"/>
      <c r="H166" s="170"/>
      <c r="I166" s="177"/>
      <c r="J166" s="173"/>
      <c r="K166" s="116"/>
      <c r="L166" s="170"/>
      <c r="M166" s="177"/>
      <c r="N166" s="173"/>
      <c r="O166" s="116"/>
      <c r="P166" s="170"/>
      <c r="Q166" s="177"/>
      <c r="R166" s="173"/>
      <c r="S166" s="116"/>
      <c r="T166" s="170"/>
      <c r="U166" s="177"/>
      <c r="V166" s="173"/>
      <c r="W166" s="116"/>
      <c r="X166" s="170"/>
      <c r="Y166" s="177"/>
      <c r="Z166" s="173"/>
      <c r="AA166" s="81"/>
      <c r="AB166" s="81"/>
      <c r="AC166" s="81"/>
      <c r="AD166" s="81"/>
      <c r="AE166" s="81"/>
      <c r="AF166" s="81"/>
      <c r="AG166" s="81"/>
      <c r="AH166" s="81"/>
      <c r="AI166" s="81"/>
      <c r="AJ166" s="81"/>
      <c r="AK166" s="81"/>
      <c r="AL166" s="81"/>
      <c r="AM166" s="81"/>
      <c r="AN166" s="81"/>
      <c r="AO166" s="81"/>
      <c r="AP166" s="81"/>
      <c r="AQ166" s="81"/>
      <c r="AR166" s="81"/>
      <c r="AS166" s="81"/>
      <c r="AT166" s="81"/>
      <c r="AU166" s="81"/>
      <c r="AV166" s="81"/>
      <c r="AW166" s="81"/>
      <c r="AX166" s="81"/>
      <c r="AY166" s="81"/>
      <c r="AZ166" s="81"/>
      <c r="BA166" s="81"/>
      <c r="BB166" s="81"/>
      <c r="BC166" s="81"/>
      <c r="BD166" s="81"/>
      <c r="BE166" s="81"/>
      <c r="BF166" s="81"/>
      <c r="BG166" s="81"/>
      <c r="BH166" s="81"/>
      <c r="BI166" s="81"/>
      <c r="BJ166" s="81"/>
      <c r="BK166" s="81"/>
      <c r="BL166" s="81"/>
      <c r="BM166" s="81"/>
      <c r="BN166" s="81"/>
      <c r="BO166" s="81"/>
      <c r="BP166" s="81"/>
      <c r="BQ166" s="81"/>
      <c r="BR166" s="81"/>
      <c r="BS166" s="81"/>
      <c r="BT166" s="81"/>
      <c r="BU166" s="81"/>
      <c r="BV166" s="81"/>
      <c r="BW166" s="81"/>
      <c r="BX166" s="81"/>
      <c r="BY166" s="81"/>
      <c r="BZ166" s="81"/>
      <c r="CA166" s="81"/>
      <c r="CB166" s="81"/>
      <c r="CC166" s="81"/>
      <c r="CD166" s="81"/>
      <c r="CE166" s="81"/>
      <c r="CF166" s="81"/>
      <c r="CG166" s="81"/>
      <c r="CH166" s="81"/>
      <c r="CI166" s="81"/>
      <c r="CJ166" s="81"/>
      <c r="CK166" s="81"/>
      <c r="CL166" s="81"/>
      <c r="CM166" s="81"/>
      <c r="CN166" s="81"/>
    </row>
    <row r="167" spans="1:92" s="82" customFormat="1" ht="15.6" hidden="1" outlineLevel="1">
      <c r="A167" s="85" t="str">
        <f>IF('Passo 2.2_Plano de Adaptação'!B166="","",'Passo 2.2_Plano de Adaptação'!B166)</f>
        <v/>
      </c>
      <c r="B167" s="1098"/>
      <c r="C167" s="1098"/>
      <c r="D167" s="92" t="str">
        <f>IF('Passo 2.2_Plano de Adaptação'!E166="","",'Passo 2.2_Plano de Adaptação'!E166)</f>
        <v/>
      </c>
      <c r="E167" s="83" t="str">
        <f>IF(D167="","",(VLOOKUP(D167,'Passo 2.2_Plano de Adaptação'!$G$10:$M$331,5,FALSE)))</f>
        <v/>
      </c>
      <c r="F167" s="46" t="str">
        <f>IF(D167="","",(VLOOKUP(D167,'Passo 2.2_Plano de Adaptação'!$E$10:$K$314,2,FALSE)))</f>
        <v/>
      </c>
      <c r="G167" s="116"/>
      <c r="H167" s="170"/>
      <c r="I167" s="177"/>
      <c r="J167" s="173"/>
      <c r="K167" s="116"/>
      <c r="L167" s="170"/>
      <c r="M167" s="177"/>
      <c r="N167" s="173"/>
      <c r="O167" s="116"/>
      <c r="P167" s="170"/>
      <c r="Q167" s="177"/>
      <c r="R167" s="173"/>
      <c r="S167" s="116"/>
      <c r="T167" s="170"/>
      <c r="U167" s="177"/>
      <c r="V167" s="173"/>
      <c r="W167" s="116"/>
      <c r="X167" s="170"/>
      <c r="Y167" s="177"/>
      <c r="Z167" s="173"/>
      <c r="AA167" s="81"/>
      <c r="AB167" s="81"/>
      <c r="AC167" s="81"/>
      <c r="AD167" s="81"/>
      <c r="AE167" s="81"/>
      <c r="AF167" s="81"/>
      <c r="AG167" s="81"/>
      <c r="AH167" s="81"/>
      <c r="AI167" s="81"/>
      <c r="AJ167" s="81"/>
      <c r="AK167" s="81"/>
      <c r="AL167" s="81"/>
      <c r="AM167" s="81"/>
      <c r="AN167" s="81"/>
      <c r="AO167" s="81"/>
      <c r="AP167" s="81"/>
      <c r="AQ167" s="81"/>
      <c r="AR167" s="81"/>
      <c r="AS167" s="81"/>
      <c r="AT167" s="81"/>
      <c r="AU167" s="81"/>
      <c r="AV167" s="81"/>
      <c r="AW167" s="81"/>
      <c r="AX167" s="81"/>
      <c r="AY167" s="81"/>
      <c r="AZ167" s="81"/>
      <c r="BA167" s="81"/>
      <c r="BB167" s="81"/>
      <c r="BC167" s="81"/>
      <c r="BD167" s="81"/>
      <c r="BE167" s="81"/>
      <c r="BF167" s="81"/>
      <c r="BG167" s="81"/>
      <c r="BH167" s="81"/>
      <c r="BI167" s="81"/>
      <c r="BJ167" s="81"/>
      <c r="BK167" s="81"/>
      <c r="BL167" s="81"/>
      <c r="BM167" s="81"/>
      <c r="BN167" s="81"/>
      <c r="BO167" s="81"/>
      <c r="BP167" s="81"/>
      <c r="BQ167" s="81"/>
      <c r="BR167" s="81"/>
      <c r="BS167" s="81"/>
      <c r="BT167" s="81"/>
      <c r="BU167" s="81"/>
      <c r="BV167" s="81"/>
      <c r="BW167" s="81"/>
      <c r="BX167" s="81"/>
      <c r="BY167" s="81"/>
      <c r="BZ167" s="81"/>
      <c r="CA167" s="81"/>
      <c r="CB167" s="81"/>
      <c r="CC167" s="81"/>
      <c r="CD167" s="81"/>
      <c r="CE167" s="81"/>
      <c r="CF167" s="81"/>
      <c r="CG167" s="81"/>
      <c r="CH167" s="81"/>
      <c r="CI167" s="81"/>
      <c r="CJ167" s="81"/>
      <c r="CK167" s="81"/>
      <c r="CL167" s="81"/>
      <c r="CM167" s="81"/>
      <c r="CN167" s="81"/>
    </row>
    <row r="168" spans="1:92" s="82" customFormat="1" ht="15.6" hidden="1" outlineLevel="1">
      <c r="A168" s="85" t="str">
        <f>IF('Passo 2.2_Plano de Adaptação'!B167="","",'Passo 2.2_Plano de Adaptação'!B167)</f>
        <v/>
      </c>
      <c r="B168" s="1098"/>
      <c r="C168" s="1098"/>
      <c r="D168" s="92" t="str">
        <f>IF('Passo 2.2_Plano de Adaptação'!E167="","",'Passo 2.2_Plano de Adaptação'!E167)</f>
        <v/>
      </c>
      <c r="E168" s="83" t="str">
        <f>IF(D168="","",(VLOOKUP(D168,'Passo 2.2_Plano de Adaptação'!$G$10:$M$331,5,FALSE)))</f>
        <v/>
      </c>
      <c r="F168" s="46" t="str">
        <f>IF(D168="","",(VLOOKUP(D168,'Passo 2.2_Plano de Adaptação'!$E$10:$K$314,2,FALSE)))</f>
        <v/>
      </c>
      <c r="G168" s="116"/>
      <c r="H168" s="170"/>
      <c r="I168" s="177"/>
      <c r="J168" s="173"/>
      <c r="K168" s="116"/>
      <c r="L168" s="170"/>
      <c r="M168" s="177"/>
      <c r="N168" s="173"/>
      <c r="O168" s="116"/>
      <c r="P168" s="170"/>
      <c r="Q168" s="177"/>
      <c r="R168" s="173"/>
      <c r="S168" s="116"/>
      <c r="T168" s="170"/>
      <c r="U168" s="177"/>
      <c r="V168" s="173"/>
      <c r="W168" s="116"/>
      <c r="X168" s="170"/>
      <c r="Y168" s="177"/>
      <c r="Z168" s="173"/>
      <c r="AA168" s="81"/>
      <c r="AB168" s="81"/>
      <c r="AC168" s="81"/>
      <c r="AD168" s="81"/>
      <c r="AE168" s="81"/>
      <c r="AF168" s="81"/>
      <c r="AG168" s="81"/>
      <c r="AH168" s="81"/>
      <c r="AI168" s="81"/>
      <c r="AJ168" s="81"/>
      <c r="AK168" s="81"/>
      <c r="AL168" s="81"/>
      <c r="AM168" s="81"/>
      <c r="AN168" s="81"/>
      <c r="AO168" s="81"/>
      <c r="AP168" s="81"/>
      <c r="AQ168" s="81"/>
      <c r="AR168" s="81"/>
      <c r="AS168" s="81"/>
      <c r="AT168" s="81"/>
      <c r="AU168" s="81"/>
      <c r="AV168" s="81"/>
      <c r="AW168" s="81"/>
      <c r="AX168" s="81"/>
      <c r="AY168" s="81"/>
      <c r="AZ168" s="81"/>
      <c r="BA168" s="81"/>
      <c r="BB168" s="81"/>
      <c r="BC168" s="81"/>
      <c r="BD168" s="81"/>
      <c r="BE168" s="81"/>
      <c r="BF168" s="81"/>
      <c r="BG168" s="81"/>
      <c r="BH168" s="81"/>
      <c r="BI168" s="81"/>
      <c r="BJ168" s="81"/>
      <c r="BK168" s="81"/>
      <c r="BL168" s="81"/>
      <c r="BM168" s="81"/>
      <c r="BN168" s="81"/>
      <c r="BO168" s="81"/>
      <c r="BP168" s="81"/>
      <c r="BQ168" s="81"/>
      <c r="BR168" s="81"/>
      <c r="BS168" s="81"/>
      <c r="BT168" s="81"/>
      <c r="BU168" s="81"/>
      <c r="BV168" s="81"/>
      <c r="BW168" s="81"/>
      <c r="BX168" s="81"/>
      <c r="BY168" s="81"/>
      <c r="BZ168" s="81"/>
      <c r="CA168" s="81"/>
      <c r="CB168" s="81"/>
      <c r="CC168" s="81"/>
      <c r="CD168" s="81"/>
      <c r="CE168" s="81"/>
      <c r="CF168" s="81"/>
      <c r="CG168" s="81"/>
      <c r="CH168" s="81"/>
      <c r="CI168" s="81"/>
      <c r="CJ168" s="81"/>
      <c r="CK168" s="81"/>
      <c r="CL168" s="81"/>
      <c r="CM168" s="81"/>
      <c r="CN168" s="81"/>
    </row>
    <row r="169" spans="1:92" s="82" customFormat="1" ht="15.6" hidden="1" outlineLevel="1">
      <c r="A169" s="85" t="str">
        <f>IF('Passo 2.2_Plano de Adaptação'!B168="","",'Passo 2.2_Plano de Adaptação'!B168)</f>
        <v/>
      </c>
      <c r="B169" s="1098"/>
      <c r="C169" s="1098"/>
      <c r="D169" s="92" t="str">
        <f>IF('Passo 2.2_Plano de Adaptação'!E168="","",'Passo 2.2_Plano de Adaptação'!E168)</f>
        <v/>
      </c>
      <c r="E169" s="83" t="str">
        <f>IF(D169="","",(VLOOKUP(D169,'Passo 2.2_Plano de Adaptação'!$G$10:$M$331,5,FALSE)))</f>
        <v/>
      </c>
      <c r="F169" s="46" t="str">
        <f>IF(D169="","",(VLOOKUP(D169,'Passo 2.2_Plano de Adaptação'!$E$10:$K$314,2,FALSE)))</f>
        <v/>
      </c>
      <c r="G169" s="116"/>
      <c r="H169" s="170"/>
      <c r="I169" s="177"/>
      <c r="J169" s="173"/>
      <c r="K169" s="116"/>
      <c r="L169" s="170"/>
      <c r="M169" s="177"/>
      <c r="N169" s="173"/>
      <c r="O169" s="116"/>
      <c r="P169" s="170"/>
      <c r="Q169" s="177"/>
      <c r="R169" s="173"/>
      <c r="S169" s="116"/>
      <c r="T169" s="170"/>
      <c r="U169" s="177"/>
      <c r="V169" s="173"/>
      <c r="W169" s="116"/>
      <c r="X169" s="170"/>
      <c r="Y169" s="177"/>
      <c r="Z169" s="173"/>
      <c r="AA169" s="81"/>
      <c r="AB169" s="81"/>
      <c r="AC169" s="81"/>
      <c r="AD169" s="81"/>
      <c r="AE169" s="81"/>
      <c r="AF169" s="81"/>
      <c r="AG169" s="81"/>
      <c r="AH169" s="81"/>
      <c r="AI169" s="81"/>
      <c r="AJ169" s="81"/>
      <c r="AK169" s="81"/>
      <c r="AL169" s="81"/>
      <c r="AM169" s="81"/>
      <c r="AN169" s="81"/>
      <c r="AO169" s="81"/>
      <c r="AP169" s="81"/>
      <c r="AQ169" s="81"/>
      <c r="AR169" s="81"/>
      <c r="AS169" s="81"/>
      <c r="AT169" s="81"/>
      <c r="AU169" s="81"/>
      <c r="AV169" s="81"/>
      <c r="AW169" s="81"/>
      <c r="AX169" s="81"/>
      <c r="AY169" s="81"/>
      <c r="AZ169" s="81"/>
      <c r="BA169" s="81"/>
      <c r="BB169" s="81"/>
      <c r="BC169" s="81"/>
      <c r="BD169" s="81"/>
      <c r="BE169" s="81"/>
      <c r="BF169" s="81"/>
      <c r="BG169" s="81"/>
      <c r="BH169" s="81"/>
      <c r="BI169" s="81"/>
      <c r="BJ169" s="81"/>
      <c r="BK169" s="81"/>
      <c r="BL169" s="81"/>
      <c r="BM169" s="81"/>
      <c r="BN169" s="81"/>
      <c r="BO169" s="81"/>
      <c r="BP169" s="81"/>
      <c r="BQ169" s="81"/>
      <c r="BR169" s="81"/>
      <c r="BS169" s="81"/>
      <c r="BT169" s="81"/>
      <c r="BU169" s="81"/>
      <c r="BV169" s="81"/>
      <c r="BW169" s="81"/>
      <c r="BX169" s="81"/>
      <c r="BY169" s="81"/>
      <c r="BZ169" s="81"/>
      <c r="CA169" s="81"/>
      <c r="CB169" s="81"/>
      <c r="CC169" s="81"/>
      <c r="CD169" s="81"/>
      <c r="CE169" s="81"/>
      <c r="CF169" s="81"/>
      <c r="CG169" s="81"/>
      <c r="CH169" s="81"/>
      <c r="CI169" s="81"/>
      <c r="CJ169" s="81"/>
      <c r="CK169" s="81"/>
      <c r="CL169" s="81"/>
      <c r="CM169" s="81"/>
      <c r="CN169" s="81"/>
    </row>
    <row r="170" spans="1:92" s="82" customFormat="1" ht="15.6" hidden="1" outlineLevel="1">
      <c r="A170" s="85" t="str">
        <f>IF('Passo 2.2_Plano de Adaptação'!B169="","",'Passo 2.2_Plano de Adaptação'!B169)</f>
        <v/>
      </c>
      <c r="B170" s="1098"/>
      <c r="C170" s="1098"/>
      <c r="D170" s="92" t="str">
        <f>IF('Passo 2.2_Plano de Adaptação'!E169="","",'Passo 2.2_Plano de Adaptação'!E169)</f>
        <v/>
      </c>
      <c r="E170" s="83" t="str">
        <f>IF(D170="","",(VLOOKUP(D170,'Passo 2.2_Plano de Adaptação'!$G$10:$M$331,5,FALSE)))</f>
        <v/>
      </c>
      <c r="F170" s="46" t="str">
        <f>IF(D170="","",(VLOOKUP(D170,'Passo 2.2_Plano de Adaptação'!$E$10:$K$314,2,FALSE)))</f>
        <v/>
      </c>
      <c r="G170" s="116"/>
      <c r="H170" s="170"/>
      <c r="I170" s="177"/>
      <c r="J170" s="173"/>
      <c r="K170" s="116"/>
      <c r="L170" s="170"/>
      <c r="M170" s="177"/>
      <c r="N170" s="173"/>
      <c r="O170" s="116"/>
      <c r="P170" s="170"/>
      <c r="Q170" s="177"/>
      <c r="R170" s="173"/>
      <c r="S170" s="116"/>
      <c r="T170" s="170"/>
      <c r="U170" s="177"/>
      <c r="V170" s="173"/>
      <c r="W170" s="116"/>
      <c r="X170" s="170"/>
      <c r="Y170" s="177"/>
      <c r="Z170" s="173"/>
      <c r="AA170" s="81"/>
      <c r="AB170" s="81"/>
      <c r="AC170" s="81"/>
      <c r="AD170" s="81"/>
      <c r="AE170" s="81"/>
      <c r="AF170" s="81"/>
      <c r="AG170" s="81"/>
      <c r="AH170" s="81"/>
      <c r="AI170" s="81"/>
      <c r="AJ170" s="81"/>
      <c r="AK170" s="81"/>
      <c r="AL170" s="81"/>
      <c r="AM170" s="81"/>
      <c r="AN170" s="81"/>
      <c r="AO170" s="81"/>
      <c r="AP170" s="81"/>
      <c r="AQ170" s="81"/>
      <c r="AR170" s="81"/>
      <c r="AS170" s="81"/>
      <c r="AT170" s="81"/>
      <c r="AU170" s="81"/>
      <c r="AV170" s="81"/>
      <c r="AW170" s="81"/>
      <c r="AX170" s="81"/>
      <c r="AY170" s="81"/>
      <c r="AZ170" s="81"/>
      <c r="BA170" s="81"/>
      <c r="BB170" s="81"/>
      <c r="BC170" s="81"/>
      <c r="BD170" s="81"/>
      <c r="BE170" s="81"/>
      <c r="BF170" s="81"/>
      <c r="BG170" s="81"/>
      <c r="BH170" s="81"/>
      <c r="BI170" s="81"/>
      <c r="BJ170" s="81"/>
      <c r="BK170" s="81"/>
      <c r="BL170" s="81"/>
      <c r="BM170" s="81"/>
      <c r="BN170" s="81"/>
      <c r="BO170" s="81"/>
      <c r="BP170" s="81"/>
      <c r="BQ170" s="81"/>
      <c r="BR170" s="81"/>
      <c r="BS170" s="81"/>
      <c r="BT170" s="81"/>
      <c r="BU170" s="81"/>
      <c r="BV170" s="81"/>
      <c r="BW170" s="81"/>
      <c r="BX170" s="81"/>
      <c r="BY170" s="81"/>
      <c r="BZ170" s="81"/>
      <c r="CA170" s="81"/>
      <c r="CB170" s="81"/>
      <c r="CC170" s="81"/>
      <c r="CD170" s="81"/>
      <c r="CE170" s="81"/>
      <c r="CF170" s="81"/>
      <c r="CG170" s="81"/>
      <c r="CH170" s="81"/>
      <c r="CI170" s="81"/>
      <c r="CJ170" s="81"/>
      <c r="CK170" s="81"/>
      <c r="CL170" s="81"/>
      <c r="CM170" s="81"/>
      <c r="CN170" s="81"/>
    </row>
    <row r="171" spans="1:92" s="82" customFormat="1" ht="16.149999999999999" hidden="1" outlineLevel="1" thickBot="1">
      <c r="A171" s="90" t="str">
        <f>IF('Passo 2.2_Plano de Adaptação'!B170="","",'Passo 2.2_Plano de Adaptação'!B170)</f>
        <v/>
      </c>
      <c r="B171" s="1099"/>
      <c r="C171" s="1099"/>
      <c r="D171" s="93" t="str">
        <f>IF('Passo 2.2_Plano de Adaptação'!E170="","",'Passo 2.2_Plano de Adaptação'!E170)</f>
        <v/>
      </c>
      <c r="E171" s="84" t="str">
        <f>IF(D171="","",(VLOOKUP(D171,'Passo 2.2_Plano de Adaptação'!$G$10:$M$331,5,FALSE)))</f>
        <v/>
      </c>
      <c r="F171" s="96" t="str">
        <f>IF(D171="","",(VLOOKUP(D171,'Passo 2.2_Plano de Adaptação'!$E$10:$K$314,2,FALSE)))</f>
        <v/>
      </c>
      <c r="G171" s="174"/>
      <c r="H171" s="170"/>
      <c r="I171" s="179"/>
      <c r="J171" s="176"/>
      <c r="K171" s="174"/>
      <c r="L171" s="170"/>
      <c r="M171" s="179"/>
      <c r="N171" s="176"/>
      <c r="O171" s="174"/>
      <c r="P171" s="170"/>
      <c r="Q171" s="179"/>
      <c r="R171" s="176"/>
      <c r="S171" s="174"/>
      <c r="T171" s="170"/>
      <c r="U171" s="179"/>
      <c r="V171" s="176"/>
      <c r="W171" s="174"/>
      <c r="X171" s="170"/>
      <c r="Y171" s="179"/>
      <c r="Z171" s="176"/>
      <c r="AA171" s="81"/>
      <c r="AB171" s="81"/>
      <c r="AC171" s="81"/>
      <c r="AD171" s="81"/>
      <c r="AE171" s="81"/>
      <c r="AF171" s="81"/>
      <c r="AG171" s="81"/>
      <c r="AH171" s="81"/>
      <c r="AI171" s="81"/>
      <c r="AJ171" s="81"/>
      <c r="AK171" s="81"/>
      <c r="AL171" s="81"/>
      <c r="AM171" s="81"/>
      <c r="AN171" s="81"/>
      <c r="AO171" s="81"/>
      <c r="AP171" s="81"/>
      <c r="AQ171" s="81"/>
      <c r="AR171" s="81"/>
      <c r="AS171" s="81"/>
      <c r="AT171" s="81"/>
      <c r="AU171" s="81"/>
      <c r="AV171" s="81"/>
      <c r="AW171" s="81"/>
      <c r="AX171" s="81"/>
      <c r="AY171" s="81"/>
      <c r="AZ171" s="81"/>
      <c r="BA171" s="81"/>
      <c r="BB171" s="81"/>
      <c r="BC171" s="81"/>
      <c r="BD171" s="81"/>
      <c r="BE171" s="81"/>
      <c r="BF171" s="81"/>
      <c r="BG171" s="81"/>
      <c r="BH171" s="81"/>
      <c r="BI171" s="81"/>
      <c r="BJ171" s="81"/>
      <c r="BK171" s="81"/>
      <c r="BL171" s="81"/>
      <c r="BM171" s="81"/>
      <c r="BN171" s="81"/>
      <c r="BO171" s="81"/>
      <c r="BP171" s="81"/>
      <c r="BQ171" s="81"/>
      <c r="BR171" s="81"/>
      <c r="BS171" s="81"/>
      <c r="BT171" s="81"/>
      <c r="BU171" s="81"/>
      <c r="BV171" s="81"/>
      <c r="BW171" s="81"/>
      <c r="BX171" s="81"/>
      <c r="BY171" s="81"/>
      <c r="BZ171" s="81"/>
      <c r="CA171" s="81"/>
      <c r="CB171" s="81"/>
      <c r="CC171" s="81"/>
      <c r="CD171" s="81"/>
      <c r="CE171" s="81"/>
      <c r="CF171" s="81"/>
      <c r="CG171" s="81"/>
      <c r="CH171" s="81"/>
      <c r="CI171" s="81"/>
      <c r="CJ171" s="81"/>
      <c r="CK171" s="81"/>
      <c r="CL171" s="81"/>
      <c r="CM171" s="81"/>
      <c r="CN171" s="81"/>
    </row>
    <row r="172" spans="1:92" s="82" customFormat="1" ht="15.6" hidden="1" outlineLevel="1">
      <c r="A172" s="89" t="str">
        <f>IF('Passo 2.2_Plano de Adaptação'!B171="","",'Passo 2.2_Plano de Adaptação'!B171)</f>
        <v/>
      </c>
      <c r="B172" s="79" t="str">
        <f>IF(A172="","",(VLOOKUP('Passo 2.2_Plano de Adaptação'!B171,'Passo 2.2_Plano de Adaptação'!$B$10:$D$314,3,FALSE)))</f>
        <v/>
      </c>
      <c r="C172" s="169">
        <v>0</v>
      </c>
      <c r="D172" s="94" t="str">
        <f>IF('Passo 2.2_Plano de Adaptação'!E171="","",'Passo 2.2_Plano de Adaptação'!E171)</f>
        <v/>
      </c>
      <c r="E172" s="80" t="str">
        <f>IF(D172="","",(VLOOKUP(D172,'Passo 2.2_Plano de Adaptação'!$G$10:$M$331,5,FALSE)))</f>
        <v/>
      </c>
      <c r="F172" s="95" t="str">
        <f>IF(D172="","",(VLOOKUP(D172,'Passo 2.2_Plano de Adaptação'!$E$10:$K$314,2,FALSE)))</f>
        <v/>
      </c>
      <c r="G172" s="170"/>
      <c r="H172" s="170"/>
      <c r="I172" s="170"/>
      <c r="J172" s="172"/>
      <c r="K172" s="170"/>
      <c r="L172" s="170"/>
      <c r="M172" s="170"/>
      <c r="N172" s="172"/>
      <c r="O172" s="170"/>
      <c r="P172" s="170"/>
      <c r="Q172" s="170"/>
      <c r="R172" s="172"/>
      <c r="S172" s="170"/>
      <c r="T172" s="170"/>
      <c r="U172" s="170"/>
      <c r="V172" s="172"/>
      <c r="W172" s="170"/>
      <c r="X172" s="170"/>
      <c r="Y172" s="170"/>
      <c r="Z172" s="172"/>
      <c r="AA172" s="81"/>
      <c r="AB172" s="81"/>
      <c r="AC172" s="81"/>
      <c r="AD172" s="81"/>
      <c r="AE172" s="81"/>
      <c r="AF172" s="81"/>
      <c r="AG172" s="81"/>
      <c r="AH172" s="81"/>
      <c r="AI172" s="81"/>
      <c r="AJ172" s="81"/>
      <c r="AK172" s="81"/>
      <c r="AL172" s="81"/>
      <c r="AM172" s="81"/>
      <c r="AN172" s="81"/>
      <c r="AO172" s="81"/>
      <c r="AP172" s="81"/>
      <c r="AQ172" s="81"/>
      <c r="AR172" s="81"/>
      <c r="AS172" s="81"/>
      <c r="AT172" s="81"/>
      <c r="AU172" s="81"/>
      <c r="AV172" s="81"/>
      <c r="AW172" s="81"/>
      <c r="AX172" s="81"/>
      <c r="AY172" s="81"/>
      <c r="AZ172" s="81"/>
      <c r="BA172" s="81"/>
      <c r="BB172" s="81"/>
      <c r="BC172" s="81"/>
      <c r="BD172" s="81"/>
      <c r="BE172" s="81"/>
      <c r="BF172" s="81"/>
      <c r="BG172" s="81"/>
      <c r="BH172" s="81"/>
      <c r="BI172" s="81"/>
      <c r="BJ172" s="81"/>
      <c r="BK172" s="81"/>
      <c r="BL172" s="81"/>
      <c r="BM172" s="81"/>
      <c r="BN172" s="81"/>
      <c r="BO172" s="81"/>
      <c r="BP172" s="81"/>
      <c r="BQ172" s="81"/>
      <c r="BR172" s="81"/>
      <c r="BS172" s="81"/>
      <c r="BT172" s="81"/>
      <c r="BU172" s="81"/>
      <c r="BV172" s="81"/>
      <c r="BW172" s="81"/>
      <c r="BX172" s="81"/>
      <c r="BY172" s="81"/>
      <c r="BZ172" s="81"/>
      <c r="CA172" s="81"/>
      <c r="CB172" s="81"/>
      <c r="CC172" s="81"/>
      <c r="CD172" s="81"/>
      <c r="CE172" s="81"/>
      <c r="CF172" s="81"/>
      <c r="CG172" s="81"/>
      <c r="CH172" s="81"/>
      <c r="CI172" s="81"/>
      <c r="CJ172" s="81"/>
      <c r="CK172" s="81"/>
      <c r="CL172" s="81"/>
      <c r="CM172" s="81"/>
      <c r="CN172" s="81"/>
    </row>
    <row r="173" spans="1:92" s="82" customFormat="1" ht="15.6" hidden="1" outlineLevel="1">
      <c r="A173" s="85" t="str">
        <f>IF('Passo 2.2_Plano de Adaptação'!B172="","",'Passo 2.2_Plano de Adaptação'!B172)</f>
        <v/>
      </c>
      <c r="B173" s="97" t="s">
        <v>699</v>
      </c>
      <c r="C173" s="91" t="str">
        <f>IF(B172="","",B172-C172)</f>
        <v/>
      </c>
      <c r="D173" s="92" t="str">
        <f>IF('Passo 2.2_Plano de Adaptação'!E172="","",'Passo 2.2_Plano de Adaptação'!E172)</f>
        <v/>
      </c>
      <c r="E173" s="83" t="str">
        <f>IF(D173="","",(VLOOKUP(D173,'Passo 2.2_Plano de Adaptação'!$G$10:$M$331,5,FALSE)))</f>
        <v/>
      </c>
      <c r="F173" s="46" t="str">
        <f>IF(D173="","",(VLOOKUP(D173,'Passo 2.2_Plano de Adaptação'!$E$10:$K$314,2,FALSE)))</f>
        <v/>
      </c>
      <c r="G173" s="116"/>
      <c r="H173" s="170"/>
      <c r="I173" s="177"/>
      <c r="J173" s="173"/>
      <c r="K173" s="116"/>
      <c r="L173" s="170"/>
      <c r="M173" s="177"/>
      <c r="N173" s="173"/>
      <c r="O173" s="116"/>
      <c r="P173" s="170"/>
      <c r="Q173" s="177"/>
      <c r="R173" s="173"/>
      <c r="S173" s="116"/>
      <c r="T173" s="170"/>
      <c r="U173" s="177"/>
      <c r="V173" s="173"/>
      <c r="W173" s="116"/>
      <c r="X173" s="170"/>
      <c r="Y173" s="177"/>
      <c r="Z173" s="173"/>
      <c r="AA173" s="81"/>
      <c r="AB173" s="81"/>
      <c r="AC173" s="81"/>
      <c r="AD173" s="81"/>
      <c r="AE173" s="81"/>
      <c r="AF173" s="81"/>
      <c r="AG173" s="81"/>
      <c r="AH173" s="81"/>
      <c r="AI173" s="81"/>
      <c r="AJ173" s="81"/>
      <c r="AK173" s="81"/>
      <c r="AL173" s="81"/>
      <c r="AM173" s="81"/>
      <c r="AN173" s="81"/>
      <c r="AO173" s="81"/>
      <c r="AP173" s="81"/>
      <c r="AQ173" s="81"/>
      <c r="AR173" s="81"/>
      <c r="AS173" s="81"/>
      <c r="AT173" s="81"/>
      <c r="AU173" s="81"/>
      <c r="AV173" s="81"/>
      <c r="AW173" s="81"/>
      <c r="AX173" s="81"/>
      <c r="AY173" s="81"/>
      <c r="AZ173" s="81"/>
      <c r="BA173" s="81"/>
      <c r="BB173" s="81"/>
      <c r="BC173" s="81"/>
      <c r="BD173" s="81"/>
      <c r="BE173" s="81"/>
      <c r="BF173" s="81"/>
      <c r="BG173" s="81"/>
      <c r="BH173" s="81"/>
      <c r="BI173" s="81"/>
      <c r="BJ173" s="81"/>
      <c r="BK173" s="81"/>
      <c r="BL173" s="81"/>
      <c r="BM173" s="81"/>
      <c r="BN173" s="81"/>
      <c r="BO173" s="81"/>
      <c r="BP173" s="81"/>
      <c r="BQ173" s="81"/>
      <c r="BR173" s="81"/>
      <c r="BS173" s="81"/>
      <c r="BT173" s="81"/>
      <c r="BU173" s="81"/>
      <c r="BV173" s="81"/>
      <c r="BW173" s="81"/>
      <c r="BX173" s="81"/>
      <c r="BY173" s="81"/>
      <c r="BZ173" s="81"/>
      <c r="CA173" s="81"/>
      <c r="CB173" s="81"/>
      <c r="CC173" s="81"/>
      <c r="CD173" s="81"/>
      <c r="CE173" s="81"/>
      <c r="CF173" s="81"/>
      <c r="CG173" s="81"/>
      <c r="CH173" s="81"/>
      <c r="CI173" s="81"/>
      <c r="CJ173" s="81"/>
      <c r="CK173" s="81"/>
      <c r="CL173" s="81"/>
      <c r="CM173" s="81"/>
      <c r="CN173" s="81"/>
    </row>
    <row r="174" spans="1:92" s="82" customFormat="1" ht="15.6" hidden="1" outlineLevel="1">
      <c r="A174" s="85" t="str">
        <f>IF('Passo 2.2_Plano de Adaptação'!B173="","",'Passo 2.2_Plano de Adaptação'!B173)</f>
        <v/>
      </c>
      <c r="B174" s="1098"/>
      <c r="C174" s="1098"/>
      <c r="D174" s="92" t="str">
        <f>IF('Passo 2.2_Plano de Adaptação'!E173="","",'Passo 2.2_Plano de Adaptação'!E173)</f>
        <v/>
      </c>
      <c r="E174" s="83" t="str">
        <f>IF(D174="","",(VLOOKUP(D174,'Passo 2.2_Plano de Adaptação'!$G$10:$M$331,5,FALSE)))</f>
        <v/>
      </c>
      <c r="F174" s="46" t="str">
        <f>IF(D174="","",(VLOOKUP(D174,'Passo 2.2_Plano de Adaptação'!$E$10:$K$314,2,FALSE)))</f>
        <v/>
      </c>
      <c r="G174" s="116"/>
      <c r="H174" s="170"/>
      <c r="I174" s="177"/>
      <c r="J174" s="173"/>
      <c r="K174" s="116"/>
      <c r="L174" s="170"/>
      <c r="M174" s="177"/>
      <c r="N174" s="173"/>
      <c r="O174" s="116"/>
      <c r="P174" s="170"/>
      <c r="Q174" s="177"/>
      <c r="R174" s="173"/>
      <c r="S174" s="116"/>
      <c r="T174" s="170"/>
      <c r="U174" s="177"/>
      <c r="V174" s="173"/>
      <c r="W174" s="116"/>
      <c r="X174" s="170"/>
      <c r="Y174" s="177"/>
      <c r="Z174" s="173"/>
      <c r="AA174" s="81"/>
      <c r="AB174" s="81"/>
      <c r="AC174" s="81"/>
      <c r="AD174" s="81"/>
      <c r="AE174" s="81"/>
      <c r="AF174" s="81"/>
      <c r="AG174" s="81"/>
      <c r="AH174" s="81"/>
      <c r="AI174" s="81"/>
      <c r="AJ174" s="81"/>
      <c r="AK174" s="81"/>
      <c r="AL174" s="81"/>
      <c r="AM174" s="81"/>
      <c r="AN174" s="81"/>
      <c r="AO174" s="81"/>
      <c r="AP174" s="81"/>
      <c r="AQ174" s="81"/>
      <c r="AR174" s="81"/>
      <c r="AS174" s="81"/>
      <c r="AT174" s="81"/>
      <c r="AU174" s="81"/>
      <c r="AV174" s="81"/>
      <c r="AW174" s="81"/>
      <c r="AX174" s="81"/>
      <c r="AY174" s="81"/>
      <c r="AZ174" s="81"/>
      <c r="BA174" s="81"/>
      <c r="BB174" s="81"/>
      <c r="BC174" s="81"/>
      <c r="BD174" s="81"/>
      <c r="BE174" s="81"/>
      <c r="BF174" s="81"/>
      <c r="BG174" s="81"/>
      <c r="BH174" s="81"/>
      <c r="BI174" s="81"/>
      <c r="BJ174" s="81"/>
      <c r="BK174" s="81"/>
      <c r="BL174" s="81"/>
      <c r="BM174" s="81"/>
      <c r="BN174" s="81"/>
      <c r="BO174" s="81"/>
      <c r="BP174" s="81"/>
      <c r="BQ174" s="81"/>
      <c r="BR174" s="81"/>
      <c r="BS174" s="81"/>
      <c r="BT174" s="81"/>
      <c r="BU174" s="81"/>
      <c r="BV174" s="81"/>
      <c r="BW174" s="81"/>
      <c r="BX174" s="81"/>
      <c r="BY174" s="81"/>
      <c r="BZ174" s="81"/>
      <c r="CA174" s="81"/>
      <c r="CB174" s="81"/>
      <c r="CC174" s="81"/>
      <c r="CD174" s="81"/>
      <c r="CE174" s="81"/>
      <c r="CF174" s="81"/>
      <c r="CG174" s="81"/>
      <c r="CH174" s="81"/>
      <c r="CI174" s="81"/>
      <c r="CJ174" s="81"/>
      <c r="CK174" s="81"/>
      <c r="CL174" s="81"/>
      <c r="CM174" s="81"/>
      <c r="CN174" s="81"/>
    </row>
    <row r="175" spans="1:92" s="82" customFormat="1" ht="15.6" hidden="1" outlineLevel="1">
      <c r="A175" s="85" t="str">
        <f>IF('Passo 2.2_Plano de Adaptação'!B174="","",'Passo 2.2_Plano de Adaptação'!B174)</f>
        <v/>
      </c>
      <c r="B175" s="1098"/>
      <c r="C175" s="1098"/>
      <c r="D175" s="92" t="str">
        <f>IF('Passo 2.2_Plano de Adaptação'!E174="","",'Passo 2.2_Plano de Adaptação'!E174)</f>
        <v/>
      </c>
      <c r="E175" s="83" t="str">
        <f>IF(D175="","",(VLOOKUP(D175,'Passo 2.2_Plano de Adaptação'!$G$10:$M$331,5,FALSE)))</f>
        <v/>
      </c>
      <c r="F175" s="46" t="str">
        <f>IF(D175="","",(VLOOKUP(D175,'Passo 2.2_Plano de Adaptação'!$E$10:$K$314,2,FALSE)))</f>
        <v/>
      </c>
      <c r="G175" s="116"/>
      <c r="H175" s="170"/>
      <c r="I175" s="177"/>
      <c r="J175" s="173"/>
      <c r="K175" s="116"/>
      <c r="L175" s="170"/>
      <c r="M175" s="177"/>
      <c r="N175" s="173"/>
      <c r="O175" s="116"/>
      <c r="P175" s="170"/>
      <c r="Q175" s="177"/>
      <c r="R175" s="173"/>
      <c r="S175" s="116"/>
      <c r="T175" s="170"/>
      <c r="U175" s="177"/>
      <c r="V175" s="173"/>
      <c r="W175" s="116"/>
      <c r="X175" s="170"/>
      <c r="Y175" s="177"/>
      <c r="Z175" s="173"/>
      <c r="AA175" s="81"/>
      <c r="AB175" s="81"/>
      <c r="AC175" s="81"/>
      <c r="AD175" s="81"/>
      <c r="AE175" s="81"/>
      <c r="AF175" s="81"/>
      <c r="AG175" s="81"/>
      <c r="AH175" s="81"/>
      <c r="AI175" s="81"/>
      <c r="AJ175" s="81"/>
      <c r="AK175" s="81"/>
      <c r="AL175" s="81"/>
      <c r="AM175" s="81"/>
      <c r="AN175" s="81"/>
      <c r="AO175" s="81"/>
      <c r="AP175" s="81"/>
      <c r="AQ175" s="81"/>
      <c r="AR175" s="81"/>
      <c r="AS175" s="81"/>
      <c r="AT175" s="81"/>
      <c r="AU175" s="81"/>
      <c r="AV175" s="81"/>
      <c r="AW175" s="81"/>
      <c r="AX175" s="81"/>
      <c r="AY175" s="81"/>
      <c r="AZ175" s="81"/>
      <c r="BA175" s="81"/>
      <c r="BB175" s="81"/>
      <c r="BC175" s="81"/>
      <c r="BD175" s="81"/>
      <c r="BE175" s="81"/>
      <c r="BF175" s="81"/>
      <c r="BG175" s="81"/>
      <c r="BH175" s="81"/>
      <c r="BI175" s="81"/>
      <c r="BJ175" s="81"/>
      <c r="BK175" s="81"/>
      <c r="BL175" s="81"/>
      <c r="BM175" s="81"/>
      <c r="BN175" s="81"/>
      <c r="BO175" s="81"/>
      <c r="BP175" s="81"/>
      <c r="BQ175" s="81"/>
      <c r="BR175" s="81"/>
      <c r="BS175" s="81"/>
      <c r="BT175" s="81"/>
      <c r="BU175" s="81"/>
      <c r="BV175" s="81"/>
      <c r="BW175" s="81"/>
      <c r="BX175" s="81"/>
      <c r="BY175" s="81"/>
      <c r="BZ175" s="81"/>
      <c r="CA175" s="81"/>
      <c r="CB175" s="81"/>
      <c r="CC175" s="81"/>
      <c r="CD175" s="81"/>
      <c r="CE175" s="81"/>
      <c r="CF175" s="81"/>
      <c r="CG175" s="81"/>
      <c r="CH175" s="81"/>
      <c r="CI175" s="81"/>
      <c r="CJ175" s="81"/>
      <c r="CK175" s="81"/>
      <c r="CL175" s="81"/>
      <c r="CM175" s="81"/>
      <c r="CN175" s="81"/>
    </row>
    <row r="176" spans="1:92" s="82" customFormat="1" ht="15.6" hidden="1" outlineLevel="1">
      <c r="A176" s="85" t="str">
        <f>IF('Passo 2.2_Plano de Adaptação'!B175="","",'Passo 2.2_Plano de Adaptação'!B175)</f>
        <v/>
      </c>
      <c r="B176" s="1098"/>
      <c r="C176" s="1098"/>
      <c r="D176" s="92" t="str">
        <f>IF('Passo 2.2_Plano de Adaptação'!E175="","",'Passo 2.2_Plano de Adaptação'!E175)</f>
        <v/>
      </c>
      <c r="E176" s="83" t="str">
        <f>IF(D176="","",(VLOOKUP(D176,'Passo 2.2_Plano de Adaptação'!$G$10:$M$331,5,FALSE)))</f>
        <v/>
      </c>
      <c r="F176" s="46" t="str">
        <f>IF(D176="","",(VLOOKUP(D176,'Passo 2.2_Plano de Adaptação'!$E$10:$K$314,2,FALSE)))</f>
        <v/>
      </c>
      <c r="G176" s="116"/>
      <c r="H176" s="170"/>
      <c r="I176" s="177"/>
      <c r="J176" s="173"/>
      <c r="K176" s="116"/>
      <c r="L176" s="170"/>
      <c r="M176" s="177"/>
      <c r="N176" s="173"/>
      <c r="O176" s="116"/>
      <c r="P176" s="170"/>
      <c r="Q176" s="177"/>
      <c r="R176" s="173"/>
      <c r="S176" s="116"/>
      <c r="T176" s="170"/>
      <c r="U176" s="177"/>
      <c r="V176" s="173"/>
      <c r="W176" s="116"/>
      <c r="X176" s="170"/>
      <c r="Y176" s="177"/>
      <c r="Z176" s="173"/>
      <c r="AA176" s="81"/>
      <c r="AB176" s="81"/>
      <c r="AC176" s="81"/>
      <c r="AD176" s="81"/>
      <c r="AE176" s="81"/>
      <c r="AF176" s="81"/>
      <c r="AG176" s="81"/>
      <c r="AH176" s="81"/>
      <c r="AI176" s="81"/>
      <c r="AJ176" s="81"/>
      <c r="AK176" s="81"/>
      <c r="AL176" s="81"/>
      <c r="AM176" s="81"/>
      <c r="AN176" s="81"/>
      <c r="AO176" s="81"/>
      <c r="AP176" s="81"/>
      <c r="AQ176" s="81"/>
      <c r="AR176" s="81"/>
      <c r="AS176" s="81"/>
      <c r="AT176" s="81"/>
      <c r="AU176" s="81"/>
      <c r="AV176" s="81"/>
      <c r="AW176" s="81"/>
      <c r="AX176" s="81"/>
      <c r="AY176" s="81"/>
      <c r="AZ176" s="81"/>
      <c r="BA176" s="81"/>
      <c r="BB176" s="81"/>
      <c r="BC176" s="81"/>
      <c r="BD176" s="81"/>
      <c r="BE176" s="81"/>
      <c r="BF176" s="81"/>
      <c r="BG176" s="81"/>
      <c r="BH176" s="81"/>
      <c r="BI176" s="81"/>
      <c r="BJ176" s="81"/>
      <c r="BK176" s="81"/>
      <c r="BL176" s="81"/>
      <c r="BM176" s="81"/>
      <c r="BN176" s="81"/>
      <c r="BO176" s="81"/>
      <c r="BP176" s="81"/>
      <c r="BQ176" s="81"/>
      <c r="BR176" s="81"/>
      <c r="BS176" s="81"/>
      <c r="BT176" s="81"/>
      <c r="BU176" s="81"/>
      <c r="BV176" s="81"/>
      <c r="BW176" s="81"/>
      <c r="BX176" s="81"/>
      <c r="BY176" s="81"/>
      <c r="BZ176" s="81"/>
      <c r="CA176" s="81"/>
      <c r="CB176" s="81"/>
      <c r="CC176" s="81"/>
      <c r="CD176" s="81"/>
      <c r="CE176" s="81"/>
      <c r="CF176" s="81"/>
      <c r="CG176" s="81"/>
      <c r="CH176" s="81"/>
      <c r="CI176" s="81"/>
      <c r="CJ176" s="81"/>
      <c r="CK176" s="81"/>
      <c r="CL176" s="81"/>
      <c r="CM176" s="81"/>
      <c r="CN176" s="81"/>
    </row>
    <row r="177" spans="1:92" s="82" customFormat="1" ht="15.6" hidden="1" outlineLevel="1">
      <c r="A177" s="85" t="str">
        <f>IF('Passo 2.2_Plano de Adaptação'!B176="","",'Passo 2.2_Plano de Adaptação'!B176)</f>
        <v/>
      </c>
      <c r="B177" s="1098"/>
      <c r="C177" s="1098"/>
      <c r="D177" s="92" t="str">
        <f>IF('Passo 2.2_Plano de Adaptação'!E176="","",'Passo 2.2_Plano de Adaptação'!E176)</f>
        <v/>
      </c>
      <c r="E177" s="83" t="str">
        <f>IF(D177="","",(VLOOKUP(D177,'Passo 2.2_Plano de Adaptação'!$G$10:$M$331,5,FALSE)))</f>
        <v/>
      </c>
      <c r="F177" s="46" t="str">
        <f>IF(D177="","",(VLOOKUP(D177,'Passo 2.2_Plano de Adaptação'!$E$10:$K$314,2,FALSE)))</f>
        <v/>
      </c>
      <c r="G177" s="116"/>
      <c r="H177" s="170"/>
      <c r="I177" s="177"/>
      <c r="J177" s="173"/>
      <c r="K177" s="116"/>
      <c r="L177" s="170"/>
      <c r="M177" s="177"/>
      <c r="N177" s="173"/>
      <c r="O177" s="116"/>
      <c r="P177" s="170"/>
      <c r="Q177" s="177"/>
      <c r="R177" s="173"/>
      <c r="S177" s="116"/>
      <c r="T177" s="170"/>
      <c r="U177" s="177"/>
      <c r="V177" s="173"/>
      <c r="W177" s="116"/>
      <c r="X177" s="170"/>
      <c r="Y177" s="177"/>
      <c r="Z177" s="173"/>
      <c r="AA177" s="81"/>
      <c r="AB177" s="81"/>
      <c r="AC177" s="81"/>
      <c r="AD177" s="81"/>
      <c r="AE177" s="81"/>
      <c r="AF177" s="81"/>
      <c r="AG177" s="81"/>
      <c r="AH177" s="81"/>
      <c r="AI177" s="81"/>
      <c r="AJ177" s="81"/>
      <c r="AK177" s="81"/>
      <c r="AL177" s="81"/>
      <c r="AM177" s="81"/>
      <c r="AN177" s="81"/>
      <c r="AO177" s="81"/>
      <c r="AP177" s="81"/>
      <c r="AQ177" s="81"/>
      <c r="AR177" s="81"/>
      <c r="AS177" s="81"/>
      <c r="AT177" s="81"/>
      <c r="AU177" s="81"/>
      <c r="AV177" s="81"/>
      <c r="AW177" s="81"/>
      <c r="AX177" s="81"/>
      <c r="AY177" s="81"/>
      <c r="AZ177" s="81"/>
      <c r="BA177" s="81"/>
      <c r="BB177" s="81"/>
      <c r="BC177" s="81"/>
      <c r="BD177" s="81"/>
      <c r="BE177" s="81"/>
      <c r="BF177" s="81"/>
      <c r="BG177" s="81"/>
      <c r="BH177" s="81"/>
      <c r="BI177" s="81"/>
      <c r="BJ177" s="81"/>
      <c r="BK177" s="81"/>
      <c r="BL177" s="81"/>
      <c r="BM177" s="81"/>
      <c r="BN177" s="81"/>
      <c r="BO177" s="81"/>
      <c r="BP177" s="81"/>
      <c r="BQ177" s="81"/>
      <c r="BR177" s="81"/>
      <c r="BS177" s="81"/>
      <c r="BT177" s="81"/>
      <c r="BU177" s="81"/>
      <c r="BV177" s="81"/>
      <c r="BW177" s="81"/>
      <c r="BX177" s="81"/>
      <c r="BY177" s="81"/>
      <c r="BZ177" s="81"/>
      <c r="CA177" s="81"/>
      <c r="CB177" s="81"/>
      <c r="CC177" s="81"/>
      <c r="CD177" s="81"/>
      <c r="CE177" s="81"/>
      <c r="CF177" s="81"/>
      <c r="CG177" s="81"/>
      <c r="CH177" s="81"/>
      <c r="CI177" s="81"/>
      <c r="CJ177" s="81"/>
      <c r="CK177" s="81"/>
      <c r="CL177" s="81"/>
      <c r="CM177" s="81"/>
      <c r="CN177" s="81"/>
    </row>
    <row r="178" spans="1:92" s="82" customFormat="1" ht="15.6" hidden="1" outlineLevel="1">
      <c r="A178" s="85" t="str">
        <f>IF('Passo 2.2_Plano de Adaptação'!B177="","",'Passo 2.2_Plano de Adaptação'!B177)</f>
        <v/>
      </c>
      <c r="B178" s="1098"/>
      <c r="C178" s="1098"/>
      <c r="D178" s="92" t="str">
        <f>IF('Passo 2.2_Plano de Adaptação'!E177="","",'Passo 2.2_Plano de Adaptação'!E177)</f>
        <v/>
      </c>
      <c r="E178" s="83" t="str">
        <f>IF(D178="","",(VLOOKUP(D178,'Passo 2.2_Plano de Adaptação'!$G$10:$M$331,5,FALSE)))</f>
        <v/>
      </c>
      <c r="F178" s="46" t="str">
        <f>IF(D178="","",(VLOOKUP(D178,'Passo 2.2_Plano de Adaptação'!$E$10:$K$314,2,FALSE)))</f>
        <v/>
      </c>
      <c r="G178" s="116"/>
      <c r="H178" s="170"/>
      <c r="I178" s="177"/>
      <c r="J178" s="173"/>
      <c r="K178" s="116"/>
      <c r="L178" s="170"/>
      <c r="M178" s="177"/>
      <c r="N178" s="173"/>
      <c r="O178" s="116"/>
      <c r="P178" s="170"/>
      <c r="Q178" s="177"/>
      <c r="R178" s="173"/>
      <c r="S178" s="116"/>
      <c r="T178" s="170"/>
      <c r="U178" s="177"/>
      <c r="V178" s="173"/>
      <c r="W178" s="116"/>
      <c r="X178" s="170"/>
      <c r="Y178" s="177"/>
      <c r="Z178" s="173"/>
      <c r="AA178" s="81"/>
      <c r="AB178" s="81"/>
      <c r="AC178" s="81"/>
      <c r="AD178" s="81"/>
      <c r="AE178" s="81"/>
      <c r="AF178" s="81"/>
      <c r="AG178" s="81"/>
      <c r="AH178" s="81"/>
      <c r="AI178" s="81"/>
      <c r="AJ178" s="81"/>
      <c r="AK178" s="81"/>
      <c r="AL178" s="81"/>
      <c r="AM178" s="81"/>
      <c r="AN178" s="81"/>
      <c r="AO178" s="81"/>
      <c r="AP178" s="81"/>
      <c r="AQ178" s="81"/>
      <c r="AR178" s="81"/>
      <c r="AS178" s="81"/>
      <c r="AT178" s="81"/>
      <c r="AU178" s="81"/>
      <c r="AV178" s="81"/>
      <c r="AW178" s="81"/>
      <c r="AX178" s="81"/>
      <c r="AY178" s="81"/>
      <c r="AZ178" s="81"/>
      <c r="BA178" s="81"/>
      <c r="BB178" s="81"/>
      <c r="BC178" s="81"/>
      <c r="BD178" s="81"/>
      <c r="BE178" s="81"/>
      <c r="BF178" s="81"/>
      <c r="BG178" s="81"/>
      <c r="BH178" s="81"/>
      <c r="BI178" s="81"/>
      <c r="BJ178" s="81"/>
      <c r="BK178" s="81"/>
      <c r="BL178" s="81"/>
      <c r="BM178" s="81"/>
      <c r="BN178" s="81"/>
      <c r="BO178" s="81"/>
      <c r="BP178" s="81"/>
      <c r="BQ178" s="81"/>
      <c r="BR178" s="81"/>
      <c r="BS178" s="81"/>
      <c r="BT178" s="81"/>
      <c r="BU178" s="81"/>
      <c r="BV178" s="81"/>
      <c r="BW178" s="81"/>
      <c r="BX178" s="81"/>
      <c r="BY178" s="81"/>
      <c r="BZ178" s="81"/>
      <c r="CA178" s="81"/>
      <c r="CB178" s="81"/>
      <c r="CC178" s="81"/>
      <c r="CD178" s="81"/>
      <c r="CE178" s="81"/>
      <c r="CF178" s="81"/>
      <c r="CG178" s="81"/>
      <c r="CH178" s="81"/>
      <c r="CI178" s="81"/>
      <c r="CJ178" s="81"/>
      <c r="CK178" s="81"/>
      <c r="CL178" s="81"/>
      <c r="CM178" s="81"/>
      <c r="CN178" s="81"/>
    </row>
    <row r="179" spans="1:92" s="82" customFormat="1" ht="16.149999999999999" hidden="1" outlineLevel="1" thickBot="1">
      <c r="A179" s="90" t="str">
        <f>IF('Passo 2.2_Plano de Adaptação'!B178="","",'Passo 2.2_Plano de Adaptação'!B178)</f>
        <v/>
      </c>
      <c r="B179" s="1099"/>
      <c r="C179" s="1099"/>
      <c r="D179" s="93" t="str">
        <f>IF('Passo 2.2_Plano de Adaptação'!E178="","",'Passo 2.2_Plano de Adaptação'!E178)</f>
        <v/>
      </c>
      <c r="E179" s="84" t="str">
        <f>IF(D179="","",(VLOOKUP(D179,'Passo 2.2_Plano de Adaptação'!$G$10:$M$331,5,FALSE)))</f>
        <v/>
      </c>
      <c r="F179" s="96" t="str">
        <f>IF(D179="","",(VLOOKUP(D179,'Passo 2.2_Plano de Adaptação'!$E$10:$K$314,2,FALSE)))</f>
        <v/>
      </c>
      <c r="G179" s="174"/>
      <c r="H179" s="170"/>
      <c r="I179" s="179"/>
      <c r="J179" s="176"/>
      <c r="K179" s="174"/>
      <c r="L179" s="170"/>
      <c r="M179" s="179"/>
      <c r="N179" s="176"/>
      <c r="O179" s="174"/>
      <c r="P179" s="170"/>
      <c r="Q179" s="179"/>
      <c r="R179" s="176"/>
      <c r="S179" s="174"/>
      <c r="T179" s="170"/>
      <c r="U179" s="179"/>
      <c r="V179" s="176"/>
      <c r="W179" s="174"/>
      <c r="X179" s="170"/>
      <c r="Y179" s="179"/>
      <c r="Z179" s="176"/>
      <c r="AA179" s="81"/>
      <c r="AB179" s="81"/>
      <c r="AC179" s="81"/>
      <c r="AD179" s="81"/>
      <c r="AE179" s="81"/>
      <c r="AF179" s="81"/>
      <c r="AG179" s="81"/>
      <c r="AH179" s="81"/>
      <c r="AI179" s="81"/>
      <c r="AJ179" s="81"/>
      <c r="AK179" s="81"/>
      <c r="AL179" s="81"/>
      <c r="AM179" s="81"/>
      <c r="AN179" s="81"/>
      <c r="AO179" s="81"/>
      <c r="AP179" s="81"/>
      <c r="AQ179" s="81"/>
      <c r="AR179" s="81"/>
      <c r="AS179" s="81"/>
      <c r="AT179" s="81"/>
      <c r="AU179" s="81"/>
      <c r="AV179" s="81"/>
      <c r="AW179" s="81"/>
      <c r="AX179" s="81"/>
      <c r="AY179" s="81"/>
      <c r="AZ179" s="81"/>
      <c r="BA179" s="81"/>
      <c r="BB179" s="81"/>
      <c r="BC179" s="81"/>
      <c r="BD179" s="81"/>
      <c r="BE179" s="81"/>
      <c r="BF179" s="81"/>
      <c r="BG179" s="81"/>
      <c r="BH179" s="81"/>
      <c r="BI179" s="81"/>
      <c r="BJ179" s="81"/>
      <c r="BK179" s="81"/>
      <c r="BL179" s="81"/>
      <c r="BM179" s="81"/>
      <c r="BN179" s="81"/>
      <c r="BO179" s="81"/>
      <c r="BP179" s="81"/>
      <c r="BQ179" s="81"/>
      <c r="BR179" s="81"/>
      <c r="BS179" s="81"/>
      <c r="BT179" s="81"/>
      <c r="BU179" s="81"/>
      <c r="BV179" s="81"/>
      <c r="BW179" s="81"/>
      <c r="BX179" s="81"/>
      <c r="BY179" s="81"/>
      <c r="BZ179" s="81"/>
      <c r="CA179" s="81"/>
      <c r="CB179" s="81"/>
      <c r="CC179" s="81"/>
      <c r="CD179" s="81"/>
      <c r="CE179" s="81"/>
      <c r="CF179" s="81"/>
      <c r="CG179" s="81"/>
      <c r="CH179" s="81"/>
      <c r="CI179" s="81"/>
      <c r="CJ179" s="81"/>
      <c r="CK179" s="81"/>
      <c r="CL179" s="81"/>
      <c r="CM179" s="81"/>
      <c r="CN179" s="81"/>
    </row>
    <row r="180" spans="1:92" s="82" customFormat="1" ht="15.6" hidden="1" outlineLevel="1">
      <c r="A180" s="89" t="str">
        <f>IF('Passo 2.2_Plano de Adaptação'!B179="","",'Passo 2.2_Plano de Adaptação'!B179)</f>
        <v/>
      </c>
      <c r="B180" s="79" t="str">
        <f>IF(A180="","",(VLOOKUP('Passo 2.2_Plano de Adaptação'!B179,'Passo 2.2_Plano de Adaptação'!$B$10:$D$314,3,FALSE)))</f>
        <v/>
      </c>
      <c r="C180" s="169">
        <v>0</v>
      </c>
      <c r="D180" s="94" t="str">
        <f>IF('Passo 2.2_Plano de Adaptação'!E179="","",'Passo 2.2_Plano de Adaptação'!E179)</f>
        <v/>
      </c>
      <c r="E180" s="80" t="str">
        <f>IF(D180="","",(VLOOKUP(D180,'Passo 2.2_Plano de Adaptação'!$G$10:$M$331,5,FALSE)))</f>
        <v/>
      </c>
      <c r="F180" s="95" t="str">
        <f>IF(D180="","",(VLOOKUP(D180,'Passo 2.2_Plano de Adaptação'!$E$10:$K$314,2,FALSE)))</f>
        <v/>
      </c>
      <c r="G180" s="170"/>
      <c r="H180" s="170"/>
      <c r="I180" s="170"/>
      <c r="J180" s="172"/>
      <c r="K180" s="170"/>
      <c r="L180" s="170"/>
      <c r="M180" s="170"/>
      <c r="N180" s="172"/>
      <c r="O180" s="170"/>
      <c r="P180" s="170"/>
      <c r="Q180" s="170"/>
      <c r="R180" s="172"/>
      <c r="S180" s="170"/>
      <c r="T180" s="170"/>
      <c r="U180" s="170"/>
      <c r="V180" s="172"/>
      <c r="W180" s="170"/>
      <c r="X180" s="170"/>
      <c r="Y180" s="170"/>
      <c r="Z180" s="172"/>
      <c r="AA180" s="81"/>
      <c r="AB180" s="81"/>
      <c r="AC180" s="81"/>
      <c r="AD180" s="81"/>
      <c r="AE180" s="81"/>
      <c r="AF180" s="81"/>
      <c r="AG180" s="81"/>
      <c r="AH180" s="81"/>
      <c r="AI180" s="81"/>
      <c r="AJ180" s="81"/>
      <c r="AK180" s="81"/>
      <c r="AL180" s="81"/>
      <c r="AM180" s="81"/>
      <c r="AN180" s="81"/>
      <c r="AO180" s="81"/>
      <c r="AP180" s="81"/>
      <c r="AQ180" s="81"/>
      <c r="AR180" s="81"/>
      <c r="AS180" s="81"/>
      <c r="AT180" s="81"/>
      <c r="AU180" s="81"/>
      <c r="AV180" s="81"/>
      <c r="AW180" s="81"/>
      <c r="AX180" s="81"/>
      <c r="AY180" s="81"/>
      <c r="AZ180" s="81"/>
      <c r="BA180" s="81"/>
      <c r="BB180" s="81"/>
      <c r="BC180" s="81"/>
      <c r="BD180" s="81"/>
      <c r="BE180" s="81"/>
      <c r="BF180" s="81"/>
      <c r="BG180" s="81"/>
      <c r="BH180" s="81"/>
      <c r="BI180" s="81"/>
      <c r="BJ180" s="81"/>
      <c r="BK180" s="81"/>
      <c r="BL180" s="81"/>
      <c r="BM180" s="81"/>
      <c r="BN180" s="81"/>
      <c r="BO180" s="81"/>
      <c r="BP180" s="81"/>
      <c r="BQ180" s="81"/>
      <c r="BR180" s="81"/>
      <c r="BS180" s="81"/>
      <c r="BT180" s="81"/>
      <c r="BU180" s="81"/>
      <c r="BV180" s="81"/>
      <c r="BW180" s="81"/>
      <c r="BX180" s="81"/>
      <c r="BY180" s="81"/>
      <c r="BZ180" s="81"/>
      <c r="CA180" s="81"/>
      <c r="CB180" s="81"/>
      <c r="CC180" s="81"/>
      <c r="CD180" s="81"/>
      <c r="CE180" s="81"/>
      <c r="CF180" s="81"/>
      <c r="CG180" s="81"/>
      <c r="CH180" s="81"/>
      <c r="CI180" s="81"/>
      <c r="CJ180" s="81"/>
      <c r="CK180" s="81"/>
      <c r="CL180" s="81"/>
      <c r="CM180" s="81"/>
      <c r="CN180" s="81"/>
    </row>
    <row r="181" spans="1:92" s="82" customFormat="1" ht="15.6" hidden="1" outlineLevel="1">
      <c r="A181" s="85" t="str">
        <f>IF('Passo 2.2_Plano de Adaptação'!B180="","",'Passo 2.2_Plano de Adaptação'!B180)</f>
        <v/>
      </c>
      <c r="B181" s="97" t="s">
        <v>699</v>
      </c>
      <c r="C181" s="91" t="str">
        <f>IF(B180="","",B180-C180)</f>
        <v/>
      </c>
      <c r="D181" s="92" t="str">
        <f>IF('Passo 2.2_Plano de Adaptação'!E180="","",'Passo 2.2_Plano de Adaptação'!E180)</f>
        <v/>
      </c>
      <c r="E181" s="83" t="str">
        <f>IF(D181="","",(VLOOKUP(D181,'Passo 2.2_Plano de Adaptação'!$G$10:$M$331,5,FALSE)))</f>
        <v/>
      </c>
      <c r="F181" s="46" t="str">
        <f>IF(D181="","",(VLOOKUP(D181,'Passo 2.2_Plano de Adaptação'!$E$10:$K$314,2,FALSE)))</f>
        <v/>
      </c>
      <c r="G181" s="116"/>
      <c r="H181" s="170"/>
      <c r="I181" s="177"/>
      <c r="J181" s="173"/>
      <c r="K181" s="116"/>
      <c r="L181" s="170"/>
      <c r="M181" s="177"/>
      <c r="N181" s="173"/>
      <c r="O181" s="116"/>
      <c r="P181" s="170"/>
      <c r="Q181" s="177"/>
      <c r="R181" s="173"/>
      <c r="S181" s="116"/>
      <c r="T181" s="170"/>
      <c r="U181" s="177"/>
      <c r="V181" s="173"/>
      <c r="W181" s="116"/>
      <c r="X181" s="170"/>
      <c r="Y181" s="177"/>
      <c r="Z181" s="173"/>
      <c r="AA181" s="81"/>
      <c r="AB181" s="81"/>
      <c r="AC181" s="81"/>
      <c r="AD181" s="81"/>
      <c r="AE181" s="81"/>
      <c r="AF181" s="81"/>
      <c r="AG181" s="81"/>
      <c r="AH181" s="81"/>
      <c r="AI181" s="81"/>
      <c r="AJ181" s="81"/>
      <c r="AK181" s="81"/>
      <c r="AL181" s="81"/>
      <c r="AM181" s="81"/>
      <c r="AN181" s="81"/>
      <c r="AO181" s="81"/>
      <c r="AP181" s="81"/>
      <c r="AQ181" s="81"/>
      <c r="AR181" s="81"/>
      <c r="AS181" s="81"/>
      <c r="AT181" s="81"/>
      <c r="AU181" s="81"/>
      <c r="AV181" s="81"/>
      <c r="AW181" s="81"/>
      <c r="AX181" s="81"/>
      <c r="AY181" s="81"/>
      <c r="AZ181" s="81"/>
      <c r="BA181" s="81"/>
      <c r="BB181" s="81"/>
      <c r="BC181" s="81"/>
      <c r="BD181" s="81"/>
      <c r="BE181" s="81"/>
      <c r="BF181" s="81"/>
      <c r="BG181" s="81"/>
      <c r="BH181" s="81"/>
      <c r="BI181" s="81"/>
      <c r="BJ181" s="81"/>
      <c r="BK181" s="81"/>
      <c r="BL181" s="81"/>
      <c r="BM181" s="81"/>
      <c r="BN181" s="81"/>
      <c r="BO181" s="81"/>
      <c r="BP181" s="81"/>
      <c r="BQ181" s="81"/>
      <c r="BR181" s="81"/>
      <c r="BS181" s="81"/>
      <c r="BT181" s="81"/>
      <c r="BU181" s="81"/>
      <c r="BV181" s="81"/>
      <c r="BW181" s="81"/>
      <c r="BX181" s="81"/>
      <c r="BY181" s="81"/>
      <c r="BZ181" s="81"/>
      <c r="CA181" s="81"/>
      <c r="CB181" s="81"/>
      <c r="CC181" s="81"/>
      <c r="CD181" s="81"/>
      <c r="CE181" s="81"/>
      <c r="CF181" s="81"/>
      <c r="CG181" s="81"/>
      <c r="CH181" s="81"/>
      <c r="CI181" s="81"/>
      <c r="CJ181" s="81"/>
      <c r="CK181" s="81"/>
      <c r="CL181" s="81"/>
      <c r="CM181" s="81"/>
      <c r="CN181" s="81"/>
    </row>
    <row r="182" spans="1:92" s="82" customFormat="1" ht="15.6" hidden="1" outlineLevel="1">
      <c r="A182" s="85" t="str">
        <f>IF('Passo 2.2_Plano de Adaptação'!B181="","",'Passo 2.2_Plano de Adaptação'!B181)</f>
        <v/>
      </c>
      <c r="B182" s="1098"/>
      <c r="C182" s="1098"/>
      <c r="D182" s="92" t="str">
        <f>IF('Passo 2.2_Plano de Adaptação'!E181="","",'Passo 2.2_Plano de Adaptação'!E181)</f>
        <v/>
      </c>
      <c r="E182" s="83" t="str">
        <f>IF(D182="","",(VLOOKUP(D182,'Passo 2.2_Plano de Adaptação'!$G$10:$M$331,5,FALSE)))</f>
        <v/>
      </c>
      <c r="F182" s="46" t="str">
        <f>IF(D182="","",(VLOOKUP(D182,'Passo 2.2_Plano de Adaptação'!$E$10:$K$314,2,FALSE)))</f>
        <v/>
      </c>
      <c r="G182" s="116"/>
      <c r="H182" s="170"/>
      <c r="I182" s="177"/>
      <c r="J182" s="173"/>
      <c r="K182" s="116"/>
      <c r="L182" s="170"/>
      <c r="M182" s="177"/>
      <c r="N182" s="173"/>
      <c r="O182" s="116"/>
      <c r="P182" s="170"/>
      <c r="Q182" s="177"/>
      <c r="R182" s="173"/>
      <c r="S182" s="116"/>
      <c r="T182" s="170"/>
      <c r="U182" s="177"/>
      <c r="V182" s="173"/>
      <c r="W182" s="116"/>
      <c r="X182" s="170"/>
      <c r="Y182" s="177"/>
      <c r="Z182" s="173"/>
      <c r="AA182" s="81"/>
      <c r="AB182" s="81"/>
      <c r="AC182" s="81"/>
      <c r="AD182" s="81"/>
      <c r="AE182" s="81"/>
      <c r="AF182" s="81"/>
      <c r="AG182" s="81"/>
      <c r="AH182" s="81"/>
      <c r="AI182" s="81"/>
      <c r="AJ182" s="81"/>
      <c r="AK182" s="81"/>
      <c r="AL182" s="81"/>
      <c r="AM182" s="81"/>
      <c r="AN182" s="81"/>
      <c r="AO182" s="81"/>
      <c r="AP182" s="81"/>
      <c r="AQ182" s="81"/>
      <c r="AR182" s="81"/>
      <c r="AS182" s="81"/>
      <c r="AT182" s="81"/>
      <c r="AU182" s="81"/>
      <c r="AV182" s="81"/>
      <c r="AW182" s="81"/>
      <c r="AX182" s="81"/>
      <c r="AY182" s="81"/>
      <c r="AZ182" s="81"/>
      <c r="BA182" s="81"/>
      <c r="BB182" s="81"/>
      <c r="BC182" s="81"/>
      <c r="BD182" s="81"/>
      <c r="BE182" s="81"/>
      <c r="BF182" s="81"/>
      <c r="BG182" s="81"/>
      <c r="BH182" s="81"/>
      <c r="BI182" s="81"/>
      <c r="BJ182" s="81"/>
      <c r="BK182" s="81"/>
      <c r="BL182" s="81"/>
      <c r="BM182" s="81"/>
      <c r="BN182" s="81"/>
      <c r="BO182" s="81"/>
      <c r="BP182" s="81"/>
      <c r="BQ182" s="81"/>
      <c r="BR182" s="81"/>
      <c r="BS182" s="81"/>
      <c r="BT182" s="81"/>
      <c r="BU182" s="81"/>
      <c r="BV182" s="81"/>
      <c r="BW182" s="81"/>
      <c r="BX182" s="81"/>
      <c r="BY182" s="81"/>
      <c r="BZ182" s="81"/>
      <c r="CA182" s="81"/>
      <c r="CB182" s="81"/>
      <c r="CC182" s="81"/>
      <c r="CD182" s="81"/>
      <c r="CE182" s="81"/>
      <c r="CF182" s="81"/>
      <c r="CG182" s="81"/>
      <c r="CH182" s="81"/>
      <c r="CI182" s="81"/>
      <c r="CJ182" s="81"/>
      <c r="CK182" s="81"/>
      <c r="CL182" s="81"/>
      <c r="CM182" s="81"/>
      <c r="CN182" s="81"/>
    </row>
    <row r="183" spans="1:92" s="82" customFormat="1" ht="15.6" hidden="1" outlineLevel="1">
      <c r="A183" s="85" t="str">
        <f>IF('Passo 2.2_Plano de Adaptação'!B182="","",'Passo 2.2_Plano de Adaptação'!B182)</f>
        <v/>
      </c>
      <c r="B183" s="1098"/>
      <c r="C183" s="1098"/>
      <c r="D183" s="92" t="str">
        <f>IF('Passo 2.2_Plano de Adaptação'!E182="","",'Passo 2.2_Plano de Adaptação'!E182)</f>
        <v/>
      </c>
      <c r="E183" s="83" t="str">
        <f>IF(D183="","",(VLOOKUP(D183,'Passo 2.2_Plano de Adaptação'!$G$10:$M$331,5,FALSE)))</f>
        <v/>
      </c>
      <c r="F183" s="46" t="str">
        <f>IF(D183="","",(VLOOKUP(D183,'Passo 2.2_Plano de Adaptação'!$E$10:$K$314,2,FALSE)))</f>
        <v/>
      </c>
      <c r="G183" s="116"/>
      <c r="H183" s="170"/>
      <c r="I183" s="177"/>
      <c r="J183" s="173"/>
      <c r="K183" s="116"/>
      <c r="L183" s="170"/>
      <c r="M183" s="177"/>
      <c r="N183" s="173"/>
      <c r="O183" s="116"/>
      <c r="P183" s="170"/>
      <c r="Q183" s="177"/>
      <c r="R183" s="173"/>
      <c r="S183" s="116"/>
      <c r="T183" s="170"/>
      <c r="U183" s="177"/>
      <c r="V183" s="173"/>
      <c r="W183" s="116"/>
      <c r="X183" s="170"/>
      <c r="Y183" s="177"/>
      <c r="Z183" s="173"/>
      <c r="AA183" s="81"/>
      <c r="AB183" s="81"/>
      <c r="AC183" s="81"/>
      <c r="AD183" s="81"/>
      <c r="AE183" s="81"/>
      <c r="AF183" s="81"/>
      <c r="AG183" s="81"/>
      <c r="AH183" s="81"/>
      <c r="AI183" s="81"/>
      <c r="AJ183" s="81"/>
      <c r="AK183" s="81"/>
      <c r="AL183" s="81"/>
      <c r="AM183" s="81"/>
      <c r="AN183" s="81"/>
      <c r="AO183" s="81"/>
      <c r="AP183" s="81"/>
      <c r="AQ183" s="81"/>
      <c r="AR183" s="81"/>
      <c r="AS183" s="81"/>
      <c r="AT183" s="81"/>
      <c r="AU183" s="81"/>
      <c r="AV183" s="81"/>
      <c r="AW183" s="81"/>
      <c r="AX183" s="81"/>
      <c r="AY183" s="81"/>
      <c r="AZ183" s="81"/>
      <c r="BA183" s="81"/>
      <c r="BB183" s="81"/>
      <c r="BC183" s="81"/>
      <c r="BD183" s="81"/>
      <c r="BE183" s="81"/>
      <c r="BF183" s="81"/>
      <c r="BG183" s="81"/>
      <c r="BH183" s="81"/>
      <c r="BI183" s="81"/>
      <c r="BJ183" s="81"/>
      <c r="BK183" s="81"/>
      <c r="BL183" s="81"/>
      <c r="BM183" s="81"/>
      <c r="BN183" s="81"/>
      <c r="BO183" s="81"/>
      <c r="BP183" s="81"/>
      <c r="BQ183" s="81"/>
      <c r="BR183" s="81"/>
      <c r="BS183" s="81"/>
      <c r="BT183" s="81"/>
      <c r="BU183" s="81"/>
      <c r="BV183" s="81"/>
      <c r="BW183" s="81"/>
      <c r="BX183" s="81"/>
      <c r="BY183" s="81"/>
      <c r="BZ183" s="81"/>
      <c r="CA183" s="81"/>
      <c r="CB183" s="81"/>
      <c r="CC183" s="81"/>
      <c r="CD183" s="81"/>
      <c r="CE183" s="81"/>
      <c r="CF183" s="81"/>
      <c r="CG183" s="81"/>
      <c r="CH183" s="81"/>
      <c r="CI183" s="81"/>
      <c r="CJ183" s="81"/>
      <c r="CK183" s="81"/>
      <c r="CL183" s="81"/>
      <c r="CM183" s="81"/>
      <c r="CN183" s="81"/>
    </row>
    <row r="184" spans="1:92" s="82" customFormat="1" ht="15.6" hidden="1" outlineLevel="1">
      <c r="A184" s="85" t="str">
        <f>IF('Passo 2.2_Plano de Adaptação'!B183="","",'Passo 2.2_Plano de Adaptação'!B183)</f>
        <v/>
      </c>
      <c r="B184" s="1098"/>
      <c r="C184" s="1098"/>
      <c r="D184" s="92" t="str">
        <f>IF('Passo 2.2_Plano de Adaptação'!E183="","",'Passo 2.2_Plano de Adaptação'!E183)</f>
        <v/>
      </c>
      <c r="E184" s="83" t="str">
        <f>IF(D184="","",(VLOOKUP(D184,'Passo 2.2_Plano de Adaptação'!$G$10:$M$331,5,FALSE)))</f>
        <v/>
      </c>
      <c r="F184" s="46" t="str">
        <f>IF(D184="","",(VLOOKUP(D184,'Passo 2.2_Plano de Adaptação'!$E$10:$K$314,2,FALSE)))</f>
        <v/>
      </c>
      <c r="G184" s="116"/>
      <c r="H184" s="170"/>
      <c r="I184" s="177"/>
      <c r="J184" s="173"/>
      <c r="K184" s="116"/>
      <c r="L184" s="170"/>
      <c r="M184" s="177"/>
      <c r="N184" s="173"/>
      <c r="O184" s="116"/>
      <c r="P184" s="170"/>
      <c r="Q184" s="177"/>
      <c r="R184" s="173"/>
      <c r="S184" s="116"/>
      <c r="T184" s="170"/>
      <c r="U184" s="177"/>
      <c r="V184" s="173"/>
      <c r="W184" s="116"/>
      <c r="X184" s="170"/>
      <c r="Y184" s="177"/>
      <c r="Z184" s="173"/>
      <c r="AA184" s="81"/>
      <c r="AB184" s="81"/>
      <c r="AC184" s="81"/>
      <c r="AD184" s="81"/>
      <c r="AE184" s="81"/>
      <c r="AF184" s="81"/>
      <c r="AG184" s="81"/>
      <c r="AH184" s="81"/>
      <c r="AI184" s="81"/>
      <c r="AJ184" s="81"/>
      <c r="AK184" s="81"/>
      <c r="AL184" s="81"/>
      <c r="AM184" s="81"/>
      <c r="AN184" s="81"/>
      <c r="AO184" s="81"/>
      <c r="AP184" s="81"/>
      <c r="AQ184" s="81"/>
      <c r="AR184" s="81"/>
      <c r="AS184" s="81"/>
      <c r="AT184" s="81"/>
      <c r="AU184" s="81"/>
      <c r="AV184" s="81"/>
      <c r="AW184" s="81"/>
      <c r="AX184" s="81"/>
      <c r="AY184" s="81"/>
      <c r="AZ184" s="81"/>
      <c r="BA184" s="81"/>
      <c r="BB184" s="81"/>
      <c r="BC184" s="81"/>
      <c r="BD184" s="81"/>
      <c r="BE184" s="81"/>
      <c r="BF184" s="81"/>
      <c r="BG184" s="81"/>
      <c r="BH184" s="81"/>
      <c r="BI184" s="81"/>
      <c r="BJ184" s="81"/>
      <c r="BK184" s="81"/>
      <c r="BL184" s="81"/>
      <c r="BM184" s="81"/>
      <c r="BN184" s="81"/>
      <c r="BO184" s="81"/>
      <c r="BP184" s="81"/>
      <c r="BQ184" s="81"/>
      <c r="BR184" s="81"/>
      <c r="BS184" s="81"/>
      <c r="BT184" s="81"/>
      <c r="BU184" s="81"/>
      <c r="BV184" s="81"/>
      <c r="BW184" s="81"/>
      <c r="BX184" s="81"/>
      <c r="BY184" s="81"/>
      <c r="BZ184" s="81"/>
      <c r="CA184" s="81"/>
      <c r="CB184" s="81"/>
      <c r="CC184" s="81"/>
      <c r="CD184" s="81"/>
      <c r="CE184" s="81"/>
      <c r="CF184" s="81"/>
      <c r="CG184" s="81"/>
      <c r="CH184" s="81"/>
      <c r="CI184" s="81"/>
      <c r="CJ184" s="81"/>
      <c r="CK184" s="81"/>
      <c r="CL184" s="81"/>
      <c r="CM184" s="81"/>
      <c r="CN184" s="81"/>
    </row>
    <row r="185" spans="1:92" s="82" customFormat="1" ht="15.6" hidden="1" outlineLevel="1">
      <c r="A185" s="85" t="str">
        <f>IF('Passo 2.2_Plano de Adaptação'!B184="","",'Passo 2.2_Plano de Adaptação'!B184)</f>
        <v/>
      </c>
      <c r="B185" s="1098"/>
      <c r="C185" s="1098"/>
      <c r="D185" s="92" t="str">
        <f>IF('Passo 2.2_Plano de Adaptação'!E184="","",'Passo 2.2_Plano de Adaptação'!E184)</f>
        <v/>
      </c>
      <c r="E185" s="83" t="str">
        <f>IF(D185="","",(VLOOKUP(D185,'Passo 2.2_Plano de Adaptação'!$G$10:$M$331,5,FALSE)))</f>
        <v/>
      </c>
      <c r="F185" s="46" t="str">
        <f>IF(D185="","",(VLOOKUP(D185,'Passo 2.2_Plano de Adaptação'!$E$10:$K$314,2,FALSE)))</f>
        <v/>
      </c>
      <c r="G185" s="116"/>
      <c r="H185" s="170"/>
      <c r="I185" s="177"/>
      <c r="J185" s="173"/>
      <c r="K185" s="116"/>
      <c r="L185" s="170"/>
      <c r="M185" s="177"/>
      <c r="N185" s="173"/>
      <c r="O185" s="116"/>
      <c r="P185" s="170"/>
      <c r="Q185" s="177"/>
      <c r="R185" s="173"/>
      <c r="S185" s="116"/>
      <c r="T185" s="170"/>
      <c r="U185" s="177"/>
      <c r="V185" s="173"/>
      <c r="W185" s="116"/>
      <c r="X185" s="170"/>
      <c r="Y185" s="177"/>
      <c r="Z185" s="173"/>
      <c r="AA185" s="81"/>
      <c r="AB185" s="81"/>
      <c r="AC185" s="81"/>
      <c r="AD185" s="81"/>
      <c r="AE185" s="81"/>
      <c r="AF185" s="81"/>
      <c r="AG185" s="81"/>
      <c r="AH185" s="81"/>
      <c r="AI185" s="81"/>
      <c r="AJ185" s="81"/>
      <c r="AK185" s="81"/>
      <c r="AL185" s="81"/>
      <c r="AM185" s="81"/>
      <c r="AN185" s="81"/>
      <c r="AO185" s="81"/>
      <c r="AP185" s="81"/>
      <c r="AQ185" s="81"/>
      <c r="AR185" s="81"/>
      <c r="AS185" s="81"/>
      <c r="AT185" s="81"/>
      <c r="AU185" s="81"/>
      <c r="AV185" s="81"/>
      <c r="AW185" s="81"/>
      <c r="AX185" s="81"/>
      <c r="AY185" s="81"/>
      <c r="AZ185" s="81"/>
      <c r="BA185" s="81"/>
      <c r="BB185" s="81"/>
      <c r="BC185" s="81"/>
      <c r="BD185" s="81"/>
      <c r="BE185" s="81"/>
      <c r="BF185" s="81"/>
      <c r="BG185" s="81"/>
      <c r="BH185" s="81"/>
      <c r="BI185" s="81"/>
      <c r="BJ185" s="81"/>
      <c r="BK185" s="81"/>
      <c r="BL185" s="81"/>
      <c r="BM185" s="81"/>
      <c r="BN185" s="81"/>
      <c r="BO185" s="81"/>
      <c r="BP185" s="81"/>
      <c r="BQ185" s="81"/>
      <c r="BR185" s="81"/>
      <c r="BS185" s="81"/>
      <c r="BT185" s="81"/>
      <c r="BU185" s="81"/>
      <c r="BV185" s="81"/>
      <c r="BW185" s="81"/>
      <c r="BX185" s="81"/>
      <c r="BY185" s="81"/>
      <c r="BZ185" s="81"/>
      <c r="CA185" s="81"/>
      <c r="CB185" s="81"/>
      <c r="CC185" s="81"/>
      <c r="CD185" s="81"/>
      <c r="CE185" s="81"/>
      <c r="CF185" s="81"/>
      <c r="CG185" s="81"/>
      <c r="CH185" s="81"/>
      <c r="CI185" s="81"/>
      <c r="CJ185" s="81"/>
      <c r="CK185" s="81"/>
      <c r="CL185" s="81"/>
      <c r="CM185" s="81"/>
      <c r="CN185" s="81"/>
    </row>
    <row r="186" spans="1:92" s="82" customFormat="1" ht="15.6" hidden="1" outlineLevel="1">
      <c r="A186" s="85" t="str">
        <f>IF('Passo 2.2_Plano de Adaptação'!B185="","",'Passo 2.2_Plano de Adaptação'!B185)</f>
        <v/>
      </c>
      <c r="B186" s="1098"/>
      <c r="C186" s="1098"/>
      <c r="D186" s="92" t="str">
        <f>IF('Passo 2.2_Plano de Adaptação'!E185="","",'Passo 2.2_Plano de Adaptação'!E185)</f>
        <v/>
      </c>
      <c r="E186" s="83" t="str">
        <f>IF(D186="","",(VLOOKUP(D186,'Passo 2.2_Plano de Adaptação'!$G$10:$M$331,5,FALSE)))</f>
        <v/>
      </c>
      <c r="F186" s="46" t="str">
        <f>IF(D186="","",(VLOOKUP(D186,'Passo 2.2_Plano de Adaptação'!$E$10:$K$314,2,FALSE)))</f>
        <v/>
      </c>
      <c r="G186" s="116"/>
      <c r="H186" s="170"/>
      <c r="I186" s="177"/>
      <c r="J186" s="173"/>
      <c r="K186" s="116"/>
      <c r="L186" s="170"/>
      <c r="M186" s="177"/>
      <c r="N186" s="173"/>
      <c r="O186" s="116"/>
      <c r="P186" s="170"/>
      <c r="Q186" s="177"/>
      <c r="R186" s="173"/>
      <c r="S186" s="116"/>
      <c r="T186" s="170"/>
      <c r="U186" s="177"/>
      <c r="V186" s="173"/>
      <c r="W186" s="116"/>
      <c r="X186" s="170"/>
      <c r="Y186" s="177"/>
      <c r="Z186" s="173"/>
      <c r="AA186" s="81"/>
      <c r="AB186" s="81"/>
      <c r="AC186" s="81"/>
      <c r="AD186" s="81"/>
      <c r="AE186" s="81"/>
      <c r="AF186" s="81"/>
      <c r="AG186" s="81"/>
      <c r="AH186" s="81"/>
      <c r="AI186" s="81"/>
      <c r="AJ186" s="81"/>
      <c r="AK186" s="81"/>
      <c r="AL186" s="81"/>
      <c r="AM186" s="81"/>
      <c r="AN186" s="81"/>
      <c r="AO186" s="81"/>
      <c r="AP186" s="81"/>
      <c r="AQ186" s="81"/>
      <c r="AR186" s="81"/>
      <c r="AS186" s="81"/>
      <c r="AT186" s="81"/>
      <c r="AU186" s="81"/>
      <c r="AV186" s="81"/>
      <c r="AW186" s="81"/>
      <c r="AX186" s="81"/>
      <c r="AY186" s="81"/>
      <c r="AZ186" s="81"/>
      <c r="BA186" s="81"/>
      <c r="BB186" s="81"/>
      <c r="BC186" s="81"/>
      <c r="BD186" s="81"/>
      <c r="BE186" s="81"/>
      <c r="BF186" s="81"/>
      <c r="BG186" s="81"/>
      <c r="BH186" s="81"/>
      <c r="BI186" s="81"/>
      <c r="BJ186" s="81"/>
      <c r="BK186" s="81"/>
      <c r="BL186" s="81"/>
      <c r="BM186" s="81"/>
      <c r="BN186" s="81"/>
      <c r="BO186" s="81"/>
      <c r="BP186" s="81"/>
      <c r="BQ186" s="81"/>
      <c r="BR186" s="81"/>
      <c r="BS186" s="81"/>
      <c r="BT186" s="81"/>
      <c r="BU186" s="81"/>
      <c r="BV186" s="81"/>
      <c r="BW186" s="81"/>
      <c r="BX186" s="81"/>
      <c r="BY186" s="81"/>
      <c r="BZ186" s="81"/>
      <c r="CA186" s="81"/>
      <c r="CB186" s="81"/>
      <c r="CC186" s="81"/>
      <c r="CD186" s="81"/>
      <c r="CE186" s="81"/>
      <c r="CF186" s="81"/>
      <c r="CG186" s="81"/>
      <c r="CH186" s="81"/>
      <c r="CI186" s="81"/>
      <c r="CJ186" s="81"/>
      <c r="CK186" s="81"/>
      <c r="CL186" s="81"/>
      <c r="CM186" s="81"/>
      <c r="CN186" s="81"/>
    </row>
    <row r="187" spans="1:92" s="82" customFormat="1" ht="16.149999999999999" hidden="1" outlineLevel="1" thickBot="1">
      <c r="A187" s="90" t="str">
        <f>IF('Passo 2.2_Plano de Adaptação'!B186="","",'Passo 2.2_Plano de Adaptação'!B186)</f>
        <v/>
      </c>
      <c r="B187" s="1099"/>
      <c r="C187" s="1099"/>
      <c r="D187" s="93" t="str">
        <f>IF('Passo 2.2_Plano de Adaptação'!E186="","",'Passo 2.2_Plano de Adaptação'!E186)</f>
        <v/>
      </c>
      <c r="E187" s="84" t="str">
        <f>IF(D187="","",(VLOOKUP(D187,'Passo 2.2_Plano de Adaptação'!$G$10:$M$331,5,FALSE)))</f>
        <v/>
      </c>
      <c r="F187" s="96" t="str">
        <f>IF(D187="","",(VLOOKUP(D187,'Passo 2.2_Plano de Adaptação'!$E$10:$K$314,2,FALSE)))</f>
        <v/>
      </c>
      <c r="G187" s="174"/>
      <c r="H187" s="170"/>
      <c r="I187" s="179"/>
      <c r="J187" s="176"/>
      <c r="K187" s="174"/>
      <c r="L187" s="170"/>
      <c r="M187" s="179"/>
      <c r="N187" s="176"/>
      <c r="O187" s="174"/>
      <c r="P187" s="170"/>
      <c r="Q187" s="179"/>
      <c r="R187" s="176"/>
      <c r="S187" s="174"/>
      <c r="T187" s="170"/>
      <c r="U187" s="179"/>
      <c r="V187" s="176"/>
      <c r="W187" s="174"/>
      <c r="X187" s="170"/>
      <c r="Y187" s="179"/>
      <c r="Z187" s="176"/>
      <c r="AA187" s="81"/>
      <c r="AB187" s="81"/>
      <c r="AC187" s="81"/>
      <c r="AD187" s="81"/>
      <c r="AE187" s="81"/>
      <c r="AF187" s="81"/>
      <c r="AG187" s="81"/>
      <c r="AH187" s="81"/>
      <c r="AI187" s="81"/>
      <c r="AJ187" s="81"/>
      <c r="AK187" s="81"/>
      <c r="AL187" s="81"/>
      <c r="AM187" s="81"/>
      <c r="AN187" s="81"/>
      <c r="AO187" s="81"/>
      <c r="AP187" s="81"/>
      <c r="AQ187" s="81"/>
      <c r="AR187" s="81"/>
      <c r="AS187" s="81"/>
      <c r="AT187" s="81"/>
      <c r="AU187" s="81"/>
      <c r="AV187" s="81"/>
      <c r="AW187" s="81"/>
      <c r="AX187" s="81"/>
      <c r="AY187" s="81"/>
      <c r="AZ187" s="81"/>
      <c r="BA187" s="81"/>
      <c r="BB187" s="81"/>
      <c r="BC187" s="81"/>
      <c r="BD187" s="81"/>
      <c r="BE187" s="81"/>
      <c r="BF187" s="81"/>
      <c r="BG187" s="81"/>
      <c r="BH187" s="81"/>
      <c r="BI187" s="81"/>
      <c r="BJ187" s="81"/>
      <c r="BK187" s="81"/>
      <c r="BL187" s="81"/>
      <c r="BM187" s="81"/>
      <c r="BN187" s="81"/>
      <c r="BO187" s="81"/>
      <c r="BP187" s="81"/>
      <c r="BQ187" s="81"/>
      <c r="BR187" s="81"/>
      <c r="BS187" s="81"/>
      <c r="BT187" s="81"/>
      <c r="BU187" s="81"/>
      <c r="BV187" s="81"/>
      <c r="BW187" s="81"/>
      <c r="BX187" s="81"/>
      <c r="BY187" s="81"/>
      <c r="BZ187" s="81"/>
      <c r="CA187" s="81"/>
      <c r="CB187" s="81"/>
      <c r="CC187" s="81"/>
      <c r="CD187" s="81"/>
      <c r="CE187" s="81"/>
      <c r="CF187" s="81"/>
      <c r="CG187" s="81"/>
      <c r="CH187" s="81"/>
      <c r="CI187" s="81"/>
      <c r="CJ187" s="81"/>
      <c r="CK187" s="81"/>
      <c r="CL187" s="81"/>
      <c r="CM187" s="81"/>
      <c r="CN187" s="81"/>
    </row>
    <row r="188" spans="1:92" s="82" customFormat="1" ht="15.6" hidden="1" outlineLevel="1">
      <c r="A188" s="89" t="str">
        <f>IF('Passo 2.2_Plano de Adaptação'!B187="","",'Passo 2.2_Plano de Adaptação'!B187)</f>
        <v/>
      </c>
      <c r="B188" s="79" t="str">
        <f>IF(A188="","",(VLOOKUP('Passo 2.2_Plano de Adaptação'!B187,'Passo 2.2_Plano de Adaptação'!$B$10:$D$314,3,FALSE)))</f>
        <v/>
      </c>
      <c r="C188" s="169">
        <v>0</v>
      </c>
      <c r="D188" s="94" t="str">
        <f>IF('Passo 2.2_Plano de Adaptação'!E187="","",'Passo 2.2_Plano de Adaptação'!E187)</f>
        <v/>
      </c>
      <c r="E188" s="80" t="str">
        <f>IF(D188="","",(VLOOKUP(D188,'Passo 2.2_Plano de Adaptação'!$G$10:$M$331,5,FALSE)))</f>
        <v/>
      </c>
      <c r="F188" s="95" t="str">
        <f>IF(D188="","",(VLOOKUP(D188,'Passo 2.2_Plano de Adaptação'!$E$10:$K$314,2,FALSE)))</f>
        <v/>
      </c>
      <c r="G188" s="170"/>
      <c r="H188" s="170"/>
      <c r="I188" s="170"/>
      <c r="J188" s="172"/>
      <c r="K188" s="170"/>
      <c r="L188" s="170"/>
      <c r="M188" s="170"/>
      <c r="N188" s="172"/>
      <c r="O188" s="170"/>
      <c r="P188" s="170"/>
      <c r="Q188" s="170"/>
      <c r="R188" s="172"/>
      <c r="S188" s="170"/>
      <c r="T188" s="170"/>
      <c r="U188" s="170"/>
      <c r="V188" s="172"/>
      <c r="W188" s="170"/>
      <c r="X188" s="170"/>
      <c r="Y188" s="170"/>
      <c r="Z188" s="172"/>
      <c r="AA188" s="81"/>
      <c r="AB188" s="81"/>
      <c r="AC188" s="81"/>
      <c r="AD188" s="81"/>
      <c r="AE188" s="81"/>
      <c r="AF188" s="81"/>
      <c r="AG188" s="81"/>
      <c r="AH188" s="81"/>
      <c r="AI188" s="81"/>
      <c r="AJ188" s="81"/>
      <c r="AK188" s="81"/>
      <c r="AL188" s="81"/>
      <c r="AM188" s="81"/>
      <c r="AN188" s="81"/>
      <c r="AO188" s="81"/>
      <c r="AP188" s="81"/>
      <c r="AQ188" s="81"/>
      <c r="AR188" s="81"/>
      <c r="AS188" s="81"/>
      <c r="AT188" s="81"/>
      <c r="AU188" s="81"/>
      <c r="AV188" s="81"/>
      <c r="AW188" s="81"/>
      <c r="AX188" s="81"/>
      <c r="AY188" s="81"/>
      <c r="AZ188" s="81"/>
      <c r="BA188" s="81"/>
      <c r="BB188" s="81"/>
      <c r="BC188" s="81"/>
      <c r="BD188" s="81"/>
      <c r="BE188" s="81"/>
      <c r="BF188" s="81"/>
      <c r="BG188" s="81"/>
      <c r="BH188" s="81"/>
      <c r="BI188" s="81"/>
      <c r="BJ188" s="81"/>
      <c r="BK188" s="81"/>
      <c r="BL188" s="81"/>
      <c r="BM188" s="81"/>
      <c r="BN188" s="81"/>
      <c r="BO188" s="81"/>
      <c r="BP188" s="81"/>
      <c r="BQ188" s="81"/>
      <c r="BR188" s="81"/>
      <c r="BS188" s="81"/>
      <c r="BT188" s="81"/>
      <c r="BU188" s="81"/>
      <c r="BV188" s="81"/>
      <c r="BW188" s="81"/>
      <c r="BX188" s="81"/>
      <c r="BY188" s="81"/>
      <c r="BZ188" s="81"/>
      <c r="CA188" s="81"/>
      <c r="CB188" s="81"/>
      <c r="CC188" s="81"/>
      <c r="CD188" s="81"/>
      <c r="CE188" s="81"/>
      <c r="CF188" s="81"/>
      <c r="CG188" s="81"/>
      <c r="CH188" s="81"/>
      <c r="CI188" s="81"/>
      <c r="CJ188" s="81"/>
      <c r="CK188" s="81"/>
      <c r="CL188" s="81"/>
      <c r="CM188" s="81"/>
      <c r="CN188" s="81"/>
    </row>
    <row r="189" spans="1:92" s="82" customFormat="1" ht="15.6" hidden="1" outlineLevel="1">
      <c r="A189" s="85" t="str">
        <f>IF('Passo 2.2_Plano de Adaptação'!B188="","",'Passo 2.2_Plano de Adaptação'!B188)</f>
        <v/>
      </c>
      <c r="B189" s="97" t="s">
        <v>699</v>
      </c>
      <c r="C189" s="91" t="str">
        <f>IF(B188="","",B188-C188)</f>
        <v/>
      </c>
      <c r="D189" s="92" t="str">
        <f>IF('Passo 2.2_Plano de Adaptação'!E188="","",'Passo 2.2_Plano de Adaptação'!E188)</f>
        <v/>
      </c>
      <c r="E189" s="83" t="str">
        <f>IF(D189="","",(VLOOKUP(D189,'Passo 2.2_Plano de Adaptação'!$G$10:$M$331,5,FALSE)))</f>
        <v/>
      </c>
      <c r="F189" s="46" t="str">
        <f>IF(D189="","",(VLOOKUP(D189,'Passo 2.2_Plano de Adaptação'!$E$10:$K$314,2,FALSE)))</f>
        <v/>
      </c>
      <c r="G189" s="116"/>
      <c r="H189" s="170"/>
      <c r="I189" s="177"/>
      <c r="J189" s="173"/>
      <c r="K189" s="116"/>
      <c r="L189" s="170"/>
      <c r="M189" s="177"/>
      <c r="N189" s="173"/>
      <c r="O189" s="116"/>
      <c r="P189" s="170"/>
      <c r="Q189" s="177"/>
      <c r="R189" s="173"/>
      <c r="S189" s="116"/>
      <c r="T189" s="170"/>
      <c r="U189" s="177"/>
      <c r="V189" s="173"/>
      <c r="W189" s="116"/>
      <c r="X189" s="170"/>
      <c r="Y189" s="177"/>
      <c r="Z189" s="173"/>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row>
    <row r="190" spans="1:92" s="82" customFormat="1" ht="15.6" hidden="1" outlineLevel="1">
      <c r="A190" s="85" t="str">
        <f>IF('Passo 2.2_Plano de Adaptação'!B189="","",'Passo 2.2_Plano de Adaptação'!B189)</f>
        <v/>
      </c>
      <c r="B190" s="1098"/>
      <c r="C190" s="1098"/>
      <c r="D190" s="92" t="str">
        <f>IF('Passo 2.2_Plano de Adaptação'!E189="","",'Passo 2.2_Plano de Adaptação'!E189)</f>
        <v/>
      </c>
      <c r="E190" s="83" t="str">
        <f>IF(D190="","",(VLOOKUP(D190,'Passo 2.2_Plano de Adaptação'!$G$10:$M$331,5,FALSE)))</f>
        <v/>
      </c>
      <c r="F190" s="46" t="str">
        <f>IF(D190="","",(VLOOKUP(D190,'Passo 2.2_Plano de Adaptação'!$E$10:$K$314,2,FALSE)))</f>
        <v/>
      </c>
      <c r="G190" s="116"/>
      <c r="H190" s="170"/>
      <c r="I190" s="177"/>
      <c r="J190" s="173"/>
      <c r="K190" s="116"/>
      <c r="L190" s="170"/>
      <c r="M190" s="177"/>
      <c r="N190" s="173"/>
      <c r="O190" s="116"/>
      <c r="P190" s="170"/>
      <c r="Q190" s="177"/>
      <c r="R190" s="173"/>
      <c r="S190" s="116"/>
      <c r="T190" s="170"/>
      <c r="U190" s="177"/>
      <c r="V190" s="173"/>
      <c r="W190" s="116"/>
      <c r="X190" s="170"/>
      <c r="Y190" s="177"/>
      <c r="Z190" s="173"/>
      <c r="AA190" s="81"/>
      <c r="AB190" s="81"/>
      <c r="AC190" s="81"/>
      <c r="AD190" s="81"/>
      <c r="AE190" s="81"/>
      <c r="AF190" s="81"/>
      <c r="AG190" s="81"/>
      <c r="AH190" s="81"/>
      <c r="AI190" s="81"/>
      <c r="AJ190" s="81"/>
      <c r="AK190" s="81"/>
      <c r="AL190" s="81"/>
      <c r="AM190" s="81"/>
      <c r="AN190" s="81"/>
      <c r="AO190" s="81"/>
      <c r="AP190" s="81"/>
      <c r="AQ190" s="81"/>
      <c r="AR190" s="81"/>
      <c r="AS190" s="81"/>
      <c r="AT190" s="81"/>
      <c r="AU190" s="81"/>
      <c r="AV190" s="81"/>
      <c r="AW190" s="81"/>
      <c r="AX190" s="81"/>
      <c r="AY190" s="81"/>
      <c r="AZ190" s="81"/>
      <c r="BA190" s="81"/>
      <c r="BB190" s="81"/>
      <c r="BC190" s="81"/>
      <c r="BD190" s="81"/>
      <c r="BE190" s="81"/>
      <c r="BF190" s="81"/>
      <c r="BG190" s="81"/>
      <c r="BH190" s="81"/>
      <c r="BI190" s="81"/>
      <c r="BJ190" s="81"/>
      <c r="BK190" s="81"/>
      <c r="BL190" s="81"/>
      <c r="BM190" s="81"/>
      <c r="BN190" s="81"/>
      <c r="BO190" s="81"/>
      <c r="BP190" s="81"/>
      <c r="BQ190" s="81"/>
      <c r="BR190" s="81"/>
      <c r="BS190" s="81"/>
      <c r="BT190" s="81"/>
      <c r="BU190" s="81"/>
      <c r="BV190" s="81"/>
      <c r="BW190" s="81"/>
      <c r="BX190" s="81"/>
      <c r="BY190" s="81"/>
      <c r="BZ190" s="81"/>
      <c r="CA190" s="81"/>
      <c r="CB190" s="81"/>
      <c r="CC190" s="81"/>
      <c r="CD190" s="81"/>
      <c r="CE190" s="81"/>
      <c r="CF190" s="81"/>
      <c r="CG190" s="81"/>
      <c r="CH190" s="81"/>
      <c r="CI190" s="81"/>
      <c r="CJ190" s="81"/>
      <c r="CK190" s="81"/>
      <c r="CL190" s="81"/>
      <c r="CM190" s="81"/>
      <c r="CN190" s="81"/>
    </row>
    <row r="191" spans="1:92" s="82" customFormat="1" ht="15.6" hidden="1" outlineLevel="1">
      <c r="A191" s="85" t="str">
        <f>IF('Passo 2.2_Plano de Adaptação'!B190="","",'Passo 2.2_Plano de Adaptação'!B190)</f>
        <v/>
      </c>
      <c r="B191" s="1098"/>
      <c r="C191" s="1098"/>
      <c r="D191" s="92" t="str">
        <f>IF('Passo 2.2_Plano de Adaptação'!E190="","",'Passo 2.2_Plano de Adaptação'!E190)</f>
        <v/>
      </c>
      <c r="E191" s="83" t="str">
        <f>IF(D191="","",(VLOOKUP(D191,'Passo 2.2_Plano de Adaptação'!$G$10:$M$331,5,FALSE)))</f>
        <v/>
      </c>
      <c r="F191" s="46" t="str">
        <f>IF(D191="","",(VLOOKUP(D191,'Passo 2.2_Plano de Adaptação'!$E$10:$K$314,2,FALSE)))</f>
        <v/>
      </c>
      <c r="G191" s="116"/>
      <c r="H191" s="170"/>
      <c r="I191" s="177"/>
      <c r="J191" s="173"/>
      <c r="K191" s="116"/>
      <c r="L191" s="170"/>
      <c r="M191" s="177"/>
      <c r="N191" s="173"/>
      <c r="O191" s="116"/>
      <c r="P191" s="170"/>
      <c r="Q191" s="177"/>
      <c r="R191" s="173"/>
      <c r="S191" s="116"/>
      <c r="T191" s="170"/>
      <c r="U191" s="177"/>
      <c r="V191" s="173"/>
      <c r="W191" s="116"/>
      <c r="X191" s="170"/>
      <c r="Y191" s="177"/>
      <c r="Z191" s="173"/>
      <c r="AA191" s="81"/>
      <c r="AB191" s="81"/>
      <c r="AC191" s="81"/>
      <c r="AD191" s="81"/>
      <c r="AE191" s="81"/>
      <c r="AF191" s="81"/>
      <c r="AG191" s="81"/>
      <c r="AH191" s="81"/>
      <c r="AI191" s="81"/>
      <c r="AJ191" s="81"/>
      <c r="AK191" s="81"/>
      <c r="AL191" s="81"/>
      <c r="AM191" s="81"/>
      <c r="AN191" s="81"/>
      <c r="AO191" s="81"/>
      <c r="AP191" s="81"/>
      <c r="AQ191" s="81"/>
      <c r="AR191" s="81"/>
      <c r="AS191" s="81"/>
      <c r="AT191" s="81"/>
      <c r="AU191" s="81"/>
      <c r="AV191" s="81"/>
      <c r="AW191" s="81"/>
      <c r="AX191" s="81"/>
      <c r="AY191" s="81"/>
      <c r="AZ191" s="81"/>
      <c r="BA191" s="81"/>
      <c r="BB191" s="81"/>
      <c r="BC191" s="81"/>
      <c r="BD191" s="81"/>
      <c r="BE191" s="81"/>
      <c r="BF191" s="81"/>
      <c r="BG191" s="81"/>
      <c r="BH191" s="81"/>
      <c r="BI191" s="81"/>
      <c r="BJ191" s="81"/>
      <c r="BK191" s="81"/>
      <c r="BL191" s="81"/>
      <c r="BM191" s="81"/>
      <c r="BN191" s="81"/>
      <c r="BO191" s="81"/>
      <c r="BP191" s="81"/>
      <c r="BQ191" s="81"/>
      <c r="BR191" s="81"/>
      <c r="BS191" s="81"/>
      <c r="BT191" s="81"/>
      <c r="BU191" s="81"/>
      <c r="BV191" s="81"/>
      <c r="BW191" s="81"/>
      <c r="BX191" s="81"/>
      <c r="BY191" s="81"/>
      <c r="BZ191" s="81"/>
      <c r="CA191" s="81"/>
      <c r="CB191" s="81"/>
      <c r="CC191" s="81"/>
      <c r="CD191" s="81"/>
      <c r="CE191" s="81"/>
      <c r="CF191" s="81"/>
      <c r="CG191" s="81"/>
      <c r="CH191" s="81"/>
      <c r="CI191" s="81"/>
      <c r="CJ191" s="81"/>
      <c r="CK191" s="81"/>
      <c r="CL191" s="81"/>
      <c r="CM191" s="81"/>
      <c r="CN191" s="81"/>
    </row>
    <row r="192" spans="1:92" s="82" customFormat="1" ht="15.6" hidden="1" outlineLevel="1">
      <c r="A192" s="85" t="str">
        <f>IF('Passo 2.2_Plano de Adaptação'!B191="","",'Passo 2.2_Plano de Adaptação'!B191)</f>
        <v/>
      </c>
      <c r="B192" s="1098"/>
      <c r="C192" s="1098"/>
      <c r="D192" s="92" t="str">
        <f>IF('Passo 2.2_Plano de Adaptação'!E191="","",'Passo 2.2_Plano de Adaptação'!E191)</f>
        <v/>
      </c>
      <c r="E192" s="83" t="str">
        <f>IF(D192="","",(VLOOKUP(D192,'Passo 2.2_Plano de Adaptação'!$G$10:$M$331,5,FALSE)))</f>
        <v/>
      </c>
      <c r="F192" s="46" t="str">
        <f>IF(D192="","",(VLOOKUP(D192,'Passo 2.2_Plano de Adaptação'!$E$10:$K$314,2,FALSE)))</f>
        <v/>
      </c>
      <c r="G192" s="116"/>
      <c r="H192" s="170"/>
      <c r="I192" s="177"/>
      <c r="J192" s="173"/>
      <c r="K192" s="116"/>
      <c r="L192" s="170"/>
      <c r="M192" s="177"/>
      <c r="N192" s="173"/>
      <c r="O192" s="116"/>
      <c r="P192" s="170"/>
      <c r="Q192" s="177"/>
      <c r="R192" s="173"/>
      <c r="S192" s="116"/>
      <c r="T192" s="170"/>
      <c r="U192" s="177"/>
      <c r="V192" s="173"/>
      <c r="W192" s="116"/>
      <c r="X192" s="170"/>
      <c r="Y192" s="177"/>
      <c r="Z192" s="173"/>
      <c r="AA192" s="81"/>
      <c r="AB192" s="81"/>
      <c r="AC192" s="81"/>
      <c r="AD192" s="81"/>
      <c r="AE192" s="81"/>
      <c r="AF192" s="81"/>
      <c r="AG192" s="81"/>
      <c r="AH192" s="81"/>
      <c r="AI192" s="81"/>
      <c r="AJ192" s="81"/>
      <c r="AK192" s="81"/>
      <c r="AL192" s="81"/>
      <c r="AM192" s="81"/>
      <c r="AN192" s="81"/>
      <c r="AO192" s="81"/>
      <c r="AP192" s="81"/>
      <c r="AQ192" s="81"/>
      <c r="AR192" s="81"/>
      <c r="AS192" s="81"/>
      <c r="AT192" s="81"/>
      <c r="AU192" s="81"/>
      <c r="AV192" s="81"/>
      <c r="AW192" s="81"/>
      <c r="AX192" s="81"/>
      <c r="AY192" s="81"/>
      <c r="AZ192" s="81"/>
      <c r="BA192" s="81"/>
      <c r="BB192" s="81"/>
      <c r="BC192" s="81"/>
      <c r="BD192" s="81"/>
      <c r="BE192" s="81"/>
      <c r="BF192" s="81"/>
      <c r="BG192" s="81"/>
      <c r="BH192" s="81"/>
      <c r="BI192" s="81"/>
      <c r="BJ192" s="81"/>
      <c r="BK192" s="81"/>
      <c r="BL192" s="81"/>
      <c r="BM192" s="81"/>
      <c r="BN192" s="81"/>
      <c r="BO192" s="81"/>
      <c r="BP192" s="81"/>
      <c r="BQ192" s="81"/>
      <c r="BR192" s="81"/>
      <c r="BS192" s="81"/>
      <c r="BT192" s="81"/>
      <c r="BU192" s="81"/>
      <c r="BV192" s="81"/>
      <c r="BW192" s="81"/>
      <c r="BX192" s="81"/>
      <c r="BY192" s="81"/>
      <c r="BZ192" s="81"/>
      <c r="CA192" s="81"/>
      <c r="CB192" s="81"/>
      <c r="CC192" s="81"/>
      <c r="CD192" s="81"/>
      <c r="CE192" s="81"/>
      <c r="CF192" s="81"/>
      <c r="CG192" s="81"/>
      <c r="CH192" s="81"/>
      <c r="CI192" s="81"/>
      <c r="CJ192" s="81"/>
      <c r="CK192" s="81"/>
      <c r="CL192" s="81"/>
      <c r="CM192" s="81"/>
      <c r="CN192" s="81"/>
    </row>
    <row r="193" spans="1:92" s="82" customFormat="1" ht="15.6" hidden="1" outlineLevel="1">
      <c r="A193" s="85" t="str">
        <f>IF('Passo 2.2_Plano de Adaptação'!B192="","",'Passo 2.2_Plano de Adaptação'!B192)</f>
        <v/>
      </c>
      <c r="B193" s="1098"/>
      <c r="C193" s="1098"/>
      <c r="D193" s="92" t="str">
        <f>IF('Passo 2.2_Plano de Adaptação'!E192="","",'Passo 2.2_Plano de Adaptação'!E192)</f>
        <v/>
      </c>
      <c r="E193" s="83" t="str">
        <f>IF(D193="","",(VLOOKUP(D193,'Passo 2.2_Plano de Adaptação'!$G$10:$M$331,5,FALSE)))</f>
        <v/>
      </c>
      <c r="F193" s="46" t="str">
        <f>IF(D193="","",(VLOOKUP(D193,'Passo 2.2_Plano de Adaptação'!$E$10:$K$314,2,FALSE)))</f>
        <v/>
      </c>
      <c r="G193" s="116"/>
      <c r="H193" s="170"/>
      <c r="I193" s="177"/>
      <c r="J193" s="173"/>
      <c r="K193" s="116"/>
      <c r="L193" s="170"/>
      <c r="M193" s="177"/>
      <c r="N193" s="173"/>
      <c r="O193" s="116"/>
      <c r="P193" s="170"/>
      <c r="Q193" s="177"/>
      <c r="R193" s="173"/>
      <c r="S193" s="116"/>
      <c r="T193" s="170"/>
      <c r="U193" s="177"/>
      <c r="V193" s="173"/>
      <c r="W193" s="116"/>
      <c r="X193" s="170"/>
      <c r="Y193" s="177"/>
      <c r="Z193" s="173"/>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row>
    <row r="194" spans="1:92" s="82" customFormat="1" ht="15.6" hidden="1" outlineLevel="1">
      <c r="A194" s="85" t="str">
        <f>IF('Passo 2.2_Plano de Adaptação'!B193="","",'Passo 2.2_Plano de Adaptação'!B193)</f>
        <v/>
      </c>
      <c r="B194" s="1098"/>
      <c r="C194" s="1098"/>
      <c r="D194" s="92" t="str">
        <f>IF('Passo 2.2_Plano de Adaptação'!E193="","",'Passo 2.2_Plano de Adaptação'!E193)</f>
        <v/>
      </c>
      <c r="E194" s="83" t="str">
        <f>IF(D194="","",(VLOOKUP(D194,'Passo 2.2_Plano de Adaptação'!$G$10:$M$331,5,FALSE)))</f>
        <v/>
      </c>
      <c r="F194" s="46" t="str">
        <f>IF(D194="","",(VLOOKUP(D194,'Passo 2.2_Plano de Adaptação'!$E$10:$K$314,2,FALSE)))</f>
        <v/>
      </c>
      <c r="G194" s="116"/>
      <c r="H194" s="170"/>
      <c r="I194" s="177"/>
      <c r="J194" s="173"/>
      <c r="K194" s="116"/>
      <c r="L194" s="170"/>
      <c r="M194" s="177"/>
      <c r="N194" s="173"/>
      <c r="O194" s="116"/>
      <c r="P194" s="170"/>
      <c r="Q194" s="177"/>
      <c r="R194" s="173"/>
      <c r="S194" s="116"/>
      <c r="T194" s="170"/>
      <c r="U194" s="177"/>
      <c r="V194" s="173"/>
      <c r="W194" s="116"/>
      <c r="X194" s="170"/>
      <c r="Y194" s="177"/>
      <c r="Z194" s="173"/>
      <c r="AA194" s="81"/>
      <c r="AB194" s="81"/>
      <c r="AC194" s="81"/>
      <c r="AD194" s="81"/>
      <c r="AE194" s="81"/>
      <c r="AF194" s="81"/>
      <c r="AG194" s="81"/>
      <c r="AH194" s="81"/>
      <c r="AI194" s="81"/>
      <c r="AJ194" s="81"/>
      <c r="AK194" s="81"/>
      <c r="AL194" s="81"/>
      <c r="AM194" s="81"/>
      <c r="AN194" s="81"/>
      <c r="AO194" s="81"/>
      <c r="AP194" s="81"/>
      <c r="AQ194" s="81"/>
      <c r="AR194" s="81"/>
      <c r="AS194" s="81"/>
      <c r="AT194" s="81"/>
      <c r="AU194" s="81"/>
      <c r="AV194" s="81"/>
      <c r="AW194" s="81"/>
      <c r="AX194" s="81"/>
      <c r="AY194" s="81"/>
      <c r="AZ194" s="81"/>
      <c r="BA194" s="81"/>
      <c r="BB194" s="81"/>
      <c r="BC194" s="81"/>
      <c r="BD194" s="81"/>
      <c r="BE194" s="81"/>
      <c r="BF194" s="81"/>
      <c r="BG194" s="81"/>
      <c r="BH194" s="81"/>
      <c r="BI194" s="81"/>
      <c r="BJ194" s="81"/>
      <c r="BK194" s="81"/>
      <c r="BL194" s="81"/>
      <c r="BM194" s="81"/>
      <c r="BN194" s="81"/>
      <c r="BO194" s="81"/>
      <c r="BP194" s="81"/>
      <c r="BQ194" s="81"/>
      <c r="BR194" s="81"/>
      <c r="BS194" s="81"/>
      <c r="BT194" s="81"/>
      <c r="BU194" s="81"/>
      <c r="BV194" s="81"/>
      <c r="BW194" s="81"/>
      <c r="BX194" s="81"/>
      <c r="BY194" s="81"/>
      <c r="BZ194" s="81"/>
      <c r="CA194" s="81"/>
      <c r="CB194" s="81"/>
      <c r="CC194" s="81"/>
      <c r="CD194" s="81"/>
      <c r="CE194" s="81"/>
      <c r="CF194" s="81"/>
      <c r="CG194" s="81"/>
      <c r="CH194" s="81"/>
      <c r="CI194" s="81"/>
      <c r="CJ194" s="81"/>
      <c r="CK194" s="81"/>
      <c r="CL194" s="81"/>
      <c r="CM194" s="81"/>
      <c r="CN194" s="81"/>
    </row>
    <row r="195" spans="1:92" s="82" customFormat="1" ht="16.149999999999999" hidden="1" outlineLevel="1" thickBot="1">
      <c r="A195" s="90" t="str">
        <f>IF('Passo 2.2_Plano de Adaptação'!B194="","",'Passo 2.2_Plano de Adaptação'!B194)</f>
        <v/>
      </c>
      <c r="B195" s="1099"/>
      <c r="C195" s="1099"/>
      <c r="D195" s="93" t="str">
        <f>IF('Passo 2.2_Plano de Adaptação'!E194="","",'Passo 2.2_Plano de Adaptação'!E194)</f>
        <v/>
      </c>
      <c r="E195" s="84" t="str">
        <f>IF(D195="","",(VLOOKUP(D195,'Passo 2.2_Plano de Adaptação'!$G$10:$M$331,5,FALSE)))</f>
        <v/>
      </c>
      <c r="F195" s="96" t="str">
        <f>IF(D195="","",(VLOOKUP(D195,'Passo 2.2_Plano de Adaptação'!$E$10:$K$314,2,FALSE)))</f>
        <v/>
      </c>
      <c r="G195" s="174"/>
      <c r="H195" s="170"/>
      <c r="I195" s="179"/>
      <c r="J195" s="176"/>
      <c r="K195" s="174"/>
      <c r="L195" s="170"/>
      <c r="M195" s="179"/>
      <c r="N195" s="176"/>
      <c r="O195" s="174"/>
      <c r="P195" s="170"/>
      <c r="Q195" s="179"/>
      <c r="R195" s="176"/>
      <c r="S195" s="174"/>
      <c r="T195" s="170"/>
      <c r="U195" s="179"/>
      <c r="V195" s="176"/>
      <c r="W195" s="174"/>
      <c r="X195" s="170"/>
      <c r="Y195" s="179"/>
      <c r="Z195" s="176"/>
      <c r="AA195" s="81"/>
      <c r="AB195" s="81"/>
      <c r="AC195" s="81"/>
      <c r="AD195" s="81"/>
      <c r="AE195" s="81"/>
      <c r="AF195" s="81"/>
      <c r="AG195" s="81"/>
      <c r="AH195" s="81"/>
      <c r="AI195" s="81"/>
      <c r="AJ195" s="81"/>
      <c r="AK195" s="81"/>
      <c r="AL195" s="81"/>
      <c r="AM195" s="81"/>
      <c r="AN195" s="81"/>
      <c r="AO195" s="81"/>
      <c r="AP195" s="81"/>
      <c r="AQ195" s="81"/>
      <c r="AR195" s="81"/>
      <c r="AS195" s="81"/>
      <c r="AT195" s="81"/>
      <c r="AU195" s="81"/>
      <c r="AV195" s="81"/>
      <c r="AW195" s="81"/>
      <c r="AX195" s="81"/>
      <c r="AY195" s="81"/>
      <c r="AZ195" s="81"/>
      <c r="BA195" s="81"/>
      <c r="BB195" s="81"/>
      <c r="BC195" s="81"/>
      <c r="BD195" s="81"/>
      <c r="BE195" s="81"/>
      <c r="BF195" s="81"/>
      <c r="BG195" s="81"/>
      <c r="BH195" s="81"/>
      <c r="BI195" s="81"/>
      <c r="BJ195" s="81"/>
      <c r="BK195" s="81"/>
      <c r="BL195" s="81"/>
      <c r="BM195" s="81"/>
      <c r="BN195" s="81"/>
      <c r="BO195" s="81"/>
      <c r="BP195" s="81"/>
      <c r="BQ195" s="81"/>
      <c r="BR195" s="81"/>
      <c r="BS195" s="81"/>
      <c r="BT195" s="81"/>
      <c r="BU195" s="81"/>
      <c r="BV195" s="81"/>
      <c r="BW195" s="81"/>
      <c r="BX195" s="81"/>
      <c r="BY195" s="81"/>
      <c r="BZ195" s="81"/>
      <c r="CA195" s="81"/>
      <c r="CB195" s="81"/>
      <c r="CC195" s="81"/>
      <c r="CD195" s="81"/>
      <c r="CE195" s="81"/>
      <c r="CF195" s="81"/>
      <c r="CG195" s="81"/>
      <c r="CH195" s="81"/>
      <c r="CI195" s="81"/>
      <c r="CJ195" s="81"/>
      <c r="CK195" s="81"/>
      <c r="CL195" s="81"/>
      <c r="CM195" s="81"/>
      <c r="CN195" s="81"/>
    </row>
    <row r="196" spans="1:92" s="82" customFormat="1" ht="15.6" hidden="1" outlineLevel="1">
      <c r="A196" s="89" t="str">
        <f>IF('Passo 2.2_Plano de Adaptação'!B195="","",'Passo 2.2_Plano de Adaptação'!B195)</f>
        <v/>
      </c>
      <c r="B196" s="79" t="str">
        <f>IF(A196="","",(VLOOKUP('Passo 2.2_Plano de Adaptação'!B195,'Passo 2.2_Plano de Adaptação'!$B$10:$D$314,3,FALSE)))</f>
        <v/>
      </c>
      <c r="C196" s="169">
        <v>0</v>
      </c>
      <c r="D196" s="94" t="str">
        <f>IF('Passo 2.2_Plano de Adaptação'!E195="","",'Passo 2.2_Plano de Adaptação'!E195)</f>
        <v/>
      </c>
      <c r="E196" s="80" t="str">
        <f>IF(D196="","",(VLOOKUP(D196,'Passo 2.2_Plano de Adaptação'!$G$10:$M$331,5,FALSE)))</f>
        <v/>
      </c>
      <c r="F196" s="95" t="str">
        <f>IF(D196="","",(VLOOKUP(D196,'Passo 2.2_Plano de Adaptação'!$E$10:$K$314,2,FALSE)))</f>
        <v/>
      </c>
      <c r="G196" s="170"/>
      <c r="H196" s="170"/>
      <c r="I196" s="170"/>
      <c r="J196" s="172"/>
      <c r="K196" s="170"/>
      <c r="L196" s="170"/>
      <c r="M196" s="170"/>
      <c r="N196" s="172"/>
      <c r="O196" s="170"/>
      <c r="P196" s="170"/>
      <c r="Q196" s="170"/>
      <c r="R196" s="172"/>
      <c r="S196" s="170"/>
      <c r="T196" s="170"/>
      <c r="U196" s="170"/>
      <c r="V196" s="172"/>
      <c r="W196" s="170"/>
      <c r="X196" s="170"/>
      <c r="Y196" s="170"/>
      <c r="Z196" s="172"/>
      <c r="AA196" s="81"/>
      <c r="AB196" s="81"/>
      <c r="AC196" s="81"/>
      <c r="AD196" s="81"/>
      <c r="AE196" s="81"/>
      <c r="AF196" s="81"/>
      <c r="AG196" s="81"/>
      <c r="AH196" s="81"/>
      <c r="AI196" s="81"/>
      <c r="AJ196" s="81"/>
      <c r="AK196" s="81"/>
      <c r="AL196" s="81"/>
      <c r="AM196" s="81"/>
      <c r="AN196" s="81"/>
      <c r="AO196" s="81"/>
      <c r="AP196" s="81"/>
      <c r="AQ196" s="81"/>
      <c r="AR196" s="81"/>
      <c r="AS196" s="81"/>
      <c r="AT196" s="81"/>
      <c r="AU196" s="81"/>
      <c r="AV196" s="81"/>
      <c r="AW196" s="81"/>
      <c r="AX196" s="81"/>
      <c r="AY196" s="81"/>
      <c r="AZ196" s="81"/>
      <c r="BA196" s="81"/>
      <c r="BB196" s="81"/>
      <c r="BC196" s="81"/>
      <c r="BD196" s="81"/>
      <c r="BE196" s="81"/>
      <c r="BF196" s="81"/>
      <c r="BG196" s="81"/>
      <c r="BH196" s="81"/>
      <c r="BI196" s="81"/>
      <c r="BJ196" s="81"/>
      <c r="BK196" s="81"/>
      <c r="BL196" s="81"/>
      <c r="BM196" s="81"/>
      <c r="BN196" s="81"/>
      <c r="BO196" s="81"/>
      <c r="BP196" s="81"/>
      <c r="BQ196" s="81"/>
      <c r="BR196" s="81"/>
      <c r="BS196" s="81"/>
      <c r="BT196" s="81"/>
      <c r="BU196" s="81"/>
      <c r="BV196" s="81"/>
      <c r="BW196" s="81"/>
      <c r="BX196" s="81"/>
      <c r="BY196" s="81"/>
      <c r="BZ196" s="81"/>
      <c r="CA196" s="81"/>
      <c r="CB196" s="81"/>
      <c r="CC196" s="81"/>
      <c r="CD196" s="81"/>
      <c r="CE196" s="81"/>
      <c r="CF196" s="81"/>
      <c r="CG196" s="81"/>
      <c r="CH196" s="81"/>
      <c r="CI196" s="81"/>
      <c r="CJ196" s="81"/>
      <c r="CK196" s="81"/>
      <c r="CL196" s="81"/>
      <c r="CM196" s="81"/>
      <c r="CN196" s="81"/>
    </row>
    <row r="197" spans="1:92" s="82" customFormat="1" ht="15.6" hidden="1" outlineLevel="1">
      <c r="A197" s="85" t="str">
        <f>IF('Passo 2.2_Plano de Adaptação'!B196="","",'Passo 2.2_Plano de Adaptação'!B196)</f>
        <v/>
      </c>
      <c r="B197" s="97" t="s">
        <v>699</v>
      </c>
      <c r="C197" s="91" t="str">
        <f>IF(B196="","",B196-C196)</f>
        <v/>
      </c>
      <c r="D197" s="92" t="str">
        <f>IF('Passo 2.2_Plano de Adaptação'!E196="","",'Passo 2.2_Plano de Adaptação'!E196)</f>
        <v/>
      </c>
      <c r="E197" s="83" t="str">
        <f>IF(D197="","",(VLOOKUP(D197,'Passo 2.2_Plano de Adaptação'!$G$10:$M$331,5,FALSE)))</f>
        <v/>
      </c>
      <c r="F197" s="46" t="str">
        <f>IF(D197="","",(VLOOKUP(D197,'Passo 2.2_Plano de Adaptação'!$E$10:$K$314,2,FALSE)))</f>
        <v/>
      </c>
      <c r="G197" s="116"/>
      <c r="H197" s="170"/>
      <c r="I197" s="177"/>
      <c r="J197" s="173"/>
      <c r="K197" s="116"/>
      <c r="L197" s="170"/>
      <c r="M197" s="177"/>
      <c r="N197" s="173"/>
      <c r="O197" s="116"/>
      <c r="P197" s="170"/>
      <c r="Q197" s="177"/>
      <c r="R197" s="173"/>
      <c r="S197" s="116"/>
      <c r="T197" s="170"/>
      <c r="U197" s="177"/>
      <c r="V197" s="173"/>
      <c r="W197" s="116"/>
      <c r="X197" s="170"/>
      <c r="Y197" s="177"/>
      <c r="Z197" s="173"/>
      <c r="AA197" s="81"/>
      <c r="AB197" s="81"/>
      <c r="AC197" s="81"/>
      <c r="AD197" s="81"/>
      <c r="AE197" s="81"/>
      <c r="AF197" s="81"/>
      <c r="AG197" s="81"/>
      <c r="AH197" s="81"/>
      <c r="AI197" s="81"/>
      <c r="AJ197" s="81"/>
      <c r="AK197" s="81"/>
      <c r="AL197" s="81"/>
      <c r="AM197" s="81"/>
      <c r="AN197" s="81"/>
      <c r="AO197" s="81"/>
      <c r="AP197" s="81"/>
      <c r="AQ197" s="81"/>
      <c r="AR197" s="81"/>
      <c r="AS197" s="81"/>
      <c r="AT197" s="81"/>
      <c r="AU197" s="81"/>
      <c r="AV197" s="81"/>
      <c r="AW197" s="81"/>
      <c r="AX197" s="81"/>
      <c r="AY197" s="81"/>
      <c r="AZ197" s="81"/>
      <c r="BA197" s="81"/>
      <c r="BB197" s="81"/>
      <c r="BC197" s="81"/>
      <c r="BD197" s="81"/>
      <c r="BE197" s="81"/>
      <c r="BF197" s="81"/>
      <c r="BG197" s="81"/>
      <c r="BH197" s="81"/>
      <c r="BI197" s="81"/>
      <c r="BJ197" s="81"/>
      <c r="BK197" s="81"/>
      <c r="BL197" s="81"/>
      <c r="BM197" s="81"/>
      <c r="BN197" s="81"/>
      <c r="BO197" s="81"/>
      <c r="BP197" s="81"/>
      <c r="BQ197" s="81"/>
      <c r="BR197" s="81"/>
      <c r="BS197" s="81"/>
      <c r="BT197" s="81"/>
      <c r="BU197" s="81"/>
      <c r="BV197" s="81"/>
      <c r="BW197" s="81"/>
      <c r="BX197" s="81"/>
      <c r="BY197" s="81"/>
      <c r="BZ197" s="81"/>
      <c r="CA197" s="81"/>
      <c r="CB197" s="81"/>
      <c r="CC197" s="81"/>
      <c r="CD197" s="81"/>
      <c r="CE197" s="81"/>
      <c r="CF197" s="81"/>
      <c r="CG197" s="81"/>
      <c r="CH197" s="81"/>
      <c r="CI197" s="81"/>
      <c r="CJ197" s="81"/>
      <c r="CK197" s="81"/>
      <c r="CL197" s="81"/>
      <c r="CM197" s="81"/>
      <c r="CN197" s="81"/>
    </row>
    <row r="198" spans="1:92" s="82" customFormat="1" ht="15.6" hidden="1" outlineLevel="1">
      <c r="A198" s="85" t="str">
        <f>IF('Passo 2.2_Plano de Adaptação'!B197="","",'Passo 2.2_Plano de Adaptação'!B197)</f>
        <v/>
      </c>
      <c r="B198" s="1098"/>
      <c r="C198" s="1098"/>
      <c r="D198" s="92" t="str">
        <f>IF('Passo 2.2_Plano de Adaptação'!E197="","",'Passo 2.2_Plano de Adaptação'!E197)</f>
        <v/>
      </c>
      <c r="E198" s="83" t="str">
        <f>IF(D198="","",(VLOOKUP(D198,'Passo 2.2_Plano de Adaptação'!$G$10:$M$331,5,FALSE)))</f>
        <v/>
      </c>
      <c r="F198" s="46" t="str">
        <f>IF(D198="","",(VLOOKUP(D198,'Passo 2.2_Plano de Adaptação'!$E$10:$K$314,2,FALSE)))</f>
        <v/>
      </c>
      <c r="G198" s="116"/>
      <c r="H198" s="170"/>
      <c r="I198" s="177"/>
      <c r="J198" s="173"/>
      <c r="K198" s="116"/>
      <c r="L198" s="170"/>
      <c r="M198" s="177"/>
      <c r="N198" s="173"/>
      <c r="O198" s="116"/>
      <c r="P198" s="170"/>
      <c r="Q198" s="177"/>
      <c r="R198" s="173"/>
      <c r="S198" s="116"/>
      <c r="T198" s="170"/>
      <c r="U198" s="177"/>
      <c r="V198" s="173"/>
      <c r="W198" s="116"/>
      <c r="X198" s="170"/>
      <c r="Y198" s="177"/>
      <c r="Z198" s="173"/>
      <c r="AA198" s="81"/>
      <c r="AB198" s="81"/>
      <c r="AC198" s="81"/>
      <c r="AD198" s="81"/>
      <c r="AE198" s="81"/>
      <c r="AF198" s="81"/>
      <c r="AG198" s="81"/>
      <c r="AH198" s="81"/>
      <c r="AI198" s="81"/>
      <c r="AJ198" s="81"/>
      <c r="AK198" s="81"/>
      <c r="AL198" s="81"/>
      <c r="AM198" s="81"/>
      <c r="AN198" s="81"/>
      <c r="AO198" s="81"/>
      <c r="AP198" s="81"/>
      <c r="AQ198" s="81"/>
      <c r="AR198" s="81"/>
      <c r="AS198" s="81"/>
      <c r="AT198" s="81"/>
      <c r="AU198" s="81"/>
      <c r="AV198" s="81"/>
      <c r="AW198" s="81"/>
      <c r="AX198" s="81"/>
      <c r="AY198" s="81"/>
      <c r="AZ198" s="81"/>
      <c r="BA198" s="81"/>
      <c r="BB198" s="81"/>
      <c r="BC198" s="81"/>
      <c r="BD198" s="81"/>
      <c r="BE198" s="81"/>
      <c r="BF198" s="81"/>
      <c r="BG198" s="81"/>
      <c r="BH198" s="81"/>
      <c r="BI198" s="81"/>
      <c r="BJ198" s="81"/>
      <c r="BK198" s="81"/>
      <c r="BL198" s="81"/>
      <c r="BM198" s="81"/>
      <c r="BN198" s="81"/>
      <c r="BO198" s="81"/>
      <c r="BP198" s="81"/>
      <c r="BQ198" s="81"/>
      <c r="BR198" s="81"/>
      <c r="BS198" s="81"/>
      <c r="BT198" s="81"/>
      <c r="BU198" s="81"/>
      <c r="BV198" s="81"/>
      <c r="BW198" s="81"/>
      <c r="BX198" s="81"/>
      <c r="BY198" s="81"/>
      <c r="BZ198" s="81"/>
      <c r="CA198" s="81"/>
      <c r="CB198" s="81"/>
      <c r="CC198" s="81"/>
      <c r="CD198" s="81"/>
      <c r="CE198" s="81"/>
      <c r="CF198" s="81"/>
      <c r="CG198" s="81"/>
      <c r="CH198" s="81"/>
      <c r="CI198" s="81"/>
      <c r="CJ198" s="81"/>
      <c r="CK198" s="81"/>
      <c r="CL198" s="81"/>
      <c r="CM198" s="81"/>
      <c r="CN198" s="81"/>
    </row>
    <row r="199" spans="1:92" s="82" customFormat="1" ht="15.6" hidden="1" outlineLevel="1">
      <c r="A199" s="85" t="str">
        <f>IF('Passo 2.2_Plano de Adaptação'!B198="","",'Passo 2.2_Plano de Adaptação'!B198)</f>
        <v/>
      </c>
      <c r="B199" s="1098"/>
      <c r="C199" s="1098"/>
      <c r="D199" s="92" t="str">
        <f>IF('Passo 2.2_Plano de Adaptação'!E198="","",'Passo 2.2_Plano de Adaptação'!E198)</f>
        <v/>
      </c>
      <c r="E199" s="83" t="str">
        <f>IF(D199="","",(VLOOKUP(D199,'Passo 2.2_Plano de Adaptação'!$G$10:$M$331,5,FALSE)))</f>
        <v/>
      </c>
      <c r="F199" s="46" t="str">
        <f>IF(D199="","",(VLOOKUP(D199,'Passo 2.2_Plano de Adaptação'!$E$10:$K$314,2,FALSE)))</f>
        <v/>
      </c>
      <c r="G199" s="116"/>
      <c r="H199" s="170"/>
      <c r="I199" s="177"/>
      <c r="J199" s="173"/>
      <c r="K199" s="116"/>
      <c r="L199" s="170"/>
      <c r="M199" s="177"/>
      <c r="N199" s="173"/>
      <c r="O199" s="116"/>
      <c r="P199" s="170"/>
      <c r="Q199" s="177"/>
      <c r="R199" s="173"/>
      <c r="S199" s="116"/>
      <c r="T199" s="170"/>
      <c r="U199" s="177"/>
      <c r="V199" s="173"/>
      <c r="W199" s="116"/>
      <c r="X199" s="170"/>
      <c r="Y199" s="177"/>
      <c r="Z199" s="173"/>
      <c r="AA199" s="81"/>
      <c r="AB199" s="81"/>
      <c r="AC199" s="81"/>
      <c r="AD199" s="81"/>
      <c r="AE199" s="81"/>
      <c r="AF199" s="81"/>
      <c r="AG199" s="81"/>
      <c r="AH199" s="81"/>
      <c r="AI199" s="81"/>
      <c r="AJ199" s="81"/>
      <c r="AK199" s="81"/>
      <c r="AL199" s="81"/>
      <c r="AM199" s="81"/>
      <c r="AN199" s="81"/>
      <c r="AO199" s="81"/>
      <c r="AP199" s="81"/>
      <c r="AQ199" s="81"/>
      <c r="AR199" s="81"/>
      <c r="AS199" s="81"/>
      <c r="AT199" s="81"/>
      <c r="AU199" s="81"/>
      <c r="AV199" s="81"/>
      <c r="AW199" s="81"/>
      <c r="AX199" s="81"/>
      <c r="AY199" s="81"/>
      <c r="AZ199" s="81"/>
      <c r="BA199" s="81"/>
      <c r="BB199" s="81"/>
      <c r="BC199" s="81"/>
      <c r="BD199" s="81"/>
      <c r="BE199" s="81"/>
      <c r="BF199" s="81"/>
      <c r="BG199" s="81"/>
      <c r="BH199" s="81"/>
      <c r="BI199" s="81"/>
      <c r="BJ199" s="81"/>
      <c r="BK199" s="81"/>
      <c r="BL199" s="81"/>
      <c r="BM199" s="81"/>
      <c r="BN199" s="81"/>
      <c r="BO199" s="81"/>
      <c r="BP199" s="81"/>
      <c r="BQ199" s="81"/>
      <c r="BR199" s="81"/>
      <c r="BS199" s="81"/>
      <c r="BT199" s="81"/>
      <c r="BU199" s="81"/>
      <c r="BV199" s="81"/>
      <c r="BW199" s="81"/>
      <c r="BX199" s="81"/>
      <c r="BY199" s="81"/>
      <c r="BZ199" s="81"/>
      <c r="CA199" s="81"/>
      <c r="CB199" s="81"/>
      <c r="CC199" s="81"/>
      <c r="CD199" s="81"/>
      <c r="CE199" s="81"/>
      <c r="CF199" s="81"/>
      <c r="CG199" s="81"/>
      <c r="CH199" s="81"/>
      <c r="CI199" s="81"/>
      <c r="CJ199" s="81"/>
      <c r="CK199" s="81"/>
      <c r="CL199" s="81"/>
      <c r="CM199" s="81"/>
      <c r="CN199" s="81"/>
    </row>
    <row r="200" spans="1:92" s="82" customFormat="1" ht="15.6" hidden="1" outlineLevel="1">
      <c r="A200" s="85" t="str">
        <f>IF('Passo 2.2_Plano de Adaptação'!B199="","",'Passo 2.2_Plano de Adaptação'!B199)</f>
        <v/>
      </c>
      <c r="B200" s="1098"/>
      <c r="C200" s="1098"/>
      <c r="D200" s="92" t="str">
        <f>IF('Passo 2.2_Plano de Adaptação'!E199="","",'Passo 2.2_Plano de Adaptação'!E199)</f>
        <v/>
      </c>
      <c r="E200" s="83" t="str">
        <f>IF(D200="","",(VLOOKUP(D200,'Passo 2.2_Plano de Adaptação'!$G$10:$M$331,5,FALSE)))</f>
        <v/>
      </c>
      <c r="F200" s="46" t="str">
        <f>IF(D200="","",(VLOOKUP(D200,'Passo 2.2_Plano de Adaptação'!$E$10:$K$314,2,FALSE)))</f>
        <v/>
      </c>
      <c r="G200" s="116"/>
      <c r="H200" s="170"/>
      <c r="I200" s="177"/>
      <c r="J200" s="173"/>
      <c r="K200" s="116"/>
      <c r="L200" s="170"/>
      <c r="M200" s="177"/>
      <c r="N200" s="173"/>
      <c r="O200" s="116"/>
      <c r="P200" s="170"/>
      <c r="Q200" s="177"/>
      <c r="R200" s="173"/>
      <c r="S200" s="116"/>
      <c r="T200" s="170"/>
      <c r="U200" s="177"/>
      <c r="V200" s="173"/>
      <c r="W200" s="116"/>
      <c r="X200" s="170"/>
      <c r="Y200" s="177"/>
      <c r="Z200" s="173"/>
      <c r="AA200" s="81"/>
      <c r="AB200" s="81"/>
      <c r="AC200" s="81"/>
      <c r="AD200" s="81"/>
      <c r="AE200" s="81"/>
      <c r="AF200" s="81"/>
      <c r="AG200" s="81"/>
      <c r="AH200" s="81"/>
      <c r="AI200" s="81"/>
      <c r="AJ200" s="81"/>
      <c r="AK200" s="81"/>
      <c r="AL200" s="81"/>
      <c r="AM200" s="81"/>
      <c r="AN200" s="81"/>
      <c r="AO200" s="81"/>
      <c r="AP200" s="81"/>
      <c r="AQ200" s="81"/>
      <c r="AR200" s="81"/>
      <c r="AS200" s="81"/>
      <c r="AT200" s="81"/>
      <c r="AU200" s="81"/>
      <c r="AV200" s="81"/>
      <c r="AW200" s="81"/>
      <c r="AX200" s="81"/>
      <c r="AY200" s="81"/>
      <c r="AZ200" s="81"/>
      <c r="BA200" s="81"/>
      <c r="BB200" s="81"/>
      <c r="BC200" s="81"/>
      <c r="BD200" s="81"/>
      <c r="BE200" s="81"/>
      <c r="BF200" s="81"/>
      <c r="BG200" s="81"/>
      <c r="BH200" s="81"/>
      <c r="BI200" s="81"/>
      <c r="BJ200" s="81"/>
      <c r="BK200" s="81"/>
      <c r="BL200" s="81"/>
      <c r="BM200" s="81"/>
      <c r="BN200" s="81"/>
      <c r="BO200" s="81"/>
      <c r="BP200" s="81"/>
      <c r="BQ200" s="81"/>
      <c r="BR200" s="81"/>
      <c r="BS200" s="81"/>
      <c r="BT200" s="81"/>
      <c r="BU200" s="81"/>
      <c r="BV200" s="81"/>
      <c r="BW200" s="81"/>
      <c r="BX200" s="81"/>
      <c r="BY200" s="81"/>
      <c r="BZ200" s="81"/>
      <c r="CA200" s="81"/>
      <c r="CB200" s="81"/>
      <c r="CC200" s="81"/>
      <c r="CD200" s="81"/>
      <c r="CE200" s="81"/>
      <c r="CF200" s="81"/>
      <c r="CG200" s="81"/>
      <c r="CH200" s="81"/>
      <c r="CI200" s="81"/>
      <c r="CJ200" s="81"/>
      <c r="CK200" s="81"/>
      <c r="CL200" s="81"/>
      <c r="CM200" s="81"/>
      <c r="CN200" s="81"/>
    </row>
    <row r="201" spans="1:92" s="82" customFormat="1" ht="15.6" hidden="1" outlineLevel="1">
      <c r="A201" s="85" t="str">
        <f>IF('Passo 2.2_Plano de Adaptação'!B200="","",'Passo 2.2_Plano de Adaptação'!B200)</f>
        <v/>
      </c>
      <c r="B201" s="1098"/>
      <c r="C201" s="1098"/>
      <c r="D201" s="92" t="str">
        <f>IF('Passo 2.2_Plano de Adaptação'!E200="","",'Passo 2.2_Plano de Adaptação'!E200)</f>
        <v/>
      </c>
      <c r="E201" s="83" t="str">
        <f>IF(D201="","",(VLOOKUP(D201,'Passo 2.2_Plano de Adaptação'!$G$10:$M$331,5,FALSE)))</f>
        <v/>
      </c>
      <c r="F201" s="46" t="str">
        <f>IF(D201="","",(VLOOKUP(D201,'Passo 2.2_Plano de Adaptação'!$E$10:$K$314,2,FALSE)))</f>
        <v/>
      </c>
      <c r="G201" s="116"/>
      <c r="H201" s="170"/>
      <c r="I201" s="177"/>
      <c r="J201" s="173"/>
      <c r="K201" s="116"/>
      <c r="L201" s="170"/>
      <c r="M201" s="177"/>
      <c r="N201" s="173"/>
      <c r="O201" s="116"/>
      <c r="P201" s="170"/>
      <c r="Q201" s="177"/>
      <c r="R201" s="173"/>
      <c r="S201" s="116"/>
      <c r="T201" s="170"/>
      <c r="U201" s="177"/>
      <c r="V201" s="173"/>
      <c r="W201" s="116"/>
      <c r="X201" s="170"/>
      <c r="Y201" s="177"/>
      <c r="Z201" s="173"/>
      <c r="AA201" s="81"/>
      <c r="AB201" s="81"/>
      <c r="AC201" s="81"/>
      <c r="AD201" s="81"/>
      <c r="AE201" s="81"/>
      <c r="AF201" s="81"/>
      <c r="AG201" s="81"/>
      <c r="AH201" s="81"/>
      <c r="AI201" s="81"/>
      <c r="AJ201" s="81"/>
      <c r="AK201" s="81"/>
      <c r="AL201" s="81"/>
      <c r="AM201" s="81"/>
      <c r="AN201" s="81"/>
      <c r="AO201" s="81"/>
      <c r="AP201" s="81"/>
      <c r="AQ201" s="81"/>
      <c r="AR201" s="81"/>
      <c r="AS201" s="81"/>
      <c r="AT201" s="81"/>
      <c r="AU201" s="81"/>
      <c r="AV201" s="81"/>
      <c r="AW201" s="81"/>
      <c r="AX201" s="81"/>
      <c r="AY201" s="81"/>
      <c r="AZ201" s="81"/>
      <c r="BA201" s="81"/>
      <c r="BB201" s="81"/>
      <c r="BC201" s="81"/>
      <c r="BD201" s="81"/>
      <c r="BE201" s="81"/>
      <c r="BF201" s="81"/>
      <c r="BG201" s="81"/>
      <c r="BH201" s="81"/>
      <c r="BI201" s="81"/>
      <c r="BJ201" s="81"/>
      <c r="BK201" s="81"/>
      <c r="BL201" s="81"/>
      <c r="BM201" s="81"/>
      <c r="BN201" s="81"/>
      <c r="BO201" s="81"/>
      <c r="BP201" s="81"/>
      <c r="BQ201" s="81"/>
      <c r="BR201" s="81"/>
      <c r="BS201" s="81"/>
      <c r="BT201" s="81"/>
      <c r="BU201" s="81"/>
      <c r="BV201" s="81"/>
      <c r="BW201" s="81"/>
      <c r="BX201" s="81"/>
      <c r="BY201" s="81"/>
      <c r="BZ201" s="81"/>
      <c r="CA201" s="81"/>
      <c r="CB201" s="81"/>
      <c r="CC201" s="81"/>
      <c r="CD201" s="81"/>
      <c r="CE201" s="81"/>
      <c r="CF201" s="81"/>
      <c r="CG201" s="81"/>
      <c r="CH201" s="81"/>
      <c r="CI201" s="81"/>
      <c r="CJ201" s="81"/>
      <c r="CK201" s="81"/>
      <c r="CL201" s="81"/>
      <c r="CM201" s="81"/>
      <c r="CN201" s="81"/>
    </row>
    <row r="202" spans="1:92" s="82" customFormat="1" ht="15.6" hidden="1" outlineLevel="1">
      <c r="A202" s="85" t="str">
        <f>IF('Passo 2.2_Plano de Adaptação'!B201="","",'Passo 2.2_Plano de Adaptação'!B201)</f>
        <v/>
      </c>
      <c r="B202" s="1098"/>
      <c r="C202" s="1098"/>
      <c r="D202" s="92" t="str">
        <f>IF('Passo 2.2_Plano de Adaptação'!E201="","",'Passo 2.2_Plano de Adaptação'!E201)</f>
        <v/>
      </c>
      <c r="E202" s="83" t="str">
        <f>IF(D202="","",(VLOOKUP(D202,'Passo 2.2_Plano de Adaptação'!$G$10:$M$331,5,FALSE)))</f>
        <v/>
      </c>
      <c r="F202" s="46" t="str">
        <f>IF(D202="","",(VLOOKUP(D202,'Passo 2.2_Plano de Adaptação'!$E$10:$K$314,2,FALSE)))</f>
        <v/>
      </c>
      <c r="G202" s="116"/>
      <c r="H202" s="170"/>
      <c r="I202" s="177"/>
      <c r="J202" s="173"/>
      <c r="K202" s="116"/>
      <c r="L202" s="170"/>
      <c r="M202" s="177"/>
      <c r="N202" s="173"/>
      <c r="O202" s="116"/>
      <c r="P202" s="170"/>
      <c r="Q202" s="177"/>
      <c r="R202" s="173"/>
      <c r="S202" s="116"/>
      <c r="T202" s="170"/>
      <c r="U202" s="177"/>
      <c r="V202" s="173"/>
      <c r="W202" s="116"/>
      <c r="X202" s="170"/>
      <c r="Y202" s="177"/>
      <c r="Z202" s="173"/>
      <c r="AA202" s="81"/>
      <c r="AB202" s="81"/>
      <c r="AC202" s="81"/>
      <c r="AD202" s="81"/>
      <c r="AE202" s="81"/>
      <c r="AF202" s="81"/>
      <c r="AG202" s="81"/>
      <c r="AH202" s="81"/>
      <c r="AI202" s="81"/>
      <c r="AJ202" s="81"/>
      <c r="AK202" s="81"/>
      <c r="AL202" s="81"/>
      <c r="AM202" s="81"/>
      <c r="AN202" s="81"/>
      <c r="AO202" s="81"/>
      <c r="AP202" s="81"/>
      <c r="AQ202" s="81"/>
      <c r="AR202" s="81"/>
      <c r="AS202" s="81"/>
      <c r="AT202" s="81"/>
      <c r="AU202" s="81"/>
      <c r="AV202" s="81"/>
      <c r="AW202" s="81"/>
      <c r="AX202" s="81"/>
      <c r="AY202" s="81"/>
      <c r="AZ202" s="81"/>
      <c r="BA202" s="81"/>
      <c r="BB202" s="81"/>
      <c r="BC202" s="81"/>
      <c r="BD202" s="81"/>
      <c r="BE202" s="81"/>
      <c r="BF202" s="81"/>
      <c r="BG202" s="81"/>
      <c r="BH202" s="81"/>
      <c r="BI202" s="81"/>
      <c r="BJ202" s="81"/>
      <c r="BK202" s="81"/>
      <c r="BL202" s="81"/>
      <c r="BM202" s="81"/>
      <c r="BN202" s="81"/>
      <c r="BO202" s="81"/>
      <c r="BP202" s="81"/>
      <c r="BQ202" s="81"/>
      <c r="BR202" s="81"/>
      <c r="BS202" s="81"/>
      <c r="BT202" s="81"/>
      <c r="BU202" s="81"/>
      <c r="BV202" s="81"/>
      <c r="BW202" s="81"/>
      <c r="BX202" s="81"/>
      <c r="BY202" s="81"/>
      <c r="BZ202" s="81"/>
      <c r="CA202" s="81"/>
      <c r="CB202" s="81"/>
      <c r="CC202" s="81"/>
      <c r="CD202" s="81"/>
      <c r="CE202" s="81"/>
      <c r="CF202" s="81"/>
      <c r="CG202" s="81"/>
      <c r="CH202" s="81"/>
      <c r="CI202" s="81"/>
      <c r="CJ202" s="81"/>
      <c r="CK202" s="81"/>
      <c r="CL202" s="81"/>
      <c r="CM202" s="81"/>
      <c r="CN202" s="81"/>
    </row>
    <row r="203" spans="1:92" s="82" customFormat="1" ht="16.149999999999999" hidden="1" outlineLevel="1" thickBot="1">
      <c r="A203" s="90" t="str">
        <f>IF('Passo 2.2_Plano de Adaptação'!B202="","",'Passo 2.2_Plano de Adaptação'!B202)</f>
        <v/>
      </c>
      <c r="B203" s="1099"/>
      <c r="C203" s="1099"/>
      <c r="D203" s="93" t="str">
        <f>IF('Passo 2.2_Plano de Adaptação'!E202="","",'Passo 2.2_Plano de Adaptação'!E202)</f>
        <v/>
      </c>
      <c r="E203" s="84" t="str">
        <f>IF(D203="","",(VLOOKUP(D203,'Passo 2.2_Plano de Adaptação'!$G$10:$M$331,5,FALSE)))</f>
        <v/>
      </c>
      <c r="F203" s="96" t="str">
        <f>IF(D203="","",(VLOOKUP(D203,'Passo 2.2_Plano de Adaptação'!$E$10:$K$314,2,FALSE)))</f>
        <v/>
      </c>
      <c r="G203" s="174"/>
      <c r="H203" s="170"/>
      <c r="I203" s="179"/>
      <c r="J203" s="176"/>
      <c r="K203" s="174"/>
      <c r="L203" s="170"/>
      <c r="M203" s="179"/>
      <c r="N203" s="176"/>
      <c r="O203" s="174"/>
      <c r="P203" s="170"/>
      <c r="Q203" s="179"/>
      <c r="R203" s="176"/>
      <c r="S203" s="174"/>
      <c r="T203" s="170"/>
      <c r="U203" s="179"/>
      <c r="V203" s="176"/>
      <c r="W203" s="174"/>
      <c r="X203" s="170"/>
      <c r="Y203" s="179"/>
      <c r="Z203" s="176"/>
      <c r="AA203" s="81"/>
      <c r="AB203" s="81"/>
      <c r="AC203" s="81"/>
      <c r="AD203" s="81"/>
      <c r="AE203" s="81"/>
      <c r="AF203" s="81"/>
      <c r="AG203" s="81"/>
      <c r="AH203" s="81"/>
      <c r="AI203" s="81"/>
      <c r="AJ203" s="81"/>
      <c r="AK203" s="81"/>
      <c r="AL203" s="81"/>
      <c r="AM203" s="81"/>
      <c r="AN203" s="81"/>
      <c r="AO203" s="81"/>
      <c r="AP203" s="81"/>
      <c r="AQ203" s="81"/>
      <c r="AR203" s="81"/>
      <c r="AS203" s="81"/>
      <c r="AT203" s="81"/>
      <c r="AU203" s="81"/>
      <c r="AV203" s="81"/>
      <c r="AW203" s="81"/>
      <c r="AX203" s="81"/>
      <c r="AY203" s="81"/>
      <c r="AZ203" s="81"/>
      <c r="BA203" s="81"/>
      <c r="BB203" s="81"/>
      <c r="BC203" s="81"/>
      <c r="BD203" s="81"/>
      <c r="BE203" s="81"/>
      <c r="BF203" s="81"/>
      <c r="BG203" s="81"/>
      <c r="BH203" s="81"/>
      <c r="BI203" s="81"/>
      <c r="BJ203" s="81"/>
      <c r="BK203" s="81"/>
      <c r="BL203" s="81"/>
      <c r="BM203" s="81"/>
      <c r="BN203" s="81"/>
      <c r="BO203" s="81"/>
      <c r="BP203" s="81"/>
      <c r="BQ203" s="81"/>
      <c r="BR203" s="81"/>
      <c r="BS203" s="81"/>
      <c r="BT203" s="81"/>
      <c r="BU203" s="81"/>
      <c r="BV203" s="81"/>
      <c r="BW203" s="81"/>
      <c r="BX203" s="81"/>
      <c r="BY203" s="81"/>
      <c r="BZ203" s="81"/>
      <c r="CA203" s="81"/>
      <c r="CB203" s="81"/>
      <c r="CC203" s="81"/>
      <c r="CD203" s="81"/>
      <c r="CE203" s="81"/>
      <c r="CF203" s="81"/>
      <c r="CG203" s="81"/>
      <c r="CH203" s="81"/>
      <c r="CI203" s="81"/>
      <c r="CJ203" s="81"/>
      <c r="CK203" s="81"/>
      <c r="CL203" s="81"/>
      <c r="CM203" s="81"/>
      <c r="CN203" s="81"/>
    </row>
    <row r="204" spans="1:92" s="82" customFormat="1" ht="15.6" hidden="1" outlineLevel="1">
      <c r="A204" s="89" t="str">
        <f>IF('Passo 2.2_Plano de Adaptação'!B203="","",'Passo 2.2_Plano de Adaptação'!B203)</f>
        <v/>
      </c>
      <c r="B204" s="79" t="str">
        <f>IF(A204="","",(VLOOKUP('Passo 2.2_Plano de Adaptação'!B203,'Passo 2.2_Plano de Adaptação'!$B$10:$D$314,3,FALSE)))</f>
        <v/>
      </c>
      <c r="C204" s="169">
        <v>0</v>
      </c>
      <c r="D204" s="94" t="str">
        <f>IF('Passo 2.2_Plano de Adaptação'!E203="","",'Passo 2.2_Plano de Adaptação'!E203)</f>
        <v/>
      </c>
      <c r="E204" s="80" t="str">
        <f>IF(D204="","",(VLOOKUP(D204,'Passo 2.2_Plano de Adaptação'!$G$10:$M$331,5,FALSE)))</f>
        <v/>
      </c>
      <c r="F204" s="95" t="str">
        <f>IF(D204="","",(VLOOKUP(D204,'Passo 2.2_Plano de Adaptação'!$E$10:$K$314,2,FALSE)))</f>
        <v/>
      </c>
      <c r="G204" s="170"/>
      <c r="H204" s="170"/>
      <c r="I204" s="170"/>
      <c r="J204" s="172"/>
      <c r="K204" s="170"/>
      <c r="L204" s="170"/>
      <c r="M204" s="170"/>
      <c r="N204" s="172"/>
      <c r="O204" s="170"/>
      <c r="P204" s="170"/>
      <c r="Q204" s="170"/>
      <c r="R204" s="172"/>
      <c r="S204" s="170"/>
      <c r="T204" s="170"/>
      <c r="U204" s="170"/>
      <c r="V204" s="172"/>
      <c r="W204" s="170"/>
      <c r="X204" s="170"/>
      <c r="Y204" s="170"/>
      <c r="Z204" s="172"/>
      <c r="AA204" s="81"/>
      <c r="AB204" s="81"/>
      <c r="AC204" s="81"/>
      <c r="AD204" s="81"/>
      <c r="AE204" s="81"/>
      <c r="AF204" s="81"/>
      <c r="AG204" s="81"/>
      <c r="AH204" s="81"/>
      <c r="AI204" s="81"/>
      <c r="AJ204" s="81"/>
      <c r="AK204" s="81"/>
      <c r="AL204" s="81"/>
      <c r="AM204" s="81"/>
      <c r="AN204" s="81"/>
      <c r="AO204" s="81"/>
      <c r="AP204" s="81"/>
      <c r="AQ204" s="81"/>
      <c r="AR204" s="81"/>
      <c r="AS204" s="81"/>
      <c r="AT204" s="81"/>
      <c r="AU204" s="81"/>
      <c r="AV204" s="81"/>
      <c r="AW204" s="81"/>
      <c r="AX204" s="81"/>
      <c r="AY204" s="81"/>
      <c r="AZ204" s="81"/>
      <c r="BA204" s="81"/>
      <c r="BB204" s="81"/>
      <c r="BC204" s="81"/>
      <c r="BD204" s="81"/>
      <c r="BE204" s="81"/>
      <c r="BF204" s="81"/>
      <c r="BG204" s="81"/>
      <c r="BH204" s="81"/>
      <c r="BI204" s="81"/>
      <c r="BJ204" s="81"/>
      <c r="BK204" s="81"/>
      <c r="BL204" s="81"/>
      <c r="BM204" s="81"/>
      <c r="BN204" s="81"/>
      <c r="BO204" s="81"/>
      <c r="BP204" s="81"/>
      <c r="BQ204" s="81"/>
      <c r="BR204" s="81"/>
      <c r="BS204" s="81"/>
      <c r="BT204" s="81"/>
      <c r="BU204" s="81"/>
      <c r="BV204" s="81"/>
      <c r="BW204" s="81"/>
      <c r="BX204" s="81"/>
      <c r="BY204" s="81"/>
      <c r="BZ204" s="81"/>
      <c r="CA204" s="81"/>
      <c r="CB204" s="81"/>
      <c r="CC204" s="81"/>
      <c r="CD204" s="81"/>
      <c r="CE204" s="81"/>
      <c r="CF204" s="81"/>
      <c r="CG204" s="81"/>
      <c r="CH204" s="81"/>
      <c r="CI204" s="81"/>
      <c r="CJ204" s="81"/>
      <c r="CK204" s="81"/>
      <c r="CL204" s="81"/>
      <c r="CM204" s="81"/>
      <c r="CN204" s="81"/>
    </row>
    <row r="205" spans="1:92" s="82" customFormat="1" ht="15.6" hidden="1" outlineLevel="1">
      <c r="A205" s="85" t="str">
        <f>IF('Passo 2.2_Plano de Adaptação'!B204="","",'Passo 2.2_Plano de Adaptação'!B204)</f>
        <v/>
      </c>
      <c r="B205" s="97" t="s">
        <v>699</v>
      </c>
      <c r="C205" s="91" t="str">
        <f>IF(B204="","",B204-C204)</f>
        <v/>
      </c>
      <c r="D205" s="92" t="str">
        <f>IF('Passo 2.2_Plano de Adaptação'!E204="","",'Passo 2.2_Plano de Adaptação'!E204)</f>
        <v/>
      </c>
      <c r="E205" s="83" t="str">
        <f>IF(D205="","",(VLOOKUP(D205,'Passo 2.2_Plano de Adaptação'!$G$10:$M$331,5,FALSE)))</f>
        <v/>
      </c>
      <c r="F205" s="46" t="str">
        <f>IF(D205="","",(VLOOKUP(D205,'Passo 2.2_Plano de Adaptação'!$E$10:$K$314,2,FALSE)))</f>
        <v/>
      </c>
      <c r="G205" s="116"/>
      <c r="H205" s="170"/>
      <c r="I205" s="177"/>
      <c r="J205" s="173"/>
      <c r="K205" s="116"/>
      <c r="L205" s="170"/>
      <c r="M205" s="177"/>
      <c r="N205" s="173"/>
      <c r="O205" s="116"/>
      <c r="P205" s="170"/>
      <c r="Q205" s="177"/>
      <c r="R205" s="173"/>
      <c r="S205" s="116"/>
      <c r="T205" s="170"/>
      <c r="U205" s="177"/>
      <c r="V205" s="173"/>
      <c r="W205" s="116"/>
      <c r="X205" s="170"/>
      <c r="Y205" s="177"/>
      <c r="Z205" s="173"/>
      <c r="AA205" s="81"/>
      <c r="AB205" s="81"/>
      <c r="AC205" s="81"/>
      <c r="AD205" s="81"/>
      <c r="AE205" s="81"/>
      <c r="AF205" s="81"/>
      <c r="AG205" s="81"/>
      <c r="AH205" s="81"/>
      <c r="AI205" s="81"/>
      <c r="AJ205" s="81"/>
      <c r="AK205" s="81"/>
      <c r="AL205" s="81"/>
      <c r="AM205" s="81"/>
      <c r="AN205" s="81"/>
      <c r="AO205" s="81"/>
      <c r="AP205" s="81"/>
      <c r="AQ205" s="81"/>
      <c r="AR205" s="81"/>
      <c r="AS205" s="81"/>
      <c r="AT205" s="81"/>
      <c r="AU205" s="81"/>
      <c r="AV205" s="81"/>
      <c r="AW205" s="81"/>
      <c r="AX205" s="81"/>
      <c r="AY205" s="81"/>
      <c r="AZ205" s="81"/>
      <c r="BA205" s="81"/>
      <c r="BB205" s="81"/>
      <c r="BC205" s="81"/>
      <c r="BD205" s="81"/>
      <c r="BE205" s="81"/>
      <c r="BF205" s="81"/>
      <c r="BG205" s="81"/>
      <c r="BH205" s="81"/>
      <c r="BI205" s="81"/>
      <c r="BJ205" s="81"/>
      <c r="BK205" s="81"/>
      <c r="BL205" s="81"/>
      <c r="BM205" s="81"/>
      <c r="BN205" s="81"/>
      <c r="BO205" s="81"/>
      <c r="BP205" s="81"/>
      <c r="BQ205" s="81"/>
      <c r="BR205" s="81"/>
      <c r="BS205" s="81"/>
      <c r="BT205" s="81"/>
      <c r="BU205" s="81"/>
      <c r="BV205" s="81"/>
      <c r="BW205" s="81"/>
      <c r="BX205" s="81"/>
      <c r="BY205" s="81"/>
      <c r="BZ205" s="81"/>
      <c r="CA205" s="81"/>
      <c r="CB205" s="81"/>
      <c r="CC205" s="81"/>
      <c r="CD205" s="81"/>
      <c r="CE205" s="81"/>
      <c r="CF205" s="81"/>
      <c r="CG205" s="81"/>
      <c r="CH205" s="81"/>
      <c r="CI205" s="81"/>
      <c r="CJ205" s="81"/>
      <c r="CK205" s="81"/>
      <c r="CL205" s="81"/>
      <c r="CM205" s="81"/>
      <c r="CN205" s="81"/>
    </row>
    <row r="206" spans="1:92" s="82" customFormat="1" ht="15.6" hidden="1" outlineLevel="1">
      <c r="A206" s="85" t="str">
        <f>IF('Passo 2.2_Plano de Adaptação'!B205="","",'Passo 2.2_Plano de Adaptação'!B205)</f>
        <v/>
      </c>
      <c r="B206" s="1098"/>
      <c r="C206" s="1098"/>
      <c r="D206" s="92" t="str">
        <f>IF('Passo 2.2_Plano de Adaptação'!E205="","",'Passo 2.2_Plano de Adaptação'!E205)</f>
        <v/>
      </c>
      <c r="E206" s="83" t="str">
        <f>IF(D206="","",(VLOOKUP(D206,'Passo 2.2_Plano de Adaptação'!$G$10:$M$331,5,FALSE)))</f>
        <v/>
      </c>
      <c r="F206" s="46" t="str">
        <f>IF(D206="","",(VLOOKUP(D206,'Passo 2.2_Plano de Adaptação'!$E$10:$K$314,2,FALSE)))</f>
        <v/>
      </c>
      <c r="G206" s="116"/>
      <c r="H206" s="170"/>
      <c r="I206" s="177"/>
      <c r="J206" s="173"/>
      <c r="K206" s="116"/>
      <c r="L206" s="170"/>
      <c r="M206" s="177"/>
      <c r="N206" s="173"/>
      <c r="O206" s="116"/>
      <c r="P206" s="170"/>
      <c r="Q206" s="177"/>
      <c r="R206" s="173"/>
      <c r="S206" s="116"/>
      <c r="T206" s="170"/>
      <c r="U206" s="177"/>
      <c r="V206" s="173"/>
      <c r="W206" s="116"/>
      <c r="X206" s="170"/>
      <c r="Y206" s="177"/>
      <c r="Z206" s="173"/>
      <c r="AA206" s="81"/>
      <c r="AB206" s="81"/>
      <c r="AC206" s="81"/>
      <c r="AD206" s="81"/>
      <c r="AE206" s="81"/>
      <c r="AF206" s="81"/>
      <c r="AG206" s="81"/>
      <c r="AH206" s="81"/>
      <c r="AI206" s="81"/>
      <c r="AJ206" s="81"/>
      <c r="AK206" s="81"/>
      <c r="AL206" s="81"/>
      <c r="AM206" s="81"/>
      <c r="AN206" s="81"/>
      <c r="AO206" s="81"/>
      <c r="AP206" s="81"/>
      <c r="AQ206" s="81"/>
      <c r="AR206" s="81"/>
      <c r="AS206" s="81"/>
      <c r="AT206" s="81"/>
      <c r="AU206" s="81"/>
      <c r="AV206" s="81"/>
      <c r="AW206" s="81"/>
      <c r="AX206" s="81"/>
      <c r="AY206" s="81"/>
      <c r="AZ206" s="81"/>
      <c r="BA206" s="81"/>
      <c r="BB206" s="81"/>
      <c r="BC206" s="81"/>
      <c r="BD206" s="81"/>
      <c r="BE206" s="81"/>
      <c r="BF206" s="81"/>
      <c r="BG206" s="81"/>
      <c r="BH206" s="81"/>
      <c r="BI206" s="81"/>
      <c r="BJ206" s="81"/>
      <c r="BK206" s="81"/>
      <c r="BL206" s="81"/>
      <c r="BM206" s="81"/>
      <c r="BN206" s="81"/>
      <c r="BO206" s="81"/>
      <c r="BP206" s="81"/>
      <c r="BQ206" s="81"/>
      <c r="BR206" s="81"/>
      <c r="BS206" s="81"/>
      <c r="BT206" s="81"/>
      <c r="BU206" s="81"/>
      <c r="BV206" s="81"/>
      <c r="BW206" s="81"/>
      <c r="BX206" s="81"/>
      <c r="BY206" s="81"/>
      <c r="BZ206" s="81"/>
      <c r="CA206" s="81"/>
      <c r="CB206" s="81"/>
      <c r="CC206" s="81"/>
      <c r="CD206" s="81"/>
      <c r="CE206" s="81"/>
      <c r="CF206" s="81"/>
      <c r="CG206" s="81"/>
      <c r="CH206" s="81"/>
      <c r="CI206" s="81"/>
      <c r="CJ206" s="81"/>
      <c r="CK206" s="81"/>
      <c r="CL206" s="81"/>
      <c r="CM206" s="81"/>
      <c r="CN206" s="81"/>
    </row>
    <row r="207" spans="1:92" s="82" customFormat="1" ht="15.6" hidden="1" outlineLevel="1">
      <c r="A207" s="85" t="str">
        <f>IF('Passo 2.2_Plano de Adaptação'!B206="","",'Passo 2.2_Plano de Adaptação'!B206)</f>
        <v/>
      </c>
      <c r="B207" s="1098"/>
      <c r="C207" s="1098"/>
      <c r="D207" s="92" t="str">
        <f>IF('Passo 2.2_Plano de Adaptação'!E206="","",'Passo 2.2_Plano de Adaptação'!E206)</f>
        <v/>
      </c>
      <c r="E207" s="83" t="str">
        <f>IF(D207="","",(VLOOKUP(D207,'Passo 2.2_Plano de Adaptação'!$G$10:$M$331,5,FALSE)))</f>
        <v/>
      </c>
      <c r="F207" s="46" t="str">
        <f>IF(D207="","",(VLOOKUP(D207,'Passo 2.2_Plano de Adaptação'!$E$10:$K$314,2,FALSE)))</f>
        <v/>
      </c>
      <c r="G207" s="116"/>
      <c r="H207" s="170"/>
      <c r="I207" s="177"/>
      <c r="J207" s="173"/>
      <c r="K207" s="116"/>
      <c r="L207" s="170"/>
      <c r="M207" s="177"/>
      <c r="N207" s="173"/>
      <c r="O207" s="116"/>
      <c r="P207" s="170"/>
      <c r="Q207" s="177"/>
      <c r="R207" s="173"/>
      <c r="S207" s="116"/>
      <c r="T207" s="170"/>
      <c r="U207" s="177"/>
      <c r="V207" s="173"/>
      <c r="W207" s="116"/>
      <c r="X207" s="170"/>
      <c r="Y207" s="177"/>
      <c r="Z207" s="173"/>
      <c r="AA207" s="81"/>
      <c r="AB207" s="81"/>
      <c r="AC207" s="81"/>
      <c r="AD207" s="81"/>
      <c r="AE207" s="81"/>
      <c r="AF207" s="81"/>
      <c r="AG207" s="81"/>
      <c r="AH207" s="81"/>
      <c r="AI207" s="81"/>
      <c r="AJ207" s="81"/>
      <c r="AK207" s="81"/>
      <c r="AL207" s="81"/>
      <c r="AM207" s="81"/>
      <c r="AN207" s="81"/>
      <c r="AO207" s="81"/>
      <c r="AP207" s="81"/>
      <c r="AQ207" s="81"/>
      <c r="AR207" s="81"/>
      <c r="AS207" s="81"/>
      <c r="AT207" s="81"/>
      <c r="AU207" s="81"/>
      <c r="AV207" s="81"/>
      <c r="AW207" s="81"/>
      <c r="AX207" s="81"/>
      <c r="AY207" s="81"/>
      <c r="AZ207" s="81"/>
      <c r="BA207" s="81"/>
      <c r="BB207" s="81"/>
      <c r="BC207" s="81"/>
      <c r="BD207" s="81"/>
      <c r="BE207" s="81"/>
      <c r="BF207" s="81"/>
      <c r="BG207" s="81"/>
      <c r="BH207" s="81"/>
      <c r="BI207" s="81"/>
      <c r="BJ207" s="81"/>
      <c r="BK207" s="81"/>
      <c r="BL207" s="81"/>
      <c r="BM207" s="81"/>
      <c r="BN207" s="81"/>
      <c r="BO207" s="81"/>
      <c r="BP207" s="81"/>
      <c r="BQ207" s="81"/>
      <c r="BR207" s="81"/>
      <c r="BS207" s="81"/>
      <c r="BT207" s="81"/>
      <c r="BU207" s="81"/>
      <c r="BV207" s="81"/>
      <c r="BW207" s="81"/>
      <c r="BX207" s="81"/>
      <c r="BY207" s="81"/>
      <c r="BZ207" s="81"/>
      <c r="CA207" s="81"/>
      <c r="CB207" s="81"/>
      <c r="CC207" s="81"/>
      <c r="CD207" s="81"/>
      <c r="CE207" s="81"/>
      <c r="CF207" s="81"/>
      <c r="CG207" s="81"/>
      <c r="CH207" s="81"/>
      <c r="CI207" s="81"/>
      <c r="CJ207" s="81"/>
      <c r="CK207" s="81"/>
      <c r="CL207" s="81"/>
      <c r="CM207" s="81"/>
      <c r="CN207" s="81"/>
    </row>
    <row r="208" spans="1:92" s="82" customFormat="1" ht="15.6" hidden="1" outlineLevel="1">
      <c r="A208" s="85" t="str">
        <f>IF('Passo 2.2_Plano de Adaptação'!B207="","",'Passo 2.2_Plano de Adaptação'!B207)</f>
        <v/>
      </c>
      <c r="B208" s="1098"/>
      <c r="C208" s="1098"/>
      <c r="D208" s="92" t="str">
        <f>IF('Passo 2.2_Plano de Adaptação'!E207="","",'Passo 2.2_Plano de Adaptação'!E207)</f>
        <v/>
      </c>
      <c r="E208" s="83" t="str">
        <f>IF(D208="","",(VLOOKUP(D208,'Passo 2.2_Plano de Adaptação'!$G$10:$M$331,5,FALSE)))</f>
        <v/>
      </c>
      <c r="F208" s="46" t="str">
        <f>IF(D208="","",(VLOOKUP(D208,'Passo 2.2_Plano de Adaptação'!$E$10:$K$314,2,FALSE)))</f>
        <v/>
      </c>
      <c r="G208" s="116"/>
      <c r="H208" s="170"/>
      <c r="I208" s="177"/>
      <c r="J208" s="173"/>
      <c r="K208" s="116"/>
      <c r="L208" s="170"/>
      <c r="M208" s="177"/>
      <c r="N208" s="173"/>
      <c r="O208" s="116"/>
      <c r="P208" s="170"/>
      <c r="Q208" s="177"/>
      <c r="R208" s="173"/>
      <c r="S208" s="116"/>
      <c r="T208" s="170"/>
      <c r="U208" s="177"/>
      <c r="V208" s="173"/>
      <c r="W208" s="116"/>
      <c r="X208" s="170"/>
      <c r="Y208" s="177"/>
      <c r="Z208" s="173"/>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1"/>
      <c r="BM208" s="81"/>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row>
    <row r="209" spans="1:92" s="82" customFormat="1" ht="15.6" hidden="1" outlineLevel="1">
      <c r="A209" s="85" t="str">
        <f>IF('Passo 2.2_Plano de Adaptação'!B208="","",'Passo 2.2_Plano de Adaptação'!B208)</f>
        <v/>
      </c>
      <c r="B209" s="1098"/>
      <c r="C209" s="1098"/>
      <c r="D209" s="92" t="str">
        <f>IF('Passo 2.2_Plano de Adaptação'!E208="","",'Passo 2.2_Plano de Adaptação'!E208)</f>
        <v/>
      </c>
      <c r="E209" s="83" t="str">
        <f>IF(D209="","",(VLOOKUP(D209,'Passo 2.2_Plano de Adaptação'!$G$10:$M$331,5,FALSE)))</f>
        <v/>
      </c>
      <c r="F209" s="46" t="str">
        <f>IF(D209="","",(VLOOKUP(D209,'Passo 2.2_Plano de Adaptação'!$E$10:$K$314,2,FALSE)))</f>
        <v/>
      </c>
      <c r="G209" s="116"/>
      <c r="H209" s="170"/>
      <c r="I209" s="177"/>
      <c r="J209" s="173"/>
      <c r="K209" s="116"/>
      <c r="L209" s="170"/>
      <c r="M209" s="177"/>
      <c r="N209" s="173"/>
      <c r="O209" s="116"/>
      <c r="P209" s="170"/>
      <c r="Q209" s="177"/>
      <c r="R209" s="173"/>
      <c r="S209" s="116"/>
      <c r="T209" s="170"/>
      <c r="U209" s="177"/>
      <c r="V209" s="173"/>
      <c r="W209" s="116"/>
      <c r="X209" s="170"/>
      <c r="Y209" s="177"/>
      <c r="Z209" s="173"/>
      <c r="AA209" s="81"/>
      <c r="AB209" s="81"/>
      <c r="AC209" s="81"/>
      <c r="AD209" s="81"/>
      <c r="AE209" s="81"/>
      <c r="AF209" s="81"/>
      <c r="AG209" s="81"/>
      <c r="AH209" s="81"/>
      <c r="AI209" s="81"/>
      <c r="AJ209" s="81"/>
      <c r="AK209" s="81"/>
      <c r="AL209" s="81"/>
      <c r="AM209" s="81"/>
      <c r="AN209" s="81"/>
      <c r="AO209" s="81"/>
      <c r="AP209" s="81"/>
      <c r="AQ209" s="81"/>
      <c r="AR209" s="81"/>
      <c r="AS209" s="81"/>
      <c r="AT209" s="81"/>
      <c r="AU209" s="81"/>
      <c r="AV209" s="81"/>
      <c r="AW209" s="81"/>
      <c r="AX209" s="81"/>
      <c r="AY209" s="81"/>
      <c r="AZ209" s="81"/>
      <c r="BA209" s="81"/>
      <c r="BB209" s="81"/>
      <c r="BC209" s="81"/>
      <c r="BD209" s="81"/>
      <c r="BE209" s="81"/>
      <c r="BF209" s="81"/>
      <c r="BG209" s="81"/>
      <c r="BH209" s="81"/>
      <c r="BI209" s="81"/>
      <c r="BJ209" s="81"/>
      <c r="BK209" s="81"/>
      <c r="BL209" s="81"/>
      <c r="BM209" s="81"/>
      <c r="BN209" s="81"/>
      <c r="BO209" s="81"/>
      <c r="BP209" s="81"/>
      <c r="BQ209" s="81"/>
      <c r="BR209" s="81"/>
      <c r="BS209" s="81"/>
      <c r="BT209" s="81"/>
      <c r="BU209" s="81"/>
      <c r="BV209" s="81"/>
      <c r="BW209" s="81"/>
      <c r="BX209" s="81"/>
      <c r="BY209" s="81"/>
      <c r="BZ209" s="81"/>
      <c r="CA209" s="81"/>
      <c r="CB209" s="81"/>
      <c r="CC209" s="81"/>
      <c r="CD209" s="81"/>
      <c r="CE209" s="81"/>
      <c r="CF209" s="81"/>
      <c r="CG209" s="81"/>
      <c r="CH209" s="81"/>
      <c r="CI209" s="81"/>
      <c r="CJ209" s="81"/>
      <c r="CK209" s="81"/>
      <c r="CL209" s="81"/>
      <c r="CM209" s="81"/>
      <c r="CN209" s="81"/>
    </row>
    <row r="210" spans="1:92" s="82" customFormat="1" ht="15.6" hidden="1" outlineLevel="1">
      <c r="A210" s="85" t="str">
        <f>IF('Passo 2.2_Plano de Adaptação'!B209="","",'Passo 2.2_Plano de Adaptação'!B209)</f>
        <v/>
      </c>
      <c r="B210" s="1098"/>
      <c r="C210" s="1098"/>
      <c r="D210" s="92" t="str">
        <f>IF('Passo 2.2_Plano de Adaptação'!E209="","",'Passo 2.2_Plano de Adaptação'!E209)</f>
        <v/>
      </c>
      <c r="E210" s="83" t="str">
        <f>IF(D210="","",(VLOOKUP(D210,'Passo 2.2_Plano de Adaptação'!$G$10:$M$331,5,FALSE)))</f>
        <v/>
      </c>
      <c r="F210" s="46" t="str">
        <f>IF(D210="","",(VLOOKUP(D210,'Passo 2.2_Plano de Adaptação'!$E$10:$K$314,2,FALSE)))</f>
        <v/>
      </c>
      <c r="G210" s="116"/>
      <c r="H210" s="170"/>
      <c r="I210" s="177"/>
      <c r="J210" s="173"/>
      <c r="K210" s="116"/>
      <c r="L210" s="170"/>
      <c r="M210" s="177"/>
      <c r="N210" s="173"/>
      <c r="O210" s="116"/>
      <c r="P210" s="170"/>
      <c r="Q210" s="177"/>
      <c r="R210" s="173"/>
      <c r="S210" s="116"/>
      <c r="T210" s="170"/>
      <c r="U210" s="177"/>
      <c r="V210" s="173"/>
      <c r="W210" s="116"/>
      <c r="X210" s="170"/>
      <c r="Y210" s="177"/>
      <c r="Z210" s="173"/>
      <c r="AA210" s="81"/>
      <c r="AB210" s="81"/>
      <c r="AC210" s="81"/>
      <c r="AD210" s="81"/>
      <c r="AE210" s="81"/>
      <c r="AF210" s="81"/>
      <c r="AG210" s="81"/>
      <c r="AH210" s="81"/>
      <c r="AI210" s="81"/>
      <c r="AJ210" s="81"/>
      <c r="AK210" s="81"/>
      <c r="AL210" s="81"/>
      <c r="AM210" s="81"/>
      <c r="AN210" s="81"/>
      <c r="AO210" s="81"/>
      <c r="AP210" s="81"/>
      <c r="AQ210" s="81"/>
      <c r="AR210" s="81"/>
      <c r="AS210" s="81"/>
      <c r="AT210" s="81"/>
      <c r="AU210" s="81"/>
      <c r="AV210" s="81"/>
      <c r="AW210" s="81"/>
      <c r="AX210" s="81"/>
      <c r="AY210" s="81"/>
      <c r="AZ210" s="81"/>
      <c r="BA210" s="81"/>
      <c r="BB210" s="81"/>
      <c r="BC210" s="81"/>
      <c r="BD210" s="81"/>
      <c r="BE210" s="81"/>
      <c r="BF210" s="81"/>
      <c r="BG210" s="81"/>
      <c r="BH210" s="81"/>
      <c r="BI210" s="81"/>
      <c r="BJ210" s="81"/>
      <c r="BK210" s="81"/>
      <c r="BL210" s="81"/>
      <c r="BM210" s="81"/>
      <c r="BN210" s="81"/>
      <c r="BO210" s="81"/>
      <c r="BP210" s="81"/>
      <c r="BQ210" s="81"/>
      <c r="BR210" s="81"/>
      <c r="BS210" s="81"/>
      <c r="BT210" s="81"/>
      <c r="BU210" s="81"/>
      <c r="BV210" s="81"/>
      <c r="BW210" s="81"/>
      <c r="BX210" s="81"/>
      <c r="BY210" s="81"/>
      <c r="BZ210" s="81"/>
      <c r="CA210" s="81"/>
      <c r="CB210" s="81"/>
      <c r="CC210" s="81"/>
      <c r="CD210" s="81"/>
      <c r="CE210" s="81"/>
      <c r="CF210" s="81"/>
      <c r="CG210" s="81"/>
      <c r="CH210" s="81"/>
      <c r="CI210" s="81"/>
      <c r="CJ210" s="81"/>
      <c r="CK210" s="81"/>
      <c r="CL210" s="81"/>
      <c r="CM210" s="81"/>
      <c r="CN210" s="81"/>
    </row>
    <row r="211" spans="1:92" s="82" customFormat="1" ht="16.149999999999999" hidden="1" outlineLevel="1" thickBot="1">
      <c r="A211" s="90" t="str">
        <f>IF('Passo 2.2_Plano de Adaptação'!B210="","",'Passo 2.2_Plano de Adaptação'!B210)</f>
        <v/>
      </c>
      <c r="B211" s="1099"/>
      <c r="C211" s="1099"/>
      <c r="D211" s="93" t="str">
        <f>IF('Passo 2.2_Plano de Adaptação'!E210="","",'Passo 2.2_Plano de Adaptação'!E210)</f>
        <v/>
      </c>
      <c r="E211" s="84" t="str">
        <f>IF(D211="","",(VLOOKUP(D211,'Passo 2.2_Plano de Adaptação'!$G$10:$M$331,5,FALSE)))</f>
        <v/>
      </c>
      <c r="F211" s="96" t="str">
        <f>IF(D211="","",(VLOOKUP(D211,'Passo 2.2_Plano de Adaptação'!$E$10:$K$314,2,FALSE)))</f>
        <v/>
      </c>
      <c r="G211" s="174"/>
      <c r="H211" s="170"/>
      <c r="I211" s="179"/>
      <c r="J211" s="176"/>
      <c r="K211" s="174"/>
      <c r="L211" s="170"/>
      <c r="M211" s="179"/>
      <c r="N211" s="176"/>
      <c r="O211" s="174"/>
      <c r="P211" s="170"/>
      <c r="Q211" s="179"/>
      <c r="R211" s="176"/>
      <c r="S211" s="174"/>
      <c r="T211" s="170"/>
      <c r="U211" s="179"/>
      <c r="V211" s="176"/>
      <c r="W211" s="174"/>
      <c r="X211" s="170"/>
      <c r="Y211" s="179"/>
      <c r="Z211" s="176"/>
      <c r="AA211" s="81"/>
      <c r="AB211" s="81"/>
      <c r="AC211" s="81"/>
      <c r="AD211" s="81"/>
      <c r="AE211" s="81"/>
      <c r="AF211" s="81"/>
      <c r="AG211" s="81"/>
      <c r="AH211" s="81"/>
      <c r="AI211" s="81"/>
      <c r="AJ211" s="81"/>
      <c r="AK211" s="81"/>
      <c r="AL211" s="81"/>
      <c r="AM211" s="81"/>
      <c r="AN211" s="81"/>
      <c r="AO211" s="81"/>
      <c r="AP211" s="81"/>
      <c r="AQ211" s="81"/>
      <c r="AR211" s="81"/>
      <c r="AS211" s="81"/>
      <c r="AT211" s="81"/>
      <c r="AU211" s="81"/>
      <c r="AV211" s="81"/>
      <c r="AW211" s="81"/>
      <c r="AX211" s="81"/>
      <c r="AY211" s="81"/>
      <c r="AZ211" s="81"/>
      <c r="BA211" s="81"/>
      <c r="BB211" s="81"/>
      <c r="BC211" s="81"/>
      <c r="BD211" s="81"/>
      <c r="BE211" s="81"/>
      <c r="BF211" s="81"/>
      <c r="BG211" s="81"/>
      <c r="BH211" s="81"/>
      <c r="BI211" s="81"/>
      <c r="BJ211" s="81"/>
      <c r="BK211" s="81"/>
      <c r="BL211" s="81"/>
      <c r="BM211" s="81"/>
      <c r="BN211" s="81"/>
      <c r="BO211" s="81"/>
      <c r="BP211" s="81"/>
      <c r="BQ211" s="81"/>
      <c r="BR211" s="81"/>
      <c r="BS211" s="81"/>
      <c r="BT211" s="81"/>
      <c r="BU211" s="81"/>
      <c r="BV211" s="81"/>
      <c r="BW211" s="81"/>
      <c r="BX211" s="81"/>
      <c r="BY211" s="81"/>
      <c r="BZ211" s="81"/>
      <c r="CA211" s="81"/>
      <c r="CB211" s="81"/>
      <c r="CC211" s="81"/>
      <c r="CD211" s="81"/>
      <c r="CE211" s="81"/>
      <c r="CF211" s="81"/>
      <c r="CG211" s="81"/>
      <c r="CH211" s="81"/>
      <c r="CI211" s="81"/>
      <c r="CJ211" s="81"/>
      <c r="CK211" s="81"/>
      <c r="CL211" s="81"/>
      <c r="CM211" s="81"/>
      <c r="CN211" s="81"/>
    </row>
    <row r="212" spans="1:92" s="82" customFormat="1" ht="15.6" hidden="1" outlineLevel="1">
      <c r="A212" s="89" t="str">
        <f>IF('Passo 2.2_Plano de Adaptação'!B211="","",'Passo 2.2_Plano de Adaptação'!B211)</f>
        <v/>
      </c>
      <c r="B212" s="79" t="str">
        <f>IF(A212="","",(VLOOKUP('Passo 2.2_Plano de Adaptação'!B211,'Passo 2.2_Plano de Adaptação'!$B$10:$D$314,3,FALSE)))</f>
        <v/>
      </c>
      <c r="C212" s="169">
        <v>0</v>
      </c>
      <c r="D212" s="94" t="str">
        <f>IF('Passo 2.2_Plano de Adaptação'!E211="","",'Passo 2.2_Plano de Adaptação'!E211)</f>
        <v/>
      </c>
      <c r="E212" s="80" t="str">
        <f>IF(D212="","",(VLOOKUP(D212,'Passo 2.2_Plano de Adaptação'!$G$10:$M$331,5,FALSE)))</f>
        <v/>
      </c>
      <c r="F212" s="95" t="str">
        <f>IF(D212="","",(VLOOKUP(D212,'Passo 2.2_Plano de Adaptação'!$E$10:$K$314,2,FALSE)))</f>
        <v/>
      </c>
      <c r="G212" s="170"/>
      <c r="H212" s="170"/>
      <c r="I212" s="170"/>
      <c r="J212" s="172"/>
      <c r="K212" s="170"/>
      <c r="L212" s="170"/>
      <c r="M212" s="170"/>
      <c r="N212" s="172"/>
      <c r="O212" s="170"/>
      <c r="P212" s="170"/>
      <c r="Q212" s="170"/>
      <c r="R212" s="172"/>
      <c r="S212" s="170"/>
      <c r="T212" s="170"/>
      <c r="U212" s="170"/>
      <c r="V212" s="172"/>
      <c r="W212" s="170"/>
      <c r="X212" s="170"/>
      <c r="Y212" s="170"/>
      <c r="Z212" s="172"/>
      <c r="AA212" s="81"/>
      <c r="AB212" s="81"/>
      <c r="AC212" s="81"/>
      <c r="AD212" s="81"/>
      <c r="AE212" s="81"/>
      <c r="AF212" s="81"/>
      <c r="AG212" s="81"/>
      <c r="AH212" s="81"/>
      <c r="AI212" s="81"/>
      <c r="AJ212" s="81"/>
      <c r="AK212" s="81"/>
      <c r="AL212" s="81"/>
      <c r="AM212" s="81"/>
      <c r="AN212" s="81"/>
      <c r="AO212" s="81"/>
      <c r="AP212" s="81"/>
      <c r="AQ212" s="81"/>
      <c r="AR212" s="81"/>
      <c r="AS212" s="81"/>
      <c r="AT212" s="81"/>
      <c r="AU212" s="81"/>
      <c r="AV212" s="81"/>
      <c r="AW212" s="81"/>
      <c r="AX212" s="81"/>
      <c r="AY212" s="81"/>
      <c r="AZ212" s="81"/>
      <c r="BA212" s="81"/>
      <c r="BB212" s="81"/>
      <c r="BC212" s="81"/>
      <c r="BD212" s="81"/>
      <c r="BE212" s="81"/>
      <c r="BF212" s="81"/>
      <c r="BG212" s="81"/>
      <c r="BH212" s="81"/>
      <c r="BI212" s="81"/>
      <c r="BJ212" s="81"/>
      <c r="BK212" s="81"/>
      <c r="BL212" s="81"/>
      <c r="BM212" s="81"/>
      <c r="BN212" s="81"/>
      <c r="BO212" s="81"/>
      <c r="BP212" s="81"/>
      <c r="BQ212" s="81"/>
      <c r="BR212" s="81"/>
      <c r="BS212" s="81"/>
      <c r="BT212" s="81"/>
      <c r="BU212" s="81"/>
      <c r="BV212" s="81"/>
      <c r="BW212" s="81"/>
      <c r="BX212" s="81"/>
      <c r="BY212" s="81"/>
      <c r="BZ212" s="81"/>
      <c r="CA212" s="81"/>
      <c r="CB212" s="81"/>
      <c r="CC212" s="81"/>
      <c r="CD212" s="81"/>
      <c r="CE212" s="81"/>
      <c r="CF212" s="81"/>
      <c r="CG212" s="81"/>
      <c r="CH212" s="81"/>
      <c r="CI212" s="81"/>
      <c r="CJ212" s="81"/>
      <c r="CK212" s="81"/>
      <c r="CL212" s="81"/>
      <c r="CM212" s="81"/>
      <c r="CN212" s="81"/>
    </row>
    <row r="213" spans="1:92" s="82" customFormat="1" ht="15.6" hidden="1" outlineLevel="1">
      <c r="A213" s="85" t="str">
        <f>IF('Passo 2.2_Plano de Adaptação'!B212="","",'Passo 2.2_Plano de Adaptação'!B212)</f>
        <v/>
      </c>
      <c r="B213" s="97" t="s">
        <v>699</v>
      </c>
      <c r="C213" s="91" t="str">
        <f>IF(B212="","",B212-C212)</f>
        <v/>
      </c>
      <c r="D213" s="92" t="str">
        <f>IF('Passo 2.2_Plano de Adaptação'!E212="","",'Passo 2.2_Plano de Adaptação'!E212)</f>
        <v/>
      </c>
      <c r="E213" s="83" t="str">
        <f>IF(D213="","",(VLOOKUP(D213,'Passo 2.2_Plano de Adaptação'!$G$10:$M$331,5,FALSE)))</f>
        <v/>
      </c>
      <c r="F213" s="46" t="str">
        <f>IF(D213="","",(VLOOKUP(D213,'Passo 2.2_Plano de Adaptação'!$E$10:$K$314,2,FALSE)))</f>
        <v/>
      </c>
      <c r="G213" s="116"/>
      <c r="H213" s="170"/>
      <c r="I213" s="177"/>
      <c r="J213" s="173"/>
      <c r="K213" s="116"/>
      <c r="L213" s="170"/>
      <c r="M213" s="177"/>
      <c r="N213" s="173"/>
      <c r="O213" s="116"/>
      <c r="P213" s="170"/>
      <c r="Q213" s="177"/>
      <c r="R213" s="173"/>
      <c r="S213" s="116"/>
      <c r="T213" s="170"/>
      <c r="U213" s="177"/>
      <c r="V213" s="173"/>
      <c r="W213" s="116"/>
      <c r="X213" s="170"/>
      <c r="Y213" s="177"/>
      <c r="Z213" s="173"/>
      <c r="AA213" s="81"/>
      <c r="AB213" s="81"/>
      <c r="AC213" s="81"/>
      <c r="AD213" s="81"/>
      <c r="AE213" s="81"/>
      <c r="AF213" s="81"/>
      <c r="AG213" s="81"/>
      <c r="AH213" s="81"/>
      <c r="AI213" s="81"/>
      <c r="AJ213" s="81"/>
      <c r="AK213" s="81"/>
      <c r="AL213" s="81"/>
      <c r="AM213" s="81"/>
      <c r="AN213" s="81"/>
      <c r="AO213" s="81"/>
      <c r="AP213" s="81"/>
      <c r="AQ213" s="81"/>
      <c r="AR213" s="81"/>
      <c r="AS213" s="81"/>
      <c r="AT213" s="81"/>
      <c r="AU213" s="81"/>
      <c r="AV213" s="81"/>
      <c r="AW213" s="81"/>
      <c r="AX213" s="81"/>
      <c r="AY213" s="81"/>
      <c r="AZ213" s="81"/>
      <c r="BA213" s="81"/>
      <c r="BB213" s="81"/>
      <c r="BC213" s="81"/>
      <c r="BD213" s="81"/>
      <c r="BE213" s="81"/>
      <c r="BF213" s="81"/>
      <c r="BG213" s="81"/>
      <c r="BH213" s="81"/>
      <c r="BI213" s="81"/>
      <c r="BJ213" s="81"/>
      <c r="BK213" s="81"/>
      <c r="BL213" s="81"/>
      <c r="BM213" s="81"/>
      <c r="BN213" s="81"/>
      <c r="BO213" s="81"/>
      <c r="BP213" s="81"/>
      <c r="BQ213" s="81"/>
      <c r="BR213" s="81"/>
      <c r="BS213" s="81"/>
      <c r="BT213" s="81"/>
      <c r="BU213" s="81"/>
      <c r="BV213" s="81"/>
      <c r="BW213" s="81"/>
      <c r="BX213" s="81"/>
      <c r="BY213" s="81"/>
      <c r="BZ213" s="81"/>
      <c r="CA213" s="81"/>
      <c r="CB213" s="81"/>
      <c r="CC213" s="81"/>
      <c r="CD213" s="81"/>
      <c r="CE213" s="81"/>
      <c r="CF213" s="81"/>
      <c r="CG213" s="81"/>
      <c r="CH213" s="81"/>
      <c r="CI213" s="81"/>
      <c r="CJ213" s="81"/>
      <c r="CK213" s="81"/>
      <c r="CL213" s="81"/>
      <c r="CM213" s="81"/>
      <c r="CN213" s="81"/>
    </row>
    <row r="214" spans="1:92" s="82" customFormat="1" ht="15.6" hidden="1" outlineLevel="1">
      <c r="A214" s="85" t="str">
        <f>IF('Passo 2.2_Plano de Adaptação'!B213="","",'Passo 2.2_Plano de Adaptação'!B213)</f>
        <v/>
      </c>
      <c r="B214" s="1098"/>
      <c r="C214" s="1098"/>
      <c r="D214" s="92" t="str">
        <f>IF('Passo 2.2_Plano de Adaptação'!E213="","",'Passo 2.2_Plano de Adaptação'!E213)</f>
        <v/>
      </c>
      <c r="E214" s="83" t="str">
        <f>IF(D214="","",(VLOOKUP(D214,'Passo 2.2_Plano de Adaptação'!$G$10:$M$331,5,FALSE)))</f>
        <v/>
      </c>
      <c r="F214" s="46" t="str">
        <f>IF(D214="","",(VLOOKUP(D214,'Passo 2.2_Plano de Adaptação'!$E$10:$K$314,2,FALSE)))</f>
        <v/>
      </c>
      <c r="G214" s="116"/>
      <c r="H214" s="170"/>
      <c r="I214" s="177"/>
      <c r="J214" s="173"/>
      <c r="K214" s="116"/>
      <c r="L214" s="170"/>
      <c r="M214" s="177"/>
      <c r="N214" s="173"/>
      <c r="O214" s="116"/>
      <c r="P214" s="170"/>
      <c r="Q214" s="177"/>
      <c r="R214" s="173"/>
      <c r="S214" s="116"/>
      <c r="T214" s="170"/>
      <c r="U214" s="177"/>
      <c r="V214" s="173"/>
      <c r="W214" s="116"/>
      <c r="X214" s="170"/>
      <c r="Y214" s="177"/>
      <c r="Z214" s="173"/>
      <c r="AA214" s="81"/>
      <c r="AB214" s="81"/>
      <c r="AC214" s="81"/>
      <c r="AD214" s="81"/>
      <c r="AE214" s="81"/>
      <c r="AF214" s="81"/>
      <c r="AG214" s="81"/>
      <c r="AH214" s="81"/>
      <c r="AI214" s="81"/>
      <c r="AJ214" s="81"/>
      <c r="AK214" s="81"/>
      <c r="AL214" s="81"/>
      <c r="AM214" s="81"/>
      <c r="AN214" s="81"/>
      <c r="AO214" s="81"/>
      <c r="AP214" s="81"/>
      <c r="AQ214" s="81"/>
      <c r="AR214" s="81"/>
      <c r="AS214" s="81"/>
      <c r="AT214" s="81"/>
      <c r="AU214" s="81"/>
      <c r="AV214" s="81"/>
      <c r="AW214" s="81"/>
      <c r="AX214" s="81"/>
      <c r="AY214" s="81"/>
      <c r="AZ214" s="81"/>
      <c r="BA214" s="81"/>
      <c r="BB214" s="81"/>
      <c r="BC214" s="81"/>
      <c r="BD214" s="81"/>
      <c r="BE214" s="81"/>
      <c r="BF214" s="81"/>
      <c r="BG214" s="81"/>
      <c r="BH214" s="81"/>
      <c r="BI214" s="81"/>
      <c r="BJ214" s="81"/>
      <c r="BK214" s="81"/>
      <c r="BL214" s="81"/>
      <c r="BM214" s="81"/>
      <c r="BN214" s="81"/>
      <c r="BO214" s="81"/>
      <c r="BP214" s="81"/>
      <c r="BQ214" s="81"/>
      <c r="BR214" s="81"/>
      <c r="BS214" s="81"/>
      <c r="BT214" s="81"/>
      <c r="BU214" s="81"/>
      <c r="BV214" s="81"/>
      <c r="BW214" s="81"/>
      <c r="BX214" s="81"/>
      <c r="BY214" s="81"/>
      <c r="BZ214" s="81"/>
      <c r="CA214" s="81"/>
      <c r="CB214" s="81"/>
      <c r="CC214" s="81"/>
      <c r="CD214" s="81"/>
      <c r="CE214" s="81"/>
      <c r="CF214" s="81"/>
      <c r="CG214" s="81"/>
      <c r="CH214" s="81"/>
      <c r="CI214" s="81"/>
      <c r="CJ214" s="81"/>
      <c r="CK214" s="81"/>
      <c r="CL214" s="81"/>
      <c r="CM214" s="81"/>
      <c r="CN214" s="81"/>
    </row>
    <row r="215" spans="1:92" s="82" customFormat="1" ht="15.6" hidden="1" outlineLevel="1">
      <c r="A215" s="85" t="str">
        <f>IF('Passo 2.2_Plano de Adaptação'!B214="","",'Passo 2.2_Plano de Adaptação'!B214)</f>
        <v/>
      </c>
      <c r="B215" s="1098"/>
      <c r="C215" s="1098"/>
      <c r="D215" s="92" t="str">
        <f>IF('Passo 2.2_Plano de Adaptação'!E214="","",'Passo 2.2_Plano de Adaptação'!E214)</f>
        <v/>
      </c>
      <c r="E215" s="83" t="str">
        <f>IF(D215="","",(VLOOKUP(D215,'Passo 2.2_Plano de Adaptação'!$G$10:$M$331,5,FALSE)))</f>
        <v/>
      </c>
      <c r="F215" s="46" t="str">
        <f>IF(D215="","",(VLOOKUP(D215,'Passo 2.2_Plano de Adaptação'!$E$10:$K$314,2,FALSE)))</f>
        <v/>
      </c>
      <c r="G215" s="116"/>
      <c r="H215" s="170"/>
      <c r="I215" s="177"/>
      <c r="J215" s="173"/>
      <c r="K215" s="116"/>
      <c r="L215" s="170"/>
      <c r="M215" s="177"/>
      <c r="N215" s="173"/>
      <c r="O215" s="116"/>
      <c r="P215" s="170"/>
      <c r="Q215" s="177"/>
      <c r="R215" s="173"/>
      <c r="S215" s="116"/>
      <c r="T215" s="170"/>
      <c r="U215" s="177"/>
      <c r="V215" s="173"/>
      <c r="W215" s="116"/>
      <c r="X215" s="170"/>
      <c r="Y215" s="177"/>
      <c r="Z215" s="173"/>
      <c r="AA215" s="81"/>
      <c r="AB215" s="81"/>
      <c r="AC215" s="81"/>
      <c r="AD215" s="81"/>
      <c r="AE215" s="81"/>
      <c r="AF215" s="81"/>
      <c r="AG215" s="81"/>
      <c r="AH215" s="81"/>
      <c r="AI215" s="81"/>
      <c r="AJ215" s="81"/>
      <c r="AK215" s="81"/>
      <c r="AL215" s="81"/>
      <c r="AM215" s="81"/>
      <c r="AN215" s="81"/>
      <c r="AO215" s="81"/>
      <c r="AP215" s="81"/>
      <c r="AQ215" s="81"/>
      <c r="AR215" s="81"/>
      <c r="AS215" s="81"/>
      <c r="AT215" s="81"/>
      <c r="AU215" s="81"/>
      <c r="AV215" s="81"/>
      <c r="AW215" s="81"/>
      <c r="AX215" s="81"/>
      <c r="AY215" s="81"/>
      <c r="AZ215" s="81"/>
      <c r="BA215" s="81"/>
      <c r="BB215" s="81"/>
      <c r="BC215" s="81"/>
      <c r="BD215" s="81"/>
      <c r="BE215" s="81"/>
      <c r="BF215" s="81"/>
      <c r="BG215" s="81"/>
      <c r="BH215" s="81"/>
      <c r="BI215" s="81"/>
      <c r="BJ215" s="81"/>
      <c r="BK215" s="81"/>
      <c r="BL215" s="81"/>
      <c r="BM215" s="81"/>
      <c r="BN215" s="81"/>
      <c r="BO215" s="81"/>
      <c r="BP215" s="81"/>
      <c r="BQ215" s="81"/>
      <c r="BR215" s="81"/>
      <c r="BS215" s="81"/>
      <c r="BT215" s="81"/>
      <c r="BU215" s="81"/>
      <c r="BV215" s="81"/>
      <c r="BW215" s="81"/>
      <c r="BX215" s="81"/>
      <c r="BY215" s="81"/>
      <c r="BZ215" s="81"/>
      <c r="CA215" s="81"/>
      <c r="CB215" s="81"/>
      <c r="CC215" s="81"/>
      <c r="CD215" s="81"/>
      <c r="CE215" s="81"/>
      <c r="CF215" s="81"/>
      <c r="CG215" s="81"/>
      <c r="CH215" s="81"/>
      <c r="CI215" s="81"/>
      <c r="CJ215" s="81"/>
      <c r="CK215" s="81"/>
      <c r="CL215" s="81"/>
      <c r="CM215" s="81"/>
      <c r="CN215" s="81"/>
    </row>
    <row r="216" spans="1:92" s="82" customFormat="1" ht="15.6" hidden="1" outlineLevel="1">
      <c r="A216" s="85" t="str">
        <f>IF('Passo 2.2_Plano de Adaptação'!B215="","",'Passo 2.2_Plano de Adaptação'!B215)</f>
        <v/>
      </c>
      <c r="B216" s="1098"/>
      <c r="C216" s="1098"/>
      <c r="D216" s="92" t="str">
        <f>IF('Passo 2.2_Plano de Adaptação'!E215="","",'Passo 2.2_Plano de Adaptação'!E215)</f>
        <v/>
      </c>
      <c r="E216" s="83" t="str">
        <f>IF(D216="","",(VLOOKUP(D216,'Passo 2.2_Plano de Adaptação'!$G$10:$M$331,5,FALSE)))</f>
        <v/>
      </c>
      <c r="F216" s="46" t="str">
        <f>IF(D216="","",(VLOOKUP(D216,'Passo 2.2_Plano de Adaptação'!$E$10:$K$314,2,FALSE)))</f>
        <v/>
      </c>
      <c r="G216" s="116"/>
      <c r="H216" s="170"/>
      <c r="I216" s="177"/>
      <c r="J216" s="173"/>
      <c r="K216" s="116"/>
      <c r="L216" s="170"/>
      <c r="M216" s="177"/>
      <c r="N216" s="173"/>
      <c r="O216" s="116"/>
      <c r="P216" s="170"/>
      <c r="Q216" s="177"/>
      <c r="R216" s="173"/>
      <c r="S216" s="116"/>
      <c r="T216" s="170"/>
      <c r="U216" s="177"/>
      <c r="V216" s="173"/>
      <c r="W216" s="116"/>
      <c r="X216" s="170"/>
      <c r="Y216" s="177"/>
      <c r="Z216" s="173"/>
      <c r="AA216" s="81"/>
      <c r="AB216" s="81"/>
      <c r="AC216" s="81"/>
      <c r="AD216" s="81"/>
      <c r="AE216" s="81"/>
      <c r="AF216" s="81"/>
      <c r="AG216" s="81"/>
      <c r="AH216" s="81"/>
      <c r="AI216" s="81"/>
      <c r="AJ216" s="81"/>
      <c r="AK216" s="81"/>
      <c r="AL216" s="81"/>
      <c r="AM216" s="81"/>
      <c r="AN216" s="81"/>
      <c r="AO216" s="81"/>
      <c r="AP216" s="81"/>
      <c r="AQ216" s="81"/>
      <c r="AR216" s="81"/>
      <c r="AS216" s="81"/>
      <c r="AT216" s="81"/>
      <c r="AU216" s="81"/>
      <c r="AV216" s="81"/>
      <c r="AW216" s="81"/>
      <c r="AX216" s="81"/>
      <c r="AY216" s="81"/>
      <c r="AZ216" s="81"/>
      <c r="BA216" s="81"/>
      <c r="BB216" s="81"/>
      <c r="BC216" s="81"/>
      <c r="BD216" s="81"/>
      <c r="BE216" s="81"/>
      <c r="BF216" s="81"/>
      <c r="BG216" s="81"/>
      <c r="BH216" s="81"/>
      <c r="BI216" s="81"/>
      <c r="BJ216" s="81"/>
      <c r="BK216" s="81"/>
      <c r="BL216" s="81"/>
      <c r="BM216" s="81"/>
      <c r="BN216" s="81"/>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row>
    <row r="217" spans="1:92" s="82" customFormat="1" ht="15.6" hidden="1" outlineLevel="1">
      <c r="A217" s="85" t="str">
        <f>IF('Passo 2.2_Plano de Adaptação'!B216="","",'Passo 2.2_Plano de Adaptação'!B216)</f>
        <v/>
      </c>
      <c r="B217" s="1098"/>
      <c r="C217" s="1098"/>
      <c r="D217" s="92" t="str">
        <f>IF('Passo 2.2_Plano de Adaptação'!E216="","",'Passo 2.2_Plano de Adaptação'!E216)</f>
        <v/>
      </c>
      <c r="E217" s="83" t="str">
        <f>IF(D217="","",(VLOOKUP(D217,'Passo 2.2_Plano de Adaptação'!$G$10:$M$331,5,FALSE)))</f>
        <v/>
      </c>
      <c r="F217" s="46" t="str">
        <f>IF(D217="","",(VLOOKUP(D217,'Passo 2.2_Plano de Adaptação'!$E$10:$K$314,2,FALSE)))</f>
        <v/>
      </c>
      <c r="G217" s="116"/>
      <c r="H217" s="170"/>
      <c r="I217" s="177"/>
      <c r="J217" s="173"/>
      <c r="K217" s="116"/>
      <c r="L217" s="170"/>
      <c r="M217" s="177"/>
      <c r="N217" s="173"/>
      <c r="O217" s="116"/>
      <c r="P217" s="170"/>
      <c r="Q217" s="177"/>
      <c r="R217" s="173"/>
      <c r="S217" s="116"/>
      <c r="T217" s="170"/>
      <c r="U217" s="177"/>
      <c r="V217" s="173"/>
      <c r="W217" s="116"/>
      <c r="X217" s="170"/>
      <c r="Y217" s="177"/>
      <c r="Z217" s="173"/>
      <c r="AA217" s="81"/>
      <c r="AB217" s="81"/>
      <c r="AC217" s="81"/>
      <c r="AD217" s="81"/>
      <c r="AE217" s="81"/>
      <c r="AF217" s="81"/>
      <c r="AG217" s="81"/>
      <c r="AH217" s="81"/>
      <c r="AI217" s="81"/>
      <c r="AJ217" s="81"/>
      <c r="AK217" s="81"/>
      <c r="AL217" s="81"/>
      <c r="AM217" s="81"/>
      <c r="AN217" s="81"/>
      <c r="AO217" s="81"/>
      <c r="AP217" s="81"/>
      <c r="AQ217" s="81"/>
      <c r="AR217" s="81"/>
      <c r="AS217" s="81"/>
      <c r="AT217" s="81"/>
      <c r="AU217" s="81"/>
      <c r="AV217" s="81"/>
      <c r="AW217" s="81"/>
      <c r="AX217" s="81"/>
      <c r="AY217" s="81"/>
      <c r="AZ217" s="81"/>
      <c r="BA217" s="81"/>
      <c r="BB217" s="81"/>
      <c r="BC217" s="81"/>
      <c r="BD217" s="81"/>
      <c r="BE217" s="81"/>
      <c r="BF217" s="81"/>
      <c r="BG217" s="81"/>
      <c r="BH217" s="81"/>
      <c r="BI217" s="81"/>
      <c r="BJ217" s="81"/>
      <c r="BK217" s="81"/>
      <c r="BL217" s="81"/>
      <c r="BM217" s="81"/>
      <c r="BN217" s="81"/>
      <c r="BO217" s="81"/>
      <c r="BP217" s="81"/>
      <c r="BQ217" s="81"/>
      <c r="BR217" s="81"/>
      <c r="BS217" s="81"/>
      <c r="BT217" s="81"/>
      <c r="BU217" s="81"/>
      <c r="BV217" s="81"/>
      <c r="BW217" s="81"/>
      <c r="BX217" s="81"/>
      <c r="BY217" s="81"/>
      <c r="BZ217" s="81"/>
      <c r="CA217" s="81"/>
      <c r="CB217" s="81"/>
      <c r="CC217" s="81"/>
      <c r="CD217" s="81"/>
      <c r="CE217" s="81"/>
      <c r="CF217" s="81"/>
      <c r="CG217" s="81"/>
      <c r="CH217" s="81"/>
      <c r="CI217" s="81"/>
      <c r="CJ217" s="81"/>
      <c r="CK217" s="81"/>
      <c r="CL217" s="81"/>
      <c r="CM217" s="81"/>
      <c r="CN217" s="81"/>
    </row>
    <row r="218" spans="1:92" s="82" customFormat="1" ht="15.6" hidden="1" outlineLevel="1">
      <c r="A218" s="85" t="str">
        <f>IF('Passo 2.2_Plano de Adaptação'!B217="","",'Passo 2.2_Plano de Adaptação'!B217)</f>
        <v/>
      </c>
      <c r="B218" s="1098"/>
      <c r="C218" s="1098"/>
      <c r="D218" s="92" t="str">
        <f>IF('Passo 2.2_Plano de Adaptação'!E217="","",'Passo 2.2_Plano de Adaptação'!E217)</f>
        <v/>
      </c>
      <c r="E218" s="83" t="str">
        <f>IF(D218="","",(VLOOKUP(D218,'Passo 2.2_Plano de Adaptação'!$G$10:$M$331,5,FALSE)))</f>
        <v/>
      </c>
      <c r="F218" s="46" t="str">
        <f>IF(D218="","",(VLOOKUP(D218,'Passo 2.2_Plano de Adaptação'!$E$10:$K$314,2,FALSE)))</f>
        <v/>
      </c>
      <c r="G218" s="116"/>
      <c r="H218" s="170"/>
      <c r="I218" s="177"/>
      <c r="J218" s="173"/>
      <c r="K218" s="116"/>
      <c r="L218" s="170"/>
      <c r="M218" s="177"/>
      <c r="N218" s="173"/>
      <c r="O218" s="116"/>
      <c r="P218" s="170"/>
      <c r="Q218" s="177"/>
      <c r="R218" s="173"/>
      <c r="S218" s="116"/>
      <c r="T218" s="170"/>
      <c r="U218" s="177"/>
      <c r="V218" s="173"/>
      <c r="W218" s="116"/>
      <c r="X218" s="170"/>
      <c r="Y218" s="177"/>
      <c r="Z218" s="173"/>
      <c r="AA218" s="81"/>
      <c r="AB218" s="81"/>
      <c r="AC218" s="81"/>
      <c r="AD218" s="81"/>
      <c r="AE218" s="81"/>
      <c r="AF218" s="81"/>
      <c r="AG218" s="81"/>
      <c r="AH218" s="81"/>
      <c r="AI218" s="81"/>
      <c r="AJ218" s="81"/>
      <c r="AK218" s="81"/>
      <c r="AL218" s="81"/>
      <c r="AM218" s="81"/>
      <c r="AN218" s="81"/>
      <c r="AO218" s="81"/>
      <c r="AP218" s="81"/>
      <c r="AQ218" s="81"/>
      <c r="AR218" s="81"/>
      <c r="AS218" s="81"/>
      <c r="AT218" s="81"/>
      <c r="AU218" s="81"/>
      <c r="AV218" s="81"/>
      <c r="AW218" s="81"/>
      <c r="AX218" s="81"/>
      <c r="AY218" s="81"/>
      <c r="AZ218" s="81"/>
      <c r="BA218" s="81"/>
      <c r="BB218" s="81"/>
      <c r="BC218" s="81"/>
      <c r="BD218" s="81"/>
      <c r="BE218" s="81"/>
      <c r="BF218" s="81"/>
      <c r="BG218" s="81"/>
      <c r="BH218" s="81"/>
      <c r="BI218" s="81"/>
      <c r="BJ218" s="81"/>
      <c r="BK218" s="81"/>
      <c r="BL218" s="81"/>
      <c r="BM218" s="81"/>
      <c r="BN218" s="81"/>
      <c r="BO218" s="81"/>
      <c r="BP218" s="81"/>
      <c r="BQ218" s="81"/>
      <c r="BR218" s="81"/>
      <c r="BS218" s="81"/>
      <c r="BT218" s="81"/>
      <c r="BU218" s="81"/>
      <c r="BV218" s="81"/>
      <c r="BW218" s="81"/>
      <c r="BX218" s="81"/>
      <c r="BY218" s="81"/>
      <c r="BZ218" s="81"/>
      <c r="CA218" s="81"/>
      <c r="CB218" s="81"/>
      <c r="CC218" s="81"/>
      <c r="CD218" s="81"/>
      <c r="CE218" s="81"/>
      <c r="CF218" s="81"/>
      <c r="CG218" s="81"/>
      <c r="CH218" s="81"/>
      <c r="CI218" s="81"/>
      <c r="CJ218" s="81"/>
      <c r="CK218" s="81"/>
      <c r="CL218" s="81"/>
      <c r="CM218" s="81"/>
      <c r="CN218" s="81"/>
    </row>
    <row r="219" spans="1:92" s="82" customFormat="1" ht="16.149999999999999" hidden="1" outlineLevel="1" thickBot="1">
      <c r="A219" s="90" t="str">
        <f>IF('Passo 2.2_Plano de Adaptação'!B218="","",'Passo 2.2_Plano de Adaptação'!B218)</f>
        <v/>
      </c>
      <c r="B219" s="1099"/>
      <c r="C219" s="1099"/>
      <c r="D219" s="93" t="str">
        <f>IF('Passo 2.2_Plano de Adaptação'!E218="","",'Passo 2.2_Plano de Adaptação'!E218)</f>
        <v/>
      </c>
      <c r="E219" s="84" t="str">
        <f>IF(D219="","",(VLOOKUP(D219,'Passo 2.2_Plano de Adaptação'!$G$10:$M$331,5,FALSE)))</f>
        <v/>
      </c>
      <c r="F219" s="96" t="str">
        <f>IF(D219="","",(VLOOKUP(D219,'Passo 2.2_Plano de Adaptação'!$E$10:$K$314,2,FALSE)))</f>
        <v/>
      </c>
      <c r="G219" s="174"/>
      <c r="H219" s="170"/>
      <c r="I219" s="179"/>
      <c r="J219" s="176"/>
      <c r="K219" s="174"/>
      <c r="L219" s="170"/>
      <c r="M219" s="179"/>
      <c r="N219" s="176"/>
      <c r="O219" s="174"/>
      <c r="P219" s="170"/>
      <c r="Q219" s="179"/>
      <c r="R219" s="176"/>
      <c r="S219" s="174"/>
      <c r="T219" s="170"/>
      <c r="U219" s="179"/>
      <c r="V219" s="176"/>
      <c r="W219" s="174"/>
      <c r="X219" s="170"/>
      <c r="Y219" s="179"/>
      <c r="Z219" s="176"/>
      <c r="AA219" s="81"/>
      <c r="AB219" s="81"/>
      <c r="AC219" s="81"/>
      <c r="AD219" s="81"/>
      <c r="AE219" s="81"/>
      <c r="AF219" s="81"/>
      <c r="AG219" s="81"/>
      <c r="AH219" s="81"/>
      <c r="AI219" s="81"/>
      <c r="AJ219" s="81"/>
      <c r="AK219" s="81"/>
      <c r="AL219" s="81"/>
      <c r="AM219" s="81"/>
      <c r="AN219" s="81"/>
      <c r="AO219" s="81"/>
      <c r="AP219" s="81"/>
      <c r="AQ219" s="81"/>
      <c r="AR219" s="81"/>
      <c r="AS219" s="81"/>
      <c r="AT219" s="81"/>
      <c r="AU219" s="81"/>
      <c r="AV219" s="81"/>
      <c r="AW219" s="81"/>
      <c r="AX219" s="81"/>
      <c r="AY219" s="81"/>
      <c r="AZ219" s="81"/>
      <c r="BA219" s="81"/>
      <c r="BB219" s="81"/>
      <c r="BC219" s="81"/>
      <c r="BD219" s="81"/>
      <c r="BE219" s="81"/>
      <c r="BF219" s="81"/>
      <c r="BG219" s="81"/>
      <c r="BH219" s="81"/>
      <c r="BI219" s="81"/>
      <c r="BJ219" s="81"/>
      <c r="BK219" s="81"/>
      <c r="BL219" s="81"/>
      <c r="BM219" s="81"/>
      <c r="BN219" s="81"/>
      <c r="BO219" s="81"/>
      <c r="BP219" s="81"/>
      <c r="BQ219" s="81"/>
      <c r="BR219" s="81"/>
      <c r="BS219" s="81"/>
      <c r="BT219" s="81"/>
      <c r="BU219" s="81"/>
      <c r="BV219" s="81"/>
      <c r="BW219" s="81"/>
      <c r="BX219" s="81"/>
      <c r="BY219" s="81"/>
      <c r="BZ219" s="81"/>
      <c r="CA219" s="81"/>
      <c r="CB219" s="81"/>
      <c r="CC219" s="81"/>
      <c r="CD219" s="81"/>
      <c r="CE219" s="81"/>
      <c r="CF219" s="81"/>
      <c r="CG219" s="81"/>
      <c r="CH219" s="81"/>
      <c r="CI219" s="81"/>
      <c r="CJ219" s="81"/>
      <c r="CK219" s="81"/>
      <c r="CL219" s="81"/>
      <c r="CM219" s="81"/>
      <c r="CN219" s="81"/>
    </row>
    <row r="220" spans="1:92" s="82" customFormat="1" ht="15.6" hidden="1" outlineLevel="1">
      <c r="A220" s="89" t="str">
        <f>IF('Passo 2.2_Plano de Adaptação'!B219="","",'Passo 2.2_Plano de Adaptação'!B219)</f>
        <v/>
      </c>
      <c r="B220" s="79" t="str">
        <f>IF(A220="","",(VLOOKUP('Passo 2.2_Plano de Adaptação'!B219,'Passo 2.2_Plano de Adaptação'!$B$10:$D$314,3,FALSE)))</f>
        <v/>
      </c>
      <c r="C220" s="169">
        <v>0</v>
      </c>
      <c r="D220" s="94" t="str">
        <f>IF('Passo 2.2_Plano de Adaptação'!E219="","",'Passo 2.2_Plano de Adaptação'!E219)</f>
        <v/>
      </c>
      <c r="E220" s="80" t="str">
        <f>IF(D220="","",(VLOOKUP(D220,'Passo 2.2_Plano de Adaptação'!$G$10:$M$331,5,FALSE)))</f>
        <v/>
      </c>
      <c r="F220" s="95" t="str">
        <f>IF(D220="","",(VLOOKUP(D220,'Passo 2.2_Plano de Adaptação'!$E$10:$K$314,2,FALSE)))</f>
        <v/>
      </c>
      <c r="G220" s="170"/>
      <c r="H220" s="170"/>
      <c r="I220" s="170"/>
      <c r="J220" s="172"/>
      <c r="K220" s="170"/>
      <c r="L220" s="170"/>
      <c r="M220" s="170"/>
      <c r="N220" s="172"/>
      <c r="O220" s="170"/>
      <c r="P220" s="170"/>
      <c r="Q220" s="170"/>
      <c r="R220" s="172"/>
      <c r="S220" s="170"/>
      <c r="T220" s="170"/>
      <c r="U220" s="170"/>
      <c r="V220" s="172"/>
      <c r="W220" s="170"/>
      <c r="X220" s="170"/>
      <c r="Y220" s="170"/>
      <c r="Z220" s="172"/>
      <c r="AA220" s="81"/>
      <c r="AB220" s="81"/>
      <c r="AC220" s="81"/>
      <c r="AD220" s="81"/>
      <c r="AE220" s="81"/>
      <c r="AF220" s="81"/>
      <c r="AG220" s="81"/>
      <c r="AH220" s="81"/>
      <c r="AI220" s="81"/>
      <c r="AJ220" s="81"/>
      <c r="AK220" s="81"/>
      <c r="AL220" s="81"/>
      <c r="AM220" s="81"/>
      <c r="AN220" s="81"/>
      <c r="AO220" s="81"/>
      <c r="AP220" s="81"/>
      <c r="AQ220" s="81"/>
      <c r="AR220" s="81"/>
      <c r="AS220" s="81"/>
      <c r="AT220" s="81"/>
      <c r="AU220" s="81"/>
      <c r="AV220" s="81"/>
      <c r="AW220" s="81"/>
      <c r="AX220" s="81"/>
      <c r="AY220" s="81"/>
      <c r="AZ220" s="81"/>
      <c r="BA220" s="81"/>
      <c r="BB220" s="81"/>
      <c r="BC220" s="81"/>
      <c r="BD220" s="81"/>
      <c r="BE220" s="81"/>
      <c r="BF220" s="81"/>
      <c r="BG220" s="81"/>
      <c r="BH220" s="81"/>
      <c r="BI220" s="81"/>
      <c r="BJ220" s="81"/>
      <c r="BK220" s="81"/>
      <c r="BL220" s="81"/>
      <c r="BM220" s="81"/>
      <c r="BN220" s="81"/>
      <c r="BO220" s="81"/>
      <c r="BP220" s="81"/>
      <c r="BQ220" s="81"/>
      <c r="BR220" s="81"/>
      <c r="BS220" s="81"/>
      <c r="BT220" s="81"/>
      <c r="BU220" s="81"/>
      <c r="BV220" s="81"/>
      <c r="BW220" s="81"/>
      <c r="BX220" s="81"/>
      <c r="BY220" s="81"/>
      <c r="BZ220" s="81"/>
      <c r="CA220" s="81"/>
      <c r="CB220" s="81"/>
      <c r="CC220" s="81"/>
      <c r="CD220" s="81"/>
      <c r="CE220" s="81"/>
      <c r="CF220" s="81"/>
      <c r="CG220" s="81"/>
      <c r="CH220" s="81"/>
      <c r="CI220" s="81"/>
      <c r="CJ220" s="81"/>
      <c r="CK220" s="81"/>
      <c r="CL220" s="81"/>
      <c r="CM220" s="81"/>
      <c r="CN220" s="81"/>
    </row>
    <row r="221" spans="1:92" s="82" customFormat="1" ht="15.6" hidden="1" outlineLevel="1">
      <c r="A221" s="85" t="str">
        <f>IF('Passo 2.2_Plano de Adaptação'!B220="","",'Passo 2.2_Plano de Adaptação'!B220)</f>
        <v/>
      </c>
      <c r="B221" s="97" t="s">
        <v>699</v>
      </c>
      <c r="C221" s="91" t="str">
        <f>IF(B220="","",B220-C220)</f>
        <v/>
      </c>
      <c r="D221" s="92" t="str">
        <f>IF('Passo 2.2_Plano de Adaptação'!E220="","",'Passo 2.2_Plano de Adaptação'!E220)</f>
        <v/>
      </c>
      <c r="E221" s="83" t="str">
        <f>IF(D221="","",(VLOOKUP(D221,'Passo 2.2_Plano de Adaptação'!$G$10:$M$331,5,FALSE)))</f>
        <v/>
      </c>
      <c r="F221" s="46" t="str">
        <f>IF(D221="","",(VLOOKUP(D221,'Passo 2.2_Plano de Adaptação'!$E$10:$K$314,2,FALSE)))</f>
        <v/>
      </c>
      <c r="G221" s="116"/>
      <c r="H221" s="170"/>
      <c r="I221" s="177"/>
      <c r="J221" s="173"/>
      <c r="K221" s="116"/>
      <c r="L221" s="170"/>
      <c r="M221" s="177"/>
      <c r="N221" s="173"/>
      <c r="O221" s="116"/>
      <c r="P221" s="170"/>
      <c r="Q221" s="177"/>
      <c r="R221" s="173"/>
      <c r="S221" s="116"/>
      <c r="T221" s="170"/>
      <c r="U221" s="177"/>
      <c r="V221" s="173"/>
      <c r="W221" s="116"/>
      <c r="X221" s="170"/>
      <c r="Y221" s="177"/>
      <c r="Z221" s="173"/>
      <c r="AA221" s="81"/>
      <c r="AB221" s="81"/>
      <c r="AC221" s="81"/>
      <c r="AD221" s="81"/>
      <c r="AE221" s="81"/>
      <c r="AF221" s="81"/>
      <c r="AG221" s="81"/>
      <c r="AH221" s="81"/>
      <c r="AI221" s="81"/>
      <c r="AJ221" s="81"/>
      <c r="AK221" s="81"/>
      <c r="AL221" s="81"/>
      <c r="AM221" s="81"/>
      <c r="AN221" s="81"/>
      <c r="AO221" s="81"/>
      <c r="AP221" s="81"/>
      <c r="AQ221" s="81"/>
      <c r="AR221" s="81"/>
      <c r="AS221" s="81"/>
      <c r="AT221" s="81"/>
      <c r="AU221" s="81"/>
      <c r="AV221" s="81"/>
      <c r="AW221" s="81"/>
      <c r="AX221" s="81"/>
      <c r="AY221" s="81"/>
      <c r="AZ221" s="81"/>
      <c r="BA221" s="81"/>
      <c r="BB221" s="81"/>
      <c r="BC221" s="81"/>
      <c r="BD221" s="81"/>
      <c r="BE221" s="81"/>
      <c r="BF221" s="81"/>
      <c r="BG221" s="81"/>
      <c r="BH221" s="81"/>
      <c r="BI221" s="81"/>
      <c r="BJ221" s="81"/>
      <c r="BK221" s="81"/>
      <c r="BL221" s="81"/>
      <c r="BM221" s="81"/>
      <c r="BN221" s="81"/>
      <c r="BO221" s="81"/>
      <c r="BP221" s="81"/>
      <c r="BQ221" s="81"/>
      <c r="BR221" s="81"/>
      <c r="BS221" s="81"/>
      <c r="BT221" s="81"/>
      <c r="BU221" s="81"/>
      <c r="BV221" s="81"/>
      <c r="BW221" s="81"/>
      <c r="BX221" s="81"/>
      <c r="BY221" s="81"/>
      <c r="BZ221" s="81"/>
      <c r="CA221" s="81"/>
      <c r="CB221" s="81"/>
      <c r="CC221" s="81"/>
      <c r="CD221" s="81"/>
      <c r="CE221" s="81"/>
      <c r="CF221" s="81"/>
      <c r="CG221" s="81"/>
      <c r="CH221" s="81"/>
      <c r="CI221" s="81"/>
      <c r="CJ221" s="81"/>
      <c r="CK221" s="81"/>
      <c r="CL221" s="81"/>
      <c r="CM221" s="81"/>
      <c r="CN221" s="81"/>
    </row>
    <row r="222" spans="1:92" s="82" customFormat="1" ht="15.6" hidden="1" outlineLevel="1">
      <c r="A222" s="85" t="str">
        <f>IF('Passo 2.2_Plano de Adaptação'!B221="","",'Passo 2.2_Plano de Adaptação'!B221)</f>
        <v/>
      </c>
      <c r="B222" s="1098"/>
      <c r="C222" s="1098"/>
      <c r="D222" s="92" t="str">
        <f>IF('Passo 2.2_Plano de Adaptação'!E221="","",'Passo 2.2_Plano de Adaptação'!E221)</f>
        <v/>
      </c>
      <c r="E222" s="83" t="str">
        <f>IF(D222="","",(VLOOKUP(D222,'Passo 2.2_Plano de Adaptação'!$G$10:$M$331,5,FALSE)))</f>
        <v/>
      </c>
      <c r="F222" s="46" t="str">
        <f>IF(D222="","",(VLOOKUP(D222,'Passo 2.2_Plano de Adaptação'!$E$10:$K$314,2,FALSE)))</f>
        <v/>
      </c>
      <c r="G222" s="116"/>
      <c r="H222" s="170"/>
      <c r="I222" s="177"/>
      <c r="J222" s="173"/>
      <c r="K222" s="116"/>
      <c r="L222" s="170"/>
      <c r="M222" s="177"/>
      <c r="N222" s="173"/>
      <c r="O222" s="116"/>
      <c r="P222" s="170"/>
      <c r="Q222" s="177"/>
      <c r="R222" s="173"/>
      <c r="S222" s="116"/>
      <c r="T222" s="170"/>
      <c r="U222" s="177"/>
      <c r="V222" s="173"/>
      <c r="W222" s="116"/>
      <c r="X222" s="170"/>
      <c r="Y222" s="177"/>
      <c r="Z222" s="173"/>
      <c r="AA222" s="81"/>
      <c r="AB222" s="81"/>
      <c r="AC222" s="81"/>
      <c r="AD222" s="81"/>
      <c r="AE222" s="81"/>
      <c r="AF222" s="81"/>
      <c r="AG222" s="81"/>
      <c r="AH222" s="81"/>
      <c r="AI222" s="81"/>
      <c r="AJ222" s="81"/>
      <c r="AK222" s="81"/>
      <c r="AL222" s="81"/>
      <c r="AM222" s="81"/>
      <c r="AN222" s="81"/>
      <c r="AO222" s="81"/>
      <c r="AP222" s="81"/>
      <c r="AQ222" s="81"/>
      <c r="AR222" s="81"/>
      <c r="AS222" s="81"/>
      <c r="AT222" s="81"/>
      <c r="AU222" s="81"/>
      <c r="AV222" s="81"/>
      <c r="AW222" s="81"/>
      <c r="AX222" s="81"/>
      <c r="AY222" s="81"/>
      <c r="AZ222" s="81"/>
      <c r="BA222" s="81"/>
      <c r="BB222" s="81"/>
      <c r="BC222" s="81"/>
      <c r="BD222" s="81"/>
      <c r="BE222" s="81"/>
      <c r="BF222" s="81"/>
      <c r="BG222" s="81"/>
      <c r="BH222" s="81"/>
      <c r="BI222" s="81"/>
      <c r="BJ222" s="81"/>
      <c r="BK222" s="81"/>
      <c r="BL222" s="81"/>
      <c r="BM222" s="81"/>
      <c r="BN222" s="81"/>
      <c r="BO222" s="81"/>
      <c r="BP222" s="81"/>
      <c r="BQ222" s="81"/>
      <c r="BR222" s="81"/>
      <c r="BS222" s="81"/>
      <c r="BT222" s="81"/>
      <c r="BU222" s="81"/>
      <c r="BV222" s="81"/>
      <c r="BW222" s="81"/>
      <c r="BX222" s="81"/>
      <c r="BY222" s="81"/>
      <c r="BZ222" s="81"/>
      <c r="CA222" s="81"/>
      <c r="CB222" s="81"/>
      <c r="CC222" s="81"/>
      <c r="CD222" s="81"/>
      <c r="CE222" s="81"/>
      <c r="CF222" s="81"/>
      <c r="CG222" s="81"/>
      <c r="CH222" s="81"/>
      <c r="CI222" s="81"/>
      <c r="CJ222" s="81"/>
      <c r="CK222" s="81"/>
      <c r="CL222" s="81"/>
      <c r="CM222" s="81"/>
      <c r="CN222" s="81"/>
    </row>
    <row r="223" spans="1:92" s="82" customFormat="1" ht="15.6" hidden="1" outlineLevel="1">
      <c r="A223" s="85" t="str">
        <f>IF('Passo 2.2_Plano de Adaptação'!B222="","",'Passo 2.2_Plano de Adaptação'!B222)</f>
        <v/>
      </c>
      <c r="B223" s="1098"/>
      <c r="C223" s="1098"/>
      <c r="D223" s="92" t="str">
        <f>IF('Passo 2.2_Plano de Adaptação'!E222="","",'Passo 2.2_Plano de Adaptação'!E222)</f>
        <v/>
      </c>
      <c r="E223" s="83" t="str">
        <f>IF(D223="","",(VLOOKUP(D223,'Passo 2.2_Plano de Adaptação'!$G$10:$M$331,5,FALSE)))</f>
        <v/>
      </c>
      <c r="F223" s="46" t="str">
        <f>IF(D223="","",(VLOOKUP(D223,'Passo 2.2_Plano de Adaptação'!$E$10:$K$314,2,FALSE)))</f>
        <v/>
      </c>
      <c r="G223" s="116"/>
      <c r="H223" s="170"/>
      <c r="I223" s="177"/>
      <c r="J223" s="173"/>
      <c r="K223" s="116"/>
      <c r="L223" s="170"/>
      <c r="M223" s="177"/>
      <c r="N223" s="173"/>
      <c r="O223" s="116"/>
      <c r="P223" s="170"/>
      <c r="Q223" s="177"/>
      <c r="R223" s="173"/>
      <c r="S223" s="116"/>
      <c r="T223" s="170"/>
      <c r="U223" s="177"/>
      <c r="V223" s="173"/>
      <c r="W223" s="116"/>
      <c r="X223" s="170"/>
      <c r="Y223" s="177"/>
      <c r="Z223" s="173"/>
      <c r="AA223" s="81"/>
      <c r="AB223" s="81"/>
      <c r="AC223" s="81"/>
      <c r="AD223" s="81"/>
      <c r="AE223" s="81"/>
      <c r="AF223" s="81"/>
      <c r="AG223" s="81"/>
      <c r="AH223" s="81"/>
      <c r="AI223" s="81"/>
      <c r="AJ223" s="81"/>
      <c r="AK223" s="81"/>
      <c r="AL223" s="81"/>
      <c r="AM223" s="81"/>
      <c r="AN223" s="81"/>
      <c r="AO223" s="81"/>
      <c r="AP223" s="81"/>
      <c r="AQ223" s="81"/>
      <c r="AR223" s="81"/>
      <c r="AS223" s="81"/>
      <c r="AT223" s="81"/>
      <c r="AU223" s="81"/>
      <c r="AV223" s="81"/>
      <c r="AW223" s="81"/>
      <c r="AX223" s="81"/>
      <c r="AY223" s="81"/>
      <c r="AZ223" s="81"/>
      <c r="BA223" s="81"/>
      <c r="BB223" s="81"/>
      <c r="BC223" s="81"/>
      <c r="BD223" s="81"/>
      <c r="BE223" s="81"/>
      <c r="BF223" s="81"/>
      <c r="BG223" s="81"/>
      <c r="BH223" s="81"/>
      <c r="BI223" s="81"/>
      <c r="BJ223" s="81"/>
      <c r="BK223" s="81"/>
      <c r="BL223" s="81"/>
      <c r="BM223" s="81"/>
      <c r="BN223" s="81"/>
      <c r="BO223" s="81"/>
      <c r="BP223" s="81"/>
      <c r="BQ223" s="81"/>
      <c r="BR223" s="81"/>
      <c r="BS223" s="81"/>
      <c r="BT223" s="81"/>
      <c r="BU223" s="81"/>
      <c r="BV223" s="81"/>
      <c r="BW223" s="81"/>
      <c r="BX223" s="81"/>
      <c r="BY223" s="81"/>
      <c r="BZ223" s="81"/>
      <c r="CA223" s="81"/>
      <c r="CB223" s="81"/>
      <c r="CC223" s="81"/>
      <c r="CD223" s="81"/>
      <c r="CE223" s="81"/>
      <c r="CF223" s="81"/>
      <c r="CG223" s="81"/>
      <c r="CH223" s="81"/>
      <c r="CI223" s="81"/>
      <c r="CJ223" s="81"/>
      <c r="CK223" s="81"/>
      <c r="CL223" s="81"/>
      <c r="CM223" s="81"/>
      <c r="CN223" s="81"/>
    </row>
    <row r="224" spans="1:92" s="82" customFormat="1" ht="15.6" hidden="1" outlineLevel="1">
      <c r="A224" s="85" t="str">
        <f>IF('Passo 2.2_Plano de Adaptação'!B223="","",'Passo 2.2_Plano de Adaptação'!B223)</f>
        <v/>
      </c>
      <c r="B224" s="1098"/>
      <c r="C224" s="1098"/>
      <c r="D224" s="92" t="str">
        <f>IF('Passo 2.2_Plano de Adaptação'!E223="","",'Passo 2.2_Plano de Adaptação'!E223)</f>
        <v/>
      </c>
      <c r="E224" s="83" t="str">
        <f>IF(D224="","",(VLOOKUP(D224,'Passo 2.2_Plano de Adaptação'!$G$10:$M$331,5,FALSE)))</f>
        <v/>
      </c>
      <c r="F224" s="46" t="str">
        <f>IF(D224="","",(VLOOKUP(D224,'Passo 2.2_Plano de Adaptação'!$E$10:$K$314,2,FALSE)))</f>
        <v/>
      </c>
      <c r="G224" s="116"/>
      <c r="H224" s="170"/>
      <c r="I224" s="177"/>
      <c r="J224" s="173"/>
      <c r="K224" s="116"/>
      <c r="L224" s="170"/>
      <c r="M224" s="177"/>
      <c r="N224" s="173"/>
      <c r="O224" s="116"/>
      <c r="P224" s="170"/>
      <c r="Q224" s="177"/>
      <c r="R224" s="173"/>
      <c r="S224" s="116"/>
      <c r="T224" s="170"/>
      <c r="U224" s="177"/>
      <c r="V224" s="173"/>
      <c r="W224" s="116"/>
      <c r="X224" s="170"/>
      <c r="Y224" s="177"/>
      <c r="Z224" s="173"/>
      <c r="AA224" s="81"/>
      <c r="AB224" s="81"/>
      <c r="AC224" s="81"/>
      <c r="AD224" s="81"/>
      <c r="AE224" s="81"/>
      <c r="AF224" s="81"/>
      <c r="AG224" s="81"/>
      <c r="AH224" s="81"/>
      <c r="AI224" s="81"/>
      <c r="AJ224" s="81"/>
      <c r="AK224" s="81"/>
      <c r="AL224" s="81"/>
      <c r="AM224" s="81"/>
      <c r="AN224" s="81"/>
      <c r="AO224" s="81"/>
      <c r="AP224" s="81"/>
      <c r="AQ224" s="81"/>
      <c r="AR224" s="81"/>
      <c r="AS224" s="81"/>
      <c r="AT224" s="81"/>
      <c r="AU224" s="81"/>
      <c r="AV224" s="81"/>
      <c r="AW224" s="81"/>
      <c r="AX224" s="81"/>
      <c r="AY224" s="81"/>
      <c r="AZ224" s="81"/>
      <c r="BA224" s="81"/>
      <c r="BB224" s="81"/>
      <c r="BC224" s="81"/>
      <c r="BD224" s="81"/>
      <c r="BE224" s="81"/>
      <c r="BF224" s="81"/>
      <c r="BG224" s="81"/>
      <c r="BH224" s="81"/>
      <c r="BI224" s="81"/>
      <c r="BJ224" s="81"/>
      <c r="BK224" s="81"/>
      <c r="BL224" s="81"/>
      <c r="BM224" s="81"/>
      <c r="BN224" s="81"/>
      <c r="BO224" s="81"/>
      <c r="BP224" s="81"/>
      <c r="BQ224" s="81"/>
      <c r="BR224" s="81"/>
      <c r="BS224" s="81"/>
      <c r="BT224" s="81"/>
      <c r="BU224" s="81"/>
      <c r="BV224" s="81"/>
      <c r="BW224" s="81"/>
      <c r="BX224" s="81"/>
      <c r="BY224" s="81"/>
      <c r="BZ224" s="81"/>
      <c r="CA224" s="81"/>
      <c r="CB224" s="81"/>
      <c r="CC224" s="81"/>
      <c r="CD224" s="81"/>
      <c r="CE224" s="81"/>
      <c r="CF224" s="81"/>
      <c r="CG224" s="81"/>
      <c r="CH224" s="81"/>
      <c r="CI224" s="81"/>
      <c r="CJ224" s="81"/>
      <c r="CK224" s="81"/>
      <c r="CL224" s="81"/>
      <c r="CM224" s="81"/>
      <c r="CN224" s="81"/>
    </row>
    <row r="225" spans="1:92" s="82" customFormat="1" ht="15.6" hidden="1" outlineLevel="1">
      <c r="A225" s="85" t="str">
        <f>IF('Passo 2.2_Plano de Adaptação'!B224="","",'Passo 2.2_Plano de Adaptação'!B224)</f>
        <v/>
      </c>
      <c r="B225" s="1098"/>
      <c r="C225" s="1098"/>
      <c r="D225" s="92" t="str">
        <f>IF('Passo 2.2_Plano de Adaptação'!E224="","",'Passo 2.2_Plano de Adaptação'!E224)</f>
        <v/>
      </c>
      <c r="E225" s="83" t="str">
        <f>IF(D225="","",(VLOOKUP(D225,'Passo 2.2_Plano de Adaptação'!$G$10:$M$331,5,FALSE)))</f>
        <v/>
      </c>
      <c r="F225" s="46" t="str">
        <f>IF(D225="","",(VLOOKUP(D225,'Passo 2.2_Plano de Adaptação'!$E$10:$K$314,2,FALSE)))</f>
        <v/>
      </c>
      <c r="G225" s="116"/>
      <c r="H225" s="170"/>
      <c r="I225" s="177"/>
      <c r="J225" s="173"/>
      <c r="K225" s="116"/>
      <c r="L225" s="170"/>
      <c r="M225" s="177"/>
      <c r="N225" s="173"/>
      <c r="O225" s="116"/>
      <c r="P225" s="170"/>
      <c r="Q225" s="177"/>
      <c r="R225" s="173"/>
      <c r="S225" s="116"/>
      <c r="T225" s="170"/>
      <c r="U225" s="177"/>
      <c r="V225" s="173"/>
      <c r="W225" s="116"/>
      <c r="X225" s="170"/>
      <c r="Y225" s="177"/>
      <c r="Z225" s="173"/>
      <c r="AA225" s="81"/>
      <c r="AB225" s="81"/>
      <c r="AC225" s="81"/>
      <c r="AD225" s="81"/>
      <c r="AE225" s="81"/>
      <c r="AF225" s="81"/>
      <c r="AG225" s="81"/>
      <c r="AH225" s="81"/>
      <c r="AI225" s="81"/>
      <c r="AJ225" s="81"/>
      <c r="AK225" s="81"/>
      <c r="AL225" s="81"/>
      <c r="AM225" s="81"/>
      <c r="AN225" s="81"/>
      <c r="AO225" s="81"/>
      <c r="AP225" s="81"/>
      <c r="AQ225" s="81"/>
      <c r="AR225" s="81"/>
      <c r="AS225" s="81"/>
      <c r="AT225" s="81"/>
      <c r="AU225" s="81"/>
      <c r="AV225" s="81"/>
      <c r="AW225" s="81"/>
      <c r="AX225" s="81"/>
      <c r="AY225" s="81"/>
      <c r="AZ225" s="81"/>
      <c r="BA225" s="81"/>
      <c r="BB225" s="81"/>
      <c r="BC225" s="81"/>
      <c r="BD225" s="81"/>
      <c r="BE225" s="81"/>
      <c r="BF225" s="81"/>
      <c r="BG225" s="81"/>
      <c r="BH225" s="81"/>
      <c r="BI225" s="81"/>
      <c r="BJ225" s="81"/>
      <c r="BK225" s="81"/>
      <c r="BL225" s="81"/>
      <c r="BM225" s="81"/>
      <c r="BN225" s="81"/>
      <c r="BO225" s="81"/>
      <c r="BP225" s="81"/>
      <c r="BQ225" s="81"/>
      <c r="BR225" s="81"/>
      <c r="BS225" s="81"/>
      <c r="BT225" s="81"/>
      <c r="BU225" s="81"/>
      <c r="BV225" s="81"/>
      <c r="BW225" s="81"/>
      <c r="BX225" s="81"/>
      <c r="BY225" s="81"/>
      <c r="BZ225" s="81"/>
      <c r="CA225" s="81"/>
      <c r="CB225" s="81"/>
      <c r="CC225" s="81"/>
      <c r="CD225" s="81"/>
      <c r="CE225" s="81"/>
      <c r="CF225" s="81"/>
      <c r="CG225" s="81"/>
      <c r="CH225" s="81"/>
      <c r="CI225" s="81"/>
      <c r="CJ225" s="81"/>
      <c r="CK225" s="81"/>
      <c r="CL225" s="81"/>
      <c r="CM225" s="81"/>
      <c r="CN225" s="81"/>
    </row>
    <row r="226" spans="1:92" s="82" customFormat="1" ht="15.6" hidden="1" outlineLevel="1">
      <c r="A226" s="85" t="str">
        <f>IF('Passo 2.2_Plano de Adaptação'!B225="","",'Passo 2.2_Plano de Adaptação'!B225)</f>
        <v/>
      </c>
      <c r="B226" s="1098"/>
      <c r="C226" s="1098"/>
      <c r="D226" s="92" t="str">
        <f>IF('Passo 2.2_Plano de Adaptação'!E225="","",'Passo 2.2_Plano de Adaptação'!E225)</f>
        <v/>
      </c>
      <c r="E226" s="83" t="str">
        <f>IF(D226="","",(VLOOKUP(D226,'Passo 2.2_Plano de Adaptação'!$G$10:$M$331,5,FALSE)))</f>
        <v/>
      </c>
      <c r="F226" s="46" t="str">
        <f>IF(D226="","",(VLOOKUP(D226,'Passo 2.2_Plano de Adaptação'!$E$10:$K$314,2,FALSE)))</f>
        <v/>
      </c>
      <c r="G226" s="116"/>
      <c r="H226" s="170"/>
      <c r="I226" s="177"/>
      <c r="J226" s="173"/>
      <c r="K226" s="116"/>
      <c r="L226" s="170"/>
      <c r="M226" s="177"/>
      <c r="N226" s="173"/>
      <c r="O226" s="116"/>
      <c r="P226" s="170"/>
      <c r="Q226" s="177"/>
      <c r="R226" s="173"/>
      <c r="S226" s="116"/>
      <c r="T226" s="170"/>
      <c r="U226" s="177"/>
      <c r="V226" s="173"/>
      <c r="W226" s="116"/>
      <c r="X226" s="170"/>
      <c r="Y226" s="177"/>
      <c r="Z226" s="173"/>
      <c r="AA226" s="81"/>
      <c r="AB226" s="81"/>
      <c r="AC226" s="81"/>
      <c r="AD226" s="81"/>
      <c r="AE226" s="81"/>
      <c r="AF226" s="81"/>
      <c r="AG226" s="81"/>
      <c r="AH226" s="81"/>
      <c r="AI226" s="81"/>
      <c r="AJ226" s="81"/>
      <c r="AK226" s="81"/>
      <c r="AL226" s="81"/>
      <c r="AM226" s="81"/>
      <c r="AN226" s="81"/>
      <c r="AO226" s="81"/>
      <c r="AP226" s="81"/>
      <c r="AQ226" s="81"/>
      <c r="AR226" s="81"/>
      <c r="AS226" s="81"/>
      <c r="AT226" s="81"/>
      <c r="AU226" s="81"/>
      <c r="AV226" s="81"/>
      <c r="AW226" s="81"/>
      <c r="AX226" s="81"/>
      <c r="AY226" s="81"/>
      <c r="AZ226" s="81"/>
      <c r="BA226" s="81"/>
      <c r="BB226" s="81"/>
      <c r="BC226" s="81"/>
      <c r="BD226" s="81"/>
      <c r="BE226" s="81"/>
      <c r="BF226" s="81"/>
      <c r="BG226" s="81"/>
      <c r="BH226" s="81"/>
      <c r="BI226" s="81"/>
      <c r="BJ226" s="81"/>
      <c r="BK226" s="81"/>
      <c r="BL226" s="81"/>
      <c r="BM226" s="81"/>
      <c r="BN226" s="81"/>
      <c r="BO226" s="81"/>
      <c r="BP226" s="81"/>
      <c r="BQ226" s="81"/>
      <c r="BR226" s="81"/>
      <c r="BS226" s="81"/>
      <c r="BT226" s="81"/>
      <c r="BU226" s="81"/>
      <c r="BV226" s="81"/>
      <c r="BW226" s="81"/>
      <c r="BX226" s="81"/>
      <c r="BY226" s="81"/>
      <c r="BZ226" s="81"/>
      <c r="CA226" s="81"/>
      <c r="CB226" s="81"/>
      <c r="CC226" s="81"/>
      <c r="CD226" s="81"/>
      <c r="CE226" s="81"/>
      <c r="CF226" s="81"/>
      <c r="CG226" s="81"/>
      <c r="CH226" s="81"/>
      <c r="CI226" s="81"/>
      <c r="CJ226" s="81"/>
      <c r="CK226" s="81"/>
      <c r="CL226" s="81"/>
      <c r="CM226" s="81"/>
      <c r="CN226" s="81"/>
    </row>
    <row r="227" spans="1:92" s="82" customFormat="1" ht="16.149999999999999" hidden="1" outlineLevel="1" thickBot="1">
      <c r="A227" s="90" t="str">
        <f>IF('Passo 2.2_Plano de Adaptação'!B226="","",'Passo 2.2_Plano de Adaptação'!B226)</f>
        <v/>
      </c>
      <c r="B227" s="1099"/>
      <c r="C227" s="1099"/>
      <c r="D227" s="93" t="str">
        <f>IF('Passo 2.2_Plano de Adaptação'!E226="","",'Passo 2.2_Plano de Adaptação'!E226)</f>
        <v/>
      </c>
      <c r="E227" s="84" t="str">
        <f>IF(D227="","",(VLOOKUP(D227,'Passo 2.2_Plano de Adaptação'!$G$10:$M$331,5,FALSE)))</f>
        <v/>
      </c>
      <c r="F227" s="96" t="str">
        <f>IF(D227="","",(VLOOKUP(D227,'Passo 2.2_Plano de Adaptação'!$E$10:$K$314,2,FALSE)))</f>
        <v/>
      </c>
      <c r="G227" s="174"/>
      <c r="H227" s="170"/>
      <c r="I227" s="179"/>
      <c r="J227" s="176"/>
      <c r="K227" s="174"/>
      <c r="L227" s="170"/>
      <c r="M227" s="179"/>
      <c r="N227" s="176"/>
      <c r="O227" s="174"/>
      <c r="P227" s="170"/>
      <c r="Q227" s="179"/>
      <c r="R227" s="176"/>
      <c r="S227" s="174"/>
      <c r="T227" s="170"/>
      <c r="U227" s="179"/>
      <c r="V227" s="176"/>
      <c r="W227" s="174"/>
      <c r="X227" s="170"/>
      <c r="Y227" s="179"/>
      <c r="Z227" s="176"/>
      <c r="AA227" s="81"/>
      <c r="AB227" s="81"/>
      <c r="AC227" s="81"/>
      <c r="AD227" s="81"/>
      <c r="AE227" s="81"/>
      <c r="AF227" s="81"/>
      <c r="AG227" s="81"/>
      <c r="AH227" s="81"/>
      <c r="AI227" s="81"/>
      <c r="AJ227" s="81"/>
      <c r="AK227" s="81"/>
      <c r="AL227" s="81"/>
      <c r="AM227" s="81"/>
      <c r="AN227" s="81"/>
      <c r="AO227" s="81"/>
      <c r="AP227" s="81"/>
      <c r="AQ227" s="81"/>
      <c r="AR227" s="81"/>
      <c r="AS227" s="81"/>
      <c r="AT227" s="81"/>
      <c r="AU227" s="81"/>
      <c r="AV227" s="81"/>
      <c r="AW227" s="81"/>
      <c r="AX227" s="81"/>
      <c r="AY227" s="81"/>
      <c r="AZ227" s="81"/>
      <c r="BA227" s="81"/>
      <c r="BB227" s="81"/>
      <c r="BC227" s="81"/>
      <c r="BD227" s="81"/>
      <c r="BE227" s="81"/>
      <c r="BF227" s="81"/>
      <c r="BG227" s="81"/>
      <c r="BH227" s="81"/>
      <c r="BI227" s="81"/>
      <c r="BJ227" s="81"/>
      <c r="BK227" s="81"/>
      <c r="BL227" s="81"/>
      <c r="BM227" s="81"/>
      <c r="BN227" s="81"/>
      <c r="BO227" s="81"/>
      <c r="BP227" s="81"/>
      <c r="BQ227" s="81"/>
      <c r="BR227" s="81"/>
      <c r="BS227" s="81"/>
      <c r="BT227" s="81"/>
      <c r="BU227" s="81"/>
      <c r="BV227" s="81"/>
      <c r="BW227" s="81"/>
      <c r="BX227" s="81"/>
      <c r="BY227" s="81"/>
      <c r="BZ227" s="81"/>
      <c r="CA227" s="81"/>
      <c r="CB227" s="81"/>
      <c r="CC227" s="81"/>
      <c r="CD227" s="81"/>
      <c r="CE227" s="81"/>
      <c r="CF227" s="81"/>
      <c r="CG227" s="81"/>
      <c r="CH227" s="81"/>
      <c r="CI227" s="81"/>
      <c r="CJ227" s="81"/>
      <c r="CK227" s="81"/>
      <c r="CL227" s="81"/>
      <c r="CM227" s="81"/>
      <c r="CN227" s="81"/>
    </row>
    <row r="228" spans="1:92" s="82" customFormat="1" ht="15.6" hidden="1" outlineLevel="1">
      <c r="A228" s="89" t="str">
        <f>IF('Passo 2.2_Plano de Adaptação'!B227="","",'Passo 2.2_Plano de Adaptação'!B227)</f>
        <v/>
      </c>
      <c r="B228" s="79" t="str">
        <f>IF(A228="","",(VLOOKUP('Passo 2.2_Plano de Adaptação'!B227,'Passo 2.2_Plano de Adaptação'!$B$10:$D$314,3,FALSE)))</f>
        <v/>
      </c>
      <c r="C228" s="169">
        <v>0</v>
      </c>
      <c r="D228" s="94" t="str">
        <f>IF('Passo 2.2_Plano de Adaptação'!E227="","",'Passo 2.2_Plano de Adaptação'!E227)</f>
        <v/>
      </c>
      <c r="E228" s="80" t="str">
        <f>IF(D228="","",(VLOOKUP(D228,'Passo 2.2_Plano de Adaptação'!$G$10:$M$331,5,FALSE)))</f>
        <v/>
      </c>
      <c r="F228" s="95" t="str">
        <f>IF(D228="","",(VLOOKUP(D228,'Passo 2.2_Plano de Adaptação'!$E$10:$K$314,2,FALSE)))</f>
        <v/>
      </c>
      <c r="G228" s="170"/>
      <c r="H228" s="170"/>
      <c r="I228" s="170"/>
      <c r="J228" s="172"/>
      <c r="K228" s="170"/>
      <c r="L228" s="170"/>
      <c r="M228" s="170"/>
      <c r="N228" s="172"/>
      <c r="O228" s="170"/>
      <c r="P228" s="170"/>
      <c r="Q228" s="170"/>
      <c r="R228" s="172"/>
      <c r="S228" s="170"/>
      <c r="T228" s="170"/>
      <c r="U228" s="170"/>
      <c r="V228" s="172"/>
      <c r="W228" s="170"/>
      <c r="X228" s="170"/>
      <c r="Y228" s="170"/>
      <c r="Z228" s="172"/>
      <c r="AA228" s="81"/>
      <c r="AB228" s="81"/>
      <c r="AC228" s="81"/>
      <c r="AD228" s="81"/>
      <c r="AE228" s="81"/>
      <c r="AF228" s="81"/>
      <c r="AG228" s="81"/>
      <c r="AH228" s="81"/>
      <c r="AI228" s="81"/>
      <c r="AJ228" s="81"/>
      <c r="AK228" s="81"/>
      <c r="AL228" s="81"/>
      <c r="AM228" s="81"/>
      <c r="AN228" s="81"/>
      <c r="AO228" s="81"/>
      <c r="AP228" s="81"/>
      <c r="AQ228" s="81"/>
      <c r="AR228" s="81"/>
      <c r="AS228" s="81"/>
      <c r="AT228" s="81"/>
      <c r="AU228" s="81"/>
      <c r="AV228" s="81"/>
      <c r="AW228" s="81"/>
      <c r="AX228" s="81"/>
      <c r="AY228" s="81"/>
      <c r="AZ228" s="81"/>
      <c r="BA228" s="81"/>
      <c r="BB228" s="81"/>
      <c r="BC228" s="81"/>
      <c r="BD228" s="81"/>
      <c r="BE228" s="81"/>
      <c r="BF228" s="81"/>
      <c r="BG228" s="81"/>
      <c r="BH228" s="81"/>
      <c r="BI228" s="81"/>
      <c r="BJ228" s="81"/>
      <c r="BK228" s="81"/>
      <c r="BL228" s="81"/>
      <c r="BM228" s="81"/>
      <c r="BN228" s="81"/>
      <c r="BO228" s="81"/>
      <c r="BP228" s="81"/>
      <c r="BQ228" s="81"/>
      <c r="BR228" s="81"/>
      <c r="BS228" s="81"/>
      <c r="BT228" s="81"/>
      <c r="BU228" s="81"/>
      <c r="BV228" s="81"/>
      <c r="BW228" s="81"/>
      <c r="BX228" s="81"/>
      <c r="BY228" s="81"/>
      <c r="BZ228" s="81"/>
      <c r="CA228" s="81"/>
      <c r="CB228" s="81"/>
      <c r="CC228" s="81"/>
      <c r="CD228" s="81"/>
      <c r="CE228" s="81"/>
      <c r="CF228" s="81"/>
      <c r="CG228" s="81"/>
      <c r="CH228" s="81"/>
      <c r="CI228" s="81"/>
      <c r="CJ228" s="81"/>
      <c r="CK228" s="81"/>
      <c r="CL228" s="81"/>
      <c r="CM228" s="81"/>
      <c r="CN228" s="81"/>
    </row>
    <row r="229" spans="1:92" s="82" customFormat="1" ht="15.6" hidden="1" outlineLevel="1">
      <c r="A229" s="85" t="str">
        <f>IF('Passo 2.2_Plano de Adaptação'!B228="","",'Passo 2.2_Plano de Adaptação'!B228)</f>
        <v/>
      </c>
      <c r="B229" s="97" t="s">
        <v>699</v>
      </c>
      <c r="C229" s="91" t="str">
        <f>IF(B228="","",B228-C228)</f>
        <v/>
      </c>
      <c r="D229" s="92" t="str">
        <f>IF('Passo 2.2_Plano de Adaptação'!E228="","",'Passo 2.2_Plano de Adaptação'!E228)</f>
        <v/>
      </c>
      <c r="E229" s="83" t="str">
        <f>IF(D229="","",(VLOOKUP(D229,'Passo 2.2_Plano de Adaptação'!$G$10:$M$331,5,FALSE)))</f>
        <v/>
      </c>
      <c r="F229" s="46" t="str">
        <f>IF(D229="","",(VLOOKUP(D229,'Passo 2.2_Plano de Adaptação'!$E$10:$K$314,2,FALSE)))</f>
        <v/>
      </c>
      <c r="G229" s="116"/>
      <c r="H229" s="170"/>
      <c r="I229" s="177"/>
      <c r="J229" s="173"/>
      <c r="K229" s="116"/>
      <c r="L229" s="170"/>
      <c r="M229" s="177"/>
      <c r="N229" s="173"/>
      <c r="O229" s="116"/>
      <c r="P229" s="170"/>
      <c r="Q229" s="177"/>
      <c r="R229" s="173"/>
      <c r="S229" s="116"/>
      <c r="T229" s="170"/>
      <c r="U229" s="177"/>
      <c r="V229" s="173"/>
      <c r="W229" s="116"/>
      <c r="X229" s="170"/>
      <c r="Y229" s="177"/>
      <c r="Z229" s="173"/>
      <c r="AA229" s="81"/>
      <c r="AB229" s="81"/>
      <c r="AC229" s="81"/>
      <c r="AD229" s="81"/>
      <c r="AE229" s="81"/>
      <c r="AF229" s="81"/>
      <c r="AG229" s="81"/>
      <c r="AH229" s="81"/>
      <c r="AI229" s="81"/>
      <c r="AJ229" s="81"/>
      <c r="AK229" s="81"/>
      <c r="AL229" s="81"/>
      <c r="AM229" s="81"/>
      <c r="AN229" s="81"/>
      <c r="AO229" s="81"/>
      <c r="AP229" s="81"/>
      <c r="AQ229" s="81"/>
      <c r="AR229" s="81"/>
      <c r="AS229" s="81"/>
      <c r="AT229" s="81"/>
      <c r="AU229" s="81"/>
      <c r="AV229" s="81"/>
      <c r="AW229" s="81"/>
      <c r="AX229" s="81"/>
      <c r="AY229" s="81"/>
      <c r="AZ229" s="81"/>
      <c r="BA229" s="81"/>
      <c r="BB229" s="81"/>
      <c r="BC229" s="81"/>
      <c r="BD229" s="81"/>
      <c r="BE229" s="81"/>
      <c r="BF229" s="81"/>
      <c r="BG229" s="81"/>
      <c r="BH229" s="81"/>
      <c r="BI229" s="81"/>
      <c r="BJ229" s="81"/>
      <c r="BK229" s="81"/>
      <c r="BL229" s="81"/>
      <c r="BM229" s="81"/>
      <c r="BN229" s="81"/>
      <c r="BO229" s="81"/>
      <c r="BP229" s="81"/>
      <c r="BQ229" s="81"/>
      <c r="BR229" s="81"/>
      <c r="BS229" s="81"/>
      <c r="BT229" s="81"/>
      <c r="BU229" s="81"/>
      <c r="BV229" s="81"/>
      <c r="BW229" s="81"/>
      <c r="BX229" s="81"/>
      <c r="BY229" s="81"/>
      <c r="BZ229" s="81"/>
      <c r="CA229" s="81"/>
      <c r="CB229" s="81"/>
      <c r="CC229" s="81"/>
      <c r="CD229" s="81"/>
      <c r="CE229" s="81"/>
      <c r="CF229" s="81"/>
      <c r="CG229" s="81"/>
      <c r="CH229" s="81"/>
      <c r="CI229" s="81"/>
      <c r="CJ229" s="81"/>
      <c r="CK229" s="81"/>
      <c r="CL229" s="81"/>
      <c r="CM229" s="81"/>
      <c r="CN229" s="81"/>
    </row>
    <row r="230" spans="1:92" s="82" customFormat="1" ht="15.6" hidden="1" outlineLevel="1">
      <c r="A230" s="85" t="str">
        <f>IF('Passo 2.2_Plano de Adaptação'!B229="","",'Passo 2.2_Plano de Adaptação'!B229)</f>
        <v/>
      </c>
      <c r="B230" s="1098"/>
      <c r="C230" s="1098"/>
      <c r="D230" s="92" t="str">
        <f>IF('Passo 2.2_Plano de Adaptação'!E229="","",'Passo 2.2_Plano de Adaptação'!E229)</f>
        <v/>
      </c>
      <c r="E230" s="83" t="str">
        <f>IF(D230="","",(VLOOKUP(D230,'Passo 2.2_Plano de Adaptação'!$G$10:$M$331,5,FALSE)))</f>
        <v/>
      </c>
      <c r="F230" s="46" t="str">
        <f>IF(D230="","",(VLOOKUP(D230,'Passo 2.2_Plano de Adaptação'!$E$10:$K$314,2,FALSE)))</f>
        <v/>
      </c>
      <c r="G230" s="116"/>
      <c r="H230" s="170"/>
      <c r="I230" s="177"/>
      <c r="J230" s="173"/>
      <c r="K230" s="116"/>
      <c r="L230" s="170"/>
      <c r="M230" s="177"/>
      <c r="N230" s="173"/>
      <c r="O230" s="116"/>
      <c r="P230" s="170"/>
      <c r="Q230" s="177"/>
      <c r="R230" s="173"/>
      <c r="S230" s="116"/>
      <c r="T230" s="170"/>
      <c r="U230" s="177"/>
      <c r="V230" s="173"/>
      <c r="W230" s="116"/>
      <c r="X230" s="170"/>
      <c r="Y230" s="177"/>
      <c r="Z230" s="173"/>
      <c r="AA230" s="81"/>
      <c r="AB230" s="81"/>
      <c r="AC230" s="81"/>
      <c r="AD230" s="81"/>
      <c r="AE230" s="81"/>
      <c r="AF230" s="81"/>
      <c r="AG230" s="81"/>
      <c r="AH230" s="81"/>
      <c r="AI230" s="81"/>
      <c r="AJ230" s="81"/>
      <c r="AK230" s="81"/>
      <c r="AL230" s="81"/>
      <c r="AM230" s="81"/>
      <c r="AN230" s="81"/>
      <c r="AO230" s="81"/>
      <c r="AP230" s="81"/>
      <c r="AQ230" s="81"/>
      <c r="AR230" s="81"/>
      <c r="AS230" s="81"/>
      <c r="AT230" s="81"/>
      <c r="AU230" s="81"/>
      <c r="AV230" s="81"/>
      <c r="AW230" s="81"/>
      <c r="AX230" s="81"/>
      <c r="AY230" s="81"/>
      <c r="AZ230" s="81"/>
      <c r="BA230" s="81"/>
      <c r="BB230" s="81"/>
      <c r="BC230" s="81"/>
      <c r="BD230" s="81"/>
      <c r="BE230" s="81"/>
      <c r="BF230" s="81"/>
      <c r="BG230" s="81"/>
      <c r="BH230" s="81"/>
      <c r="BI230" s="81"/>
      <c r="BJ230" s="81"/>
      <c r="BK230" s="81"/>
      <c r="BL230" s="81"/>
      <c r="BM230" s="81"/>
      <c r="BN230" s="81"/>
      <c r="BO230" s="81"/>
      <c r="BP230" s="81"/>
      <c r="BQ230" s="81"/>
      <c r="BR230" s="81"/>
      <c r="BS230" s="81"/>
      <c r="BT230" s="81"/>
      <c r="BU230" s="81"/>
      <c r="BV230" s="81"/>
      <c r="BW230" s="81"/>
      <c r="BX230" s="81"/>
      <c r="BY230" s="81"/>
      <c r="BZ230" s="81"/>
      <c r="CA230" s="81"/>
      <c r="CB230" s="81"/>
      <c r="CC230" s="81"/>
      <c r="CD230" s="81"/>
      <c r="CE230" s="81"/>
      <c r="CF230" s="81"/>
      <c r="CG230" s="81"/>
      <c r="CH230" s="81"/>
      <c r="CI230" s="81"/>
      <c r="CJ230" s="81"/>
      <c r="CK230" s="81"/>
      <c r="CL230" s="81"/>
      <c r="CM230" s="81"/>
      <c r="CN230" s="81"/>
    </row>
    <row r="231" spans="1:92" s="82" customFormat="1" ht="15.6" hidden="1" outlineLevel="1">
      <c r="A231" s="85" t="str">
        <f>IF('Passo 2.2_Plano de Adaptação'!B230="","",'Passo 2.2_Plano de Adaptação'!B230)</f>
        <v/>
      </c>
      <c r="B231" s="1098"/>
      <c r="C231" s="1098"/>
      <c r="D231" s="92" t="str">
        <f>IF('Passo 2.2_Plano de Adaptação'!E230="","",'Passo 2.2_Plano de Adaptação'!E230)</f>
        <v/>
      </c>
      <c r="E231" s="83" t="str">
        <f>IF(D231="","",(VLOOKUP(D231,'Passo 2.2_Plano de Adaptação'!$G$10:$M$331,5,FALSE)))</f>
        <v/>
      </c>
      <c r="F231" s="46" t="str">
        <f>IF(D231="","",(VLOOKUP(D231,'Passo 2.2_Plano de Adaptação'!$E$10:$K$314,2,FALSE)))</f>
        <v/>
      </c>
      <c r="G231" s="116"/>
      <c r="H231" s="170"/>
      <c r="I231" s="177"/>
      <c r="J231" s="173"/>
      <c r="K231" s="116"/>
      <c r="L231" s="170"/>
      <c r="M231" s="177"/>
      <c r="N231" s="173"/>
      <c r="O231" s="116"/>
      <c r="P231" s="170"/>
      <c r="Q231" s="177"/>
      <c r="R231" s="173"/>
      <c r="S231" s="116"/>
      <c r="T231" s="170"/>
      <c r="U231" s="177"/>
      <c r="V231" s="173"/>
      <c r="W231" s="116"/>
      <c r="X231" s="170"/>
      <c r="Y231" s="177"/>
      <c r="Z231" s="173"/>
      <c r="AA231" s="81"/>
      <c r="AB231" s="81"/>
      <c r="AC231" s="81"/>
      <c r="AD231" s="81"/>
      <c r="AE231" s="81"/>
      <c r="AF231" s="81"/>
      <c r="AG231" s="81"/>
      <c r="AH231" s="81"/>
      <c r="AI231" s="81"/>
      <c r="AJ231" s="81"/>
      <c r="AK231" s="81"/>
      <c r="AL231" s="81"/>
      <c r="AM231" s="81"/>
      <c r="AN231" s="81"/>
      <c r="AO231" s="81"/>
      <c r="AP231" s="81"/>
      <c r="AQ231" s="81"/>
      <c r="AR231" s="81"/>
      <c r="AS231" s="81"/>
      <c r="AT231" s="81"/>
      <c r="AU231" s="81"/>
      <c r="AV231" s="81"/>
      <c r="AW231" s="81"/>
      <c r="AX231" s="81"/>
      <c r="AY231" s="81"/>
      <c r="AZ231" s="81"/>
      <c r="BA231" s="81"/>
      <c r="BB231" s="81"/>
      <c r="BC231" s="81"/>
      <c r="BD231" s="81"/>
      <c r="BE231" s="81"/>
      <c r="BF231" s="81"/>
      <c r="BG231" s="81"/>
      <c r="BH231" s="81"/>
      <c r="BI231" s="81"/>
      <c r="BJ231" s="81"/>
      <c r="BK231" s="81"/>
      <c r="BL231" s="81"/>
      <c r="BM231" s="81"/>
      <c r="BN231" s="81"/>
      <c r="BO231" s="81"/>
      <c r="BP231" s="81"/>
      <c r="BQ231" s="81"/>
      <c r="BR231" s="81"/>
      <c r="BS231" s="81"/>
      <c r="BT231" s="81"/>
      <c r="BU231" s="81"/>
      <c r="BV231" s="81"/>
      <c r="BW231" s="81"/>
      <c r="BX231" s="81"/>
      <c r="BY231" s="81"/>
      <c r="BZ231" s="81"/>
      <c r="CA231" s="81"/>
      <c r="CB231" s="81"/>
      <c r="CC231" s="81"/>
      <c r="CD231" s="81"/>
      <c r="CE231" s="81"/>
      <c r="CF231" s="81"/>
      <c r="CG231" s="81"/>
      <c r="CH231" s="81"/>
      <c r="CI231" s="81"/>
      <c r="CJ231" s="81"/>
      <c r="CK231" s="81"/>
      <c r="CL231" s="81"/>
      <c r="CM231" s="81"/>
      <c r="CN231" s="81"/>
    </row>
    <row r="232" spans="1:92" s="82" customFormat="1" ht="15.6" hidden="1" outlineLevel="1">
      <c r="A232" s="85" t="str">
        <f>IF('Passo 2.2_Plano de Adaptação'!B231="","",'Passo 2.2_Plano de Adaptação'!B231)</f>
        <v/>
      </c>
      <c r="B232" s="1098"/>
      <c r="C232" s="1098"/>
      <c r="D232" s="92" t="str">
        <f>IF('Passo 2.2_Plano de Adaptação'!E231="","",'Passo 2.2_Plano de Adaptação'!E231)</f>
        <v/>
      </c>
      <c r="E232" s="83" t="str">
        <f>IF(D232="","",(VLOOKUP(D232,'Passo 2.2_Plano de Adaptação'!$G$10:$M$331,5,FALSE)))</f>
        <v/>
      </c>
      <c r="F232" s="46" t="str">
        <f>IF(D232="","",(VLOOKUP(D232,'Passo 2.2_Plano de Adaptação'!$E$10:$K$314,2,FALSE)))</f>
        <v/>
      </c>
      <c r="G232" s="116"/>
      <c r="H232" s="170"/>
      <c r="I232" s="177"/>
      <c r="J232" s="173"/>
      <c r="K232" s="116"/>
      <c r="L232" s="170"/>
      <c r="M232" s="177"/>
      <c r="N232" s="173"/>
      <c r="O232" s="116"/>
      <c r="P232" s="170"/>
      <c r="Q232" s="177"/>
      <c r="R232" s="173"/>
      <c r="S232" s="116"/>
      <c r="T232" s="170"/>
      <c r="U232" s="177"/>
      <c r="V232" s="173"/>
      <c r="W232" s="116"/>
      <c r="X232" s="170"/>
      <c r="Y232" s="177"/>
      <c r="Z232" s="173"/>
      <c r="AA232" s="81"/>
      <c r="AB232" s="81"/>
      <c r="AC232" s="81"/>
      <c r="AD232" s="81"/>
      <c r="AE232" s="81"/>
      <c r="AF232" s="81"/>
      <c r="AG232" s="81"/>
      <c r="AH232" s="81"/>
      <c r="AI232" s="81"/>
      <c r="AJ232" s="81"/>
      <c r="AK232" s="81"/>
      <c r="AL232" s="81"/>
      <c r="AM232" s="81"/>
      <c r="AN232" s="81"/>
      <c r="AO232" s="81"/>
      <c r="AP232" s="81"/>
      <c r="AQ232" s="81"/>
      <c r="AR232" s="81"/>
      <c r="AS232" s="81"/>
      <c r="AT232" s="81"/>
      <c r="AU232" s="81"/>
      <c r="AV232" s="81"/>
      <c r="AW232" s="81"/>
      <c r="AX232" s="81"/>
      <c r="AY232" s="81"/>
      <c r="AZ232" s="81"/>
      <c r="BA232" s="81"/>
      <c r="BB232" s="81"/>
      <c r="BC232" s="81"/>
      <c r="BD232" s="81"/>
      <c r="BE232" s="81"/>
      <c r="BF232" s="81"/>
      <c r="BG232" s="81"/>
      <c r="BH232" s="81"/>
      <c r="BI232" s="81"/>
      <c r="BJ232" s="81"/>
      <c r="BK232" s="81"/>
      <c r="BL232" s="81"/>
      <c r="BM232" s="81"/>
      <c r="BN232" s="81"/>
      <c r="BO232" s="81"/>
      <c r="BP232" s="81"/>
      <c r="BQ232" s="81"/>
      <c r="BR232" s="81"/>
      <c r="BS232" s="81"/>
      <c r="BT232" s="81"/>
      <c r="BU232" s="81"/>
      <c r="BV232" s="81"/>
      <c r="BW232" s="81"/>
      <c r="BX232" s="81"/>
      <c r="BY232" s="81"/>
      <c r="BZ232" s="81"/>
      <c r="CA232" s="81"/>
      <c r="CB232" s="81"/>
      <c r="CC232" s="81"/>
      <c r="CD232" s="81"/>
      <c r="CE232" s="81"/>
      <c r="CF232" s="81"/>
      <c r="CG232" s="81"/>
      <c r="CH232" s="81"/>
      <c r="CI232" s="81"/>
      <c r="CJ232" s="81"/>
      <c r="CK232" s="81"/>
      <c r="CL232" s="81"/>
      <c r="CM232" s="81"/>
      <c r="CN232" s="81"/>
    </row>
    <row r="233" spans="1:92" s="82" customFormat="1" ht="15.6" hidden="1" outlineLevel="1">
      <c r="A233" s="85" t="str">
        <f>IF('Passo 2.2_Plano de Adaptação'!B232="","",'Passo 2.2_Plano de Adaptação'!B232)</f>
        <v/>
      </c>
      <c r="B233" s="1098"/>
      <c r="C233" s="1098"/>
      <c r="D233" s="92" t="str">
        <f>IF('Passo 2.2_Plano de Adaptação'!E232="","",'Passo 2.2_Plano de Adaptação'!E232)</f>
        <v/>
      </c>
      <c r="E233" s="83" t="str">
        <f>IF(D233="","",(VLOOKUP(D233,'Passo 2.2_Plano de Adaptação'!$G$10:$M$331,5,FALSE)))</f>
        <v/>
      </c>
      <c r="F233" s="46" t="str">
        <f>IF(D233="","",(VLOOKUP(D233,'Passo 2.2_Plano de Adaptação'!$E$10:$K$314,2,FALSE)))</f>
        <v/>
      </c>
      <c r="G233" s="116"/>
      <c r="H233" s="170"/>
      <c r="I233" s="177"/>
      <c r="J233" s="173"/>
      <c r="K233" s="116"/>
      <c r="L233" s="170"/>
      <c r="M233" s="177"/>
      <c r="N233" s="173"/>
      <c r="O233" s="116"/>
      <c r="P233" s="170"/>
      <c r="Q233" s="177"/>
      <c r="R233" s="173"/>
      <c r="S233" s="116"/>
      <c r="T233" s="170"/>
      <c r="U233" s="177"/>
      <c r="V233" s="173"/>
      <c r="W233" s="116"/>
      <c r="X233" s="170"/>
      <c r="Y233" s="177"/>
      <c r="Z233" s="173"/>
      <c r="AA233" s="81"/>
      <c r="AB233" s="81"/>
      <c r="AC233" s="81"/>
      <c r="AD233" s="81"/>
      <c r="AE233" s="81"/>
      <c r="AF233" s="81"/>
      <c r="AG233" s="81"/>
      <c r="AH233" s="81"/>
      <c r="AI233" s="81"/>
      <c r="AJ233" s="81"/>
      <c r="AK233" s="81"/>
      <c r="AL233" s="81"/>
      <c r="AM233" s="81"/>
      <c r="AN233" s="81"/>
      <c r="AO233" s="81"/>
      <c r="AP233" s="81"/>
      <c r="AQ233" s="81"/>
      <c r="AR233" s="81"/>
      <c r="AS233" s="81"/>
      <c r="AT233" s="81"/>
      <c r="AU233" s="81"/>
      <c r="AV233" s="81"/>
      <c r="AW233" s="81"/>
      <c r="AX233" s="81"/>
      <c r="AY233" s="81"/>
      <c r="AZ233" s="81"/>
      <c r="BA233" s="81"/>
      <c r="BB233" s="81"/>
      <c r="BC233" s="81"/>
      <c r="BD233" s="81"/>
      <c r="BE233" s="81"/>
      <c r="BF233" s="81"/>
      <c r="BG233" s="81"/>
      <c r="BH233" s="81"/>
      <c r="BI233" s="81"/>
      <c r="BJ233" s="81"/>
      <c r="BK233" s="81"/>
      <c r="BL233" s="81"/>
      <c r="BM233" s="81"/>
      <c r="BN233" s="81"/>
      <c r="BO233" s="81"/>
      <c r="BP233" s="81"/>
      <c r="BQ233" s="81"/>
      <c r="BR233" s="81"/>
      <c r="BS233" s="81"/>
      <c r="BT233" s="81"/>
      <c r="BU233" s="81"/>
      <c r="BV233" s="81"/>
      <c r="BW233" s="81"/>
      <c r="BX233" s="81"/>
      <c r="BY233" s="81"/>
      <c r="BZ233" s="81"/>
      <c r="CA233" s="81"/>
      <c r="CB233" s="81"/>
      <c r="CC233" s="81"/>
      <c r="CD233" s="81"/>
      <c r="CE233" s="81"/>
      <c r="CF233" s="81"/>
      <c r="CG233" s="81"/>
      <c r="CH233" s="81"/>
      <c r="CI233" s="81"/>
      <c r="CJ233" s="81"/>
      <c r="CK233" s="81"/>
      <c r="CL233" s="81"/>
      <c r="CM233" s="81"/>
      <c r="CN233" s="81"/>
    </row>
    <row r="234" spans="1:92" s="82" customFormat="1" ht="15.6" hidden="1" outlineLevel="1">
      <c r="A234" s="85" t="str">
        <f>IF('Passo 2.2_Plano de Adaptação'!B233="","",'Passo 2.2_Plano de Adaptação'!B233)</f>
        <v/>
      </c>
      <c r="B234" s="1098"/>
      <c r="C234" s="1098"/>
      <c r="D234" s="92" t="str">
        <f>IF('Passo 2.2_Plano de Adaptação'!E233="","",'Passo 2.2_Plano de Adaptação'!E233)</f>
        <v/>
      </c>
      <c r="E234" s="83" t="str">
        <f>IF(D234="","",(VLOOKUP(D234,'Passo 2.2_Plano de Adaptação'!$G$10:$M$331,5,FALSE)))</f>
        <v/>
      </c>
      <c r="F234" s="46" t="str">
        <f>IF(D234="","",(VLOOKUP(D234,'Passo 2.2_Plano de Adaptação'!$E$10:$K$314,2,FALSE)))</f>
        <v/>
      </c>
      <c r="G234" s="116"/>
      <c r="H234" s="170"/>
      <c r="I234" s="177"/>
      <c r="J234" s="173"/>
      <c r="K234" s="116"/>
      <c r="L234" s="170"/>
      <c r="M234" s="177"/>
      <c r="N234" s="173"/>
      <c r="O234" s="116"/>
      <c r="P234" s="170"/>
      <c r="Q234" s="177"/>
      <c r="R234" s="173"/>
      <c r="S234" s="116"/>
      <c r="T234" s="170"/>
      <c r="U234" s="177"/>
      <c r="V234" s="173"/>
      <c r="W234" s="116"/>
      <c r="X234" s="170"/>
      <c r="Y234" s="177"/>
      <c r="Z234" s="173"/>
      <c r="AA234" s="81"/>
      <c r="AB234" s="81"/>
      <c r="AC234" s="81"/>
      <c r="AD234" s="81"/>
      <c r="AE234" s="81"/>
      <c r="AF234" s="81"/>
      <c r="AG234" s="81"/>
      <c r="AH234" s="81"/>
      <c r="AI234" s="81"/>
      <c r="AJ234" s="81"/>
      <c r="AK234" s="81"/>
      <c r="AL234" s="81"/>
      <c r="AM234" s="81"/>
      <c r="AN234" s="81"/>
      <c r="AO234" s="81"/>
      <c r="AP234" s="81"/>
      <c r="AQ234" s="81"/>
      <c r="AR234" s="81"/>
      <c r="AS234" s="81"/>
      <c r="AT234" s="81"/>
      <c r="AU234" s="81"/>
      <c r="AV234" s="81"/>
      <c r="AW234" s="81"/>
      <c r="AX234" s="81"/>
      <c r="AY234" s="81"/>
      <c r="AZ234" s="81"/>
      <c r="BA234" s="81"/>
      <c r="BB234" s="81"/>
      <c r="BC234" s="81"/>
      <c r="BD234" s="81"/>
      <c r="BE234" s="81"/>
      <c r="BF234" s="81"/>
      <c r="BG234" s="81"/>
      <c r="BH234" s="81"/>
      <c r="BI234" s="81"/>
      <c r="BJ234" s="81"/>
      <c r="BK234" s="81"/>
      <c r="BL234" s="81"/>
      <c r="BM234" s="81"/>
      <c r="BN234" s="81"/>
      <c r="BO234" s="81"/>
      <c r="BP234" s="81"/>
      <c r="BQ234" s="81"/>
      <c r="BR234" s="81"/>
      <c r="BS234" s="81"/>
      <c r="BT234" s="81"/>
      <c r="BU234" s="81"/>
      <c r="BV234" s="81"/>
      <c r="BW234" s="81"/>
      <c r="BX234" s="81"/>
      <c r="BY234" s="81"/>
      <c r="BZ234" s="81"/>
      <c r="CA234" s="81"/>
      <c r="CB234" s="81"/>
      <c r="CC234" s="81"/>
      <c r="CD234" s="81"/>
      <c r="CE234" s="81"/>
      <c r="CF234" s="81"/>
      <c r="CG234" s="81"/>
      <c r="CH234" s="81"/>
      <c r="CI234" s="81"/>
      <c r="CJ234" s="81"/>
      <c r="CK234" s="81"/>
      <c r="CL234" s="81"/>
      <c r="CM234" s="81"/>
      <c r="CN234" s="81"/>
    </row>
    <row r="235" spans="1:92" s="82" customFormat="1" ht="16.149999999999999" hidden="1" outlineLevel="1" thickBot="1">
      <c r="A235" s="90" t="str">
        <f>IF('Passo 2.2_Plano de Adaptação'!B234="","",'Passo 2.2_Plano de Adaptação'!B234)</f>
        <v/>
      </c>
      <c r="B235" s="1099"/>
      <c r="C235" s="1099"/>
      <c r="D235" s="93" t="str">
        <f>IF('Passo 2.2_Plano de Adaptação'!E234="","",'Passo 2.2_Plano de Adaptação'!E234)</f>
        <v/>
      </c>
      <c r="E235" s="84" t="str">
        <f>IF(D235="","",(VLOOKUP(D235,'Passo 2.2_Plano de Adaptação'!$G$10:$M$331,5,FALSE)))</f>
        <v/>
      </c>
      <c r="F235" s="96" t="str">
        <f>IF(D235="","",(VLOOKUP(D235,'Passo 2.2_Plano de Adaptação'!$E$10:$K$314,2,FALSE)))</f>
        <v/>
      </c>
      <c r="G235" s="174"/>
      <c r="H235" s="170"/>
      <c r="I235" s="179"/>
      <c r="J235" s="176"/>
      <c r="K235" s="174"/>
      <c r="L235" s="170"/>
      <c r="M235" s="179"/>
      <c r="N235" s="176"/>
      <c r="O235" s="174"/>
      <c r="P235" s="170"/>
      <c r="Q235" s="179"/>
      <c r="R235" s="176"/>
      <c r="S235" s="174"/>
      <c r="T235" s="170"/>
      <c r="U235" s="179"/>
      <c r="V235" s="176"/>
      <c r="W235" s="174"/>
      <c r="X235" s="170"/>
      <c r="Y235" s="179"/>
      <c r="Z235" s="176"/>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1"/>
      <c r="BM235" s="81"/>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row>
    <row r="236" spans="1:92" s="82" customFormat="1" ht="15.6" hidden="1" outlineLevel="1">
      <c r="A236" s="89" t="str">
        <f>IF('Passo 2.2_Plano de Adaptação'!B235="","",'Passo 2.2_Plano de Adaptação'!B235)</f>
        <v/>
      </c>
      <c r="B236" s="79" t="str">
        <f>IF(A236="","",(VLOOKUP('Passo 2.2_Plano de Adaptação'!B235,'Passo 2.2_Plano de Adaptação'!$B$10:$D$314,3,FALSE)))</f>
        <v/>
      </c>
      <c r="C236" s="169">
        <v>0</v>
      </c>
      <c r="D236" s="94" t="str">
        <f>IF('Passo 2.2_Plano de Adaptação'!E235="","",'Passo 2.2_Plano de Adaptação'!E235)</f>
        <v/>
      </c>
      <c r="E236" s="80" t="str">
        <f>IF(D236="","",(VLOOKUP(D236,'Passo 2.2_Plano de Adaptação'!$G$10:$M$331,5,FALSE)))</f>
        <v/>
      </c>
      <c r="F236" s="95" t="str">
        <f>IF(D236="","",(VLOOKUP(D236,'Passo 2.2_Plano de Adaptação'!$E$10:$K$314,2,FALSE)))</f>
        <v/>
      </c>
      <c r="G236" s="170"/>
      <c r="H236" s="170"/>
      <c r="I236" s="170"/>
      <c r="J236" s="172"/>
      <c r="K236" s="170"/>
      <c r="L236" s="170"/>
      <c r="M236" s="170"/>
      <c r="N236" s="172"/>
      <c r="O236" s="170"/>
      <c r="P236" s="170"/>
      <c r="Q236" s="170"/>
      <c r="R236" s="172"/>
      <c r="S236" s="170"/>
      <c r="T236" s="170"/>
      <c r="U236" s="170"/>
      <c r="V236" s="172"/>
      <c r="W236" s="170"/>
      <c r="X236" s="170"/>
      <c r="Y236" s="170"/>
      <c r="Z236" s="172"/>
      <c r="AA236" s="81"/>
      <c r="AB236" s="81"/>
      <c r="AC236" s="81"/>
      <c r="AD236" s="81"/>
      <c r="AE236" s="81"/>
      <c r="AF236" s="81"/>
      <c r="AG236" s="81"/>
      <c r="AH236" s="81"/>
      <c r="AI236" s="81"/>
      <c r="AJ236" s="81"/>
      <c r="AK236" s="81"/>
      <c r="AL236" s="81"/>
      <c r="AM236" s="81"/>
      <c r="AN236" s="81"/>
      <c r="AO236" s="81"/>
      <c r="AP236" s="81"/>
      <c r="AQ236" s="81"/>
      <c r="AR236" s="81"/>
      <c r="AS236" s="81"/>
      <c r="AT236" s="81"/>
      <c r="AU236" s="81"/>
      <c r="AV236" s="81"/>
      <c r="AW236" s="81"/>
      <c r="AX236" s="81"/>
      <c r="AY236" s="81"/>
      <c r="AZ236" s="81"/>
      <c r="BA236" s="81"/>
      <c r="BB236" s="81"/>
      <c r="BC236" s="81"/>
      <c r="BD236" s="81"/>
      <c r="BE236" s="81"/>
      <c r="BF236" s="81"/>
      <c r="BG236" s="81"/>
      <c r="BH236" s="81"/>
      <c r="BI236" s="81"/>
      <c r="BJ236" s="81"/>
      <c r="BK236" s="81"/>
      <c r="BL236" s="81"/>
      <c r="BM236" s="81"/>
      <c r="BN236" s="81"/>
      <c r="BO236" s="81"/>
      <c r="BP236" s="81"/>
      <c r="BQ236" s="81"/>
      <c r="BR236" s="81"/>
      <c r="BS236" s="81"/>
      <c r="BT236" s="81"/>
      <c r="BU236" s="81"/>
      <c r="BV236" s="81"/>
      <c r="BW236" s="81"/>
      <c r="BX236" s="81"/>
      <c r="BY236" s="81"/>
      <c r="BZ236" s="81"/>
      <c r="CA236" s="81"/>
      <c r="CB236" s="81"/>
      <c r="CC236" s="81"/>
      <c r="CD236" s="81"/>
      <c r="CE236" s="81"/>
      <c r="CF236" s="81"/>
      <c r="CG236" s="81"/>
      <c r="CH236" s="81"/>
      <c r="CI236" s="81"/>
      <c r="CJ236" s="81"/>
      <c r="CK236" s="81"/>
      <c r="CL236" s="81"/>
      <c r="CM236" s="81"/>
      <c r="CN236" s="81"/>
    </row>
    <row r="237" spans="1:92" s="82" customFormat="1" ht="15.6" hidden="1" outlineLevel="1">
      <c r="A237" s="85" t="str">
        <f>IF('Passo 2.2_Plano de Adaptação'!B236="","",'Passo 2.2_Plano de Adaptação'!B236)</f>
        <v/>
      </c>
      <c r="B237" s="97" t="s">
        <v>699</v>
      </c>
      <c r="C237" s="91" t="str">
        <f>IF(B236="","",B236-C236)</f>
        <v/>
      </c>
      <c r="D237" s="92" t="str">
        <f>IF('Passo 2.2_Plano de Adaptação'!E236="","",'Passo 2.2_Plano de Adaptação'!E236)</f>
        <v/>
      </c>
      <c r="E237" s="83" t="str">
        <f>IF(D237="","",(VLOOKUP(D237,'Passo 2.2_Plano de Adaptação'!$G$10:$M$331,5,FALSE)))</f>
        <v/>
      </c>
      <c r="F237" s="46" t="str">
        <f>IF(D237="","",(VLOOKUP(D237,'Passo 2.2_Plano de Adaptação'!$E$10:$K$314,2,FALSE)))</f>
        <v/>
      </c>
      <c r="G237" s="116"/>
      <c r="H237" s="170"/>
      <c r="I237" s="177"/>
      <c r="J237" s="173"/>
      <c r="K237" s="116"/>
      <c r="L237" s="170"/>
      <c r="M237" s="177"/>
      <c r="N237" s="173"/>
      <c r="O237" s="116"/>
      <c r="P237" s="170"/>
      <c r="Q237" s="177"/>
      <c r="R237" s="173"/>
      <c r="S237" s="116"/>
      <c r="T237" s="170"/>
      <c r="U237" s="177"/>
      <c r="V237" s="173"/>
      <c r="W237" s="116"/>
      <c r="X237" s="170"/>
      <c r="Y237" s="177"/>
      <c r="Z237" s="173"/>
      <c r="AA237" s="81"/>
      <c r="AB237" s="81"/>
      <c r="AC237" s="81"/>
      <c r="AD237" s="81"/>
      <c r="AE237" s="81"/>
      <c r="AF237" s="81"/>
      <c r="AG237" s="81"/>
      <c r="AH237" s="81"/>
      <c r="AI237" s="81"/>
      <c r="AJ237" s="81"/>
      <c r="AK237" s="81"/>
      <c r="AL237" s="81"/>
      <c r="AM237" s="81"/>
      <c r="AN237" s="81"/>
      <c r="AO237" s="81"/>
      <c r="AP237" s="81"/>
      <c r="AQ237" s="81"/>
      <c r="AR237" s="81"/>
      <c r="AS237" s="81"/>
      <c r="AT237" s="81"/>
      <c r="AU237" s="81"/>
      <c r="AV237" s="81"/>
      <c r="AW237" s="81"/>
      <c r="AX237" s="81"/>
      <c r="AY237" s="81"/>
      <c r="AZ237" s="81"/>
      <c r="BA237" s="81"/>
      <c r="BB237" s="81"/>
      <c r="BC237" s="81"/>
      <c r="BD237" s="81"/>
      <c r="BE237" s="81"/>
      <c r="BF237" s="81"/>
      <c r="BG237" s="81"/>
      <c r="BH237" s="81"/>
      <c r="BI237" s="81"/>
      <c r="BJ237" s="81"/>
      <c r="BK237" s="81"/>
      <c r="BL237" s="81"/>
      <c r="BM237" s="81"/>
      <c r="BN237" s="81"/>
      <c r="BO237" s="81"/>
      <c r="BP237" s="81"/>
      <c r="BQ237" s="81"/>
      <c r="BR237" s="81"/>
      <c r="BS237" s="81"/>
      <c r="BT237" s="81"/>
      <c r="BU237" s="81"/>
      <c r="BV237" s="81"/>
      <c r="BW237" s="81"/>
      <c r="BX237" s="81"/>
      <c r="BY237" s="81"/>
      <c r="BZ237" s="81"/>
      <c r="CA237" s="81"/>
      <c r="CB237" s="81"/>
      <c r="CC237" s="81"/>
      <c r="CD237" s="81"/>
      <c r="CE237" s="81"/>
      <c r="CF237" s="81"/>
      <c r="CG237" s="81"/>
      <c r="CH237" s="81"/>
      <c r="CI237" s="81"/>
      <c r="CJ237" s="81"/>
      <c r="CK237" s="81"/>
      <c r="CL237" s="81"/>
      <c r="CM237" s="81"/>
      <c r="CN237" s="81"/>
    </row>
    <row r="238" spans="1:92" s="82" customFormat="1" ht="15.6" hidden="1" outlineLevel="1">
      <c r="A238" s="85" t="str">
        <f>IF('Passo 2.2_Plano de Adaptação'!B237="","",'Passo 2.2_Plano de Adaptação'!B237)</f>
        <v/>
      </c>
      <c r="B238" s="1098"/>
      <c r="C238" s="1098"/>
      <c r="D238" s="92" t="str">
        <f>IF('Passo 2.2_Plano de Adaptação'!E237="","",'Passo 2.2_Plano de Adaptação'!E237)</f>
        <v/>
      </c>
      <c r="E238" s="83" t="str">
        <f>IF(D238="","",(VLOOKUP(D238,'Passo 2.2_Plano de Adaptação'!$G$10:$M$331,5,FALSE)))</f>
        <v/>
      </c>
      <c r="F238" s="46" t="str">
        <f>IF(D238="","",(VLOOKUP(D238,'Passo 2.2_Plano de Adaptação'!$E$10:$K$314,2,FALSE)))</f>
        <v/>
      </c>
      <c r="G238" s="116"/>
      <c r="H238" s="170"/>
      <c r="I238" s="177"/>
      <c r="J238" s="173"/>
      <c r="K238" s="116"/>
      <c r="L238" s="170"/>
      <c r="M238" s="177"/>
      <c r="N238" s="173"/>
      <c r="O238" s="116"/>
      <c r="P238" s="170"/>
      <c r="Q238" s="177"/>
      <c r="R238" s="173"/>
      <c r="S238" s="116"/>
      <c r="T238" s="170"/>
      <c r="U238" s="177"/>
      <c r="V238" s="173"/>
      <c r="W238" s="116"/>
      <c r="X238" s="170"/>
      <c r="Y238" s="177"/>
      <c r="Z238" s="173"/>
      <c r="AA238" s="81"/>
      <c r="AB238" s="81"/>
      <c r="AC238" s="81"/>
      <c r="AD238" s="81"/>
      <c r="AE238" s="81"/>
      <c r="AF238" s="81"/>
      <c r="AG238" s="81"/>
      <c r="AH238" s="81"/>
      <c r="AI238" s="81"/>
      <c r="AJ238" s="81"/>
      <c r="AK238" s="81"/>
      <c r="AL238" s="81"/>
      <c r="AM238" s="81"/>
      <c r="AN238" s="81"/>
      <c r="AO238" s="81"/>
      <c r="AP238" s="81"/>
      <c r="AQ238" s="81"/>
      <c r="AR238" s="81"/>
      <c r="AS238" s="81"/>
      <c r="AT238" s="81"/>
      <c r="AU238" s="81"/>
      <c r="AV238" s="81"/>
      <c r="AW238" s="81"/>
      <c r="AX238" s="81"/>
      <c r="AY238" s="81"/>
      <c r="AZ238" s="81"/>
      <c r="BA238" s="81"/>
      <c r="BB238" s="81"/>
      <c r="BC238" s="81"/>
      <c r="BD238" s="81"/>
      <c r="BE238" s="81"/>
      <c r="BF238" s="81"/>
      <c r="BG238" s="81"/>
      <c r="BH238" s="81"/>
      <c r="BI238" s="81"/>
      <c r="BJ238" s="81"/>
      <c r="BK238" s="81"/>
      <c r="BL238" s="81"/>
      <c r="BM238" s="81"/>
      <c r="BN238" s="81"/>
      <c r="BO238" s="81"/>
      <c r="BP238" s="81"/>
      <c r="BQ238" s="81"/>
      <c r="BR238" s="81"/>
      <c r="BS238" s="81"/>
      <c r="BT238" s="81"/>
      <c r="BU238" s="81"/>
      <c r="BV238" s="81"/>
      <c r="BW238" s="81"/>
      <c r="BX238" s="81"/>
      <c r="BY238" s="81"/>
      <c r="BZ238" s="81"/>
      <c r="CA238" s="81"/>
      <c r="CB238" s="81"/>
      <c r="CC238" s="81"/>
      <c r="CD238" s="81"/>
      <c r="CE238" s="81"/>
      <c r="CF238" s="81"/>
      <c r="CG238" s="81"/>
      <c r="CH238" s="81"/>
      <c r="CI238" s="81"/>
      <c r="CJ238" s="81"/>
      <c r="CK238" s="81"/>
      <c r="CL238" s="81"/>
      <c r="CM238" s="81"/>
      <c r="CN238" s="81"/>
    </row>
    <row r="239" spans="1:92" s="82" customFormat="1" ht="15.6" hidden="1" outlineLevel="1">
      <c r="A239" s="85" t="str">
        <f>IF('Passo 2.2_Plano de Adaptação'!B238="","",'Passo 2.2_Plano de Adaptação'!B238)</f>
        <v/>
      </c>
      <c r="B239" s="1098"/>
      <c r="C239" s="1098"/>
      <c r="D239" s="92" t="str">
        <f>IF('Passo 2.2_Plano de Adaptação'!E238="","",'Passo 2.2_Plano de Adaptação'!E238)</f>
        <v/>
      </c>
      <c r="E239" s="83" t="str">
        <f>IF(D239="","",(VLOOKUP(D239,'Passo 2.2_Plano de Adaptação'!$G$10:$M$331,5,FALSE)))</f>
        <v/>
      </c>
      <c r="F239" s="46" t="str">
        <f>IF(D239="","",(VLOOKUP(D239,'Passo 2.2_Plano de Adaptação'!$E$10:$K$314,2,FALSE)))</f>
        <v/>
      </c>
      <c r="G239" s="116"/>
      <c r="H239" s="170"/>
      <c r="I239" s="177"/>
      <c r="J239" s="173"/>
      <c r="K239" s="116"/>
      <c r="L239" s="170"/>
      <c r="M239" s="177"/>
      <c r="N239" s="173"/>
      <c r="O239" s="116"/>
      <c r="P239" s="170"/>
      <c r="Q239" s="177"/>
      <c r="R239" s="173"/>
      <c r="S239" s="116"/>
      <c r="T239" s="170"/>
      <c r="U239" s="177"/>
      <c r="V239" s="173"/>
      <c r="W239" s="116"/>
      <c r="X239" s="170"/>
      <c r="Y239" s="177"/>
      <c r="Z239" s="173"/>
      <c r="AA239" s="81"/>
      <c r="AB239" s="81"/>
      <c r="AC239" s="81"/>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81"/>
      <c r="BG239" s="81"/>
      <c r="BH239" s="81"/>
      <c r="BI239" s="81"/>
      <c r="BJ239" s="81"/>
      <c r="BK239" s="81"/>
      <c r="BL239" s="81"/>
      <c r="BM239" s="81"/>
      <c r="BN239" s="81"/>
      <c r="BO239" s="81"/>
      <c r="BP239" s="81"/>
      <c r="BQ239" s="81"/>
      <c r="BR239" s="81"/>
      <c r="BS239" s="81"/>
      <c r="BT239" s="81"/>
      <c r="BU239" s="81"/>
      <c r="BV239" s="81"/>
      <c r="BW239" s="81"/>
      <c r="BX239" s="81"/>
      <c r="BY239" s="81"/>
      <c r="BZ239" s="81"/>
      <c r="CA239" s="81"/>
      <c r="CB239" s="81"/>
      <c r="CC239" s="81"/>
      <c r="CD239" s="81"/>
      <c r="CE239" s="81"/>
      <c r="CF239" s="81"/>
      <c r="CG239" s="81"/>
      <c r="CH239" s="81"/>
      <c r="CI239" s="81"/>
      <c r="CJ239" s="81"/>
      <c r="CK239" s="81"/>
      <c r="CL239" s="81"/>
      <c r="CM239" s="81"/>
      <c r="CN239" s="81"/>
    </row>
    <row r="240" spans="1:92" s="82" customFormat="1" ht="15.6" hidden="1" outlineLevel="1">
      <c r="A240" s="85" t="str">
        <f>IF('Passo 2.2_Plano de Adaptação'!B239="","",'Passo 2.2_Plano de Adaptação'!B239)</f>
        <v/>
      </c>
      <c r="B240" s="1098"/>
      <c r="C240" s="1098"/>
      <c r="D240" s="92" t="str">
        <f>IF('Passo 2.2_Plano de Adaptação'!E239="","",'Passo 2.2_Plano de Adaptação'!E239)</f>
        <v/>
      </c>
      <c r="E240" s="83" t="str">
        <f>IF(D240="","",(VLOOKUP(D240,'Passo 2.2_Plano de Adaptação'!$G$10:$M$331,5,FALSE)))</f>
        <v/>
      </c>
      <c r="F240" s="46" t="str">
        <f>IF(D240="","",(VLOOKUP(D240,'Passo 2.2_Plano de Adaptação'!$E$10:$K$314,2,FALSE)))</f>
        <v/>
      </c>
      <c r="G240" s="116"/>
      <c r="H240" s="170"/>
      <c r="I240" s="177"/>
      <c r="J240" s="173"/>
      <c r="K240" s="116"/>
      <c r="L240" s="170"/>
      <c r="M240" s="177"/>
      <c r="N240" s="173"/>
      <c r="O240" s="116"/>
      <c r="P240" s="170"/>
      <c r="Q240" s="177"/>
      <c r="R240" s="173"/>
      <c r="S240" s="116"/>
      <c r="T240" s="170"/>
      <c r="U240" s="177"/>
      <c r="V240" s="173"/>
      <c r="W240" s="116"/>
      <c r="X240" s="170"/>
      <c r="Y240" s="177"/>
      <c r="Z240" s="173"/>
      <c r="AA240" s="81"/>
      <c r="AB240" s="81"/>
      <c r="AC240" s="81"/>
      <c r="AD240" s="81"/>
      <c r="AE240" s="81"/>
      <c r="AF240" s="81"/>
      <c r="AG240" s="81"/>
      <c r="AH240" s="81"/>
      <c r="AI240" s="81"/>
      <c r="AJ240" s="81"/>
      <c r="AK240" s="81"/>
      <c r="AL240" s="81"/>
      <c r="AM240" s="81"/>
      <c r="AN240" s="81"/>
      <c r="AO240" s="81"/>
      <c r="AP240" s="81"/>
      <c r="AQ240" s="81"/>
      <c r="AR240" s="81"/>
      <c r="AS240" s="81"/>
      <c r="AT240" s="81"/>
      <c r="AU240" s="81"/>
      <c r="AV240" s="81"/>
      <c r="AW240" s="81"/>
      <c r="AX240" s="81"/>
      <c r="AY240" s="81"/>
      <c r="AZ240" s="81"/>
      <c r="BA240" s="81"/>
      <c r="BB240" s="81"/>
      <c r="BC240" s="81"/>
      <c r="BD240" s="81"/>
      <c r="BE240" s="81"/>
      <c r="BF240" s="81"/>
      <c r="BG240" s="81"/>
      <c r="BH240" s="81"/>
      <c r="BI240" s="81"/>
      <c r="BJ240" s="81"/>
      <c r="BK240" s="81"/>
      <c r="BL240" s="81"/>
      <c r="BM240" s="81"/>
      <c r="BN240" s="81"/>
      <c r="BO240" s="81"/>
      <c r="BP240" s="81"/>
      <c r="BQ240" s="81"/>
      <c r="BR240" s="81"/>
      <c r="BS240" s="81"/>
      <c r="BT240" s="81"/>
      <c r="BU240" s="81"/>
      <c r="BV240" s="81"/>
      <c r="BW240" s="81"/>
      <c r="BX240" s="81"/>
      <c r="BY240" s="81"/>
      <c r="BZ240" s="81"/>
      <c r="CA240" s="81"/>
      <c r="CB240" s="81"/>
      <c r="CC240" s="81"/>
      <c r="CD240" s="81"/>
      <c r="CE240" s="81"/>
      <c r="CF240" s="81"/>
      <c r="CG240" s="81"/>
      <c r="CH240" s="81"/>
      <c r="CI240" s="81"/>
      <c r="CJ240" s="81"/>
      <c r="CK240" s="81"/>
      <c r="CL240" s="81"/>
      <c r="CM240" s="81"/>
      <c r="CN240" s="81"/>
    </row>
    <row r="241" spans="1:92" s="82" customFormat="1" ht="15.6" hidden="1" outlineLevel="1">
      <c r="A241" s="85" t="str">
        <f>IF('Passo 2.2_Plano de Adaptação'!B240="","",'Passo 2.2_Plano de Adaptação'!B240)</f>
        <v/>
      </c>
      <c r="B241" s="1098"/>
      <c r="C241" s="1098"/>
      <c r="D241" s="92" t="str">
        <f>IF('Passo 2.2_Plano de Adaptação'!E240="","",'Passo 2.2_Plano de Adaptação'!E240)</f>
        <v/>
      </c>
      <c r="E241" s="83" t="str">
        <f>IF(D241="","",(VLOOKUP(D241,'Passo 2.2_Plano de Adaptação'!$G$10:$M$331,5,FALSE)))</f>
        <v/>
      </c>
      <c r="F241" s="46" t="str">
        <f>IF(D241="","",(VLOOKUP(D241,'Passo 2.2_Plano de Adaptação'!$E$10:$K$314,2,FALSE)))</f>
        <v/>
      </c>
      <c r="G241" s="116"/>
      <c r="H241" s="170"/>
      <c r="I241" s="177"/>
      <c r="J241" s="173"/>
      <c r="K241" s="116"/>
      <c r="L241" s="170"/>
      <c r="M241" s="177"/>
      <c r="N241" s="173"/>
      <c r="O241" s="116"/>
      <c r="P241" s="170"/>
      <c r="Q241" s="177"/>
      <c r="R241" s="173"/>
      <c r="S241" s="116"/>
      <c r="T241" s="170"/>
      <c r="U241" s="177"/>
      <c r="V241" s="173"/>
      <c r="W241" s="116"/>
      <c r="X241" s="170"/>
      <c r="Y241" s="177"/>
      <c r="Z241" s="173"/>
      <c r="AA241" s="81"/>
      <c r="AB241" s="81"/>
      <c r="AC241" s="81"/>
      <c r="AD241" s="81"/>
      <c r="AE241" s="81"/>
      <c r="AF241" s="81"/>
      <c r="AG241" s="81"/>
      <c r="AH241" s="81"/>
      <c r="AI241" s="81"/>
      <c r="AJ241" s="81"/>
      <c r="AK241" s="81"/>
      <c r="AL241" s="81"/>
      <c r="AM241" s="81"/>
      <c r="AN241" s="81"/>
      <c r="AO241" s="81"/>
      <c r="AP241" s="81"/>
      <c r="AQ241" s="81"/>
      <c r="AR241" s="81"/>
      <c r="AS241" s="81"/>
      <c r="AT241" s="81"/>
      <c r="AU241" s="81"/>
      <c r="AV241" s="81"/>
      <c r="AW241" s="81"/>
      <c r="AX241" s="81"/>
      <c r="AY241" s="81"/>
      <c r="AZ241" s="81"/>
      <c r="BA241" s="81"/>
      <c r="BB241" s="81"/>
      <c r="BC241" s="81"/>
      <c r="BD241" s="81"/>
      <c r="BE241" s="81"/>
      <c r="BF241" s="81"/>
      <c r="BG241" s="81"/>
      <c r="BH241" s="81"/>
      <c r="BI241" s="81"/>
      <c r="BJ241" s="81"/>
      <c r="BK241" s="81"/>
      <c r="BL241" s="81"/>
      <c r="BM241" s="81"/>
      <c r="BN241" s="81"/>
      <c r="BO241" s="81"/>
      <c r="BP241" s="81"/>
      <c r="BQ241" s="81"/>
      <c r="BR241" s="81"/>
      <c r="BS241" s="81"/>
      <c r="BT241" s="81"/>
      <c r="BU241" s="81"/>
      <c r="BV241" s="81"/>
      <c r="BW241" s="81"/>
      <c r="BX241" s="81"/>
      <c r="BY241" s="81"/>
      <c r="BZ241" s="81"/>
      <c r="CA241" s="81"/>
      <c r="CB241" s="81"/>
      <c r="CC241" s="81"/>
      <c r="CD241" s="81"/>
      <c r="CE241" s="81"/>
      <c r="CF241" s="81"/>
      <c r="CG241" s="81"/>
      <c r="CH241" s="81"/>
      <c r="CI241" s="81"/>
      <c r="CJ241" s="81"/>
      <c r="CK241" s="81"/>
      <c r="CL241" s="81"/>
      <c r="CM241" s="81"/>
      <c r="CN241" s="81"/>
    </row>
    <row r="242" spans="1:92" s="82" customFormat="1" ht="15.6" hidden="1" outlineLevel="1">
      <c r="A242" s="85" t="str">
        <f>IF('Passo 2.2_Plano de Adaptação'!B241="","",'Passo 2.2_Plano de Adaptação'!B241)</f>
        <v/>
      </c>
      <c r="B242" s="1098"/>
      <c r="C242" s="1098"/>
      <c r="D242" s="92" t="str">
        <f>IF('Passo 2.2_Plano de Adaptação'!E241="","",'Passo 2.2_Plano de Adaptação'!E241)</f>
        <v/>
      </c>
      <c r="E242" s="83" t="str">
        <f>IF(D242="","",(VLOOKUP(D242,'Passo 2.2_Plano de Adaptação'!$G$10:$M$331,5,FALSE)))</f>
        <v/>
      </c>
      <c r="F242" s="46" t="str">
        <f>IF(D242="","",(VLOOKUP(D242,'Passo 2.2_Plano de Adaptação'!$E$10:$K$314,2,FALSE)))</f>
        <v/>
      </c>
      <c r="G242" s="116"/>
      <c r="H242" s="170"/>
      <c r="I242" s="177"/>
      <c r="J242" s="173"/>
      <c r="K242" s="116"/>
      <c r="L242" s="170"/>
      <c r="M242" s="177"/>
      <c r="N242" s="173"/>
      <c r="O242" s="116"/>
      <c r="P242" s="170"/>
      <c r="Q242" s="177"/>
      <c r="R242" s="173"/>
      <c r="S242" s="116"/>
      <c r="T242" s="170"/>
      <c r="U242" s="177"/>
      <c r="V242" s="173"/>
      <c r="W242" s="116"/>
      <c r="X242" s="170"/>
      <c r="Y242" s="177"/>
      <c r="Z242" s="173"/>
      <c r="AA242" s="81"/>
      <c r="AB242" s="81"/>
      <c r="AC242" s="81"/>
      <c r="AD242" s="81"/>
      <c r="AE242" s="81"/>
      <c r="AF242" s="81"/>
      <c r="AG242" s="81"/>
      <c r="AH242" s="81"/>
      <c r="AI242" s="81"/>
      <c r="AJ242" s="81"/>
      <c r="AK242" s="81"/>
      <c r="AL242" s="81"/>
      <c r="AM242" s="81"/>
      <c r="AN242" s="81"/>
      <c r="AO242" s="81"/>
      <c r="AP242" s="81"/>
      <c r="AQ242" s="81"/>
      <c r="AR242" s="81"/>
      <c r="AS242" s="81"/>
      <c r="AT242" s="81"/>
      <c r="AU242" s="81"/>
      <c r="AV242" s="81"/>
      <c r="AW242" s="81"/>
      <c r="AX242" s="81"/>
      <c r="AY242" s="81"/>
      <c r="AZ242" s="81"/>
      <c r="BA242" s="81"/>
      <c r="BB242" s="81"/>
      <c r="BC242" s="81"/>
      <c r="BD242" s="81"/>
      <c r="BE242" s="81"/>
      <c r="BF242" s="81"/>
      <c r="BG242" s="81"/>
      <c r="BH242" s="81"/>
      <c r="BI242" s="81"/>
      <c r="BJ242" s="81"/>
      <c r="BK242" s="81"/>
      <c r="BL242" s="81"/>
      <c r="BM242" s="81"/>
      <c r="BN242" s="81"/>
      <c r="BO242" s="81"/>
      <c r="BP242" s="81"/>
      <c r="BQ242" s="81"/>
      <c r="BR242" s="81"/>
      <c r="BS242" s="81"/>
      <c r="BT242" s="81"/>
      <c r="BU242" s="81"/>
      <c r="BV242" s="81"/>
      <c r="BW242" s="81"/>
      <c r="BX242" s="81"/>
      <c r="BY242" s="81"/>
      <c r="BZ242" s="81"/>
      <c r="CA242" s="81"/>
      <c r="CB242" s="81"/>
      <c r="CC242" s="81"/>
      <c r="CD242" s="81"/>
      <c r="CE242" s="81"/>
      <c r="CF242" s="81"/>
      <c r="CG242" s="81"/>
      <c r="CH242" s="81"/>
      <c r="CI242" s="81"/>
      <c r="CJ242" s="81"/>
      <c r="CK242" s="81"/>
      <c r="CL242" s="81"/>
      <c r="CM242" s="81"/>
      <c r="CN242" s="81"/>
    </row>
    <row r="243" spans="1:92" s="82" customFormat="1" ht="16.149999999999999" hidden="1" outlineLevel="1" thickBot="1">
      <c r="A243" s="90" t="str">
        <f>IF('Passo 2.2_Plano de Adaptação'!B242="","",'Passo 2.2_Plano de Adaptação'!B242)</f>
        <v/>
      </c>
      <c r="B243" s="1099"/>
      <c r="C243" s="1099"/>
      <c r="D243" s="93" t="str">
        <f>IF('Passo 2.2_Plano de Adaptação'!E242="","",'Passo 2.2_Plano de Adaptação'!E242)</f>
        <v/>
      </c>
      <c r="E243" s="84" t="str">
        <f>IF(D243="","",(VLOOKUP(D243,'Passo 2.2_Plano de Adaptação'!$G$10:$M$331,5,FALSE)))</f>
        <v/>
      </c>
      <c r="F243" s="96" t="str">
        <f>IF(D243="","",(VLOOKUP(D243,'Passo 2.2_Plano de Adaptação'!$E$10:$K$314,2,FALSE)))</f>
        <v/>
      </c>
      <c r="G243" s="174"/>
      <c r="H243" s="170"/>
      <c r="I243" s="179"/>
      <c r="J243" s="176"/>
      <c r="K243" s="174"/>
      <c r="L243" s="170"/>
      <c r="M243" s="179"/>
      <c r="N243" s="176"/>
      <c r="O243" s="174"/>
      <c r="P243" s="170"/>
      <c r="Q243" s="179"/>
      <c r="R243" s="176"/>
      <c r="S243" s="174"/>
      <c r="T243" s="170"/>
      <c r="U243" s="179"/>
      <c r="V243" s="176"/>
      <c r="W243" s="174"/>
      <c r="X243" s="170"/>
      <c r="Y243" s="179"/>
      <c r="Z243" s="176"/>
      <c r="AA243" s="81"/>
      <c r="AB243" s="81"/>
      <c r="AC243" s="81"/>
      <c r="AD243" s="81"/>
      <c r="AE243" s="81"/>
      <c r="AF243" s="81"/>
      <c r="AG243" s="81"/>
      <c r="AH243" s="81"/>
      <c r="AI243" s="81"/>
      <c r="AJ243" s="81"/>
      <c r="AK243" s="81"/>
      <c r="AL243" s="81"/>
      <c r="AM243" s="81"/>
      <c r="AN243" s="81"/>
      <c r="AO243" s="81"/>
      <c r="AP243" s="81"/>
      <c r="AQ243" s="81"/>
      <c r="AR243" s="81"/>
      <c r="AS243" s="81"/>
      <c r="AT243" s="81"/>
      <c r="AU243" s="81"/>
      <c r="AV243" s="81"/>
      <c r="AW243" s="81"/>
      <c r="AX243" s="81"/>
      <c r="AY243" s="81"/>
      <c r="AZ243" s="81"/>
      <c r="BA243" s="81"/>
      <c r="BB243" s="81"/>
      <c r="BC243" s="81"/>
      <c r="BD243" s="81"/>
      <c r="BE243" s="81"/>
      <c r="BF243" s="81"/>
      <c r="BG243" s="81"/>
      <c r="BH243" s="81"/>
      <c r="BI243" s="81"/>
      <c r="BJ243" s="81"/>
      <c r="BK243" s="81"/>
      <c r="BL243" s="81"/>
      <c r="BM243" s="81"/>
      <c r="BN243" s="81"/>
      <c r="BO243" s="81"/>
      <c r="BP243" s="81"/>
      <c r="BQ243" s="81"/>
      <c r="BR243" s="81"/>
      <c r="BS243" s="81"/>
      <c r="BT243" s="81"/>
      <c r="BU243" s="81"/>
      <c r="BV243" s="81"/>
      <c r="BW243" s="81"/>
      <c r="BX243" s="81"/>
      <c r="BY243" s="81"/>
      <c r="BZ243" s="81"/>
      <c r="CA243" s="81"/>
      <c r="CB243" s="81"/>
      <c r="CC243" s="81"/>
      <c r="CD243" s="81"/>
      <c r="CE243" s="81"/>
      <c r="CF243" s="81"/>
      <c r="CG243" s="81"/>
      <c r="CH243" s="81"/>
      <c r="CI243" s="81"/>
      <c r="CJ243" s="81"/>
      <c r="CK243" s="81"/>
      <c r="CL243" s="81"/>
      <c r="CM243" s="81"/>
      <c r="CN243" s="81"/>
    </row>
    <row r="244" spans="1:92" s="82" customFormat="1" ht="15.6" hidden="1" outlineLevel="1">
      <c r="A244" s="89" t="str">
        <f>IF('Passo 2.2_Plano de Adaptação'!B243="","",'Passo 2.2_Plano de Adaptação'!B243)</f>
        <v/>
      </c>
      <c r="B244" s="79" t="str">
        <f>IF(A244="","",(VLOOKUP('Passo 2.2_Plano de Adaptação'!B243,'Passo 2.2_Plano de Adaptação'!$B$10:$D$314,3,FALSE)))</f>
        <v/>
      </c>
      <c r="C244" s="169">
        <v>0</v>
      </c>
      <c r="D244" s="94" t="str">
        <f>IF('Passo 2.2_Plano de Adaptação'!E243="","",'Passo 2.2_Plano de Adaptação'!E243)</f>
        <v/>
      </c>
      <c r="E244" s="80" t="str">
        <f>IF(D244="","",(VLOOKUP(D244,'Passo 2.2_Plano de Adaptação'!$G$10:$M$331,5,FALSE)))</f>
        <v/>
      </c>
      <c r="F244" s="95" t="str">
        <f>IF(D244="","",(VLOOKUP(D244,'Passo 2.2_Plano de Adaptação'!$E$10:$K$314,2,FALSE)))</f>
        <v/>
      </c>
      <c r="G244" s="170"/>
      <c r="H244" s="170"/>
      <c r="I244" s="170"/>
      <c r="J244" s="172"/>
      <c r="K244" s="170"/>
      <c r="L244" s="170"/>
      <c r="M244" s="170"/>
      <c r="N244" s="172"/>
      <c r="O244" s="170"/>
      <c r="P244" s="170"/>
      <c r="Q244" s="170"/>
      <c r="R244" s="172"/>
      <c r="S244" s="170"/>
      <c r="T244" s="170"/>
      <c r="U244" s="170"/>
      <c r="V244" s="172"/>
      <c r="W244" s="170"/>
      <c r="X244" s="170"/>
      <c r="Y244" s="170"/>
      <c r="Z244" s="172"/>
      <c r="AA244" s="81"/>
      <c r="AB244" s="81"/>
      <c r="AC244" s="81"/>
      <c r="AD244" s="81"/>
      <c r="AE244" s="81"/>
      <c r="AF244" s="81"/>
      <c r="AG244" s="81"/>
      <c r="AH244" s="81"/>
      <c r="AI244" s="81"/>
      <c r="AJ244" s="81"/>
      <c r="AK244" s="81"/>
      <c r="AL244" s="81"/>
      <c r="AM244" s="81"/>
      <c r="AN244" s="81"/>
      <c r="AO244" s="81"/>
      <c r="AP244" s="81"/>
      <c r="AQ244" s="81"/>
      <c r="AR244" s="81"/>
      <c r="AS244" s="81"/>
      <c r="AT244" s="81"/>
      <c r="AU244" s="81"/>
      <c r="AV244" s="81"/>
      <c r="AW244" s="81"/>
      <c r="AX244" s="81"/>
      <c r="AY244" s="81"/>
      <c r="AZ244" s="81"/>
      <c r="BA244" s="81"/>
      <c r="BB244" s="81"/>
      <c r="BC244" s="81"/>
      <c r="BD244" s="81"/>
      <c r="BE244" s="81"/>
      <c r="BF244" s="81"/>
      <c r="BG244" s="81"/>
      <c r="BH244" s="81"/>
      <c r="BI244" s="81"/>
      <c r="BJ244" s="81"/>
      <c r="BK244" s="81"/>
      <c r="BL244" s="81"/>
      <c r="BM244" s="81"/>
      <c r="BN244" s="81"/>
      <c r="BO244" s="81"/>
      <c r="BP244" s="81"/>
      <c r="BQ244" s="81"/>
      <c r="BR244" s="81"/>
      <c r="BS244" s="81"/>
      <c r="BT244" s="81"/>
      <c r="BU244" s="81"/>
      <c r="BV244" s="81"/>
      <c r="BW244" s="81"/>
      <c r="BX244" s="81"/>
      <c r="BY244" s="81"/>
      <c r="BZ244" s="81"/>
      <c r="CA244" s="81"/>
      <c r="CB244" s="81"/>
      <c r="CC244" s="81"/>
      <c r="CD244" s="81"/>
      <c r="CE244" s="81"/>
      <c r="CF244" s="81"/>
      <c r="CG244" s="81"/>
      <c r="CH244" s="81"/>
      <c r="CI244" s="81"/>
      <c r="CJ244" s="81"/>
      <c r="CK244" s="81"/>
      <c r="CL244" s="81"/>
      <c r="CM244" s="81"/>
      <c r="CN244" s="81"/>
    </row>
    <row r="245" spans="1:92" s="82" customFormat="1" ht="15.6" hidden="1" outlineLevel="1">
      <c r="A245" s="85" t="str">
        <f>IF('Passo 2.2_Plano de Adaptação'!B244="","",'Passo 2.2_Plano de Adaptação'!B244)</f>
        <v/>
      </c>
      <c r="B245" s="97" t="s">
        <v>699</v>
      </c>
      <c r="C245" s="91" t="str">
        <f>IF(B244="","",B244-C244)</f>
        <v/>
      </c>
      <c r="D245" s="92" t="str">
        <f>IF('Passo 2.2_Plano de Adaptação'!E244="","",'Passo 2.2_Plano de Adaptação'!E244)</f>
        <v/>
      </c>
      <c r="E245" s="83" t="str">
        <f>IF(D245="","",(VLOOKUP(D245,'Passo 2.2_Plano de Adaptação'!$G$10:$M$331,5,FALSE)))</f>
        <v/>
      </c>
      <c r="F245" s="46" t="str">
        <f>IF(D245="","",(VLOOKUP(D245,'Passo 2.2_Plano de Adaptação'!$E$10:$K$314,2,FALSE)))</f>
        <v/>
      </c>
      <c r="G245" s="116"/>
      <c r="H245" s="170"/>
      <c r="I245" s="177"/>
      <c r="J245" s="173"/>
      <c r="K245" s="116"/>
      <c r="L245" s="170"/>
      <c r="M245" s="177"/>
      <c r="N245" s="173"/>
      <c r="O245" s="116"/>
      <c r="P245" s="170"/>
      <c r="Q245" s="177"/>
      <c r="R245" s="173"/>
      <c r="S245" s="116"/>
      <c r="T245" s="170"/>
      <c r="U245" s="177"/>
      <c r="V245" s="173"/>
      <c r="W245" s="116"/>
      <c r="X245" s="170"/>
      <c r="Y245" s="177"/>
      <c r="Z245" s="173"/>
      <c r="AA245" s="81"/>
      <c r="AB245" s="81"/>
      <c r="AC245" s="81"/>
      <c r="AD245" s="81"/>
      <c r="AE245" s="81"/>
      <c r="AF245" s="81"/>
      <c r="AG245" s="81"/>
      <c r="AH245" s="81"/>
      <c r="AI245" s="81"/>
      <c r="AJ245" s="81"/>
      <c r="AK245" s="81"/>
      <c r="AL245" s="81"/>
      <c r="AM245" s="81"/>
      <c r="AN245" s="81"/>
      <c r="AO245" s="81"/>
      <c r="AP245" s="81"/>
      <c r="AQ245" s="81"/>
      <c r="AR245" s="81"/>
      <c r="AS245" s="81"/>
      <c r="AT245" s="81"/>
      <c r="AU245" s="81"/>
      <c r="AV245" s="81"/>
      <c r="AW245" s="81"/>
      <c r="AX245" s="81"/>
      <c r="AY245" s="81"/>
      <c r="AZ245" s="81"/>
      <c r="BA245" s="81"/>
      <c r="BB245" s="81"/>
      <c r="BC245" s="81"/>
      <c r="BD245" s="81"/>
      <c r="BE245" s="81"/>
      <c r="BF245" s="81"/>
      <c r="BG245" s="81"/>
      <c r="BH245" s="81"/>
      <c r="BI245" s="81"/>
      <c r="BJ245" s="81"/>
      <c r="BK245" s="81"/>
      <c r="BL245" s="81"/>
      <c r="BM245" s="81"/>
      <c r="BN245" s="81"/>
      <c r="BO245" s="81"/>
      <c r="BP245" s="81"/>
      <c r="BQ245" s="81"/>
      <c r="BR245" s="81"/>
      <c r="BS245" s="81"/>
      <c r="BT245" s="81"/>
      <c r="BU245" s="81"/>
      <c r="BV245" s="81"/>
      <c r="BW245" s="81"/>
      <c r="BX245" s="81"/>
      <c r="BY245" s="81"/>
      <c r="BZ245" s="81"/>
      <c r="CA245" s="81"/>
      <c r="CB245" s="81"/>
      <c r="CC245" s="81"/>
      <c r="CD245" s="81"/>
      <c r="CE245" s="81"/>
      <c r="CF245" s="81"/>
      <c r="CG245" s="81"/>
      <c r="CH245" s="81"/>
      <c r="CI245" s="81"/>
      <c r="CJ245" s="81"/>
      <c r="CK245" s="81"/>
      <c r="CL245" s="81"/>
      <c r="CM245" s="81"/>
      <c r="CN245" s="81"/>
    </row>
    <row r="246" spans="1:92" s="82" customFormat="1" ht="15.6" hidden="1" outlineLevel="1">
      <c r="A246" s="85" t="str">
        <f>IF('Passo 2.2_Plano de Adaptação'!B245="","",'Passo 2.2_Plano de Adaptação'!B245)</f>
        <v/>
      </c>
      <c r="B246" s="1098"/>
      <c r="C246" s="1098"/>
      <c r="D246" s="92" t="str">
        <f>IF('Passo 2.2_Plano de Adaptação'!E245="","",'Passo 2.2_Plano de Adaptação'!E245)</f>
        <v/>
      </c>
      <c r="E246" s="83" t="str">
        <f>IF(D246="","",(VLOOKUP(D246,'Passo 2.2_Plano de Adaptação'!$G$10:$M$331,5,FALSE)))</f>
        <v/>
      </c>
      <c r="F246" s="46" t="str">
        <f>IF(D246="","",(VLOOKUP(D246,'Passo 2.2_Plano de Adaptação'!$E$10:$K$314,2,FALSE)))</f>
        <v/>
      </c>
      <c r="G246" s="116"/>
      <c r="H246" s="170"/>
      <c r="I246" s="177"/>
      <c r="J246" s="173"/>
      <c r="K246" s="116"/>
      <c r="L246" s="170"/>
      <c r="M246" s="177"/>
      <c r="N246" s="173"/>
      <c r="O246" s="116"/>
      <c r="P246" s="170"/>
      <c r="Q246" s="177"/>
      <c r="R246" s="173"/>
      <c r="S246" s="116"/>
      <c r="T246" s="170"/>
      <c r="U246" s="177"/>
      <c r="V246" s="173"/>
      <c r="W246" s="116"/>
      <c r="X246" s="170"/>
      <c r="Y246" s="177"/>
      <c r="Z246" s="173"/>
      <c r="AA246" s="81"/>
      <c r="AB246" s="81"/>
      <c r="AC246" s="81"/>
      <c r="AD246" s="81"/>
      <c r="AE246" s="81"/>
      <c r="AF246" s="81"/>
      <c r="AG246" s="81"/>
      <c r="AH246" s="81"/>
      <c r="AI246" s="81"/>
      <c r="AJ246" s="81"/>
      <c r="AK246" s="81"/>
      <c r="AL246" s="81"/>
      <c r="AM246" s="81"/>
      <c r="AN246" s="81"/>
      <c r="AO246" s="81"/>
      <c r="AP246" s="81"/>
      <c r="AQ246" s="81"/>
      <c r="AR246" s="81"/>
      <c r="AS246" s="81"/>
      <c r="AT246" s="81"/>
      <c r="AU246" s="81"/>
      <c r="AV246" s="81"/>
      <c r="AW246" s="81"/>
      <c r="AX246" s="81"/>
      <c r="AY246" s="81"/>
      <c r="AZ246" s="81"/>
      <c r="BA246" s="81"/>
      <c r="BB246" s="81"/>
      <c r="BC246" s="81"/>
      <c r="BD246" s="81"/>
      <c r="BE246" s="81"/>
      <c r="BF246" s="81"/>
      <c r="BG246" s="81"/>
      <c r="BH246" s="81"/>
      <c r="BI246" s="81"/>
      <c r="BJ246" s="81"/>
      <c r="BK246" s="81"/>
      <c r="BL246" s="81"/>
      <c r="BM246" s="81"/>
      <c r="BN246" s="81"/>
      <c r="BO246" s="81"/>
      <c r="BP246" s="81"/>
      <c r="BQ246" s="81"/>
      <c r="BR246" s="81"/>
      <c r="BS246" s="81"/>
      <c r="BT246" s="81"/>
      <c r="BU246" s="81"/>
      <c r="BV246" s="81"/>
      <c r="BW246" s="81"/>
      <c r="BX246" s="81"/>
      <c r="BY246" s="81"/>
      <c r="BZ246" s="81"/>
      <c r="CA246" s="81"/>
      <c r="CB246" s="81"/>
      <c r="CC246" s="81"/>
      <c r="CD246" s="81"/>
      <c r="CE246" s="81"/>
      <c r="CF246" s="81"/>
      <c r="CG246" s="81"/>
      <c r="CH246" s="81"/>
      <c r="CI246" s="81"/>
      <c r="CJ246" s="81"/>
      <c r="CK246" s="81"/>
      <c r="CL246" s="81"/>
      <c r="CM246" s="81"/>
      <c r="CN246" s="81"/>
    </row>
    <row r="247" spans="1:92" s="82" customFormat="1" ht="15.6" hidden="1" outlineLevel="1">
      <c r="A247" s="85" t="str">
        <f>IF('Passo 2.2_Plano de Adaptação'!B246="","",'Passo 2.2_Plano de Adaptação'!B246)</f>
        <v/>
      </c>
      <c r="B247" s="1098"/>
      <c r="C247" s="1098"/>
      <c r="D247" s="92" t="str">
        <f>IF('Passo 2.2_Plano de Adaptação'!E246="","",'Passo 2.2_Plano de Adaptação'!E246)</f>
        <v/>
      </c>
      <c r="E247" s="83" t="str">
        <f>IF(D247="","",(VLOOKUP(D247,'Passo 2.2_Plano de Adaptação'!$G$10:$M$331,5,FALSE)))</f>
        <v/>
      </c>
      <c r="F247" s="46" t="str">
        <f>IF(D247="","",(VLOOKUP(D247,'Passo 2.2_Plano de Adaptação'!$E$10:$K$314,2,FALSE)))</f>
        <v/>
      </c>
      <c r="G247" s="116"/>
      <c r="H247" s="170"/>
      <c r="I247" s="177"/>
      <c r="J247" s="173"/>
      <c r="K247" s="116"/>
      <c r="L247" s="170"/>
      <c r="M247" s="177"/>
      <c r="N247" s="173"/>
      <c r="O247" s="116"/>
      <c r="P247" s="170"/>
      <c r="Q247" s="177"/>
      <c r="R247" s="173"/>
      <c r="S247" s="116"/>
      <c r="T247" s="170"/>
      <c r="U247" s="177"/>
      <c r="V247" s="173"/>
      <c r="W247" s="116"/>
      <c r="X247" s="170"/>
      <c r="Y247" s="177"/>
      <c r="Z247" s="173"/>
      <c r="AA247" s="81"/>
      <c r="AB247" s="81"/>
      <c r="AC247" s="81"/>
      <c r="AD247" s="81"/>
      <c r="AE247" s="81"/>
      <c r="AF247" s="81"/>
      <c r="AG247" s="81"/>
      <c r="AH247" s="81"/>
      <c r="AI247" s="81"/>
      <c r="AJ247" s="81"/>
      <c r="AK247" s="81"/>
      <c r="AL247" s="81"/>
      <c r="AM247" s="81"/>
      <c r="AN247" s="81"/>
      <c r="AO247" s="81"/>
      <c r="AP247" s="81"/>
      <c r="AQ247" s="81"/>
      <c r="AR247" s="81"/>
      <c r="AS247" s="81"/>
      <c r="AT247" s="81"/>
      <c r="AU247" s="81"/>
      <c r="AV247" s="81"/>
      <c r="AW247" s="81"/>
      <c r="AX247" s="81"/>
      <c r="AY247" s="81"/>
      <c r="AZ247" s="81"/>
      <c r="BA247" s="81"/>
      <c r="BB247" s="81"/>
      <c r="BC247" s="81"/>
      <c r="BD247" s="81"/>
      <c r="BE247" s="81"/>
      <c r="BF247" s="81"/>
      <c r="BG247" s="81"/>
      <c r="BH247" s="81"/>
      <c r="BI247" s="81"/>
      <c r="BJ247" s="81"/>
      <c r="BK247" s="81"/>
      <c r="BL247" s="81"/>
      <c r="BM247" s="81"/>
      <c r="BN247" s="81"/>
      <c r="BO247" s="81"/>
      <c r="BP247" s="81"/>
      <c r="BQ247" s="81"/>
      <c r="BR247" s="81"/>
      <c r="BS247" s="81"/>
      <c r="BT247" s="81"/>
      <c r="BU247" s="81"/>
      <c r="BV247" s="81"/>
      <c r="BW247" s="81"/>
      <c r="BX247" s="81"/>
      <c r="BY247" s="81"/>
      <c r="BZ247" s="81"/>
      <c r="CA247" s="81"/>
      <c r="CB247" s="81"/>
      <c r="CC247" s="81"/>
      <c r="CD247" s="81"/>
      <c r="CE247" s="81"/>
      <c r="CF247" s="81"/>
      <c r="CG247" s="81"/>
      <c r="CH247" s="81"/>
      <c r="CI247" s="81"/>
      <c r="CJ247" s="81"/>
      <c r="CK247" s="81"/>
      <c r="CL247" s="81"/>
      <c r="CM247" s="81"/>
      <c r="CN247" s="81"/>
    </row>
    <row r="248" spans="1:92" s="82" customFormat="1" ht="15.6" hidden="1" outlineLevel="1">
      <c r="A248" s="85" t="str">
        <f>IF('Passo 2.2_Plano de Adaptação'!B247="","",'Passo 2.2_Plano de Adaptação'!B247)</f>
        <v/>
      </c>
      <c r="B248" s="1098"/>
      <c r="C248" s="1098"/>
      <c r="D248" s="92" t="str">
        <f>IF('Passo 2.2_Plano de Adaptação'!E247="","",'Passo 2.2_Plano de Adaptação'!E247)</f>
        <v/>
      </c>
      <c r="E248" s="83" t="str">
        <f>IF(D248="","",(VLOOKUP(D248,'Passo 2.2_Plano de Adaptação'!$G$10:$M$331,5,FALSE)))</f>
        <v/>
      </c>
      <c r="F248" s="46" t="str">
        <f>IF(D248="","",(VLOOKUP(D248,'Passo 2.2_Plano de Adaptação'!$E$10:$K$314,2,FALSE)))</f>
        <v/>
      </c>
      <c r="G248" s="116"/>
      <c r="H248" s="170"/>
      <c r="I248" s="177"/>
      <c r="J248" s="173"/>
      <c r="K248" s="116"/>
      <c r="L248" s="170"/>
      <c r="M248" s="177"/>
      <c r="N248" s="173"/>
      <c r="O248" s="116"/>
      <c r="P248" s="170"/>
      <c r="Q248" s="177"/>
      <c r="R248" s="173"/>
      <c r="S248" s="116"/>
      <c r="T248" s="170"/>
      <c r="U248" s="177"/>
      <c r="V248" s="173"/>
      <c r="W248" s="116"/>
      <c r="X248" s="170"/>
      <c r="Y248" s="177"/>
      <c r="Z248" s="173"/>
      <c r="AA248" s="81"/>
      <c r="AB248" s="81"/>
      <c r="AC248" s="81"/>
      <c r="AD248" s="81"/>
      <c r="AE248" s="81"/>
      <c r="AF248" s="81"/>
      <c r="AG248" s="81"/>
      <c r="AH248" s="81"/>
      <c r="AI248" s="81"/>
      <c r="AJ248" s="81"/>
      <c r="AK248" s="81"/>
      <c r="AL248" s="81"/>
      <c r="AM248" s="81"/>
      <c r="AN248" s="81"/>
      <c r="AO248" s="81"/>
      <c r="AP248" s="81"/>
      <c r="AQ248" s="81"/>
      <c r="AR248" s="81"/>
      <c r="AS248" s="81"/>
      <c r="AT248" s="81"/>
      <c r="AU248" s="81"/>
      <c r="AV248" s="81"/>
      <c r="AW248" s="81"/>
      <c r="AX248" s="81"/>
      <c r="AY248" s="81"/>
      <c r="AZ248" s="81"/>
      <c r="BA248" s="81"/>
      <c r="BB248" s="81"/>
      <c r="BC248" s="81"/>
      <c r="BD248" s="81"/>
      <c r="BE248" s="81"/>
      <c r="BF248" s="81"/>
      <c r="BG248" s="81"/>
      <c r="BH248" s="81"/>
      <c r="BI248" s="81"/>
      <c r="BJ248" s="81"/>
      <c r="BK248" s="81"/>
      <c r="BL248" s="81"/>
      <c r="BM248" s="81"/>
      <c r="BN248" s="81"/>
      <c r="BO248" s="81"/>
      <c r="BP248" s="81"/>
      <c r="BQ248" s="81"/>
      <c r="BR248" s="81"/>
      <c r="BS248" s="81"/>
      <c r="BT248" s="81"/>
      <c r="BU248" s="81"/>
      <c r="BV248" s="81"/>
      <c r="BW248" s="81"/>
      <c r="BX248" s="81"/>
      <c r="BY248" s="81"/>
      <c r="BZ248" s="81"/>
      <c r="CA248" s="81"/>
      <c r="CB248" s="81"/>
      <c r="CC248" s="81"/>
      <c r="CD248" s="81"/>
      <c r="CE248" s="81"/>
      <c r="CF248" s="81"/>
      <c r="CG248" s="81"/>
      <c r="CH248" s="81"/>
      <c r="CI248" s="81"/>
      <c r="CJ248" s="81"/>
      <c r="CK248" s="81"/>
      <c r="CL248" s="81"/>
      <c r="CM248" s="81"/>
      <c r="CN248" s="81"/>
    </row>
    <row r="249" spans="1:92" s="82" customFormat="1" ht="15.6" hidden="1" outlineLevel="1">
      <c r="A249" s="85" t="str">
        <f>IF('Passo 2.2_Plano de Adaptação'!B248="","",'Passo 2.2_Plano de Adaptação'!B248)</f>
        <v/>
      </c>
      <c r="B249" s="1098"/>
      <c r="C249" s="1098"/>
      <c r="D249" s="92" t="str">
        <f>IF('Passo 2.2_Plano de Adaptação'!E248="","",'Passo 2.2_Plano de Adaptação'!E248)</f>
        <v/>
      </c>
      <c r="E249" s="83" t="str">
        <f>IF(D249="","",(VLOOKUP(D249,'Passo 2.2_Plano de Adaptação'!$G$10:$M$331,5,FALSE)))</f>
        <v/>
      </c>
      <c r="F249" s="46" t="str">
        <f>IF(D249="","",(VLOOKUP(D249,'Passo 2.2_Plano de Adaptação'!$E$10:$K$314,2,FALSE)))</f>
        <v/>
      </c>
      <c r="G249" s="116"/>
      <c r="H249" s="170"/>
      <c r="I249" s="177"/>
      <c r="J249" s="173"/>
      <c r="K249" s="116"/>
      <c r="L249" s="170"/>
      <c r="M249" s="177"/>
      <c r="N249" s="173"/>
      <c r="O249" s="116"/>
      <c r="P249" s="170"/>
      <c r="Q249" s="177"/>
      <c r="R249" s="173"/>
      <c r="S249" s="116"/>
      <c r="T249" s="170"/>
      <c r="U249" s="177"/>
      <c r="V249" s="173"/>
      <c r="W249" s="116"/>
      <c r="X249" s="170"/>
      <c r="Y249" s="177"/>
      <c r="Z249" s="173"/>
      <c r="AA249" s="81"/>
      <c r="AB249" s="81"/>
      <c r="AC249" s="81"/>
      <c r="AD249" s="81"/>
      <c r="AE249" s="81"/>
      <c r="AF249" s="81"/>
      <c r="AG249" s="81"/>
      <c r="AH249" s="81"/>
      <c r="AI249" s="81"/>
      <c r="AJ249" s="81"/>
      <c r="AK249" s="81"/>
      <c r="AL249" s="81"/>
      <c r="AM249" s="81"/>
      <c r="AN249" s="81"/>
      <c r="AO249" s="81"/>
      <c r="AP249" s="81"/>
      <c r="AQ249" s="81"/>
      <c r="AR249" s="81"/>
      <c r="AS249" s="81"/>
      <c r="AT249" s="81"/>
      <c r="AU249" s="81"/>
      <c r="AV249" s="81"/>
      <c r="AW249" s="81"/>
      <c r="AX249" s="81"/>
      <c r="AY249" s="81"/>
      <c r="AZ249" s="81"/>
      <c r="BA249" s="81"/>
      <c r="BB249" s="81"/>
      <c r="BC249" s="81"/>
      <c r="BD249" s="81"/>
      <c r="BE249" s="81"/>
      <c r="BF249" s="81"/>
      <c r="BG249" s="81"/>
      <c r="BH249" s="81"/>
      <c r="BI249" s="81"/>
      <c r="BJ249" s="81"/>
      <c r="BK249" s="81"/>
      <c r="BL249" s="81"/>
      <c r="BM249" s="81"/>
      <c r="BN249" s="81"/>
      <c r="BO249" s="81"/>
      <c r="BP249" s="81"/>
      <c r="BQ249" s="81"/>
      <c r="BR249" s="81"/>
      <c r="BS249" s="81"/>
      <c r="BT249" s="81"/>
      <c r="BU249" s="81"/>
      <c r="BV249" s="81"/>
      <c r="BW249" s="81"/>
      <c r="BX249" s="81"/>
      <c r="BY249" s="81"/>
      <c r="BZ249" s="81"/>
      <c r="CA249" s="81"/>
      <c r="CB249" s="81"/>
      <c r="CC249" s="81"/>
      <c r="CD249" s="81"/>
      <c r="CE249" s="81"/>
      <c r="CF249" s="81"/>
      <c r="CG249" s="81"/>
      <c r="CH249" s="81"/>
      <c r="CI249" s="81"/>
      <c r="CJ249" s="81"/>
      <c r="CK249" s="81"/>
      <c r="CL249" s="81"/>
      <c r="CM249" s="81"/>
      <c r="CN249" s="81"/>
    </row>
    <row r="250" spans="1:92" s="82" customFormat="1" ht="15.6" hidden="1" outlineLevel="1">
      <c r="A250" s="85" t="str">
        <f>IF('Passo 2.2_Plano de Adaptação'!B249="","",'Passo 2.2_Plano de Adaptação'!B249)</f>
        <v/>
      </c>
      <c r="B250" s="1098"/>
      <c r="C250" s="1098"/>
      <c r="D250" s="92" t="str">
        <f>IF('Passo 2.2_Plano de Adaptação'!E249="","",'Passo 2.2_Plano de Adaptação'!E249)</f>
        <v/>
      </c>
      <c r="E250" s="83" t="str">
        <f>IF(D250="","",(VLOOKUP(D250,'Passo 2.2_Plano de Adaptação'!$G$10:$M$331,5,FALSE)))</f>
        <v/>
      </c>
      <c r="F250" s="46" t="str">
        <f>IF(D250="","",(VLOOKUP(D250,'Passo 2.2_Plano de Adaptação'!$E$10:$K$314,2,FALSE)))</f>
        <v/>
      </c>
      <c r="G250" s="116"/>
      <c r="H250" s="170"/>
      <c r="I250" s="177"/>
      <c r="J250" s="173"/>
      <c r="K250" s="116"/>
      <c r="L250" s="170"/>
      <c r="M250" s="177"/>
      <c r="N250" s="173"/>
      <c r="O250" s="116"/>
      <c r="P250" s="170"/>
      <c r="Q250" s="177"/>
      <c r="R250" s="173"/>
      <c r="S250" s="116"/>
      <c r="T250" s="170"/>
      <c r="U250" s="177"/>
      <c r="V250" s="173"/>
      <c r="W250" s="116"/>
      <c r="X250" s="170"/>
      <c r="Y250" s="177"/>
      <c r="Z250" s="173"/>
      <c r="AA250" s="81"/>
      <c r="AB250" s="81"/>
      <c r="AC250" s="81"/>
      <c r="AD250" s="81"/>
      <c r="AE250" s="81"/>
      <c r="AF250" s="81"/>
      <c r="AG250" s="81"/>
      <c r="AH250" s="81"/>
      <c r="AI250" s="81"/>
      <c r="AJ250" s="81"/>
      <c r="AK250" s="81"/>
      <c r="AL250" s="81"/>
      <c r="AM250" s="81"/>
      <c r="AN250" s="81"/>
      <c r="AO250" s="81"/>
      <c r="AP250" s="81"/>
      <c r="AQ250" s="81"/>
      <c r="AR250" s="81"/>
      <c r="AS250" s="81"/>
      <c r="AT250" s="81"/>
      <c r="AU250" s="81"/>
      <c r="AV250" s="81"/>
      <c r="AW250" s="81"/>
      <c r="AX250" s="81"/>
      <c r="AY250" s="81"/>
      <c r="AZ250" s="81"/>
      <c r="BA250" s="81"/>
      <c r="BB250" s="81"/>
      <c r="BC250" s="81"/>
      <c r="BD250" s="81"/>
      <c r="BE250" s="81"/>
      <c r="BF250" s="81"/>
      <c r="BG250" s="81"/>
      <c r="BH250" s="81"/>
      <c r="BI250" s="81"/>
      <c r="BJ250" s="81"/>
      <c r="BK250" s="81"/>
      <c r="BL250" s="81"/>
      <c r="BM250" s="81"/>
      <c r="BN250" s="81"/>
      <c r="BO250" s="81"/>
      <c r="BP250" s="81"/>
      <c r="BQ250" s="81"/>
      <c r="BR250" s="81"/>
      <c r="BS250" s="81"/>
      <c r="BT250" s="81"/>
      <c r="BU250" s="81"/>
      <c r="BV250" s="81"/>
      <c r="BW250" s="81"/>
      <c r="BX250" s="81"/>
      <c r="BY250" s="81"/>
      <c r="BZ250" s="81"/>
      <c r="CA250" s="81"/>
      <c r="CB250" s="81"/>
      <c r="CC250" s="81"/>
      <c r="CD250" s="81"/>
      <c r="CE250" s="81"/>
      <c r="CF250" s="81"/>
      <c r="CG250" s="81"/>
      <c r="CH250" s="81"/>
      <c r="CI250" s="81"/>
      <c r="CJ250" s="81"/>
      <c r="CK250" s="81"/>
      <c r="CL250" s="81"/>
      <c r="CM250" s="81"/>
      <c r="CN250" s="81"/>
    </row>
    <row r="251" spans="1:92" s="82" customFormat="1" ht="16.149999999999999" hidden="1" outlineLevel="1" thickBot="1">
      <c r="A251" s="90" t="str">
        <f>IF('Passo 2.2_Plano de Adaptação'!B250="","",'Passo 2.2_Plano de Adaptação'!B250)</f>
        <v/>
      </c>
      <c r="B251" s="1099"/>
      <c r="C251" s="1099"/>
      <c r="D251" s="93" t="str">
        <f>IF('Passo 2.2_Plano de Adaptação'!E250="","",'Passo 2.2_Plano de Adaptação'!E250)</f>
        <v/>
      </c>
      <c r="E251" s="84" t="str">
        <f>IF(D251="","",(VLOOKUP(D251,'Passo 2.2_Plano de Adaptação'!$G$10:$M$331,5,FALSE)))</f>
        <v/>
      </c>
      <c r="F251" s="96" t="str">
        <f>IF(D251="","",(VLOOKUP(D251,'Passo 2.2_Plano de Adaptação'!$E$10:$K$314,2,FALSE)))</f>
        <v/>
      </c>
      <c r="G251" s="174"/>
      <c r="H251" s="170"/>
      <c r="I251" s="179"/>
      <c r="J251" s="176"/>
      <c r="K251" s="174"/>
      <c r="L251" s="170"/>
      <c r="M251" s="179"/>
      <c r="N251" s="176"/>
      <c r="O251" s="174"/>
      <c r="P251" s="170"/>
      <c r="Q251" s="179"/>
      <c r="R251" s="176"/>
      <c r="S251" s="174"/>
      <c r="T251" s="170"/>
      <c r="U251" s="179"/>
      <c r="V251" s="176"/>
      <c r="W251" s="174"/>
      <c r="X251" s="170"/>
      <c r="Y251" s="179"/>
      <c r="Z251" s="176"/>
      <c r="AA251" s="81"/>
      <c r="AB251" s="81"/>
      <c r="AC251" s="81"/>
      <c r="AD251" s="81"/>
      <c r="AE251" s="81"/>
      <c r="AF251" s="81"/>
      <c r="AG251" s="81"/>
      <c r="AH251" s="81"/>
      <c r="AI251" s="81"/>
      <c r="AJ251" s="81"/>
      <c r="AK251" s="81"/>
      <c r="AL251" s="81"/>
      <c r="AM251" s="81"/>
      <c r="AN251" s="81"/>
      <c r="AO251" s="81"/>
      <c r="AP251" s="81"/>
      <c r="AQ251" s="81"/>
      <c r="AR251" s="81"/>
      <c r="AS251" s="81"/>
      <c r="AT251" s="81"/>
      <c r="AU251" s="81"/>
      <c r="AV251" s="81"/>
      <c r="AW251" s="81"/>
      <c r="AX251" s="81"/>
      <c r="AY251" s="81"/>
      <c r="AZ251" s="81"/>
      <c r="BA251" s="81"/>
      <c r="BB251" s="81"/>
      <c r="BC251" s="81"/>
      <c r="BD251" s="81"/>
      <c r="BE251" s="81"/>
      <c r="BF251" s="81"/>
      <c r="BG251" s="81"/>
      <c r="BH251" s="81"/>
      <c r="BI251" s="81"/>
      <c r="BJ251" s="81"/>
      <c r="BK251" s="81"/>
      <c r="BL251" s="81"/>
      <c r="BM251" s="81"/>
      <c r="BN251" s="81"/>
      <c r="BO251" s="81"/>
      <c r="BP251" s="81"/>
      <c r="BQ251" s="81"/>
      <c r="BR251" s="81"/>
      <c r="BS251" s="81"/>
      <c r="BT251" s="81"/>
      <c r="BU251" s="81"/>
      <c r="BV251" s="81"/>
      <c r="BW251" s="81"/>
      <c r="BX251" s="81"/>
      <c r="BY251" s="81"/>
      <c r="BZ251" s="81"/>
      <c r="CA251" s="81"/>
      <c r="CB251" s="81"/>
      <c r="CC251" s="81"/>
      <c r="CD251" s="81"/>
      <c r="CE251" s="81"/>
      <c r="CF251" s="81"/>
      <c r="CG251" s="81"/>
      <c r="CH251" s="81"/>
      <c r="CI251" s="81"/>
      <c r="CJ251" s="81"/>
      <c r="CK251" s="81"/>
      <c r="CL251" s="81"/>
      <c r="CM251" s="81"/>
      <c r="CN251" s="81"/>
    </row>
    <row r="252" spans="1:92" s="82" customFormat="1" ht="15.6" hidden="1" outlineLevel="1">
      <c r="A252" s="89" t="str">
        <f>IF('Passo 2.2_Plano de Adaptação'!B251="","",'Passo 2.2_Plano de Adaptação'!B251)</f>
        <v/>
      </c>
      <c r="B252" s="79" t="str">
        <f>IF(A252="","",(VLOOKUP('Passo 2.2_Plano de Adaptação'!B251,'Passo 2.2_Plano de Adaptação'!$B$10:$D$314,3,FALSE)))</f>
        <v/>
      </c>
      <c r="C252" s="169">
        <v>0</v>
      </c>
      <c r="D252" s="94" t="str">
        <f>IF('Passo 2.2_Plano de Adaptação'!E251="","",'Passo 2.2_Plano de Adaptação'!E251)</f>
        <v/>
      </c>
      <c r="E252" s="80" t="str">
        <f>IF(D252="","",(VLOOKUP(D252,'Passo 2.2_Plano de Adaptação'!$G$10:$M$331,5,FALSE)))</f>
        <v/>
      </c>
      <c r="F252" s="95" t="str">
        <f>IF(D252="","",(VLOOKUP(D252,'Passo 2.2_Plano de Adaptação'!$E$10:$K$314,2,FALSE)))</f>
        <v/>
      </c>
      <c r="G252" s="170"/>
      <c r="H252" s="170"/>
      <c r="I252" s="170"/>
      <c r="J252" s="172"/>
      <c r="K252" s="170"/>
      <c r="L252" s="170"/>
      <c r="M252" s="170"/>
      <c r="N252" s="172"/>
      <c r="O252" s="170"/>
      <c r="P252" s="170"/>
      <c r="Q252" s="170"/>
      <c r="R252" s="172"/>
      <c r="S252" s="170"/>
      <c r="T252" s="170"/>
      <c r="U252" s="170"/>
      <c r="V252" s="172"/>
      <c r="W252" s="170"/>
      <c r="X252" s="170"/>
      <c r="Y252" s="170"/>
      <c r="Z252" s="172"/>
      <c r="AA252" s="81"/>
      <c r="AB252" s="81"/>
      <c r="AC252" s="81"/>
      <c r="AD252" s="81"/>
      <c r="AE252" s="81"/>
      <c r="AF252" s="81"/>
      <c r="AG252" s="81"/>
      <c r="AH252" s="81"/>
      <c r="AI252" s="81"/>
      <c r="AJ252" s="81"/>
      <c r="AK252" s="81"/>
      <c r="AL252" s="81"/>
      <c r="AM252" s="81"/>
      <c r="AN252" s="81"/>
      <c r="AO252" s="81"/>
      <c r="AP252" s="81"/>
      <c r="AQ252" s="81"/>
      <c r="AR252" s="81"/>
      <c r="AS252" s="81"/>
      <c r="AT252" s="81"/>
      <c r="AU252" s="81"/>
      <c r="AV252" s="81"/>
      <c r="AW252" s="81"/>
      <c r="AX252" s="81"/>
      <c r="AY252" s="81"/>
      <c r="AZ252" s="81"/>
      <c r="BA252" s="81"/>
      <c r="BB252" s="81"/>
      <c r="BC252" s="81"/>
      <c r="BD252" s="81"/>
      <c r="BE252" s="81"/>
      <c r="BF252" s="81"/>
      <c r="BG252" s="81"/>
      <c r="BH252" s="81"/>
      <c r="BI252" s="81"/>
      <c r="BJ252" s="81"/>
      <c r="BK252" s="81"/>
      <c r="BL252" s="81"/>
      <c r="BM252" s="81"/>
      <c r="BN252" s="81"/>
      <c r="BO252" s="81"/>
      <c r="BP252" s="81"/>
      <c r="BQ252" s="81"/>
      <c r="BR252" s="81"/>
      <c r="BS252" s="81"/>
      <c r="BT252" s="81"/>
      <c r="BU252" s="81"/>
      <c r="BV252" s="81"/>
      <c r="BW252" s="81"/>
      <c r="BX252" s="81"/>
      <c r="BY252" s="81"/>
      <c r="BZ252" s="81"/>
      <c r="CA252" s="81"/>
      <c r="CB252" s="81"/>
      <c r="CC252" s="81"/>
      <c r="CD252" s="81"/>
      <c r="CE252" s="81"/>
      <c r="CF252" s="81"/>
      <c r="CG252" s="81"/>
      <c r="CH252" s="81"/>
      <c r="CI252" s="81"/>
      <c r="CJ252" s="81"/>
      <c r="CK252" s="81"/>
      <c r="CL252" s="81"/>
      <c r="CM252" s="81"/>
      <c r="CN252" s="81"/>
    </row>
    <row r="253" spans="1:92" s="82" customFormat="1" ht="15.6" hidden="1" outlineLevel="1">
      <c r="A253" s="85" t="str">
        <f>IF('Passo 2.2_Plano de Adaptação'!B252="","",'Passo 2.2_Plano de Adaptação'!B252)</f>
        <v/>
      </c>
      <c r="B253" s="97" t="s">
        <v>699</v>
      </c>
      <c r="C253" s="91" t="str">
        <f>IF(B252="","",B252-C252)</f>
        <v/>
      </c>
      <c r="D253" s="92" t="str">
        <f>IF('Passo 2.2_Plano de Adaptação'!E252="","",'Passo 2.2_Plano de Adaptação'!E252)</f>
        <v/>
      </c>
      <c r="E253" s="83" t="str">
        <f>IF(D253="","",(VLOOKUP(D253,'Passo 2.2_Plano de Adaptação'!$G$10:$M$331,5,FALSE)))</f>
        <v/>
      </c>
      <c r="F253" s="46" t="str">
        <f>IF(D253="","",(VLOOKUP(D253,'Passo 2.2_Plano de Adaptação'!$E$10:$K$314,2,FALSE)))</f>
        <v/>
      </c>
      <c r="G253" s="116"/>
      <c r="H253" s="170"/>
      <c r="I253" s="177"/>
      <c r="J253" s="173"/>
      <c r="K253" s="116"/>
      <c r="L253" s="170"/>
      <c r="M253" s="177"/>
      <c r="N253" s="173"/>
      <c r="O253" s="116"/>
      <c r="P253" s="170"/>
      <c r="Q253" s="177"/>
      <c r="R253" s="173"/>
      <c r="S253" s="116"/>
      <c r="T253" s="170"/>
      <c r="U253" s="177"/>
      <c r="V253" s="173"/>
      <c r="W253" s="116"/>
      <c r="X253" s="170"/>
      <c r="Y253" s="177"/>
      <c r="Z253" s="173"/>
      <c r="AA253" s="81"/>
      <c r="AB253" s="81"/>
      <c r="AC253" s="81"/>
      <c r="AD253" s="81"/>
      <c r="AE253" s="81"/>
      <c r="AF253" s="81"/>
      <c r="AG253" s="81"/>
      <c r="AH253" s="81"/>
      <c r="AI253" s="81"/>
      <c r="AJ253" s="81"/>
      <c r="AK253" s="81"/>
      <c r="AL253" s="81"/>
      <c r="AM253" s="81"/>
      <c r="AN253" s="81"/>
      <c r="AO253" s="81"/>
      <c r="AP253" s="81"/>
      <c r="AQ253" s="81"/>
      <c r="AR253" s="81"/>
      <c r="AS253" s="81"/>
      <c r="AT253" s="81"/>
      <c r="AU253" s="81"/>
      <c r="AV253" s="81"/>
      <c r="AW253" s="81"/>
      <c r="AX253" s="81"/>
      <c r="AY253" s="81"/>
      <c r="AZ253" s="81"/>
      <c r="BA253" s="81"/>
      <c r="BB253" s="81"/>
      <c r="BC253" s="81"/>
      <c r="BD253" s="81"/>
      <c r="BE253" s="81"/>
      <c r="BF253" s="81"/>
      <c r="BG253" s="81"/>
      <c r="BH253" s="81"/>
      <c r="BI253" s="81"/>
      <c r="BJ253" s="81"/>
      <c r="BK253" s="81"/>
      <c r="BL253" s="81"/>
      <c r="BM253" s="81"/>
      <c r="BN253" s="81"/>
      <c r="BO253" s="81"/>
      <c r="BP253" s="81"/>
      <c r="BQ253" s="81"/>
      <c r="BR253" s="81"/>
      <c r="BS253" s="81"/>
      <c r="BT253" s="81"/>
      <c r="BU253" s="81"/>
      <c r="BV253" s="81"/>
      <c r="BW253" s="81"/>
      <c r="BX253" s="81"/>
      <c r="BY253" s="81"/>
      <c r="BZ253" s="81"/>
      <c r="CA253" s="81"/>
      <c r="CB253" s="81"/>
      <c r="CC253" s="81"/>
      <c r="CD253" s="81"/>
      <c r="CE253" s="81"/>
      <c r="CF253" s="81"/>
      <c r="CG253" s="81"/>
      <c r="CH253" s="81"/>
      <c r="CI253" s="81"/>
      <c r="CJ253" s="81"/>
      <c r="CK253" s="81"/>
      <c r="CL253" s="81"/>
      <c r="CM253" s="81"/>
      <c r="CN253" s="81"/>
    </row>
    <row r="254" spans="1:92" s="82" customFormat="1" ht="15.6" hidden="1" outlineLevel="1">
      <c r="A254" s="85" t="str">
        <f>IF('Passo 2.2_Plano de Adaptação'!B253="","",'Passo 2.2_Plano de Adaptação'!B253)</f>
        <v/>
      </c>
      <c r="B254" s="1098"/>
      <c r="C254" s="1098"/>
      <c r="D254" s="92" t="str">
        <f>IF('Passo 2.2_Plano de Adaptação'!E253="","",'Passo 2.2_Plano de Adaptação'!E253)</f>
        <v/>
      </c>
      <c r="E254" s="83" t="str">
        <f>IF(D254="","",(VLOOKUP(D254,'Passo 2.2_Plano de Adaptação'!$G$10:$M$331,5,FALSE)))</f>
        <v/>
      </c>
      <c r="F254" s="46" t="str">
        <f>IF(D254="","",(VLOOKUP(D254,'Passo 2.2_Plano de Adaptação'!$E$10:$K$314,2,FALSE)))</f>
        <v/>
      </c>
      <c r="G254" s="116"/>
      <c r="H254" s="170"/>
      <c r="I254" s="177"/>
      <c r="J254" s="173"/>
      <c r="K254" s="116"/>
      <c r="L254" s="170"/>
      <c r="M254" s="177"/>
      <c r="N254" s="173"/>
      <c r="O254" s="116"/>
      <c r="P254" s="170"/>
      <c r="Q254" s="177"/>
      <c r="R254" s="173"/>
      <c r="S254" s="116"/>
      <c r="T254" s="170"/>
      <c r="U254" s="177"/>
      <c r="V254" s="173"/>
      <c r="W254" s="116"/>
      <c r="X254" s="170"/>
      <c r="Y254" s="177"/>
      <c r="Z254" s="173"/>
      <c r="AA254" s="81"/>
      <c r="AB254" s="81"/>
      <c r="AC254" s="81"/>
      <c r="AD254" s="81"/>
      <c r="AE254" s="81"/>
      <c r="AF254" s="81"/>
      <c r="AG254" s="81"/>
      <c r="AH254" s="81"/>
      <c r="AI254" s="81"/>
      <c r="AJ254" s="81"/>
      <c r="AK254" s="81"/>
      <c r="AL254" s="81"/>
      <c r="AM254" s="81"/>
      <c r="AN254" s="81"/>
      <c r="AO254" s="81"/>
      <c r="AP254" s="81"/>
      <c r="AQ254" s="81"/>
      <c r="AR254" s="81"/>
      <c r="AS254" s="81"/>
      <c r="AT254" s="81"/>
      <c r="AU254" s="81"/>
      <c r="AV254" s="81"/>
      <c r="AW254" s="81"/>
      <c r="AX254" s="81"/>
      <c r="AY254" s="81"/>
      <c r="AZ254" s="81"/>
      <c r="BA254" s="81"/>
      <c r="BB254" s="81"/>
      <c r="BC254" s="81"/>
      <c r="BD254" s="81"/>
      <c r="BE254" s="81"/>
      <c r="BF254" s="81"/>
      <c r="BG254" s="81"/>
      <c r="BH254" s="81"/>
      <c r="BI254" s="81"/>
      <c r="BJ254" s="81"/>
      <c r="BK254" s="81"/>
      <c r="BL254" s="81"/>
      <c r="BM254" s="81"/>
      <c r="BN254" s="81"/>
      <c r="BO254" s="81"/>
      <c r="BP254" s="81"/>
      <c r="BQ254" s="81"/>
      <c r="BR254" s="81"/>
      <c r="BS254" s="81"/>
      <c r="BT254" s="81"/>
      <c r="BU254" s="81"/>
      <c r="BV254" s="81"/>
      <c r="BW254" s="81"/>
      <c r="BX254" s="81"/>
      <c r="BY254" s="81"/>
      <c r="BZ254" s="81"/>
      <c r="CA254" s="81"/>
      <c r="CB254" s="81"/>
      <c r="CC254" s="81"/>
      <c r="CD254" s="81"/>
      <c r="CE254" s="81"/>
      <c r="CF254" s="81"/>
      <c r="CG254" s="81"/>
      <c r="CH254" s="81"/>
      <c r="CI254" s="81"/>
      <c r="CJ254" s="81"/>
      <c r="CK254" s="81"/>
      <c r="CL254" s="81"/>
      <c r="CM254" s="81"/>
      <c r="CN254" s="81"/>
    </row>
    <row r="255" spans="1:92" s="82" customFormat="1" ht="15.6" hidden="1" outlineLevel="1">
      <c r="A255" s="85" t="str">
        <f>IF('Passo 2.2_Plano de Adaptação'!B254="","",'Passo 2.2_Plano de Adaptação'!B254)</f>
        <v/>
      </c>
      <c r="B255" s="1098"/>
      <c r="C255" s="1098"/>
      <c r="D255" s="92" t="str">
        <f>IF('Passo 2.2_Plano de Adaptação'!E254="","",'Passo 2.2_Plano de Adaptação'!E254)</f>
        <v/>
      </c>
      <c r="E255" s="83" t="str">
        <f>IF(D255="","",(VLOOKUP(D255,'Passo 2.2_Plano de Adaptação'!$G$10:$M$331,5,FALSE)))</f>
        <v/>
      </c>
      <c r="F255" s="46" t="str">
        <f>IF(D255="","",(VLOOKUP(D255,'Passo 2.2_Plano de Adaptação'!$E$10:$K$314,2,FALSE)))</f>
        <v/>
      </c>
      <c r="G255" s="116"/>
      <c r="H255" s="170"/>
      <c r="I255" s="177"/>
      <c r="J255" s="173"/>
      <c r="K255" s="116"/>
      <c r="L255" s="170"/>
      <c r="M255" s="177"/>
      <c r="N255" s="173"/>
      <c r="O255" s="116"/>
      <c r="P255" s="170"/>
      <c r="Q255" s="177"/>
      <c r="R255" s="173"/>
      <c r="S255" s="116"/>
      <c r="T255" s="170"/>
      <c r="U255" s="177"/>
      <c r="V255" s="173"/>
      <c r="W255" s="116"/>
      <c r="X255" s="170"/>
      <c r="Y255" s="177"/>
      <c r="Z255" s="173"/>
      <c r="AA255" s="81"/>
      <c r="AB255" s="81"/>
      <c r="AC255" s="81"/>
      <c r="AD255" s="81"/>
      <c r="AE255" s="81"/>
      <c r="AF255" s="81"/>
      <c r="AG255" s="81"/>
      <c r="AH255" s="81"/>
      <c r="AI255" s="81"/>
      <c r="AJ255" s="81"/>
      <c r="AK255" s="81"/>
      <c r="AL255" s="81"/>
      <c r="AM255" s="81"/>
      <c r="AN255" s="81"/>
      <c r="AO255" s="81"/>
      <c r="AP255" s="81"/>
      <c r="AQ255" s="81"/>
      <c r="AR255" s="81"/>
      <c r="AS255" s="81"/>
      <c r="AT255" s="81"/>
      <c r="AU255" s="81"/>
      <c r="AV255" s="81"/>
      <c r="AW255" s="81"/>
      <c r="AX255" s="81"/>
      <c r="AY255" s="81"/>
      <c r="AZ255" s="81"/>
      <c r="BA255" s="81"/>
      <c r="BB255" s="81"/>
      <c r="BC255" s="81"/>
      <c r="BD255" s="81"/>
      <c r="BE255" s="81"/>
      <c r="BF255" s="81"/>
      <c r="BG255" s="81"/>
      <c r="BH255" s="81"/>
      <c r="BI255" s="81"/>
      <c r="BJ255" s="81"/>
      <c r="BK255" s="81"/>
      <c r="BL255" s="81"/>
      <c r="BM255" s="81"/>
      <c r="BN255" s="81"/>
      <c r="BO255" s="81"/>
      <c r="BP255" s="81"/>
      <c r="BQ255" s="81"/>
      <c r="BR255" s="81"/>
      <c r="BS255" s="81"/>
      <c r="BT255" s="81"/>
      <c r="BU255" s="81"/>
      <c r="BV255" s="81"/>
      <c r="BW255" s="81"/>
      <c r="BX255" s="81"/>
      <c r="BY255" s="81"/>
      <c r="BZ255" s="81"/>
      <c r="CA255" s="81"/>
      <c r="CB255" s="81"/>
      <c r="CC255" s="81"/>
      <c r="CD255" s="81"/>
      <c r="CE255" s="81"/>
      <c r="CF255" s="81"/>
      <c r="CG255" s="81"/>
      <c r="CH255" s="81"/>
      <c r="CI255" s="81"/>
      <c r="CJ255" s="81"/>
      <c r="CK255" s="81"/>
      <c r="CL255" s="81"/>
      <c r="CM255" s="81"/>
      <c r="CN255" s="81"/>
    </row>
    <row r="256" spans="1:92" s="82" customFormat="1" ht="15.6" hidden="1" outlineLevel="1">
      <c r="A256" s="85" t="str">
        <f>IF('Passo 2.2_Plano de Adaptação'!B255="","",'Passo 2.2_Plano de Adaptação'!B255)</f>
        <v/>
      </c>
      <c r="B256" s="1098"/>
      <c r="C256" s="1098"/>
      <c r="D256" s="92" t="str">
        <f>IF('Passo 2.2_Plano de Adaptação'!E255="","",'Passo 2.2_Plano de Adaptação'!E255)</f>
        <v/>
      </c>
      <c r="E256" s="83" t="str">
        <f>IF(D256="","",(VLOOKUP(D256,'Passo 2.2_Plano de Adaptação'!$G$10:$M$331,5,FALSE)))</f>
        <v/>
      </c>
      <c r="F256" s="46" t="str">
        <f>IF(D256="","",(VLOOKUP(D256,'Passo 2.2_Plano de Adaptação'!$E$10:$K$314,2,FALSE)))</f>
        <v/>
      </c>
      <c r="G256" s="116"/>
      <c r="H256" s="170"/>
      <c r="I256" s="177"/>
      <c r="J256" s="173"/>
      <c r="K256" s="116"/>
      <c r="L256" s="170"/>
      <c r="M256" s="177"/>
      <c r="N256" s="173"/>
      <c r="O256" s="116"/>
      <c r="P256" s="170"/>
      <c r="Q256" s="177"/>
      <c r="R256" s="173"/>
      <c r="S256" s="116"/>
      <c r="T256" s="170"/>
      <c r="U256" s="177"/>
      <c r="V256" s="173"/>
      <c r="W256" s="116"/>
      <c r="X256" s="170"/>
      <c r="Y256" s="177"/>
      <c r="Z256" s="173"/>
      <c r="AA256" s="81"/>
      <c r="AB256" s="81"/>
      <c r="AC256" s="81"/>
      <c r="AD256" s="81"/>
      <c r="AE256" s="81"/>
      <c r="AF256" s="81"/>
      <c r="AG256" s="81"/>
      <c r="AH256" s="81"/>
      <c r="AI256" s="81"/>
      <c r="AJ256" s="81"/>
      <c r="AK256" s="81"/>
      <c r="AL256" s="81"/>
      <c r="AM256" s="81"/>
      <c r="AN256" s="81"/>
      <c r="AO256" s="81"/>
      <c r="AP256" s="81"/>
      <c r="AQ256" s="81"/>
      <c r="AR256" s="81"/>
      <c r="AS256" s="81"/>
      <c r="AT256" s="81"/>
      <c r="AU256" s="81"/>
      <c r="AV256" s="81"/>
      <c r="AW256" s="81"/>
      <c r="AX256" s="81"/>
      <c r="AY256" s="81"/>
      <c r="AZ256" s="81"/>
      <c r="BA256" s="81"/>
      <c r="BB256" s="81"/>
      <c r="BC256" s="81"/>
      <c r="BD256" s="81"/>
      <c r="BE256" s="81"/>
      <c r="BF256" s="81"/>
      <c r="BG256" s="81"/>
      <c r="BH256" s="81"/>
      <c r="BI256" s="81"/>
      <c r="BJ256" s="81"/>
      <c r="BK256" s="81"/>
      <c r="BL256" s="81"/>
      <c r="BM256" s="81"/>
      <c r="BN256" s="81"/>
      <c r="BO256" s="81"/>
      <c r="BP256" s="81"/>
      <c r="BQ256" s="81"/>
      <c r="BR256" s="81"/>
      <c r="BS256" s="81"/>
      <c r="BT256" s="81"/>
      <c r="BU256" s="81"/>
      <c r="BV256" s="81"/>
      <c r="BW256" s="81"/>
      <c r="BX256" s="81"/>
      <c r="BY256" s="81"/>
      <c r="BZ256" s="81"/>
      <c r="CA256" s="81"/>
      <c r="CB256" s="81"/>
      <c r="CC256" s="81"/>
      <c r="CD256" s="81"/>
      <c r="CE256" s="81"/>
      <c r="CF256" s="81"/>
      <c r="CG256" s="81"/>
      <c r="CH256" s="81"/>
      <c r="CI256" s="81"/>
      <c r="CJ256" s="81"/>
      <c r="CK256" s="81"/>
      <c r="CL256" s="81"/>
      <c r="CM256" s="81"/>
      <c r="CN256" s="81"/>
    </row>
    <row r="257" spans="1:92" s="82" customFormat="1" ht="15.6" hidden="1" outlineLevel="1">
      <c r="A257" s="85" t="str">
        <f>IF('Passo 2.2_Plano de Adaptação'!B256="","",'Passo 2.2_Plano de Adaptação'!B256)</f>
        <v/>
      </c>
      <c r="B257" s="1098"/>
      <c r="C257" s="1098"/>
      <c r="D257" s="92" t="str">
        <f>IF('Passo 2.2_Plano de Adaptação'!E256="","",'Passo 2.2_Plano de Adaptação'!E256)</f>
        <v/>
      </c>
      <c r="E257" s="83" t="str">
        <f>IF(D257="","",(VLOOKUP(D257,'Passo 2.2_Plano de Adaptação'!$G$10:$M$331,5,FALSE)))</f>
        <v/>
      </c>
      <c r="F257" s="46" t="str">
        <f>IF(D257="","",(VLOOKUP(D257,'Passo 2.2_Plano de Adaptação'!$E$10:$K$314,2,FALSE)))</f>
        <v/>
      </c>
      <c r="G257" s="116"/>
      <c r="H257" s="170"/>
      <c r="I257" s="177"/>
      <c r="J257" s="173"/>
      <c r="K257" s="116"/>
      <c r="L257" s="170"/>
      <c r="M257" s="177"/>
      <c r="N257" s="173"/>
      <c r="O257" s="116"/>
      <c r="P257" s="170"/>
      <c r="Q257" s="177"/>
      <c r="R257" s="173"/>
      <c r="S257" s="116"/>
      <c r="T257" s="170"/>
      <c r="U257" s="177"/>
      <c r="V257" s="173"/>
      <c r="W257" s="116"/>
      <c r="X257" s="170"/>
      <c r="Y257" s="177"/>
      <c r="Z257" s="173"/>
      <c r="AA257" s="81"/>
      <c r="AB257" s="81"/>
      <c r="AC257" s="81"/>
      <c r="AD257" s="81"/>
      <c r="AE257" s="81"/>
      <c r="AF257" s="81"/>
      <c r="AG257" s="81"/>
      <c r="AH257" s="81"/>
      <c r="AI257" s="81"/>
      <c r="AJ257" s="81"/>
      <c r="AK257" s="81"/>
      <c r="AL257" s="81"/>
      <c r="AM257" s="81"/>
      <c r="AN257" s="81"/>
      <c r="AO257" s="81"/>
      <c r="AP257" s="81"/>
      <c r="AQ257" s="81"/>
      <c r="AR257" s="81"/>
      <c r="AS257" s="81"/>
      <c r="AT257" s="81"/>
      <c r="AU257" s="81"/>
      <c r="AV257" s="81"/>
      <c r="AW257" s="81"/>
      <c r="AX257" s="81"/>
      <c r="AY257" s="81"/>
      <c r="AZ257" s="81"/>
      <c r="BA257" s="81"/>
      <c r="BB257" s="81"/>
      <c r="BC257" s="81"/>
      <c r="BD257" s="81"/>
      <c r="BE257" s="81"/>
      <c r="BF257" s="81"/>
      <c r="BG257" s="81"/>
      <c r="BH257" s="81"/>
      <c r="BI257" s="81"/>
      <c r="BJ257" s="81"/>
      <c r="BK257" s="81"/>
      <c r="BL257" s="81"/>
      <c r="BM257" s="81"/>
      <c r="BN257" s="81"/>
      <c r="BO257" s="81"/>
      <c r="BP257" s="81"/>
      <c r="BQ257" s="81"/>
      <c r="BR257" s="81"/>
      <c r="BS257" s="81"/>
      <c r="BT257" s="81"/>
      <c r="BU257" s="81"/>
      <c r="BV257" s="81"/>
      <c r="BW257" s="81"/>
      <c r="BX257" s="81"/>
      <c r="BY257" s="81"/>
      <c r="BZ257" s="81"/>
      <c r="CA257" s="81"/>
      <c r="CB257" s="81"/>
      <c r="CC257" s="81"/>
      <c r="CD257" s="81"/>
      <c r="CE257" s="81"/>
      <c r="CF257" s="81"/>
      <c r="CG257" s="81"/>
      <c r="CH257" s="81"/>
      <c r="CI257" s="81"/>
      <c r="CJ257" s="81"/>
      <c r="CK257" s="81"/>
      <c r="CL257" s="81"/>
      <c r="CM257" s="81"/>
      <c r="CN257" s="81"/>
    </row>
    <row r="258" spans="1:92" s="82" customFormat="1" ht="15.6" hidden="1" outlineLevel="1">
      <c r="A258" s="85" t="str">
        <f>IF('Passo 2.2_Plano de Adaptação'!B257="","",'Passo 2.2_Plano de Adaptação'!B257)</f>
        <v/>
      </c>
      <c r="B258" s="1098"/>
      <c r="C258" s="1098"/>
      <c r="D258" s="92" t="str">
        <f>IF('Passo 2.2_Plano de Adaptação'!E257="","",'Passo 2.2_Plano de Adaptação'!E257)</f>
        <v/>
      </c>
      <c r="E258" s="83" t="str">
        <f>IF(D258="","",(VLOOKUP(D258,'Passo 2.2_Plano de Adaptação'!$G$10:$M$331,5,FALSE)))</f>
        <v/>
      </c>
      <c r="F258" s="46" t="str">
        <f>IF(D258="","",(VLOOKUP(D258,'Passo 2.2_Plano de Adaptação'!$E$10:$K$314,2,FALSE)))</f>
        <v/>
      </c>
      <c r="G258" s="116"/>
      <c r="H258" s="170"/>
      <c r="I258" s="177"/>
      <c r="J258" s="173"/>
      <c r="K258" s="116"/>
      <c r="L258" s="170"/>
      <c r="M258" s="177"/>
      <c r="N258" s="173"/>
      <c r="O258" s="116"/>
      <c r="P258" s="170"/>
      <c r="Q258" s="177"/>
      <c r="R258" s="173"/>
      <c r="S258" s="116"/>
      <c r="T258" s="170"/>
      <c r="U258" s="177"/>
      <c r="V258" s="173"/>
      <c r="W258" s="116"/>
      <c r="X258" s="170"/>
      <c r="Y258" s="177"/>
      <c r="Z258" s="173"/>
      <c r="AA258" s="81"/>
      <c r="AB258" s="81"/>
      <c r="AC258" s="81"/>
      <c r="AD258" s="81"/>
      <c r="AE258" s="81"/>
      <c r="AF258" s="81"/>
      <c r="AG258" s="81"/>
      <c r="AH258" s="81"/>
      <c r="AI258" s="81"/>
      <c r="AJ258" s="81"/>
      <c r="AK258" s="81"/>
      <c r="AL258" s="81"/>
      <c r="AM258" s="81"/>
      <c r="AN258" s="81"/>
      <c r="AO258" s="81"/>
      <c r="AP258" s="81"/>
      <c r="AQ258" s="81"/>
      <c r="AR258" s="81"/>
      <c r="AS258" s="81"/>
      <c r="AT258" s="81"/>
      <c r="AU258" s="81"/>
      <c r="AV258" s="81"/>
      <c r="AW258" s="81"/>
      <c r="AX258" s="81"/>
      <c r="AY258" s="81"/>
      <c r="AZ258" s="81"/>
      <c r="BA258" s="81"/>
      <c r="BB258" s="81"/>
      <c r="BC258" s="81"/>
      <c r="BD258" s="81"/>
      <c r="BE258" s="81"/>
      <c r="BF258" s="81"/>
      <c r="BG258" s="81"/>
      <c r="BH258" s="81"/>
      <c r="BI258" s="81"/>
      <c r="BJ258" s="81"/>
      <c r="BK258" s="81"/>
      <c r="BL258" s="81"/>
      <c r="BM258" s="81"/>
      <c r="BN258" s="81"/>
      <c r="BO258" s="81"/>
      <c r="BP258" s="81"/>
      <c r="BQ258" s="81"/>
      <c r="BR258" s="81"/>
      <c r="BS258" s="81"/>
      <c r="BT258" s="81"/>
      <c r="BU258" s="81"/>
      <c r="BV258" s="81"/>
      <c r="BW258" s="81"/>
      <c r="BX258" s="81"/>
      <c r="BY258" s="81"/>
      <c r="BZ258" s="81"/>
      <c r="CA258" s="81"/>
      <c r="CB258" s="81"/>
      <c r="CC258" s="81"/>
      <c r="CD258" s="81"/>
      <c r="CE258" s="81"/>
      <c r="CF258" s="81"/>
      <c r="CG258" s="81"/>
      <c r="CH258" s="81"/>
      <c r="CI258" s="81"/>
      <c r="CJ258" s="81"/>
      <c r="CK258" s="81"/>
      <c r="CL258" s="81"/>
      <c r="CM258" s="81"/>
      <c r="CN258" s="81"/>
    </row>
    <row r="259" spans="1:92" s="82" customFormat="1" ht="16.149999999999999" hidden="1" outlineLevel="1" thickBot="1">
      <c r="A259" s="90" t="str">
        <f>IF('Passo 2.2_Plano de Adaptação'!B258="","",'Passo 2.2_Plano de Adaptação'!B258)</f>
        <v/>
      </c>
      <c r="B259" s="1099"/>
      <c r="C259" s="1099"/>
      <c r="D259" s="93" t="str">
        <f>IF('Passo 2.2_Plano de Adaptação'!E258="","",'Passo 2.2_Plano de Adaptação'!E258)</f>
        <v/>
      </c>
      <c r="E259" s="84" t="str">
        <f>IF(D259="","",(VLOOKUP(D259,'Passo 2.2_Plano de Adaptação'!$G$10:$M$331,5,FALSE)))</f>
        <v/>
      </c>
      <c r="F259" s="96" t="str">
        <f>IF(D259="","",(VLOOKUP(D259,'Passo 2.2_Plano de Adaptação'!$E$10:$K$314,2,FALSE)))</f>
        <v/>
      </c>
      <c r="G259" s="174"/>
      <c r="H259" s="170"/>
      <c r="I259" s="179"/>
      <c r="J259" s="176"/>
      <c r="K259" s="174"/>
      <c r="L259" s="170"/>
      <c r="M259" s="179"/>
      <c r="N259" s="176"/>
      <c r="O259" s="174"/>
      <c r="P259" s="170"/>
      <c r="Q259" s="179"/>
      <c r="R259" s="176"/>
      <c r="S259" s="174"/>
      <c r="T259" s="170"/>
      <c r="U259" s="179"/>
      <c r="V259" s="176"/>
      <c r="W259" s="174"/>
      <c r="X259" s="170"/>
      <c r="Y259" s="179"/>
      <c r="Z259" s="176"/>
      <c r="AA259" s="81"/>
      <c r="AB259" s="81"/>
      <c r="AC259" s="81"/>
      <c r="AD259" s="81"/>
      <c r="AE259" s="81"/>
      <c r="AF259" s="81"/>
      <c r="AG259" s="81"/>
      <c r="AH259" s="81"/>
      <c r="AI259" s="81"/>
      <c r="AJ259" s="81"/>
      <c r="AK259" s="81"/>
      <c r="AL259" s="81"/>
      <c r="AM259" s="81"/>
      <c r="AN259" s="81"/>
      <c r="AO259" s="81"/>
      <c r="AP259" s="81"/>
      <c r="AQ259" s="81"/>
      <c r="AR259" s="81"/>
      <c r="AS259" s="81"/>
      <c r="AT259" s="81"/>
      <c r="AU259" s="81"/>
      <c r="AV259" s="81"/>
      <c r="AW259" s="81"/>
      <c r="AX259" s="81"/>
      <c r="AY259" s="81"/>
      <c r="AZ259" s="81"/>
      <c r="BA259" s="81"/>
      <c r="BB259" s="81"/>
      <c r="BC259" s="81"/>
      <c r="BD259" s="81"/>
      <c r="BE259" s="81"/>
      <c r="BF259" s="81"/>
      <c r="BG259" s="81"/>
      <c r="BH259" s="81"/>
      <c r="BI259" s="81"/>
      <c r="BJ259" s="81"/>
      <c r="BK259" s="81"/>
      <c r="BL259" s="81"/>
      <c r="BM259" s="81"/>
      <c r="BN259" s="81"/>
      <c r="BO259" s="81"/>
      <c r="BP259" s="81"/>
      <c r="BQ259" s="81"/>
      <c r="BR259" s="81"/>
      <c r="BS259" s="81"/>
      <c r="BT259" s="81"/>
      <c r="BU259" s="81"/>
      <c r="BV259" s="81"/>
      <c r="BW259" s="81"/>
      <c r="BX259" s="81"/>
      <c r="BY259" s="81"/>
      <c r="BZ259" s="81"/>
      <c r="CA259" s="81"/>
      <c r="CB259" s="81"/>
      <c r="CC259" s="81"/>
      <c r="CD259" s="81"/>
      <c r="CE259" s="81"/>
      <c r="CF259" s="81"/>
      <c r="CG259" s="81"/>
      <c r="CH259" s="81"/>
      <c r="CI259" s="81"/>
      <c r="CJ259" s="81"/>
      <c r="CK259" s="81"/>
      <c r="CL259" s="81"/>
      <c r="CM259" s="81"/>
      <c r="CN259" s="81"/>
    </row>
    <row r="260" spans="1:92" s="82" customFormat="1" ht="15.6" hidden="1" outlineLevel="1">
      <c r="A260" s="89" t="str">
        <f>IF('Passo 2.2_Plano de Adaptação'!B259="","",'Passo 2.2_Plano de Adaptação'!B259)</f>
        <v/>
      </c>
      <c r="B260" s="79" t="str">
        <f>IF(A260="","",(VLOOKUP('Passo 2.2_Plano de Adaptação'!B259,'Passo 2.2_Plano de Adaptação'!$B$10:$D$314,3,FALSE)))</f>
        <v/>
      </c>
      <c r="C260" s="169">
        <v>0</v>
      </c>
      <c r="D260" s="94" t="str">
        <f>IF('Passo 2.2_Plano de Adaptação'!E259="","",'Passo 2.2_Plano de Adaptação'!E259)</f>
        <v/>
      </c>
      <c r="E260" s="80" t="str">
        <f>IF(D260="","",(VLOOKUP(D260,'Passo 2.2_Plano de Adaptação'!$G$10:$M$331,5,FALSE)))</f>
        <v/>
      </c>
      <c r="F260" s="95" t="str">
        <f>IF(D260="","",(VLOOKUP(D260,'Passo 2.2_Plano de Adaptação'!$E$10:$K$314,2,FALSE)))</f>
        <v/>
      </c>
      <c r="G260" s="170"/>
      <c r="H260" s="170"/>
      <c r="I260" s="170"/>
      <c r="J260" s="172"/>
      <c r="K260" s="170"/>
      <c r="L260" s="170"/>
      <c r="M260" s="170"/>
      <c r="N260" s="172"/>
      <c r="O260" s="170"/>
      <c r="P260" s="170"/>
      <c r="Q260" s="170"/>
      <c r="R260" s="172"/>
      <c r="S260" s="170"/>
      <c r="T260" s="170"/>
      <c r="U260" s="170"/>
      <c r="V260" s="172"/>
      <c r="W260" s="170"/>
      <c r="X260" s="170"/>
      <c r="Y260" s="170"/>
      <c r="Z260" s="172"/>
      <c r="AA260" s="81"/>
      <c r="AB260" s="81"/>
      <c r="AC260" s="81"/>
      <c r="AD260" s="81"/>
      <c r="AE260" s="81"/>
      <c r="AF260" s="81"/>
      <c r="AG260" s="81"/>
      <c r="AH260" s="81"/>
      <c r="AI260" s="81"/>
      <c r="AJ260" s="81"/>
      <c r="AK260" s="81"/>
      <c r="AL260" s="81"/>
      <c r="AM260" s="81"/>
      <c r="AN260" s="81"/>
      <c r="AO260" s="81"/>
      <c r="AP260" s="81"/>
      <c r="AQ260" s="81"/>
      <c r="AR260" s="81"/>
      <c r="AS260" s="81"/>
      <c r="AT260" s="81"/>
      <c r="AU260" s="81"/>
      <c r="AV260" s="81"/>
      <c r="AW260" s="81"/>
      <c r="AX260" s="81"/>
      <c r="AY260" s="81"/>
      <c r="AZ260" s="81"/>
      <c r="BA260" s="81"/>
      <c r="BB260" s="81"/>
      <c r="BC260" s="81"/>
      <c r="BD260" s="81"/>
      <c r="BE260" s="81"/>
      <c r="BF260" s="81"/>
      <c r="BG260" s="81"/>
      <c r="BH260" s="81"/>
      <c r="BI260" s="81"/>
      <c r="BJ260" s="81"/>
      <c r="BK260" s="81"/>
      <c r="BL260" s="81"/>
      <c r="BM260" s="81"/>
      <c r="BN260" s="81"/>
      <c r="BO260" s="81"/>
      <c r="BP260" s="81"/>
      <c r="BQ260" s="81"/>
      <c r="BR260" s="81"/>
      <c r="BS260" s="81"/>
      <c r="BT260" s="81"/>
      <c r="BU260" s="81"/>
      <c r="BV260" s="81"/>
      <c r="BW260" s="81"/>
      <c r="BX260" s="81"/>
      <c r="BY260" s="81"/>
      <c r="BZ260" s="81"/>
      <c r="CA260" s="81"/>
      <c r="CB260" s="81"/>
      <c r="CC260" s="81"/>
      <c r="CD260" s="81"/>
      <c r="CE260" s="81"/>
      <c r="CF260" s="81"/>
      <c r="CG260" s="81"/>
      <c r="CH260" s="81"/>
      <c r="CI260" s="81"/>
      <c r="CJ260" s="81"/>
      <c r="CK260" s="81"/>
      <c r="CL260" s="81"/>
      <c r="CM260" s="81"/>
      <c r="CN260" s="81"/>
    </row>
    <row r="261" spans="1:92" s="82" customFormat="1" ht="15.6" hidden="1" outlineLevel="1">
      <c r="A261" s="85" t="str">
        <f>IF('Passo 2.2_Plano de Adaptação'!B260="","",'Passo 2.2_Plano de Adaptação'!B260)</f>
        <v/>
      </c>
      <c r="B261" s="97" t="s">
        <v>699</v>
      </c>
      <c r="C261" s="91" t="str">
        <f>IF(B260="","",B260-C260)</f>
        <v/>
      </c>
      <c r="D261" s="92" t="str">
        <f>IF('Passo 2.2_Plano de Adaptação'!E260="","",'Passo 2.2_Plano de Adaptação'!E260)</f>
        <v/>
      </c>
      <c r="E261" s="83" t="str">
        <f>IF(D261="","",(VLOOKUP(D261,'Passo 2.2_Plano de Adaptação'!$G$10:$M$331,5,FALSE)))</f>
        <v/>
      </c>
      <c r="F261" s="46" t="str">
        <f>IF(D261="","",(VLOOKUP(D261,'Passo 2.2_Plano de Adaptação'!$E$10:$K$314,2,FALSE)))</f>
        <v/>
      </c>
      <c r="G261" s="116"/>
      <c r="H261" s="170"/>
      <c r="I261" s="177"/>
      <c r="J261" s="173"/>
      <c r="K261" s="116"/>
      <c r="L261" s="170"/>
      <c r="M261" s="177"/>
      <c r="N261" s="173"/>
      <c r="O261" s="116"/>
      <c r="P261" s="170"/>
      <c r="Q261" s="177"/>
      <c r="R261" s="173"/>
      <c r="S261" s="116"/>
      <c r="T261" s="170"/>
      <c r="U261" s="177"/>
      <c r="V261" s="173"/>
      <c r="W261" s="116"/>
      <c r="X261" s="170"/>
      <c r="Y261" s="177"/>
      <c r="Z261" s="173"/>
      <c r="AA261" s="81"/>
      <c r="AB261" s="81"/>
      <c r="AC261" s="81"/>
      <c r="AD261" s="81"/>
      <c r="AE261" s="81"/>
      <c r="AF261" s="81"/>
      <c r="AG261" s="81"/>
      <c r="AH261" s="81"/>
      <c r="AI261" s="81"/>
      <c r="AJ261" s="81"/>
      <c r="AK261" s="81"/>
      <c r="AL261" s="81"/>
      <c r="AM261" s="81"/>
      <c r="AN261" s="81"/>
      <c r="AO261" s="81"/>
      <c r="AP261" s="81"/>
      <c r="AQ261" s="81"/>
      <c r="AR261" s="81"/>
      <c r="AS261" s="81"/>
      <c r="AT261" s="81"/>
      <c r="AU261" s="81"/>
      <c r="AV261" s="81"/>
      <c r="AW261" s="81"/>
      <c r="AX261" s="81"/>
      <c r="AY261" s="81"/>
      <c r="AZ261" s="81"/>
      <c r="BA261" s="81"/>
      <c r="BB261" s="81"/>
      <c r="BC261" s="81"/>
      <c r="BD261" s="81"/>
      <c r="BE261" s="81"/>
      <c r="BF261" s="81"/>
      <c r="BG261" s="81"/>
      <c r="BH261" s="81"/>
      <c r="BI261" s="81"/>
      <c r="BJ261" s="81"/>
      <c r="BK261" s="81"/>
      <c r="BL261" s="81"/>
      <c r="BM261" s="81"/>
      <c r="BN261" s="81"/>
      <c r="BO261" s="81"/>
      <c r="BP261" s="81"/>
      <c r="BQ261" s="81"/>
      <c r="BR261" s="81"/>
      <c r="BS261" s="81"/>
      <c r="BT261" s="81"/>
      <c r="BU261" s="81"/>
      <c r="BV261" s="81"/>
      <c r="BW261" s="81"/>
      <c r="BX261" s="81"/>
      <c r="BY261" s="81"/>
      <c r="BZ261" s="81"/>
      <c r="CA261" s="81"/>
      <c r="CB261" s="81"/>
      <c r="CC261" s="81"/>
      <c r="CD261" s="81"/>
      <c r="CE261" s="81"/>
      <c r="CF261" s="81"/>
      <c r="CG261" s="81"/>
      <c r="CH261" s="81"/>
      <c r="CI261" s="81"/>
      <c r="CJ261" s="81"/>
      <c r="CK261" s="81"/>
      <c r="CL261" s="81"/>
      <c r="CM261" s="81"/>
      <c r="CN261" s="81"/>
    </row>
    <row r="262" spans="1:92" s="82" customFormat="1" ht="15.6" hidden="1" outlineLevel="1">
      <c r="A262" s="85" t="str">
        <f>IF('Passo 2.2_Plano de Adaptação'!B261="","",'Passo 2.2_Plano de Adaptação'!B261)</f>
        <v/>
      </c>
      <c r="B262" s="1098"/>
      <c r="C262" s="1098"/>
      <c r="D262" s="92" t="str">
        <f>IF('Passo 2.2_Plano de Adaptação'!E261="","",'Passo 2.2_Plano de Adaptação'!E261)</f>
        <v/>
      </c>
      <c r="E262" s="83" t="str">
        <f>IF(D262="","",(VLOOKUP(D262,'Passo 2.2_Plano de Adaptação'!$G$10:$M$331,5,FALSE)))</f>
        <v/>
      </c>
      <c r="F262" s="46" t="str">
        <f>IF(D262="","",(VLOOKUP(D262,'Passo 2.2_Plano de Adaptação'!$E$10:$K$314,2,FALSE)))</f>
        <v/>
      </c>
      <c r="G262" s="116"/>
      <c r="H262" s="170"/>
      <c r="I262" s="177"/>
      <c r="J262" s="173"/>
      <c r="K262" s="116"/>
      <c r="L262" s="170"/>
      <c r="M262" s="177"/>
      <c r="N262" s="173"/>
      <c r="O262" s="116"/>
      <c r="P262" s="170"/>
      <c r="Q262" s="177"/>
      <c r="R262" s="173"/>
      <c r="S262" s="116"/>
      <c r="T262" s="170"/>
      <c r="U262" s="177"/>
      <c r="V262" s="173"/>
      <c r="W262" s="116"/>
      <c r="X262" s="170"/>
      <c r="Y262" s="177"/>
      <c r="Z262" s="173"/>
      <c r="AA262" s="81"/>
      <c r="AB262" s="81"/>
      <c r="AC262" s="81"/>
      <c r="AD262" s="81"/>
      <c r="AE262" s="81"/>
      <c r="AF262" s="81"/>
      <c r="AG262" s="81"/>
      <c r="AH262" s="81"/>
      <c r="AI262" s="81"/>
      <c r="AJ262" s="81"/>
      <c r="AK262" s="81"/>
      <c r="AL262" s="81"/>
      <c r="AM262" s="81"/>
      <c r="AN262" s="81"/>
      <c r="AO262" s="81"/>
      <c r="AP262" s="81"/>
      <c r="AQ262" s="81"/>
      <c r="AR262" s="81"/>
      <c r="AS262" s="81"/>
      <c r="AT262" s="81"/>
      <c r="AU262" s="81"/>
      <c r="AV262" s="81"/>
      <c r="AW262" s="81"/>
      <c r="AX262" s="81"/>
      <c r="AY262" s="81"/>
      <c r="AZ262" s="81"/>
      <c r="BA262" s="81"/>
      <c r="BB262" s="81"/>
      <c r="BC262" s="81"/>
      <c r="BD262" s="81"/>
      <c r="BE262" s="81"/>
      <c r="BF262" s="81"/>
      <c r="BG262" s="81"/>
      <c r="BH262" s="81"/>
      <c r="BI262" s="81"/>
      <c r="BJ262" s="81"/>
      <c r="BK262" s="81"/>
      <c r="BL262" s="81"/>
      <c r="BM262" s="81"/>
      <c r="BN262" s="81"/>
      <c r="BO262" s="81"/>
      <c r="BP262" s="81"/>
      <c r="BQ262" s="81"/>
      <c r="BR262" s="81"/>
      <c r="BS262" s="81"/>
      <c r="BT262" s="81"/>
      <c r="BU262" s="81"/>
      <c r="BV262" s="81"/>
      <c r="BW262" s="81"/>
      <c r="BX262" s="81"/>
      <c r="BY262" s="81"/>
      <c r="BZ262" s="81"/>
      <c r="CA262" s="81"/>
      <c r="CB262" s="81"/>
      <c r="CC262" s="81"/>
      <c r="CD262" s="81"/>
      <c r="CE262" s="81"/>
      <c r="CF262" s="81"/>
      <c r="CG262" s="81"/>
      <c r="CH262" s="81"/>
      <c r="CI262" s="81"/>
      <c r="CJ262" s="81"/>
      <c r="CK262" s="81"/>
      <c r="CL262" s="81"/>
      <c r="CM262" s="81"/>
      <c r="CN262" s="81"/>
    </row>
    <row r="263" spans="1:92" s="82" customFormat="1" ht="15.6" hidden="1" outlineLevel="1">
      <c r="A263" s="85" t="str">
        <f>IF('Passo 2.2_Plano de Adaptação'!B262="","",'Passo 2.2_Plano de Adaptação'!B262)</f>
        <v/>
      </c>
      <c r="B263" s="1098"/>
      <c r="C263" s="1098"/>
      <c r="D263" s="92" t="str">
        <f>IF('Passo 2.2_Plano de Adaptação'!E262="","",'Passo 2.2_Plano de Adaptação'!E262)</f>
        <v/>
      </c>
      <c r="E263" s="83" t="str">
        <f>IF(D263="","",(VLOOKUP(D263,'Passo 2.2_Plano de Adaptação'!$G$10:$M$331,5,FALSE)))</f>
        <v/>
      </c>
      <c r="F263" s="46" t="str">
        <f>IF(D263="","",(VLOOKUP(D263,'Passo 2.2_Plano de Adaptação'!$E$10:$K$314,2,FALSE)))</f>
        <v/>
      </c>
      <c r="G263" s="116"/>
      <c r="H263" s="170"/>
      <c r="I263" s="177"/>
      <c r="J263" s="173"/>
      <c r="K263" s="116"/>
      <c r="L263" s="170"/>
      <c r="M263" s="177"/>
      <c r="N263" s="173"/>
      <c r="O263" s="116"/>
      <c r="P263" s="170"/>
      <c r="Q263" s="177"/>
      <c r="R263" s="173"/>
      <c r="S263" s="116"/>
      <c r="T263" s="170"/>
      <c r="U263" s="177"/>
      <c r="V263" s="173"/>
      <c r="W263" s="116"/>
      <c r="X263" s="170"/>
      <c r="Y263" s="177"/>
      <c r="Z263" s="173"/>
      <c r="AA263" s="81"/>
      <c r="AB263" s="81"/>
      <c r="AC263" s="81"/>
      <c r="AD263" s="81"/>
      <c r="AE263" s="81"/>
      <c r="AF263" s="81"/>
      <c r="AG263" s="81"/>
      <c r="AH263" s="81"/>
      <c r="AI263" s="81"/>
      <c r="AJ263" s="81"/>
      <c r="AK263" s="81"/>
      <c r="AL263" s="81"/>
      <c r="AM263" s="81"/>
      <c r="AN263" s="81"/>
      <c r="AO263" s="81"/>
      <c r="AP263" s="81"/>
      <c r="AQ263" s="81"/>
      <c r="AR263" s="81"/>
      <c r="AS263" s="81"/>
      <c r="AT263" s="81"/>
      <c r="AU263" s="81"/>
      <c r="AV263" s="81"/>
      <c r="AW263" s="81"/>
      <c r="AX263" s="81"/>
      <c r="AY263" s="81"/>
      <c r="AZ263" s="81"/>
      <c r="BA263" s="81"/>
      <c r="BB263" s="81"/>
      <c r="BC263" s="81"/>
      <c r="BD263" s="81"/>
      <c r="BE263" s="81"/>
      <c r="BF263" s="81"/>
      <c r="BG263" s="81"/>
      <c r="BH263" s="81"/>
      <c r="BI263" s="81"/>
      <c r="BJ263" s="81"/>
      <c r="BK263" s="81"/>
      <c r="BL263" s="81"/>
      <c r="BM263" s="81"/>
      <c r="BN263" s="81"/>
      <c r="BO263" s="81"/>
      <c r="BP263" s="81"/>
      <c r="BQ263" s="81"/>
      <c r="BR263" s="81"/>
      <c r="BS263" s="81"/>
      <c r="BT263" s="81"/>
      <c r="BU263" s="81"/>
      <c r="BV263" s="81"/>
      <c r="BW263" s="81"/>
      <c r="BX263" s="81"/>
      <c r="BY263" s="81"/>
      <c r="BZ263" s="81"/>
      <c r="CA263" s="81"/>
      <c r="CB263" s="81"/>
      <c r="CC263" s="81"/>
      <c r="CD263" s="81"/>
      <c r="CE263" s="81"/>
      <c r="CF263" s="81"/>
      <c r="CG263" s="81"/>
      <c r="CH263" s="81"/>
      <c r="CI263" s="81"/>
      <c r="CJ263" s="81"/>
      <c r="CK263" s="81"/>
      <c r="CL263" s="81"/>
      <c r="CM263" s="81"/>
      <c r="CN263" s="81"/>
    </row>
    <row r="264" spans="1:92" s="82" customFormat="1" ht="15.6" hidden="1" outlineLevel="1">
      <c r="A264" s="85" t="str">
        <f>IF('Passo 2.2_Plano de Adaptação'!B263="","",'Passo 2.2_Plano de Adaptação'!B263)</f>
        <v/>
      </c>
      <c r="B264" s="1098"/>
      <c r="C264" s="1098"/>
      <c r="D264" s="92" t="str">
        <f>IF('Passo 2.2_Plano de Adaptação'!E263="","",'Passo 2.2_Plano de Adaptação'!E263)</f>
        <v/>
      </c>
      <c r="E264" s="83" t="str">
        <f>IF(D264="","",(VLOOKUP(D264,'Passo 2.2_Plano de Adaptação'!$G$10:$M$331,5,FALSE)))</f>
        <v/>
      </c>
      <c r="F264" s="46" t="str">
        <f>IF(D264="","",(VLOOKUP(D264,'Passo 2.2_Plano de Adaptação'!$E$10:$K$314,2,FALSE)))</f>
        <v/>
      </c>
      <c r="G264" s="116"/>
      <c r="H264" s="170"/>
      <c r="I264" s="177"/>
      <c r="J264" s="173"/>
      <c r="K264" s="116"/>
      <c r="L264" s="170"/>
      <c r="M264" s="177"/>
      <c r="N264" s="173"/>
      <c r="O264" s="116"/>
      <c r="P264" s="170"/>
      <c r="Q264" s="177"/>
      <c r="R264" s="173"/>
      <c r="S264" s="116"/>
      <c r="T264" s="170"/>
      <c r="U264" s="177"/>
      <c r="V264" s="173"/>
      <c r="W264" s="116"/>
      <c r="X264" s="170"/>
      <c r="Y264" s="177"/>
      <c r="Z264" s="173"/>
      <c r="AA264" s="81"/>
      <c r="AB264" s="81"/>
      <c r="AC264" s="81"/>
      <c r="AD264" s="81"/>
      <c r="AE264" s="81"/>
      <c r="AF264" s="81"/>
      <c r="AG264" s="81"/>
      <c r="AH264" s="81"/>
      <c r="AI264" s="81"/>
      <c r="AJ264" s="81"/>
      <c r="AK264" s="81"/>
      <c r="AL264" s="81"/>
      <c r="AM264" s="81"/>
      <c r="AN264" s="81"/>
      <c r="AO264" s="81"/>
      <c r="AP264" s="81"/>
      <c r="AQ264" s="81"/>
      <c r="AR264" s="81"/>
      <c r="AS264" s="81"/>
      <c r="AT264" s="81"/>
      <c r="AU264" s="81"/>
      <c r="AV264" s="81"/>
      <c r="AW264" s="81"/>
      <c r="AX264" s="81"/>
      <c r="AY264" s="81"/>
      <c r="AZ264" s="81"/>
      <c r="BA264" s="81"/>
      <c r="BB264" s="81"/>
      <c r="BC264" s="81"/>
      <c r="BD264" s="81"/>
      <c r="BE264" s="81"/>
      <c r="BF264" s="81"/>
      <c r="BG264" s="81"/>
      <c r="BH264" s="81"/>
      <c r="BI264" s="81"/>
      <c r="BJ264" s="81"/>
      <c r="BK264" s="81"/>
      <c r="BL264" s="81"/>
      <c r="BM264" s="81"/>
      <c r="BN264" s="81"/>
      <c r="BO264" s="81"/>
      <c r="BP264" s="81"/>
      <c r="BQ264" s="81"/>
      <c r="BR264" s="81"/>
      <c r="BS264" s="81"/>
      <c r="BT264" s="81"/>
      <c r="BU264" s="81"/>
      <c r="BV264" s="81"/>
      <c r="BW264" s="81"/>
      <c r="BX264" s="81"/>
      <c r="BY264" s="81"/>
      <c r="BZ264" s="81"/>
      <c r="CA264" s="81"/>
      <c r="CB264" s="81"/>
      <c r="CC264" s="81"/>
      <c r="CD264" s="81"/>
      <c r="CE264" s="81"/>
      <c r="CF264" s="81"/>
      <c r="CG264" s="81"/>
      <c r="CH264" s="81"/>
      <c r="CI264" s="81"/>
      <c r="CJ264" s="81"/>
      <c r="CK264" s="81"/>
      <c r="CL264" s="81"/>
      <c r="CM264" s="81"/>
      <c r="CN264" s="81"/>
    </row>
    <row r="265" spans="1:92" s="82" customFormat="1" ht="15.6" hidden="1" outlineLevel="1">
      <c r="A265" s="85" t="str">
        <f>IF('Passo 2.2_Plano de Adaptação'!B264="","",'Passo 2.2_Plano de Adaptação'!B264)</f>
        <v/>
      </c>
      <c r="B265" s="1098"/>
      <c r="C265" s="1098"/>
      <c r="D265" s="92" t="str">
        <f>IF('Passo 2.2_Plano de Adaptação'!E264="","",'Passo 2.2_Plano de Adaptação'!E264)</f>
        <v/>
      </c>
      <c r="E265" s="83" t="str">
        <f>IF(D265="","",(VLOOKUP(D265,'Passo 2.2_Plano de Adaptação'!$G$10:$M$331,5,FALSE)))</f>
        <v/>
      </c>
      <c r="F265" s="46" t="str">
        <f>IF(D265="","",(VLOOKUP(D265,'Passo 2.2_Plano de Adaptação'!$E$10:$K$314,2,FALSE)))</f>
        <v/>
      </c>
      <c r="G265" s="116"/>
      <c r="H265" s="170"/>
      <c r="I265" s="177"/>
      <c r="J265" s="173"/>
      <c r="K265" s="116"/>
      <c r="L265" s="170"/>
      <c r="M265" s="177"/>
      <c r="N265" s="173"/>
      <c r="O265" s="116"/>
      <c r="P265" s="170"/>
      <c r="Q265" s="177"/>
      <c r="R265" s="173"/>
      <c r="S265" s="116"/>
      <c r="T265" s="170"/>
      <c r="U265" s="177"/>
      <c r="V265" s="173"/>
      <c r="W265" s="116"/>
      <c r="X265" s="170"/>
      <c r="Y265" s="177"/>
      <c r="Z265" s="173"/>
      <c r="AA265" s="81"/>
      <c r="AB265" s="81"/>
      <c r="AC265" s="81"/>
      <c r="AD265" s="81"/>
      <c r="AE265" s="81"/>
      <c r="AF265" s="81"/>
      <c r="AG265" s="81"/>
      <c r="AH265" s="81"/>
      <c r="AI265" s="81"/>
      <c r="AJ265" s="81"/>
      <c r="AK265" s="81"/>
      <c r="AL265" s="81"/>
      <c r="AM265" s="81"/>
      <c r="AN265" s="81"/>
      <c r="AO265" s="81"/>
      <c r="AP265" s="81"/>
      <c r="AQ265" s="81"/>
      <c r="AR265" s="81"/>
      <c r="AS265" s="81"/>
      <c r="AT265" s="81"/>
      <c r="AU265" s="81"/>
      <c r="AV265" s="81"/>
      <c r="AW265" s="81"/>
      <c r="AX265" s="81"/>
      <c r="AY265" s="81"/>
      <c r="AZ265" s="81"/>
      <c r="BA265" s="81"/>
      <c r="BB265" s="81"/>
      <c r="BC265" s="81"/>
      <c r="BD265" s="81"/>
      <c r="BE265" s="81"/>
      <c r="BF265" s="81"/>
      <c r="BG265" s="81"/>
      <c r="BH265" s="81"/>
      <c r="BI265" s="81"/>
      <c r="BJ265" s="81"/>
      <c r="BK265" s="81"/>
      <c r="BL265" s="81"/>
      <c r="BM265" s="81"/>
      <c r="BN265" s="81"/>
      <c r="BO265" s="81"/>
      <c r="BP265" s="81"/>
      <c r="BQ265" s="81"/>
      <c r="BR265" s="81"/>
      <c r="BS265" s="81"/>
      <c r="BT265" s="81"/>
      <c r="BU265" s="81"/>
      <c r="BV265" s="81"/>
      <c r="BW265" s="81"/>
      <c r="BX265" s="81"/>
      <c r="BY265" s="81"/>
      <c r="BZ265" s="81"/>
      <c r="CA265" s="81"/>
      <c r="CB265" s="81"/>
      <c r="CC265" s="81"/>
      <c r="CD265" s="81"/>
      <c r="CE265" s="81"/>
      <c r="CF265" s="81"/>
      <c r="CG265" s="81"/>
      <c r="CH265" s="81"/>
      <c r="CI265" s="81"/>
      <c r="CJ265" s="81"/>
      <c r="CK265" s="81"/>
      <c r="CL265" s="81"/>
      <c r="CM265" s="81"/>
      <c r="CN265" s="81"/>
    </row>
    <row r="266" spans="1:92" s="82" customFormat="1" ht="15.6" hidden="1" outlineLevel="1">
      <c r="A266" s="85" t="str">
        <f>IF('Passo 2.2_Plano de Adaptação'!B265="","",'Passo 2.2_Plano de Adaptação'!B265)</f>
        <v/>
      </c>
      <c r="B266" s="1098"/>
      <c r="C266" s="1098"/>
      <c r="D266" s="92" t="str">
        <f>IF('Passo 2.2_Plano de Adaptação'!E265="","",'Passo 2.2_Plano de Adaptação'!E265)</f>
        <v/>
      </c>
      <c r="E266" s="83" t="str">
        <f>IF(D266="","",(VLOOKUP(D266,'Passo 2.2_Plano de Adaptação'!$G$10:$M$331,5,FALSE)))</f>
        <v/>
      </c>
      <c r="F266" s="46" t="str">
        <f>IF(D266="","",(VLOOKUP(D266,'Passo 2.2_Plano de Adaptação'!$E$10:$K$314,2,FALSE)))</f>
        <v/>
      </c>
      <c r="G266" s="116"/>
      <c r="H266" s="170"/>
      <c r="I266" s="177"/>
      <c r="J266" s="173"/>
      <c r="K266" s="116"/>
      <c r="L266" s="170"/>
      <c r="M266" s="177"/>
      <c r="N266" s="173"/>
      <c r="O266" s="116"/>
      <c r="P266" s="170"/>
      <c r="Q266" s="177"/>
      <c r="R266" s="173"/>
      <c r="S266" s="116"/>
      <c r="T266" s="170"/>
      <c r="U266" s="177"/>
      <c r="V266" s="173"/>
      <c r="W266" s="116"/>
      <c r="X266" s="170"/>
      <c r="Y266" s="177"/>
      <c r="Z266" s="173"/>
      <c r="AA266" s="81"/>
      <c r="AB266" s="81"/>
      <c r="AC266" s="81"/>
      <c r="AD266" s="81"/>
      <c r="AE266" s="81"/>
      <c r="AF266" s="81"/>
      <c r="AG266" s="81"/>
      <c r="AH266" s="81"/>
      <c r="AI266" s="81"/>
      <c r="AJ266" s="81"/>
      <c r="AK266" s="81"/>
      <c r="AL266" s="81"/>
      <c r="AM266" s="81"/>
      <c r="AN266" s="81"/>
      <c r="AO266" s="81"/>
      <c r="AP266" s="81"/>
      <c r="AQ266" s="81"/>
      <c r="AR266" s="81"/>
      <c r="AS266" s="81"/>
      <c r="AT266" s="81"/>
      <c r="AU266" s="81"/>
      <c r="AV266" s="81"/>
      <c r="AW266" s="81"/>
      <c r="AX266" s="81"/>
      <c r="AY266" s="81"/>
      <c r="AZ266" s="81"/>
      <c r="BA266" s="81"/>
      <c r="BB266" s="81"/>
      <c r="BC266" s="81"/>
      <c r="BD266" s="81"/>
      <c r="BE266" s="81"/>
      <c r="BF266" s="81"/>
      <c r="BG266" s="81"/>
      <c r="BH266" s="81"/>
      <c r="BI266" s="81"/>
      <c r="BJ266" s="81"/>
      <c r="BK266" s="81"/>
      <c r="BL266" s="81"/>
      <c r="BM266" s="81"/>
      <c r="BN266" s="81"/>
      <c r="BO266" s="81"/>
      <c r="BP266" s="81"/>
      <c r="BQ266" s="81"/>
      <c r="BR266" s="81"/>
      <c r="BS266" s="81"/>
      <c r="BT266" s="81"/>
      <c r="BU266" s="81"/>
      <c r="BV266" s="81"/>
      <c r="BW266" s="81"/>
      <c r="BX266" s="81"/>
      <c r="BY266" s="81"/>
      <c r="BZ266" s="81"/>
      <c r="CA266" s="81"/>
      <c r="CB266" s="81"/>
      <c r="CC266" s="81"/>
      <c r="CD266" s="81"/>
      <c r="CE266" s="81"/>
      <c r="CF266" s="81"/>
      <c r="CG266" s="81"/>
      <c r="CH266" s="81"/>
      <c r="CI266" s="81"/>
      <c r="CJ266" s="81"/>
      <c r="CK266" s="81"/>
      <c r="CL266" s="81"/>
      <c r="CM266" s="81"/>
      <c r="CN266" s="81"/>
    </row>
    <row r="267" spans="1:92" s="82" customFormat="1" ht="16.149999999999999" hidden="1" outlineLevel="1" thickBot="1">
      <c r="A267" s="90" t="str">
        <f>IF('Passo 2.2_Plano de Adaptação'!B266="","",'Passo 2.2_Plano de Adaptação'!B266)</f>
        <v/>
      </c>
      <c r="B267" s="1099"/>
      <c r="C267" s="1099"/>
      <c r="D267" s="93" t="str">
        <f>IF('Passo 2.2_Plano de Adaptação'!E266="","",'Passo 2.2_Plano de Adaptação'!E266)</f>
        <v/>
      </c>
      <c r="E267" s="84" t="str">
        <f>IF(D267="","",(VLOOKUP(D267,'Passo 2.2_Plano de Adaptação'!$G$10:$M$331,5,FALSE)))</f>
        <v/>
      </c>
      <c r="F267" s="96" t="str">
        <f>IF(D267="","",(VLOOKUP(D267,'Passo 2.2_Plano de Adaptação'!$E$10:$K$314,2,FALSE)))</f>
        <v/>
      </c>
      <c r="G267" s="174"/>
      <c r="H267" s="170"/>
      <c r="I267" s="179"/>
      <c r="J267" s="176"/>
      <c r="K267" s="174"/>
      <c r="L267" s="170"/>
      <c r="M267" s="179"/>
      <c r="N267" s="176"/>
      <c r="O267" s="174"/>
      <c r="P267" s="170"/>
      <c r="Q267" s="179"/>
      <c r="R267" s="176"/>
      <c r="S267" s="174"/>
      <c r="T267" s="170"/>
      <c r="U267" s="179"/>
      <c r="V267" s="176"/>
      <c r="W267" s="174"/>
      <c r="X267" s="170"/>
      <c r="Y267" s="179"/>
      <c r="Z267" s="176"/>
      <c r="AA267" s="81"/>
      <c r="AB267" s="81"/>
      <c r="AC267" s="81"/>
      <c r="AD267" s="81"/>
      <c r="AE267" s="81"/>
      <c r="AF267" s="81"/>
      <c r="AG267" s="81"/>
      <c r="AH267" s="81"/>
      <c r="AI267" s="81"/>
      <c r="AJ267" s="81"/>
      <c r="AK267" s="81"/>
      <c r="AL267" s="81"/>
      <c r="AM267" s="81"/>
      <c r="AN267" s="81"/>
      <c r="AO267" s="81"/>
      <c r="AP267" s="81"/>
      <c r="AQ267" s="81"/>
      <c r="AR267" s="81"/>
      <c r="AS267" s="81"/>
      <c r="AT267" s="81"/>
      <c r="AU267" s="81"/>
      <c r="AV267" s="81"/>
      <c r="AW267" s="81"/>
      <c r="AX267" s="81"/>
      <c r="AY267" s="81"/>
      <c r="AZ267" s="81"/>
      <c r="BA267" s="81"/>
      <c r="BB267" s="81"/>
      <c r="BC267" s="81"/>
      <c r="BD267" s="81"/>
      <c r="BE267" s="81"/>
      <c r="BF267" s="81"/>
      <c r="BG267" s="81"/>
      <c r="BH267" s="81"/>
      <c r="BI267" s="81"/>
      <c r="BJ267" s="81"/>
      <c r="BK267" s="81"/>
      <c r="BL267" s="81"/>
      <c r="BM267" s="81"/>
      <c r="BN267" s="81"/>
      <c r="BO267" s="81"/>
      <c r="BP267" s="81"/>
      <c r="BQ267" s="81"/>
      <c r="BR267" s="81"/>
      <c r="BS267" s="81"/>
      <c r="BT267" s="81"/>
      <c r="BU267" s="81"/>
      <c r="BV267" s="81"/>
      <c r="BW267" s="81"/>
      <c r="BX267" s="81"/>
      <c r="BY267" s="81"/>
      <c r="BZ267" s="81"/>
      <c r="CA267" s="81"/>
      <c r="CB267" s="81"/>
      <c r="CC267" s="81"/>
      <c r="CD267" s="81"/>
      <c r="CE267" s="81"/>
      <c r="CF267" s="81"/>
      <c r="CG267" s="81"/>
      <c r="CH267" s="81"/>
      <c r="CI267" s="81"/>
      <c r="CJ267" s="81"/>
      <c r="CK267" s="81"/>
      <c r="CL267" s="81"/>
      <c r="CM267" s="81"/>
      <c r="CN267" s="81"/>
    </row>
    <row r="268" spans="1:92" s="82" customFormat="1" ht="15.6" hidden="1" outlineLevel="1">
      <c r="A268" s="89" t="str">
        <f>IF('Passo 2.2_Plano de Adaptação'!B267="","",'Passo 2.2_Plano de Adaptação'!B267)</f>
        <v/>
      </c>
      <c r="B268" s="79" t="str">
        <f>IF(A268="","",(VLOOKUP('Passo 2.2_Plano de Adaptação'!B267,'Passo 2.2_Plano de Adaptação'!$B$10:$D$314,3,FALSE)))</f>
        <v/>
      </c>
      <c r="C268" s="169">
        <v>0</v>
      </c>
      <c r="D268" s="94" t="str">
        <f>IF('Passo 2.2_Plano de Adaptação'!E267="","",'Passo 2.2_Plano de Adaptação'!E267)</f>
        <v/>
      </c>
      <c r="E268" s="80" t="str">
        <f>IF(D268="","",(VLOOKUP(D268,'Passo 2.2_Plano de Adaptação'!$G$10:$M$331,5,FALSE)))</f>
        <v/>
      </c>
      <c r="F268" s="95" t="str">
        <f>IF(D268="","",(VLOOKUP(D268,'Passo 2.2_Plano de Adaptação'!$E$10:$K$314,2,FALSE)))</f>
        <v/>
      </c>
      <c r="G268" s="170"/>
      <c r="H268" s="170"/>
      <c r="I268" s="170"/>
      <c r="J268" s="172"/>
      <c r="K268" s="170"/>
      <c r="L268" s="170"/>
      <c r="M268" s="170"/>
      <c r="N268" s="172"/>
      <c r="O268" s="170"/>
      <c r="P268" s="170"/>
      <c r="Q268" s="170"/>
      <c r="R268" s="172"/>
      <c r="S268" s="170"/>
      <c r="T268" s="170"/>
      <c r="U268" s="170"/>
      <c r="V268" s="172"/>
      <c r="W268" s="170"/>
      <c r="X268" s="170"/>
      <c r="Y268" s="170"/>
      <c r="Z268" s="172"/>
      <c r="AA268" s="81"/>
      <c r="AB268" s="81"/>
      <c r="AC268" s="81"/>
      <c r="AD268" s="81"/>
      <c r="AE268" s="81"/>
      <c r="AF268" s="81"/>
      <c r="AG268" s="81"/>
      <c r="AH268" s="81"/>
      <c r="AI268" s="81"/>
      <c r="AJ268" s="81"/>
      <c r="AK268" s="81"/>
      <c r="AL268" s="81"/>
      <c r="AM268" s="81"/>
      <c r="AN268" s="81"/>
      <c r="AO268" s="81"/>
      <c r="AP268" s="81"/>
      <c r="AQ268" s="81"/>
      <c r="AR268" s="81"/>
      <c r="AS268" s="81"/>
      <c r="AT268" s="81"/>
      <c r="AU268" s="81"/>
      <c r="AV268" s="81"/>
      <c r="AW268" s="81"/>
      <c r="AX268" s="81"/>
      <c r="AY268" s="81"/>
      <c r="AZ268" s="81"/>
      <c r="BA268" s="81"/>
      <c r="BB268" s="81"/>
      <c r="BC268" s="81"/>
      <c r="BD268" s="81"/>
      <c r="BE268" s="81"/>
      <c r="BF268" s="81"/>
      <c r="BG268" s="81"/>
      <c r="BH268" s="81"/>
      <c r="BI268" s="81"/>
      <c r="BJ268" s="81"/>
      <c r="BK268" s="81"/>
      <c r="BL268" s="81"/>
      <c r="BM268" s="81"/>
      <c r="BN268" s="81"/>
      <c r="BO268" s="81"/>
      <c r="BP268" s="81"/>
      <c r="BQ268" s="81"/>
      <c r="BR268" s="81"/>
      <c r="BS268" s="81"/>
      <c r="BT268" s="81"/>
      <c r="BU268" s="81"/>
      <c r="BV268" s="81"/>
      <c r="BW268" s="81"/>
      <c r="BX268" s="81"/>
      <c r="BY268" s="81"/>
      <c r="BZ268" s="81"/>
      <c r="CA268" s="81"/>
      <c r="CB268" s="81"/>
      <c r="CC268" s="81"/>
      <c r="CD268" s="81"/>
      <c r="CE268" s="81"/>
      <c r="CF268" s="81"/>
      <c r="CG268" s="81"/>
      <c r="CH268" s="81"/>
      <c r="CI268" s="81"/>
      <c r="CJ268" s="81"/>
      <c r="CK268" s="81"/>
      <c r="CL268" s="81"/>
      <c r="CM268" s="81"/>
      <c r="CN268" s="81"/>
    </row>
    <row r="269" spans="1:92" s="82" customFormat="1" ht="15.6" hidden="1" outlineLevel="1">
      <c r="A269" s="85" t="str">
        <f>IF('Passo 2.2_Plano de Adaptação'!B268="","",'Passo 2.2_Plano de Adaptação'!B268)</f>
        <v/>
      </c>
      <c r="B269" s="97" t="s">
        <v>699</v>
      </c>
      <c r="C269" s="91" t="str">
        <f>IF(B268="","",B268-C268)</f>
        <v/>
      </c>
      <c r="D269" s="92" t="str">
        <f>IF('Passo 2.2_Plano de Adaptação'!E268="","",'Passo 2.2_Plano de Adaptação'!E268)</f>
        <v/>
      </c>
      <c r="E269" s="83" t="str">
        <f>IF(D269="","",(VLOOKUP(D269,'Passo 2.2_Plano de Adaptação'!$G$10:$M$331,5,FALSE)))</f>
        <v/>
      </c>
      <c r="F269" s="46" t="str">
        <f>IF(D269="","",(VLOOKUP(D269,'Passo 2.2_Plano de Adaptação'!$E$10:$K$314,2,FALSE)))</f>
        <v/>
      </c>
      <c r="G269" s="116"/>
      <c r="H269" s="170"/>
      <c r="I269" s="177"/>
      <c r="J269" s="173"/>
      <c r="K269" s="116"/>
      <c r="L269" s="170"/>
      <c r="M269" s="177"/>
      <c r="N269" s="173"/>
      <c r="O269" s="116"/>
      <c r="P269" s="170"/>
      <c r="Q269" s="177"/>
      <c r="R269" s="173"/>
      <c r="S269" s="116"/>
      <c r="T269" s="170"/>
      <c r="U269" s="177"/>
      <c r="V269" s="173"/>
      <c r="W269" s="116"/>
      <c r="X269" s="170"/>
      <c r="Y269" s="177"/>
      <c r="Z269" s="173"/>
      <c r="AA269" s="81"/>
      <c r="AB269" s="81"/>
      <c r="AC269" s="81"/>
      <c r="AD269" s="81"/>
      <c r="AE269" s="81"/>
      <c r="AF269" s="81"/>
      <c r="AG269" s="81"/>
      <c r="AH269" s="81"/>
      <c r="AI269" s="81"/>
      <c r="AJ269" s="81"/>
      <c r="AK269" s="81"/>
      <c r="AL269" s="81"/>
      <c r="AM269" s="81"/>
      <c r="AN269" s="81"/>
      <c r="AO269" s="81"/>
      <c r="AP269" s="81"/>
      <c r="AQ269" s="81"/>
      <c r="AR269" s="81"/>
      <c r="AS269" s="81"/>
      <c r="AT269" s="81"/>
      <c r="AU269" s="81"/>
      <c r="AV269" s="81"/>
      <c r="AW269" s="81"/>
      <c r="AX269" s="81"/>
      <c r="AY269" s="81"/>
      <c r="AZ269" s="81"/>
      <c r="BA269" s="81"/>
      <c r="BB269" s="81"/>
      <c r="BC269" s="81"/>
      <c r="BD269" s="81"/>
      <c r="BE269" s="81"/>
      <c r="BF269" s="81"/>
      <c r="BG269" s="81"/>
      <c r="BH269" s="81"/>
      <c r="BI269" s="81"/>
      <c r="BJ269" s="81"/>
      <c r="BK269" s="81"/>
      <c r="BL269" s="81"/>
      <c r="BM269" s="81"/>
      <c r="BN269" s="81"/>
      <c r="BO269" s="81"/>
      <c r="BP269" s="81"/>
      <c r="BQ269" s="81"/>
      <c r="BR269" s="81"/>
      <c r="BS269" s="81"/>
      <c r="BT269" s="81"/>
      <c r="BU269" s="81"/>
      <c r="BV269" s="81"/>
      <c r="BW269" s="81"/>
      <c r="BX269" s="81"/>
      <c r="BY269" s="81"/>
      <c r="BZ269" s="81"/>
      <c r="CA269" s="81"/>
      <c r="CB269" s="81"/>
      <c r="CC269" s="81"/>
      <c r="CD269" s="81"/>
      <c r="CE269" s="81"/>
      <c r="CF269" s="81"/>
      <c r="CG269" s="81"/>
      <c r="CH269" s="81"/>
      <c r="CI269" s="81"/>
      <c r="CJ269" s="81"/>
      <c r="CK269" s="81"/>
      <c r="CL269" s="81"/>
      <c r="CM269" s="81"/>
      <c r="CN269" s="81"/>
    </row>
    <row r="270" spans="1:92" s="82" customFormat="1" ht="15.6" hidden="1" outlineLevel="1">
      <c r="A270" s="85" t="str">
        <f>IF('Passo 2.2_Plano de Adaptação'!B269="","",'Passo 2.2_Plano de Adaptação'!B269)</f>
        <v/>
      </c>
      <c r="B270" s="1098"/>
      <c r="C270" s="1098"/>
      <c r="D270" s="92" t="str">
        <f>IF('Passo 2.2_Plano de Adaptação'!E269="","",'Passo 2.2_Plano de Adaptação'!E269)</f>
        <v/>
      </c>
      <c r="E270" s="83" t="str">
        <f>IF(D270="","",(VLOOKUP(D270,'Passo 2.2_Plano de Adaptação'!$G$10:$M$331,5,FALSE)))</f>
        <v/>
      </c>
      <c r="F270" s="46" t="str">
        <f>IF(D270="","",(VLOOKUP(D270,'Passo 2.2_Plano de Adaptação'!$E$10:$K$314,2,FALSE)))</f>
        <v/>
      </c>
      <c r="G270" s="116"/>
      <c r="H270" s="170"/>
      <c r="I270" s="177"/>
      <c r="J270" s="173"/>
      <c r="K270" s="116"/>
      <c r="L270" s="170"/>
      <c r="M270" s="177"/>
      <c r="N270" s="173"/>
      <c r="O270" s="116"/>
      <c r="P270" s="170"/>
      <c r="Q270" s="177"/>
      <c r="R270" s="173"/>
      <c r="S270" s="116"/>
      <c r="T270" s="170"/>
      <c r="U270" s="177"/>
      <c r="V270" s="173"/>
      <c r="W270" s="116"/>
      <c r="X270" s="170"/>
      <c r="Y270" s="177"/>
      <c r="Z270" s="173"/>
      <c r="AA270" s="81"/>
      <c r="AB270" s="81"/>
      <c r="AC270" s="81"/>
      <c r="AD270" s="81"/>
      <c r="AE270" s="81"/>
      <c r="AF270" s="81"/>
      <c r="AG270" s="81"/>
      <c r="AH270" s="81"/>
      <c r="AI270" s="81"/>
      <c r="AJ270" s="81"/>
      <c r="AK270" s="81"/>
      <c r="AL270" s="81"/>
      <c r="AM270" s="81"/>
      <c r="AN270" s="81"/>
      <c r="AO270" s="81"/>
      <c r="AP270" s="81"/>
      <c r="AQ270" s="81"/>
      <c r="AR270" s="81"/>
      <c r="AS270" s="81"/>
      <c r="AT270" s="81"/>
      <c r="AU270" s="81"/>
      <c r="AV270" s="81"/>
      <c r="AW270" s="81"/>
      <c r="AX270" s="81"/>
      <c r="AY270" s="81"/>
      <c r="AZ270" s="81"/>
      <c r="BA270" s="81"/>
      <c r="BB270" s="81"/>
      <c r="BC270" s="81"/>
      <c r="BD270" s="81"/>
      <c r="BE270" s="81"/>
      <c r="BF270" s="81"/>
      <c r="BG270" s="81"/>
      <c r="BH270" s="81"/>
      <c r="BI270" s="81"/>
      <c r="BJ270" s="81"/>
      <c r="BK270" s="81"/>
      <c r="BL270" s="81"/>
      <c r="BM270" s="81"/>
      <c r="BN270" s="81"/>
      <c r="BO270" s="81"/>
      <c r="BP270" s="81"/>
      <c r="BQ270" s="81"/>
      <c r="BR270" s="81"/>
      <c r="BS270" s="81"/>
      <c r="BT270" s="81"/>
      <c r="BU270" s="81"/>
      <c r="BV270" s="81"/>
      <c r="BW270" s="81"/>
      <c r="BX270" s="81"/>
      <c r="BY270" s="81"/>
      <c r="BZ270" s="81"/>
      <c r="CA270" s="81"/>
      <c r="CB270" s="81"/>
      <c r="CC270" s="81"/>
      <c r="CD270" s="81"/>
      <c r="CE270" s="81"/>
      <c r="CF270" s="81"/>
      <c r="CG270" s="81"/>
      <c r="CH270" s="81"/>
      <c r="CI270" s="81"/>
      <c r="CJ270" s="81"/>
      <c r="CK270" s="81"/>
      <c r="CL270" s="81"/>
      <c r="CM270" s="81"/>
      <c r="CN270" s="81"/>
    </row>
    <row r="271" spans="1:92" s="82" customFormat="1" ht="15.6" hidden="1" outlineLevel="1">
      <c r="A271" s="85" t="str">
        <f>IF('Passo 2.2_Plano de Adaptação'!B270="","",'Passo 2.2_Plano de Adaptação'!B270)</f>
        <v/>
      </c>
      <c r="B271" s="1098"/>
      <c r="C271" s="1098"/>
      <c r="D271" s="92" t="str">
        <f>IF('Passo 2.2_Plano de Adaptação'!E270="","",'Passo 2.2_Plano de Adaptação'!E270)</f>
        <v/>
      </c>
      <c r="E271" s="83" t="str">
        <f>IF(D271="","",(VLOOKUP(D271,'Passo 2.2_Plano de Adaptação'!$G$10:$M$331,5,FALSE)))</f>
        <v/>
      </c>
      <c r="F271" s="46" t="str">
        <f>IF(D271="","",(VLOOKUP(D271,'Passo 2.2_Plano de Adaptação'!$E$10:$K$314,2,FALSE)))</f>
        <v/>
      </c>
      <c r="G271" s="116"/>
      <c r="H271" s="170"/>
      <c r="I271" s="177"/>
      <c r="J271" s="173"/>
      <c r="K271" s="116"/>
      <c r="L271" s="170"/>
      <c r="M271" s="177"/>
      <c r="N271" s="173"/>
      <c r="O271" s="116"/>
      <c r="P271" s="170"/>
      <c r="Q271" s="177"/>
      <c r="R271" s="173"/>
      <c r="S271" s="116"/>
      <c r="T271" s="170"/>
      <c r="U271" s="177"/>
      <c r="V271" s="173"/>
      <c r="W271" s="116"/>
      <c r="X271" s="170"/>
      <c r="Y271" s="177"/>
      <c r="Z271" s="173"/>
      <c r="AA271" s="81"/>
      <c r="AB271" s="81"/>
      <c r="AC271" s="81"/>
      <c r="AD271" s="81"/>
      <c r="AE271" s="81"/>
      <c r="AF271" s="81"/>
      <c r="AG271" s="81"/>
      <c r="AH271" s="81"/>
      <c r="AI271" s="81"/>
      <c r="AJ271" s="81"/>
      <c r="AK271" s="81"/>
      <c r="AL271" s="81"/>
      <c r="AM271" s="81"/>
      <c r="AN271" s="81"/>
      <c r="AO271" s="81"/>
      <c r="AP271" s="81"/>
      <c r="AQ271" s="81"/>
      <c r="AR271" s="81"/>
      <c r="AS271" s="81"/>
      <c r="AT271" s="81"/>
      <c r="AU271" s="81"/>
      <c r="AV271" s="81"/>
      <c r="AW271" s="81"/>
      <c r="AX271" s="81"/>
      <c r="AY271" s="81"/>
      <c r="AZ271" s="81"/>
      <c r="BA271" s="81"/>
      <c r="BB271" s="81"/>
      <c r="BC271" s="81"/>
      <c r="BD271" s="81"/>
      <c r="BE271" s="81"/>
      <c r="BF271" s="81"/>
      <c r="BG271" s="81"/>
      <c r="BH271" s="81"/>
      <c r="BI271" s="81"/>
      <c r="BJ271" s="81"/>
      <c r="BK271" s="81"/>
      <c r="BL271" s="81"/>
      <c r="BM271" s="81"/>
      <c r="BN271" s="81"/>
      <c r="BO271" s="81"/>
      <c r="BP271" s="81"/>
      <c r="BQ271" s="81"/>
      <c r="BR271" s="81"/>
      <c r="BS271" s="81"/>
      <c r="BT271" s="81"/>
      <c r="BU271" s="81"/>
      <c r="BV271" s="81"/>
      <c r="BW271" s="81"/>
      <c r="BX271" s="81"/>
      <c r="BY271" s="81"/>
      <c r="BZ271" s="81"/>
      <c r="CA271" s="81"/>
      <c r="CB271" s="81"/>
      <c r="CC271" s="81"/>
      <c r="CD271" s="81"/>
      <c r="CE271" s="81"/>
      <c r="CF271" s="81"/>
      <c r="CG271" s="81"/>
      <c r="CH271" s="81"/>
      <c r="CI271" s="81"/>
      <c r="CJ271" s="81"/>
      <c r="CK271" s="81"/>
      <c r="CL271" s="81"/>
      <c r="CM271" s="81"/>
      <c r="CN271" s="81"/>
    </row>
    <row r="272" spans="1:92" s="82" customFormat="1" ht="15.6" hidden="1" outlineLevel="1">
      <c r="A272" s="85" t="str">
        <f>IF('Passo 2.2_Plano de Adaptação'!B271="","",'Passo 2.2_Plano de Adaptação'!B271)</f>
        <v/>
      </c>
      <c r="B272" s="1098"/>
      <c r="C272" s="1098"/>
      <c r="D272" s="92" t="str">
        <f>IF('Passo 2.2_Plano de Adaptação'!E271="","",'Passo 2.2_Plano de Adaptação'!E271)</f>
        <v/>
      </c>
      <c r="E272" s="83" t="str">
        <f>IF(D272="","",(VLOOKUP(D272,'Passo 2.2_Plano de Adaptação'!$G$10:$M$331,5,FALSE)))</f>
        <v/>
      </c>
      <c r="F272" s="46" t="str">
        <f>IF(D272="","",(VLOOKUP(D272,'Passo 2.2_Plano de Adaptação'!$E$10:$K$314,2,FALSE)))</f>
        <v/>
      </c>
      <c r="G272" s="116"/>
      <c r="H272" s="170"/>
      <c r="I272" s="177"/>
      <c r="J272" s="173"/>
      <c r="K272" s="116"/>
      <c r="L272" s="170"/>
      <c r="M272" s="177"/>
      <c r="N272" s="173"/>
      <c r="O272" s="116"/>
      <c r="P272" s="170"/>
      <c r="Q272" s="177"/>
      <c r="R272" s="173"/>
      <c r="S272" s="116"/>
      <c r="T272" s="170"/>
      <c r="U272" s="177"/>
      <c r="V272" s="173"/>
      <c r="W272" s="116"/>
      <c r="X272" s="170"/>
      <c r="Y272" s="177"/>
      <c r="Z272" s="173"/>
      <c r="AA272" s="81"/>
      <c r="AB272" s="81"/>
      <c r="AC272" s="81"/>
      <c r="AD272" s="81"/>
      <c r="AE272" s="81"/>
      <c r="AF272" s="81"/>
      <c r="AG272" s="81"/>
      <c r="AH272" s="81"/>
      <c r="AI272" s="81"/>
      <c r="AJ272" s="81"/>
      <c r="AK272" s="81"/>
      <c r="AL272" s="81"/>
      <c r="AM272" s="81"/>
      <c r="AN272" s="81"/>
      <c r="AO272" s="81"/>
      <c r="AP272" s="81"/>
      <c r="AQ272" s="81"/>
      <c r="AR272" s="81"/>
      <c r="AS272" s="81"/>
      <c r="AT272" s="81"/>
      <c r="AU272" s="81"/>
      <c r="AV272" s="81"/>
      <c r="AW272" s="81"/>
      <c r="AX272" s="81"/>
      <c r="AY272" s="81"/>
      <c r="AZ272" s="81"/>
      <c r="BA272" s="81"/>
      <c r="BB272" s="81"/>
      <c r="BC272" s="81"/>
      <c r="BD272" s="81"/>
      <c r="BE272" s="81"/>
      <c r="BF272" s="81"/>
      <c r="BG272" s="81"/>
      <c r="BH272" s="81"/>
      <c r="BI272" s="81"/>
      <c r="BJ272" s="81"/>
      <c r="BK272" s="81"/>
      <c r="BL272" s="81"/>
      <c r="BM272" s="81"/>
      <c r="BN272" s="81"/>
      <c r="BO272" s="81"/>
      <c r="BP272" s="81"/>
      <c r="BQ272" s="81"/>
      <c r="BR272" s="81"/>
      <c r="BS272" s="81"/>
      <c r="BT272" s="81"/>
      <c r="BU272" s="81"/>
      <c r="BV272" s="81"/>
      <c r="BW272" s="81"/>
      <c r="BX272" s="81"/>
      <c r="BY272" s="81"/>
      <c r="BZ272" s="81"/>
      <c r="CA272" s="81"/>
      <c r="CB272" s="81"/>
      <c r="CC272" s="81"/>
      <c r="CD272" s="81"/>
      <c r="CE272" s="81"/>
      <c r="CF272" s="81"/>
      <c r="CG272" s="81"/>
      <c r="CH272" s="81"/>
      <c r="CI272" s="81"/>
      <c r="CJ272" s="81"/>
      <c r="CK272" s="81"/>
      <c r="CL272" s="81"/>
      <c r="CM272" s="81"/>
      <c r="CN272" s="81"/>
    </row>
    <row r="273" spans="1:92" s="82" customFormat="1" ht="15.6" hidden="1" outlineLevel="1">
      <c r="A273" s="85" t="str">
        <f>IF('Passo 2.2_Plano de Adaptação'!B272="","",'Passo 2.2_Plano de Adaptação'!B272)</f>
        <v/>
      </c>
      <c r="B273" s="1098"/>
      <c r="C273" s="1098"/>
      <c r="D273" s="92" t="str">
        <f>IF('Passo 2.2_Plano de Adaptação'!E272="","",'Passo 2.2_Plano de Adaptação'!E272)</f>
        <v/>
      </c>
      <c r="E273" s="83" t="str">
        <f>IF(D273="","",(VLOOKUP(D273,'Passo 2.2_Plano de Adaptação'!$G$10:$M$331,5,FALSE)))</f>
        <v/>
      </c>
      <c r="F273" s="46" t="str">
        <f>IF(D273="","",(VLOOKUP(D273,'Passo 2.2_Plano de Adaptação'!$E$10:$K$314,2,FALSE)))</f>
        <v/>
      </c>
      <c r="G273" s="116"/>
      <c r="H273" s="170"/>
      <c r="I273" s="177"/>
      <c r="J273" s="173"/>
      <c r="K273" s="116"/>
      <c r="L273" s="170"/>
      <c r="M273" s="177"/>
      <c r="N273" s="173"/>
      <c r="O273" s="116"/>
      <c r="P273" s="170"/>
      <c r="Q273" s="177"/>
      <c r="R273" s="173"/>
      <c r="S273" s="116"/>
      <c r="T273" s="170"/>
      <c r="U273" s="177"/>
      <c r="V273" s="173"/>
      <c r="W273" s="116"/>
      <c r="X273" s="170"/>
      <c r="Y273" s="177"/>
      <c r="Z273" s="173"/>
      <c r="AA273" s="81"/>
      <c r="AB273" s="81"/>
      <c r="AC273" s="81"/>
      <c r="AD273" s="81"/>
      <c r="AE273" s="81"/>
      <c r="AF273" s="81"/>
      <c r="AG273" s="81"/>
      <c r="AH273" s="81"/>
      <c r="AI273" s="81"/>
      <c r="AJ273" s="81"/>
      <c r="AK273" s="81"/>
      <c r="AL273" s="81"/>
      <c r="AM273" s="81"/>
      <c r="AN273" s="81"/>
      <c r="AO273" s="81"/>
      <c r="AP273" s="81"/>
      <c r="AQ273" s="81"/>
      <c r="AR273" s="81"/>
      <c r="AS273" s="81"/>
      <c r="AT273" s="81"/>
      <c r="AU273" s="81"/>
      <c r="AV273" s="81"/>
      <c r="AW273" s="81"/>
      <c r="AX273" s="81"/>
      <c r="AY273" s="81"/>
      <c r="AZ273" s="81"/>
      <c r="BA273" s="81"/>
      <c r="BB273" s="81"/>
      <c r="BC273" s="81"/>
      <c r="BD273" s="81"/>
      <c r="BE273" s="81"/>
      <c r="BF273" s="81"/>
      <c r="BG273" s="81"/>
      <c r="BH273" s="81"/>
      <c r="BI273" s="81"/>
      <c r="BJ273" s="81"/>
      <c r="BK273" s="81"/>
      <c r="BL273" s="81"/>
      <c r="BM273" s="81"/>
      <c r="BN273" s="81"/>
      <c r="BO273" s="81"/>
      <c r="BP273" s="81"/>
      <c r="BQ273" s="81"/>
      <c r="BR273" s="81"/>
      <c r="BS273" s="81"/>
      <c r="BT273" s="81"/>
      <c r="BU273" s="81"/>
      <c r="BV273" s="81"/>
      <c r="BW273" s="81"/>
      <c r="BX273" s="81"/>
      <c r="BY273" s="81"/>
      <c r="BZ273" s="81"/>
      <c r="CA273" s="81"/>
      <c r="CB273" s="81"/>
      <c r="CC273" s="81"/>
      <c r="CD273" s="81"/>
      <c r="CE273" s="81"/>
      <c r="CF273" s="81"/>
      <c r="CG273" s="81"/>
      <c r="CH273" s="81"/>
      <c r="CI273" s="81"/>
      <c r="CJ273" s="81"/>
      <c r="CK273" s="81"/>
      <c r="CL273" s="81"/>
      <c r="CM273" s="81"/>
      <c r="CN273" s="81"/>
    </row>
    <row r="274" spans="1:92" s="82" customFormat="1" ht="15.6" hidden="1" outlineLevel="1">
      <c r="A274" s="85" t="str">
        <f>IF('Passo 2.2_Plano de Adaptação'!B273="","",'Passo 2.2_Plano de Adaptação'!B273)</f>
        <v/>
      </c>
      <c r="B274" s="1098"/>
      <c r="C274" s="1098"/>
      <c r="D274" s="92" t="str">
        <f>IF('Passo 2.2_Plano de Adaptação'!E273="","",'Passo 2.2_Plano de Adaptação'!E273)</f>
        <v/>
      </c>
      <c r="E274" s="83" t="str">
        <f>IF(D274="","",(VLOOKUP(D274,'Passo 2.2_Plano de Adaptação'!$G$10:$M$331,5,FALSE)))</f>
        <v/>
      </c>
      <c r="F274" s="46" t="str">
        <f>IF(D274="","",(VLOOKUP(D274,'Passo 2.2_Plano de Adaptação'!$E$10:$K$314,2,FALSE)))</f>
        <v/>
      </c>
      <c r="G274" s="116"/>
      <c r="H274" s="170"/>
      <c r="I274" s="177"/>
      <c r="J274" s="173"/>
      <c r="K274" s="116"/>
      <c r="L274" s="170"/>
      <c r="M274" s="177"/>
      <c r="N274" s="173"/>
      <c r="O274" s="116"/>
      <c r="P274" s="170"/>
      <c r="Q274" s="177"/>
      <c r="R274" s="173"/>
      <c r="S274" s="116"/>
      <c r="T274" s="170"/>
      <c r="U274" s="177"/>
      <c r="V274" s="173"/>
      <c r="W274" s="116"/>
      <c r="X274" s="170"/>
      <c r="Y274" s="177"/>
      <c r="Z274" s="173"/>
      <c r="AA274" s="81"/>
      <c r="AB274" s="81"/>
      <c r="AC274" s="81"/>
      <c r="AD274" s="81"/>
      <c r="AE274" s="81"/>
      <c r="AF274" s="81"/>
      <c r="AG274" s="81"/>
      <c r="AH274" s="81"/>
      <c r="AI274" s="81"/>
      <c r="AJ274" s="81"/>
      <c r="AK274" s="81"/>
      <c r="AL274" s="81"/>
      <c r="AM274" s="81"/>
      <c r="AN274" s="81"/>
      <c r="AO274" s="81"/>
      <c r="AP274" s="81"/>
      <c r="AQ274" s="81"/>
      <c r="AR274" s="81"/>
      <c r="AS274" s="81"/>
      <c r="AT274" s="81"/>
      <c r="AU274" s="81"/>
      <c r="AV274" s="81"/>
      <c r="AW274" s="81"/>
      <c r="AX274" s="81"/>
      <c r="AY274" s="81"/>
      <c r="AZ274" s="81"/>
      <c r="BA274" s="81"/>
      <c r="BB274" s="81"/>
      <c r="BC274" s="81"/>
      <c r="BD274" s="81"/>
      <c r="BE274" s="81"/>
      <c r="BF274" s="81"/>
      <c r="BG274" s="81"/>
      <c r="BH274" s="81"/>
      <c r="BI274" s="81"/>
      <c r="BJ274" s="81"/>
      <c r="BK274" s="81"/>
      <c r="BL274" s="81"/>
      <c r="BM274" s="81"/>
      <c r="BN274" s="81"/>
      <c r="BO274" s="81"/>
      <c r="BP274" s="81"/>
      <c r="BQ274" s="81"/>
      <c r="BR274" s="81"/>
      <c r="BS274" s="81"/>
      <c r="BT274" s="81"/>
      <c r="BU274" s="81"/>
      <c r="BV274" s="81"/>
      <c r="BW274" s="81"/>
      <c r="BX274" s="81"/>
      <c r="BY274" s="81"/>
      <c r="BZ274" s="81"/>
      <c r="CA274" s="81"/>
      <c r="CB274" s="81"/>
      <c r="CC274" s="81"/>
      <c r="CD274" s="81"/>
      <c r="CE274" s="81"/>
      <c r="CF274" s="81"/>
      <c r="CG274" s="81"/>
      <c r="CH274" s="81"/>
      <c r="CI274" s="81"/>
      <c r="CJ274" s="81"/>
      <c r="CK274" s="81"/>
      <c r="CL274" s="81"/>
      <c r="CM274" s="81"/>
      <c r="CN274" s="81"/>
    </row>
    <row r="275" spans="1:92" s="82" customFormat="1" ht="16.149999999999999" hidden="1" outlineLevel="1" thickBot="1">
      <c r="A275" s="90" t="str">
        <f>IF('Passo 2.2_Plano de Adaptação'!B274="","",'Passo 2.2_Plano de Adaptação'!B274)</f>
        <v/>
      </c>
      <c r="B275" s="1099"/>
      <c r="C275" s="1099"/>
      <c r="D275" s="93" t="str">
        <f>IF('Passo 2.2_Plano de Adaptação'!E274="","",'Passo 2.2_Plano de Adaptação'!E274)</f>
        <v/>
      </c>
      <c r="E275" s="84" t="str">
        <f>IF(D275="","",(VLOOKUP(D275,'Passo 2.2_Plano de Adaptação'!$G$10:$M$331,5,FALSE)))</f>
        <v/>
      </c>
      <c r="F275" s="96" t="str">
        <f>IF(D275="","",(VLOOKUP(D275,'Passo 2.2_Plano de Adaptação'!$E$10:$K$314,2,FALSE)))</f>
        <v/>
      </c>
      <c r="G275" s="174"/>
      <c r="H275" s="170"/>
      <c r="I275" s="179"/>
      <c r="J275" s="176"/>
      <c r="K275" s="174"/>
      <c r="L275" s="170"/>
      <c r="M275" s="179"/>
      <c r="N275" s="176"/>
      <c r="O275" s="174"/>
      <c r="P275" s="170"/>
      <c r="Q275" s="179"/>
      <c r="R275" s="176"/>
      <c r="S275" s="174"/>
      <c r="T275" s="170"/>
      <c r="U275" s="179"/>
      <c r="V275" s="176"/>
      <c r="W275" s="174"/>
      <c r="X275" s="170"/>
      <c r="Y275" s="179"/>
      <c r="Z275" s="176"/>
      <c r="AA275" s="81"/>
      <c r="AB275" s="81"/>
      <c r="AC275" s="81"/>
      <c r="AD275" s="81"/>
      <c r="AE275" s="81"/>
      <c r="AF275" s="81"/>
      <c r="AG275" s="81"/>
      <c r="AH275" s="81"/>
      <c r="AI275" s="81"/>
      <c r="AJ275" s="81"/>
      <c r="AK275" s="81"/>
      <c r="AL275" s="81"/>
      <c r="AM275" s="81"/>
      <c r="AN275" s="81"/>
      <c r="AO275" s="81"/>
      <c r="AP275" s="81"/>
      <c r="AQ275" s="81"/>
      <c r="AR275" s="81"/>
      <c r="AS275" s="81"/>
      <c r="AT275" s="81"/>
      <c r="AU275" s="81"/>
      <c r="AV275" s="81"/>
      <c r="AW275" s="81"/>
      <c r="AX275" s="81"/>
      <c r="AY275" s="81"/>
      <c r="AZ275" s="81"/>
      <c r="BA275" s="81"/>
      <c r="BB275" s="81"/>
      <c r="BC275" s="81"/>
      <c r="BD275" s="81"/>
      <c r="BE275" s="81"/>
      <c r="BF275" s="81"/>
      <c r="BG275" s="81"/>
      <c r="BH275" s="81"/>
      <c r="BI275" s="81"/>
      <c r="BJ275" s="81"/>
      <c r="BK275" s="81"/>
      <c r="BL275" s="81"/>
      <c r="BM275" s="81"/>
      <c r="BN275" s="81"/>
      <c r="BO275" s="81"/>
      <c r="BP275" s="81"/>
      <c r="BQ275" s="81"/>
      <c r="BR275" s="81"/>
      <c r="BS275" s="81"/>
      <c r="BT275" s="81"/>
      <c r="BU275" s="81"/>
      <c r="BV275" s="81"/>
      <c r="BW275" s="81"/>
      <c r="BX275" s="81"/>
      <c r="BY275" s="81"/>
      <c r="BZ275" s="81"/>
      <c r="CA275" s="81"/>
      <c r="CB275" s="81"/>
      <c r="CC275" s="81"/>
      <c r="CD275" s="81"/>
      <c r="CE275" s="81"/>
      <c r="CF275" s="81"/>
      <c r="CG275" s="81"/>
      <c r="CH275" s="81"/>
      <c r="CI275" s="81"/>
      <c r="CJ275" s="81"/>
      <c r="CK275" s="81"/>
      <c r="CL275" s="81"/>
      <c r="CM275" s="81"/>
      <c r="CN275" s="81"/>
    </row>
    <row r="276" spans="1:92" s="82" customFormat="1" ht="15.6" hidden="1" outlineLevel="1">
      <c r="A276" s="89" t="str">
        <f>IF('Passo 2.2_Plano de Adaptação'!B275="","",'Passo 2.2_Plano de Adaptação'!B275)</f>
        <v/>
      </c>
      <c r="B276" s="79" t="str">
        <f>IF(A276="","",(VLOOKUP('Passo 2.2_Plano de Adaptação'!B275,'Passo 2.2_Plano de Adaptação'!$B$10:$D$314,3,FALSE)))</f>
        <v/>
      </c>
      <c r="C276" s="169">
        <v>0</v>
      </c>
      <c r="D276" s="94" t="str">
        <f>IF('Passo 2.2_Plano de Adaptação'!E275="","",'Passo 2.2_Plano de Adaptação'!E275)</f>
        <v/>
      </c>
      <c r="E276" s="80" t="str">
        <f>IF(D276="","",(VLOOKUP(D276,'Passo 2.2_Plano de Adaptação'!$G$10:$M$331,5,FALSE)))</f>
        <v/>
      </c>
      <c r="F276" s="95" t="str">
        <f>IF(D276="","",(VLOOKUP(D276,'Passo 2.2_Plano de Adaptação'!$E$10:$K$314,2,FALSE)))</f>
        <v/>
      </c>
      <c r="G276" s="170"/>
      <c r="H276" s="170"/>
      <c r="I276" s="170"/>
      <c r="J276" s="172"/>
      <c r="K276" s="170"/>
      <c r="L276" s="170"/>
      <c r="M276" s="170"/>
      <c r="N276" s="172"/>
      <c r="O276" s="170"/>
      <c r="P276" s="170"/>
      <c r="Q276" s="170"/>
      <c r="R276" s="172"/>
      <c r="S276" s="170"/>
      <c r="T276" s="170"/>
      <c r="U276" s="170"/>
      <c r="V276" s="172"/>
      <c r="W276" s="170"/>
      <c r="X276" s="170"/>
      <c r="Y276" s="170"/>
      <c r="Z276" s="172"/>
      <c r="AA276" s="81"/>
      <c r="AB276" s="81"/>
      <c r="AC276" s="81"/>
      <c r="AD276" s="81"/>
      <c r="AE276" s="81"/>
      <c r="AF276" s="81"/>
      <c r="AG276" s="81"/>
      <c r="AH276" s="81"/>
      <c r="AI276" s="81"/>
      <c r="AJ276" s="81"/>
      <c r="AK276" s="81"/>
      <c r="AL276" s="81"/>
      <c r="AM276" s="81"/>
      <c r="AN276" s="81"/>
      <c r="AO276" s="81"/>
      <c r="AP276" s="81"/>
      <c r="AQ276" s="81"/>
      <c r="AR276" s="81"/>
      <c r="AS276" s="81"/>
      <c r="AT276" s="81"/>
      <c r="AU276" s="81"/>
      <c r="AV276" s="81"/>
      <c r="AW276" s="81"/>
      <c r="AX276" s="81"/>
      <c r="AY276" s="81"/>
      <c r="AZ276" s="81"/>
      <c r="BA276" s="81"/>
      <c r="BB276" s="81"/>
      <c r="BC276" s="81"/>
      <c r="BD276" s="81"/>
      <c r="BE276" s="81"/>
      <c r="BF276" s="81"/>
      <c r="BG276" s="81"/>
      <c r="BH276" s="81"/>
      <c r="BI276" s="81"/>
      <c r="BJ276" s="81"/>
      <c r="BK276" s="81"/>
      <c r="BL276" s="81"/>
      <c r="BM276" s="81"/>
      <c r="BN276" s="81"/>
      <c r="BO276" s="81"/>
      <c r="BP276" s="81"/>
      <c r="BQ276" s="81"/>
      <c r="BR276" s="81"/>
      <c r="BS276" s="81"/>
      <c r="BT276" s="81"/>
      <c r="BU276" s="81"/>
      <c r="BV276" s="81"/>
      <c r="BW276" s="81"/>
      <c r="BX276" s="81"/>
      <c r="BY276" s="81"/>
      <c r="BZ276" s="81"/>
      <c r="CA276" s="81"/>
      <c r="CB276" s="81"/>
      <c r="CC276" s="81"/>
      <c r="CD276" s="81"/>
      <c r="CE276" s="81"/>
      <c r="CF276" s="81"/>
      <c r="CG276" s="81"/>
      <c r="CH276" s="81"/>
      <c r="CI276" s="81"/>
      <c r="CJ276" s="81"/>
      <c r="CK276" s="81"/>
      <c r="CL276" s="81"/>
      <c r="CM276" s="81"/>
      <c r="CN276" s="81"/>
    </row>
    <row r="277" spans="1:92" s="82" customFormat="1" ht="15.6" hidden="1" outlineLevel="1">
      <c r="A277" s="85" t="str">
        <f>IF('Passo 2.2_Plano de Adaptação'!B276="","",'Passo 2.2_Plano de Adaptação'!B276)</f>
        <v/>
      </c>
      <c r="B277" s="97" t="s">
        <v>699</v>
      </c>
      <c r="C277" s="91" t="str">
        <f>IF(B276="","",B276-C276)</f>
        <v/>
      </c>
      <c r="D277" s="92" t="str">
        <f>IF('Passo 2.2_Plano de Adaptação'!E276="","",'Passo 2.2_Plano de Adaptação'!E276)</f>
        <v/>
      </c>
      <c r="E277" s="83" t="str">
        <f>IF(D277="","",(VLOOKUP(D277,'Passo 2.2_Plano de Adaptação'!$G$10:$M$331,5,FALSE)))</f>
        <v/>
      </c>
      <c r="F277" s="46" t="str">
        <f>IF(D277="","",(VLOOKUP(D277,'Passo 2.2_Plano de Adaptação'!$E$10:$K$314,2,FALSE)))</f>
        <v/>
      </c>
      <c r="G277" s="116"/>
      <c r="H277" s="170"/>
      <c r="I277" s="177"/>
      <c r="J277" s="173"/>
      <c r="K277" s="116"/>
      <c r="L277" s="170"/>
      <c r="M277" s="177"/>
      <c r="N277" s="173"/>
      <c r="O277" s="116"/>
      <c r="P277" s="170"/>
      <c r="Q277" s="177"/>
      <c r="R277" s="173"/>
      <c r="S277" s="116"/>
      <c r="T277" s="170"/>
      <c r="U277" s="177"/>
      <c r="V277" s="173"/>
      <c r="W277" s="116"/>
      <c r="X277" s="170"/>
      <c r="Y277" s="177"/>
      <c r="Z277" s="173"/>
      <c r="AA277" s="81"/>
      <c r="AB277" s="81"/>
      <c r="AC277" s="81"/>
      <c r="AD277" s="81"/>
      <c r="AE277" s="81"/>
      <c r="AF277" s="81"/>
      <c r="AG277" s="81"/>
      <c r="AH277" s="81"/>
      <c r="AI277" s="81"/>
      <c r="AJ277" s="81"/>
      <c r="AK277" s="81"/>
      <c r="AL277" s="81"/>
      <c r="AM277" s="81"/>
      <c r="AN277" s="81"/>
      <c r="AO277" s="81"/>
      <c r="AP277" s="81"/>
      <c r="AQ277" s="81"/>
      <c r="AR277" s="81"/>
      <c r="AS277" s="81"/>
      <c r="AT277" s="81"/>
      <c r="AU277" s="81"/>
      <c r="AV277" s="81"/>
      <c r="AW277" s="81"/>
      <c r="AX277" s="81"/>
      <c r="AY277" s="81"/>
      <c r="AZ277" s="81"/>
      <c r="BA277" s="81"/>
      <c r="BB277" s="81"/>
      <c r="BC277" s="81"/>
      <c r="BD277" s="81"/>
      <c r="BE277" s="81"/>
      <c r="BF277" s="81"/>
      <c r="BG277" s="81"/>
      <c r="BH277" s="81"/>
      <c r="BI277" s="81"/>
      <c r="BJ277" s="81"/>
      <c r="BK277" s="81"/>
      <c r="BL277" s="81"/>
      <c r="BM277" s="81"/>
      <c r="BN277" s="81"/>
      <c r="BO277" s="81"/>
      <c r="BP277" s="81"/>
      <c r="BQ277" s="81"/>
      <c r="BR277" s="81"/>
      <c r="BS277" s="81"/>
      <c r="BT277" s="81"/>
      <c r="BU277" s="81"/>
      <c r="BV277" s="81"/>
      <c r="BW277" s="81"/>
      <c r="BX277" s="81"/>
      <c r="BY277" s="81"/>
      <c r="BZ277" s="81"/>
      <c r="CA277" s="81"/>
      <c r="CB277" s="81"/>
      <c r="CC277" s="81"/>
      <c r="CD277" s="81"/>
      <c r="CE277" s="81"/>
      <c r="CF277" s="81"/>
      <c r="CG277" s="81"/>
      <c r="CH277" s="81"/>
      <c r="CI277" s="81"/>
      <c r="CJ277" s="81"/>
      <c r="CK277" s="81"/>
      <c r="CL277" s="81"/>
      <c r="CM277" s="81"/>
      <c r="CN277" s="81"/>
    </row>
    <row r="278" spans="1:92" s="82" customFormat="1" ht="15.6" hidden="1" outlineLevel="1">
      <c r="A278" s="85" t="str">
        <f>IF('Passo 2.2_Plano de Adaptação'!B277="","",'Passo 2.2_Plano de Adaptação'!B277)</f>
        <v/>
      </c>
      <c r="B278" s="1098"/>
      <c r="C278" s="1098"/>
      <c r="D278" s="92" t="str">
        <f>IF('Passo 2.2_Plano de Adaptação'!E277="","",'Passo 2.2_Plano de Adaptação'!E277)</f>
        <v/>
      </c>
      <c r="E278" s="83" t="str">
        <f>IF(D278="","",(VLOOKUP(D278,'Passo 2.2_Plano de Adaptação'!$G$10:$M$331,5,FALSE)))</f>
        <v/>
      </c>
      <c r="F278" s="46" t="str">
        <f>IF(D278="","",(VLOOKUP(D278,'Passo 2.2_Plano de Adaptação'!$E$10:$K$314,2,FALSE)))</f>
        <v/>
      </c>
      <c r="G278" s="116"/>
      <c r="H278" s="170"/>
      <c r="I278" s="177"/>
      <c r="J278" s="173"/>
      <c r="K278" s="116"/>
      <c r="L278" s="170"/>
      <c r="M278" s="177"/>
      <c r="N278" s="173"/>
      <c r="O278" s="116"/>
      <c r="P278" s="170"/>
      <c r="Q278" s="177"/>
      <c r="R278" s="173"/>
      <c r="S278" s="116"/>
      <c r="T278" s="170"/>
      <c r="U278" s="177"/>
      <c r="V278" s="173"/>
      <c r="W278" s="116"/>
      <c r="X278" s="170"/>
      <c r="Y278" s="177"/>
      <c r="Z278" s="173"/>
      <c r="AA278" s="81"/>
      <c r="AB278" s="81"/>
      <c r="AC278" s="81"/>
      <c r="AD278" s="81"/>
      <c r="AE278" s="81"/>
      <c r="AF278" s="81"/>
      <c r="AG278" s="81"/>
      <c r="AH278" s="81"/>
      <c r="AI278" s="81"/>
      <c r="AJ278" s="81"/>
      <c r="AK278" s="81"/>
      <c r="AL278" s="81"/>
      <c r="AM278" s="81"/>
      <c r="AN278" s="81"/>
      <c r="AO278" s="81"/>
      <c r="AP278" s="81"/>
      <c r="AQ278" s="81"/>
      <c r="AR278" s="81"/>
      <c r="AS278" s="81"/>
      <c r="AT278" s="81"/>
      <c r="AU278" s="81"/>
      <c r="AV278" s="81"/>
      <c r="AW278" s="81"/>
      <c r="AX278" s="81"/>
      <c r="AY278" s="81"/>
      <c r="AZ278" s="81"/>
      <c r="BA278" s="81"/>
      <c r="BB278" s="81"/>
      <c r="BC278" s="81"/>
      <c r="BD278" s="81"/>
      <c r="BE278" s="81"/>
      <c r="BF278" s="81"/>
      <c r="BG278" s="81"/>
      <c r="BH278" s="81"/>
      <c r="BI278" s="81"/>
      <c r="BJ278" s="81"/>
      <c r="BK278" s="81"/>
      <c r="BL278" s="81"/>
      <c r="BM278" s="81"/>
      <c r="BN278" s="81"/>
      <c r="BO278" s="81"/>
      <c r="BP278" s="81"/>
      <c r="BQ278" s="81"/>
      <c r="BR278" s="81"/>
      <c r="BS278" s="81"/>
      <c r="BT278" s="81"/>
      <c r="BU278" s="81"/>
      <c r="BV278" s="81"/>
      <c r="BW278" s="81"/>
      <c r="BX278" s="81"/>
      <c r="BY278" s="81"/>
      <c r="BZ278" s="81"/>
      <c r="CA278" s="81"/>
      <c r="CB278" s="81"/>
      <c r="CC278" s="81"/>
      <c r="CD278" s="81"/>
      <c r="CE278" s="81"/>
      <c r="CF278" s="81"/>
      <c r="CG278" s="81"/>
      <c r="CH278" s="81"/>
      <c r="CI278" s="81"/>
      <c r="CJ278" s="81"/>
      <c r="CK278" s="81"/>
      <c r="CL278" s="81"/>
      <c r="CM278" s="81"/>
      <c r="CN278" s="81"/>
    </row>
    <row r="279" spans="1:92" s="82" customFormat="1" ht="15.6" hidden="1" outlineLevel="1">
      <c r="A279" s="85" t="str">
        <f>IF('Passo 2.2_Plano de Adaptação'!B278="","",'Passo 2.2_Plano de Adaptação'!B278)</f>
        <v/>
      </c>
      <c r="B279" s="1098"/>
      <c r="C279" s="1098"/>
      <c r="D279" s="92" t="str">
        <f>IF('Passo 2.2_Plano de Adaptação'!E278="","",'Passo 2.2_Plano de Adaptação'!E278)</f>
        <v/>
      </c>
      <c r="E279" s="83" t="str">
        <f>IF(D279="","",(VLOOKUP(D279,'Passo 2.2_Plano de Adaptação'!$G$10:$M$331,5,FALSE)))</f>
        <v/>
      </c>
      <c r="F279" s="46" t="str">
        <f>IF(D279="","",(VLOOKUP(D279,'Passo 2.2_Plano de Adaptação'!$E$10:$K$314,2,FALSE)))</f>
        <v/>
      </c>
      <c r="G279" s="116"/>
      <c r="H279" s="170"/>
      <c r="I279" s="177"/>
      <c r="J279" s="173"/>
      <c r="K279" s="116"/>
      <c r="L279" s="170"/>
      <c r="M279" s="177"/>
      <c r="N279" s="173"/>
      <c r="O279" s="116"/>
      <c r="P279" s="170"/>
      <c r="Q279" s="177"/>
      <c r="R279" s="173"/>
      <c r="S279" s="116"/>
      <c r="T279" s="170"/>
      <c r="U279" s="177"/>
      <c r="V279" s="173"/>
      <c r="W279" s="116"/>
      <c r="X279" s="170"/>
      <c r="Y279" s="177"/>
      <c r="Z279" s="173"/>
      <c r="AA279" s="81"/>
      <c r="AB279" s="81"/>
      <c r="AC279" s="81"/>
      <c r="AD279" s="81"/>
      <c r="AE279" s="81"/>
      <c r="AF279" s="81"/>
      <c r="AG279" s="81"/>
      <c r="AH279" s="81"/>
      <c r="AI279" s="81"/>
      <c r="AJ279" s="81"/>
      <c r="AK279" s="81"/>
      <c r="AL279" s="81"/>
      <c r="AM279" s="81"/>
      <c r="AN279" s="81"/>
      <c r="AO279" s="81"/>
      <c r="AP279" s="81"/>
      <c r="AQ279" s="81"/>
      <c r="AR279" s="81"/>
      <c r="AS279" s="81"/>
      <c r="AT279" s="81"/>
      <c r="AU279" s="81"/>
      <c r="AV279" s="81"/>
      <c r="AW279" s="81"/>
      <c r="AX279" s="81"/>
      <c r="AY279" s="81"/>
      <c r="AZ279" s="81"/>
      <c r="BA279" s="81"/>
      <c r="BB279" s="81"/>
      <c r="BC279" s="81"/>
      <c r="BD279" s="81"/>
      <c r="BE279" s="81"/>
      <c r="BF279" s="81"/>
      <c r="BG279" s="81"/>
      <c r="BH279" s="81"/>
      <c r="BI279" s="81"/>
      <c r="BJ279" s="81"/>
      <c r="BK279" s="81"/>
      <c r="BL279" s="81"/>
      <c r="BM279" s="81"/>
      <c r="BN279" s="81"/>
      <c r="BO279" s="81"/>
      <c r="BP279" s="81"/>
      <c r="BQ279" s="81"/>
      <c r="BR279" s="81"/>
      <c r="BS279" s="81"/>
      <c r="BT279" s="81"/>
      <c r="BU279" s="81"/>
      <c r="BV279" s="81"/>
      <c r="BW279" s="81"/>
      <c r="BX279" s="81"/>
      <c r="BY279" s="81"/>
      <c r="BZ279" s="81"/>
      <c r="CA279" s="81"/>
      <c r="CB279" s="81"/>
      <c r="CC279" s="81"/>
      <c r="CD279" s="81"/>
      <c r="CE279" s="81"/>
      <c r="CF279" s="81"/>
      <c r="CG279" s="81"/>
      <c r="CH279" s="81"/>
      <c r="CI279" s="81"/>
      <c r="CJ279" s="81"/>
      <c r="CK279" s="81"/>
      <c r="CL279" s="81"/>
      <c r="CM279" s="81"/>
      <c r="CN279" s="81"/>
    </row>
    <row r="280" spans="1:92" s="82" customFormat="1" ht="15.6" hidden="1" outlineLevel="1">
      <c r="A280" s="85" t="str">
        <f>IF('Passo 2.2_Plano de Adaptação'!B279="","",'Passo 2.2_Plano de Adaptação'!B279)</f>
        <v/>
      </c>
      <c r="B280" s="1098"/>
      <c r="C280" s="1098"/>
      <c r="D280" s="92" t="str">
        <f>IF('Passo 2.2_Plano de Adaptação'!E279="","",'Passo 2.2_Plano de Adaptação'!E279)</f>
        <v/>
      </c>
      <c r="E280" s="83" t="str">
        <f>IF(D280="","",(VLOOKUP(D280,'Passo 2.2_Plano de Adaptação'!$G$10:$M$331,5,FALSE)))</f>
        <v/>
      </c>
      <c r="F280" s="46" t="str">
        <f>IF(D280="","",(VLOOKUP(D280,'Passo 2.2_Plano de Adaptação'!$E$10:$K$314,2,FALSE)))</f>
        <v/>
      </c>
      <c r="G280" s="116"/>
      <c r="H280" s="170"/>
      <c r="I280" s="177"/>
      <c r="J280" s="173"/>
      <c r="K280" s="116"/>
      <c r="L280" s="170"/>
      <c r="M280" s="177"/>
      <c r="N280" s="173"/>
      <c r="O280" s="116"/>
      <c r="P280" s="170"/>
      <c r="Q280" s="177"/>
      <c r="R280" s="173"/>
      <c r="S280" s="116"/>
      <c r="T280" s="170"/>
      <c r="U280" s="177"/>
      <c r="V280" s="173"/>
      <c r="W280" s="116"/>
      <c r="X280" s="170"/>
      <c r="Y280" s="177"/>
      <c r="Z280" s="173"/>
      <c r="AA280" s="81"/>
      <c r="AB280" s="81"/>
      <c r="AC280" s="81"/>
      <c r="AD280" s="81"/>
      <c r="AE280" s="81"/>
      <c r="AF280" s="81"/>
      <c r="AG280" s="81"/>
      <c r="AH280" s="81"/>
      <c r="AI280" s="81"/>
      <c r="AJ280" s="81"/>
      <c r="AK280" s="81"/>
      <c r="AL280" s="81"/>
      <c r="AM280" s="81"/>
      <c r="AN280" s="81"/>
      <c r="AO280" s="81"/>
      <c r="AP280" s="81"/>
      <c r="AQ280" s="81"/>
      <c r="AR280" s="81"/>
      <c r="AS280" s="81"/>
      <c r="AT280" s="81"/>
      <c r="AU280" s="81"/>
      <c r="AV280" s="81"/>
      <c r="AW280" s="81"/>
      <c r="AX280" s="81"/>
      <c r="AY280" s="81"/>
      <c r="AZ280" s="81"/>
      <c r="BA280" s="81"/>
      <c r="BB280" s="81"/>
      <c r="BC280" s="81"/>
      <c r="BD280" s="81"/>
      <c r="BE280" s="81"/>
      <c r="BF280" s="81"/>
      <c r="BG280" s="81"/>
      <c r="BH280" s="81"/>
      <c r="BI280" s="81"/>
      <c r="BJ280" s="81"/>
      <c r="BK280" s="81"/>
      <c r="BL280" s="81"/>
      <c r="BM280" s="81"/>
      <c r="BN280" s="81"/>
      <c r="BO280" s="81"/>
      <c r="BP280" s="81"/>
      <c r="BQ280" s="81"/>
      <c r="BR280" s="81"/>
      <c r="BS280" s="81"/>
      <c r="BT280" s="81"/>
      <c r="BU280" s="81"/>
      <c r="BV280" s="81"/>
      <c r="BW280" s="81"/>
      <c r="BX280" s="81"/>
      <c r="BY280" s="81"/>
      <c r="BZ280" s="81"/>
      <c r="CA280" s="81"/>
      <c r="CB280" s="81"/>
      <c r="CC280" s="81"/>
      <c r="CD280" s="81"/>
      <c r="CE280" s="81"/>
      <c r="CF280" s="81"/>
      <c r="CG280" s="81"/>
      <c r="CH280" s="81"/>
      <c r="CI280" s="81"/>
      <c r="CJ280" s="81"/>
      <c r="CK280" s="81"/>
      <c r="CL280" s="81"/>
      <c r="CM280" s="81"/>
      <c r="CN280" s="81"/>
    </row>
    <row r="281" spans="1:92" s="82" customFormat="1" ht="15.6" hidden="1" outlineLevel="1">
      <c r="A281" s="85" t="str">
        <f>IF('Passo 2.2_Plano de Adaptação'!B280="","",'Passo 2.2_Plano de Adaptação'!B280)</f>
        <v/>
      </c>
      <c r="B281" s="1098"/>
      <c r="C281" s="1098"/>
      <c r="D281" s="92" t="str">
        <f>IF('Passo 2.2_Plano de Adaptação'!E280="","",'Passo 2.2_Plano de Adaptação'!E280)</f>
        <v/>
      </c>
      <c r="E281" s="83" t="str">
        <f>IF(D281="","",(VLOOKUP(D281,'Passo 2.2_Plano de Adaptação'!$G$10:$M$331,5,FALSE)))</f>
        <v/>
      </c>
      <c r="F281" s="46" t="str">
        <f>IF(D281="","",(VLOOKUP(D281,'Passo 2.2_Plano de Adaptação'!$E$10:$K$314,2,FALSE)))</f>
        <v/>
      </c>
      <c r="G281" s="116"/>
      <c r="H281" s="170"/>
      <c r="I281" s="177"/>
      <c r="J281" s="173"/>
      <c r="K281" s="116"/>
      <c r="L281" s="170"/>
      <c r="M281" s="177"/>
      <c r="N281" s="173"/>
      <c r="O281" s="116"/>
      <c r="P281" s="170"/>
      <c r="Q281" s="177"/>
      <c r="R281" s="173"/>
      <c r="S281" s="116"/>
      <c r="T281" s="170"/>
      <c r="U281" s="177"/>
      <c r="V281" s="173"/>
      <c r="W281" s="116"/>
      <c r="X281" s="170"/>
      <c r="Y281" s="177"/>
      <c r="Z281" s="173"/>
      <c r="AA281" s="81"/>
      <c r="AB281" s="81"/>
      <c r="AC281" s="81"/>
      <c r="AD281" s="81"/>
      <c r="AE281" s="81"/>
      <c r="AF281" s="81"/>
      <c r="AG281" s="81"/>
      <c r="AH281" s="81"/>
      <c r="AI281" s="81"/>
      <c r="AJ281" s="81"/>
      <c r="AK281" s="81"/>
      <c r="AL281" s="81"/>
      <c r="AM281" s="81"/>
      <c r="AN281" s="81"/>
      <c r="AO281" s="81"/>
      <c r="AP281" s="81"/>
      <c r="AQ281" s="81"/>
      <c r="AR281" s="81"/>
      <c r="AS281" s="81"/>
      <c r="AT281" s="81"/>
      <c r="AU281" s="81"/>
      <c r="AV281" s="81"/>
      <c r="AW281" s="81"/>
      <c r="AX281" s="81"/>
      <c r="AY281" s="81"/>
      <c r="AZ281" s="81"/>
      <c r="BA281" s="81"/>
      <c r="BB281" s="81"/>
      <c r="BC281" s="81"/>
      <c r="BD281" s="81"/>
      <c r="BE281" s="81"/>
      <c r="BF281" s="81"/>
      <c r="BG281" s="81"/>
      <c r="BH281" s="81"/>
      <c r="BI281" s="81"/>
      <c r="BJ281" s="81"/>
      <c r="BK281" s="81"/>
      <c r="BL281" s="81"/>
      <c r="BM281" s="81"/>
      <c r="BN281" s="81"/>
      <c r="BO281" s="81"/>
      <c r="BP281" s="81"/>
      <c r="BQ281" s="81"/>
      <c r="BR281" s="81"/>
      <c r="BS281" s="81"/>
      <c r="BT281" s="81"/>
      <c r="BU281" s="81"/>
      <c r="BV281" s="81"/>
      <c r="BW281" s="81"/>
      <c r="BX281" s="81"/>
      <c r="BY281" s="81"/>
      <c r="BZ281" s="81"/>
      <c r="CA281" s="81"/>
      <c r="CB281" s="81"/>
      <c r="CC281" s="81"/>
      <c r="CD281" s="81"/>
      <c r="CE281" s="81"/>
      <c r="CF281" s="81"/>
      <c r="CG281" s="81"/>
      <c r="CH281" s="81"/>
      <c r="CI281" s="81"/>
      <c r="CJ281" s="81"/>
      <c r="CK281" s="81"/>
      <c r="CL281" s="81"/>
      <c r="CM281" s="81"/>
      <c r="CN281" s="81"/>
    </row>
    <row r="282" spans="1:92" s="82" customFormat="1" ht="15.6" hidden="1" outlineLevel="1">
      <c r="A282" s="85" t="str">
        <f>IF('Passo 2.2_Plano de Adaptação'!B281="","",'Passo 2.2_Plano de Adaptação'!B281)</f>
        <v/>
      </c>
      <c r="B282" s="1098"/>
      <c r="C282" s="1098"/>
      <c r="D282" s="92" t="str">
        <f>IF('Passo 2.2_Plano de Adaptação'!E281="","",'Passo 2.2_Plano de Adaptação'!E281)</f>
        <v/>
      </c>
      <c r="E282" s="83" t="str">
        <f>IF(D282="","",(VLOOKUP(D282,'Passo 2.2_Plano de Adaptação'!$G$10:$M$331,5,FALSE)))</f>
        <v/>
      </c>
      <c r="F282" s="46" t="str">
        <f>IF(D282="","",(VLOOKUP(D282,'Passo 2.2_Plano de Adaptação'!$E$10:$K$314,2,FALSE)))</f>
        <v/>
      </c>
      <c r="G282" s="116"/>
      <c r="H282" s="170"/>
      <c r="I282" s="177"/>
      <c r="J282" s="173"/>
      <c r="K282" s="116"/>
      <c r="L282" s="170"/>
      <c r="M282" s="177"/>
      <c r="N282" s="173"/>
      <c r="O282" s="116"/>
      <c r="P282" s="170"/>
      <c r="Q282" s="177"/>
      <c r="R282" s="173"/>
      <c r="S282" s="116"/>
      <c r="T282" s="170"/>
      <c r="U282" s="177"/>
      <c r="V282" s="173"/>
      <c r="W282" s="116"/>
      <c r="X282" s="170"/>
      <c r="Y282" s="177"/>
      <c r="Z282" s="173"/>
      <c r="AA282" s="81"/>
      <c r="AB282" s="81"/>
      <c r="AC282" s="81"/>
      <c r="AD282" s="81"/>
      <c r="AE282" s="81"/>
      <c r="AF282" s="81"/>
      <c r="AG282" s="81"/>
      <c r="AH282" s="81"/>
      <c r="AI282" s="81"/>
      <c r="AJ282" s="81"/>
      <c r="AK282" s="81"/>
      <c r="AL282" s="81"/>
      <c r="AM282" s="81"/>
      <c r="AN282" s="81"/>
      <c r="AO282" s="81"/>
      <c r="AP282" s="81"/>
      <c r="AQ282" s="81"/>
      <c r="AR282" s="81"/>
      <c r="AS282" s="81"/>
      <c r="AT282" s="81"/>
      <c r="AU282" s="81"/>
      <c r="AV282" s="81"/>
      <c r="AW282" s="81"/>
      <c r="AX282" s="81"/>
      <c r="AY282" s="81"/>
      <c r="AZ282" s="81"/>
      <c r="BA282" s="81"/>
      <c r="BB282" s="81"/>
      <c r="BC282" s="81"/>
      <c r="BD282" s="81"/>
      <c r="BE282" s="81"/>
      <c r="BF282" s="81"/>
      <c r="BG282" s="81"/>
      <c r="BH282" s="81"/>
      <c r="BI282" s="81"/>
      <c r="BJ282" s="81"/>
      <c r="BK282" s="81"/>
      <c r="BL282" s="81"/>
      <c r="BM282" s="81"/>
      <c r="BN282" s="81"/>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row>
    <row r="283" spans="1:92" s="82" customFormat="1" ht="16.149999999999999" hidden="1" outlineLevel="1" thickBot="1">
      <c r="A283" s="90" t="str">
        <f>IF('Passo 2.2_Plano de Adaptação'!B282="","",'Passo 2.2_Plano de Adaptação'!B282)</f>
        <v/>
      </c>
      <c r="B283" s="1099"/>
      <c r="C283" s="1099"/>
      <c r="D283" s="93" t="str">
        <f>IF('Passo 2.2_Plano de Adaptação'!E282="","",'Passo 2.2_Plano de Adaptação'!E282)</f>
        <v/>
      </c>
      <c r="E283" s="84" t="str">
        <f>IF(D283="","",(VLOOKUP(D283,'Passo 2.2_Plano de Adaptação'!$G$10:$M$331,5,FALSE)))</f>
        <v/>
      </c>
      <c r="F283" s="96" t="str">
        <f>IF(D283="","",(VLOOKUP(D283,'Passo 2.2_Plano de Adaptação'!$E$10:$K$314,2,FALSE)))</f>
        <v/>
      </c>
      <c r="G283" s="174"/>
      <c r="H283" s="170"/>
      <c r="I283" s="179"/>
      <c r="J283" s="176"/>
      <c r="K283" s="174"/>
      <c r="L283" s="170"/>
      <c r="M283" s="179"/>
      <c r="N283" s="176"/>
      <c r="O283" s="174"/>
      <c r="P283" s="170"/>
      <c r="Q283" s="179"/>
      <c r="R283" s="176"/>
      <c r="S283" s="174"/>
      <c r="T283" s="170"/>
      <c r="U283" s="179"/>
      <c r="V283" s="176"/>
      <c r="W283" s="174"/>
      <c r="X283" s="170"/>
      <c r="Y283" s="179"/>
      <c r="Z283" s="176"/>
      <c r="AA283" s="81"/>
      <c r="AB283" s="81"/>
      <c r="AC283" s="81"/>
      <c r="AD283" s="81"/>
      <c r="AE283" s="81"/>
      <c r="AF283" s="81"/>
      <c r="AG283" s="81"/>
      <c r="AH283" s="81"/>
      <c r="AI283" s="81"/>
      <c r="AJ283" s="81"/>
      <c r="AK283" s="81"/>
      <c r="AL283" s="81"/>
      <c r="AM283" s="81"/>
      <c r="AN283" s="81"/>
      <c r="AO283" s="81"/>
      <c r="AP283" s="81"/>
      <c r="AQ283" s="81"/>
      <c r="AR283" s="81"/>
      <c r="AS283" s="81"/>
      <c r="AT283" s="81"/>
      <c r="AU283" s="81"/>
      <c r="AV283" s="81"/>
      <c r="AW283" s="81"/>
      <c r="AX283" s="81"/>
      <c r="AY283" s="81"/>
      <c r="AZ283" s="81"/>
      <c r="BA283" s="81"/>
      <c r="BB283" s="81"/>
      <c r="BC283" s="81"/>
      <c r="BD283" s="81"/>
      <c r="BE283" s="81"/>
      <c r="BF283" s="81"/>
      <c r="BG283" s="81"/>
      <c r="BH283" s="81"/>
      <c r="BI283" s="81"/>
      <c r="BJ283" s="81"/>
      <c r="BK283" s="81"/>
      <c r="BL283" s="81"/>
      <c r="BM283" s="81"/>
      <c r="BN283" s="81"/>
      <c r="BO283" s="81"/>
      <c r="BP283" s="81"/>
      <c r="BQ283" s="81"/>
      <c r="BR283" s="81"/>
      <c r="BS283" s="81"/>
      <c r="BT283" s="81"/>
      <c r="BU283" s="81"/>
      <c r="BV283" s="81"/>
      <c r="BW283" s="81"/>
      <c r="BX283" s="81"/>
      <c r="BY283" s="81"/>
      <c r="BZ283" s="81"/>
      <c r="CA283" s="81"/>
      <c r="CB283" s="81"/>
      <c r="CC283" s="81"/>
      <c r="CD283" s="81"/>
      <c r="CE283" s="81"/>
      <c r="CF283" s="81"/>
      <c r="CG283" s="81"/>
      <c r="CH283" s="81"/>
      <c r="CI283" s="81"/>
      <c r="CJ283" s="81"/>
      <c r="CK283" s="81"/>
      <c r="CL283" s="81"/>
      <c r="CM283" s="81"/>
      <c r="CN283" s="81"/>
    </row>
    <row r="284" spans="1:92" s="82" customFormat="1" ht="15.6" hidden="1" outlineLevel="1">
      <c r="A284" s="89" t="str">
        <f>IF('Passo 2.2_Plano de Adaptação'!B283="","",'Passo 2.2_Plano de Adaptação'!B283)</f>
        <v/>
      </c>
      <c r="B284" s="79" t="str">
        <f>IF(A284="","",(VLOOKUP('Passo 2.2_Plano de Adaptação'!B283,'Passo 2.2_Plano de Adaptação'!$B$10:$D$314,3,FALSE)))</f>
        <v/>
      </c>
      <c r="C284" s="169">
        <v>0</v>
      </c>
      <c r="D284" s="94" t="str">
        <f>IF('Passo 2.2_Plano de Adaptação'!E283="","",'Passo 2.2_Plano de Adaptação'!E283)</f>
        <v/>
      </c>
      <c r="E284" s="80" t="str">
        <f>IF(D284="","",(VLOOKUP(D284,'Passo 2.2_Plano de Adaptação'!$G$10:$M$331,5,FALSE)))</f>
        <v/>
      </c>
      <c r="F284" s="95" t="str">
        <f>IF(D284="","",(VLOOKUP(D284,'Passo 2.2_Plano de Adaptação'!$E$10:$K$314,2,FALSE)))</f>
        <v/>
      </c>
      <c r="G284" s="170"/>
      <c r="H284" s="170"/>
      <c r="I284" s="170"/>
      <c r="J284" s="172"/>
      <c r="K284" s="170"/>
      <c r="L284" s="170"/>
      <c r="M284" s="170"/>
      <c r="N284" s="172"/>
      <c r="O284" s="170"/>
      <c r="P284" s="170"/>
      <c r="Q284" s="170"/>
      <c r="R284" s="172"/>
      <c r="S284" s="170"/>
      <c r="T284" s="170"/>
      <c r="U284" s="170"/>
      <c r="V284" s="172"/>
      <c r="W284" s="170"/>
      <c r="X284" s="170"/>
      <c r="Y284" s="170"/>
      <c r="Z284" s="172"/>
      <c r="AA284" s="81"/>
      <c r="AB284" s="81"/>
      <c r="AC284" s="81"/>
      <c r="AD284" s="81"/>
      <c r="AE284" s="81"/>
      <c r="AF284" s="81"/>
      <c r="AG284" s="81"/>
      <c r="AH284" s="81"/>
      <c r="AI284" s="81"/>
      <c r="AJ284" s="81"/>
      <c r="AK284" s="81"/>
      <c r="AL284" s="81"/>
      <c r="AM284" s="81"/>
      <c r="AN284" s="81"/>
      <c r="AO284" s="81"/>
      <c r="AP284" s="81"/>
      <c r="AQ284" s="81"/>
      <c r="AR284" s="81"/>
      <c r="AS284" s="81"/>
      <c r="AT284" s="81"/>
      <c r="AU284" s="81"/>
      <c r="AV284" s="81"/>
      <c r="AW284" s="81"/>
      <c r="AX284" s="81"/>
      <c r="AY284" s="81"/>
      <c r="AZ284" s="81"/>
      <c r="BA284" s="81"/>
      <c r="BB284" s="81"/>
      <c r="BC284" s="81"/>
      <c r="BD284" s="81"/>
      <c r="BE284" s="81"/>
      <c r="BF284" s="81"/>
      <c r="BG284" s="81"/>
      <c r="BH284" s="81"/>
      <c r="BI284" s="81"/>
      <c r="BJ284" s="81"/>
      <c r="BK284" s="81"/>
      <c r="BL284" s="81"/>
      <c r="BM284" s="81"/>
      <c r="BN284" s="81"/>
      <c r="BO284" s="81"/>
      <c r="BP284" s="81"/>
      <c r="BQ284" s="81"/>
      <c r="BR284" s="81"/>
      <c r="BS284" s="81"/>
      <c r="BT284" s="81"/>
      <c r="BU284" s="81"/>
      <c r="BV284" s="81"/>
      <c r="BW284" s="81"/>
      <c r="BX284" s="81"/>
      <c r="BY284" s="81"/>
      <c r="BZ284" s="81"/>
      <c r="CA284" s="81"/>
      <c r="CB284" s="81"/>
      <c r="CC284" s="81"/>
      <c r="CD284" s="81"/>
      <c r="CE284" s="81"/>
      <c r="CF284" s="81"/>
      <c r="CG284" s="81"/>
      <c r="CH284" s="81"/>
      <c r="CI284" s="81"/>
      <c r="CJ284" s="81"/>
      <c r="CK284" s="81"/>
      <c r="CL284" s="81"/>
      <c r="CM284" s="81"/>
      <c r="CN284" s="81"/>
    </row>
    <row r="285" spans="1:92" s="82" customFormat="1" ht="15.6" hidden="1" outlineLevel="1">
      <c r="A285" s="85" t="str">
        <f>IF('Passo 2.2_Plano de Adaptação'!B284="","",'Passo 2.2_Plano de Adaptação'!B284)</f>
        <v/>
      </c>
      <c r="B285" s="97" t="s">
        <v>699</v>
      </c>
      <c r="C285" s="91" t="str">
        <f>IF(B284="","",B284-C284)</f>
        <v/>
      </c>
      <c r="D285" s="92" t="str">
        <f>IF('Passo 2.2_Plano de Adaptação'!E284="","",'Passo 2.2_Plano de Adaptação'!E284)</f>
        <v/>
      </c>
      <c r="E285" s="83" t="str">
        <f>IF(D285="","",(VLOOKUP(D285,'Passo 2.2_Plano de Adaptação'!$G$10:$M$331,5,FALSE)))</f>
        <v/>
      </c>
      <c r="F285" s="46" t="str">
        <f>IF(D285="","",(VLOOKUP(D285,'Passo 2.2_Plano de Adaptação'!$E$10:$K$314,2,FALSE)))</f>
        <v/>
      </c>
      <c r="G285" s="116"/>
      <c r="H285" s="170"/>
      <c r="I285" s="177"/>
      <c r="J285" s="173"/>
      <c r="K285" s="116"/>
      <c r="L285" s="170"/>
      <c r="M285" s="177"/>
      <c r="N285" s="173"/>
      <c r="O285" s="116"/>
      <c r="P285" s="170"/>
      <c r="Q285" s="177"/>
      <c r="R285" s="173"/>
      <c r="S285" s="116"/>
      <c r="T285" s="170"/>
      <c r="U285" s="177"/>
      <c r="V285" s="173"/>
      <c r="W285" s="116"/>
      <c r="X285" s="170"/>
      <c r="Y285" s="177"/>
      <c r="Z285" s="173"/>
      <c r="AA285" s="81"/>
      <c r="AB285" s="81"/>
      <c r="AC285" s="81"/>
      <c r="AD285" s="81"/>
      <c r="AE285" s="81"/>
      <c r="AF285" s="81"/>
      <c r="AG285" s="81"/>
      <c r="AH285" s="81"/>
      <c r="AI285" s="81"/>
      <c r="AJ285" s="81"/>
      <c r="AK285" s="81"/>
      <c r="AL285" s="81"/>
      <c r="AM285" s="81"/>
      <c r="AN285" s="81"/>
      <c r="AO285" s="81"/>
      <c r="AP285" s="81"/>
      <c r="AQ285" s="81"/>
      <c r="AR285" s="81"/>
      <c r="AS285" s="81"/>
      <c r="AT285" s="81"/>
      <c r="AU285" s="81"/>
      <c r="AV285" s="81"/>
      <c r="AW285" s="81"/>
      <c r="AX285" s="81"/>
      <c r="AY285" s="81"/>
      <c r="AZ285" s="81"/>
      <c r="BA285" s="81"/>
      <c r="BB285" s="81"/>
      <c r="BC285" s="81"/>
      <c r="BD285" s="81"/>
      <c r="BE285" s="81"/>
      <c r="BF285" s="81"/>
      <c r="BG285" s="81"/>
      <c r="BH285" s="81"/>
      <c r="BI285" s="81"/>
      <c r="BJ285" s="81"/>
      <c r="BK285" s="81"/>
      <c r="BL285" s="81"/>
      <c r="BM285" s="81"/>
      <c r="BN285" s="81"/>
      <c r="BO285" s="81"/>
      <c r="BP285" s="81"/>
      <c r="BQ285" s="81"/>
      <c r="BR285" s="81"/>
      <c r="BS285" s="81"/>
      <c r="BT285" s="81"/>
      <c r="BU285" s="81"/>
      <c r="BV285" s="81"/>
      <c r="BW285" s="81"/>
      <c r="BX285" s="81"/>
      <c r="BY285" s="81"/>
      <c r="BZ285" s="81"/>
      <c r="CA285" s="81"/>
      <c r="CB285" s="81"/>
      <c r="CC285" s="81"/>
      <c r="CD285" s="81"/>
      <c r="CE285" s="81"/>
      <c r="CF285" s="81"/>
      <c r="CG285" s="81"/>
      <c r="CH285" s="81"/>
      <c r="CI285" s="81"/>
      <c r="CJ285" s="81"/>
      <c r="CK285" s="81"/>
      <c r="CL285" s="81"/>
      <c r="CM285" s="81"/>
      <c r="CN285" s="81"/>
    </row>
    <row r="286" spans="1:92" s="82" customFormat="1" ht="15.6" hidden="1" outlineLevel="1">
      <c r="A286" s="85" t="str">
        <f>IF('Passo 2.2_Plano de Adaptação'!B285="","",'Passo 2.2_Plano de Adaptação'!B285)</f>
        <v/>
      </c>
      <c r="B286" s="1098"/>
      <c r="C286" s="1098"/>
      <c r="D286" s="92" t="str">
        <f>IF('Passo 2.2_Plano de Adaptação'!E285="","",'Passo 2.2_Plano de Adaptação'!E285)</f>
        <v/>
      </c>
      <c r="E286" s="83" t="str">
        <f>IF(D286="","",(VLOOKUP(D286,'Passo 2.2_Plano de Adaptação'!$G$10:$M$331,5,FALSE)))</f>
        <v/>
      </c>
      <c r="F286" s="46" t="str">
        <f>IF(D286="","",(VLOOKUP(D286,'Passo 2.2_Plano de Adaptação'!$E$10:$K$314,2,FALSE)))</f>
        <v/>
      </c>
      <c r="G286" s="116"/>
      <c r="H286" s="170"/>
      <c r="I286" s="177"/>
      <c r="J286" s="173"/>
      <c r="K286" s="116"/>
      <c r="L286" s="170"/>
      <c r="M286" s="177"/>
      <c r="N286" s="173"/>
      <c r="O286" s="116"/>
      <c r="P286" s="170"/>
      <c r="Q286" s="177"/>
      <c r="R286" s="173"/>
      <c r="S286" s="116"/>
      <c r="T286" s="170"/>
      <c r="U286" s="177"/>
      <c r="V286" s="173"/>
      <c r="W286" s="116"/>
      <c r="X286" s="170"/>
      <c r="Y286" s="177"/>
      <c r="Z286" s="173"/>
      <c r="AA286" s="81"/>
      <c r="AB286" s="81"/>
      <c r="AC286" s="81"/>
      <c r="AD286" s="81"/>
      <c r="AE286" s="81"/>
      <c r="AF286" s="81"/>
      <c r="AG286" s="81"/>
      <c r="AH286" s="81"/>
      <c r="AI286" s="81"/>
      <c r="AJ286" s="81"/>
      <c r="AK286" s="81"/>
      <c r="AL286" s="81"/>
      <c r="AM286" s="81"/>
      <c r="AN286" s="81"/>
      <c r="AO286" s="81"/>
      <c r="AP286" s="81"/>
      <c r="AQ286" s="81"/>
      <c r="AR286" s="81"/>
      <c r="AS286" s="81"/>
      <c r="AT286" s="81"/>
      <c r="AU286" s="81"/>
      <c r="AV286" s="81"/>
      <c r="AW286" s="81"/>
      <c r="AX286" s="81"/>
      <c r="AY286" s="81"/>
      <c r="AZ286" s="81"/>
      <c r="BA286" s="81"/>
      <c r="BB286" s="81"/>
      <c r="BC286" s="81"/>
      <c r="BD286" s="81"/>
      <c r="BE286" s="81"/>
      <c r="BF286" s="81"/>
      <c r="BG286" s="81"/>
      <c r="BH286" s="81"/>
      <c r="BI286" s="81"/>
      <c r="BJ286" s="81"/>
      <c r="BK286" s="81"/>
      <c r="BL286" s="81"/>
      <c r="BM286" s="81"/>
      <c r="BN286" s="81"/>
      <c r="BO286" s="81"/>
      <c r="BP286" s="81"/>
      <c r="BQ286" s="81"/>
      <c r="BR286" s="81"/>
      <c r="BS286" s="81"/>
      <c r="BT286" s="81"/>
      <c r="BU286" s="81"/>
      <c r="BV286" s="81"/>
      <c r="BW286" s="81"/>
      <c r="BX286" s="81"/>
      <c r="BY286" s="81"/>
      <c r="BZ286" s="81"/>
      <c r="CA286" s="81"/>
      <c r="CB286" s="81"/>
      <c r="CC286" s="81"/>
      <c r="CD286" s="81"/>
      <c r="CE286" s="81"/>
      <c r="CF286" s="81"/>
      <c r="CG286" s="81"/>
      <c r="CH286" s="81"/>
      <c r="CI286" s="81"/>
      <c r="CJ286" s="81"/>
      <c r="CK286" s="81"/>
      <c r="CL286" s="81"/>
      <c r="CM286" s="81"/>
      <c r="CN286" s="81"/>
    </row>
    <row r="287" spans="1:92" s="82" customFormat="1" ht="15.6" hidden="1" outlineLevel="1">
      <c r="A287" s="85" t="str">
        <f>IF('Passo 2.2_Plano de Adaptação'!B286="","",'Passo 2.2_Plano de Adaptação'!B286)</f>
        <v/>
      </c>
      <c r="B287" s="1098"/>
      <c r="C287" s="1098"/>
      <c r="D287" s="92" t="str">
        <f>IF('Passo 2.2_Plano de Adaptação'!E286="","",'Passo 2.2_Plano de Adaptação'!E286)</f>
        <v/>
      </c>
      <c r="E287" s="83" t="str">
        <f>IF(D287="","",(VLOOKUP(D287,'Passo 2.2_Plano de Adaptação'!$G$10:$M$331,5,FALSE)))</f>
        <v/>
      </c>
      <c r="F287" s="46" t="str">
        <f>IF(D287="","",(VLOOKUP(D287,'Passo 2.2_Plano de Adaptação'!$E$10:$K$314,2,FALSE)))</f>
        <v/>
      </c>
      <c r="G287" s="116"/>
      <c r="H287" s="170"/>
      <c r="I287" s="177"/>
      <c r="J287" s="173"/>
      <c r="K287" s="116"/>
      <c r="L287" s="170"/>
      <c r="M287" s="177"/>
      <c r="N287" s="173"/>
      <c r="O287" s="116"/>
      <c r="P287" s="170"/>
      <c r="Q287" s="177"/>
      <c r="R287" s="173"/>
      <c r="S287" s="116"/>
      <c r="T287" s="170"/>
      <c r="U287" s="177"/>
      <c r="V287" s="173"/>
      <c r="W287" s="116"/>
      <c r="X287" s="170"/>
      <c r="Y287" s="177"/>
      <c r="Z287" s="173"/>
      <c r="AA287" s="81"/>
      <c r="AB287" s="81"/>
      <c r="AC287" s="81"/>
      <c r="AD287" s="81"/>
      <c r="AE287" s="81"/>
      <c r="AF287" s="81"/>
      <c r="AG287" s="81"/>
      <c r="AH287" s="81"/>
      <c r="AI287" s="81"/>
      <c r="AJ287" s="81"/>
      <c r="AK287" s="81"/>
      <c r="AL287" s="81"/>
      <c r="AM287" s="81"/>
      <c r="AN287" s="81"/>
      <c r="AO287" s="81"/>
      <c r="AP287" s="81"/>
      <c r="AQ287" s="81"/>
      <c r="AR287" s="81"/>
      <c r="AS287" s="81"/>
      <c r="AT287" s="81"/>
      <c r="AU287" s="81"/>
      <c r="AV287" s="81"/>
      <c r="AW287" s="81"/>
      <c r="AX287" s="81"/>
      <c r="AY287" s="81"/>
      <c r="AZ287" s="81"/>
      <c r="BA287" s="81"/>
      <c r="BB287" s="81"/>
      <c r="BC287" s="81"/>
      <c r="BD287" s="81"/>
      <c r="BE287" s="81"/>
      <c r="BF287" s="81"/>
      <c r="BG287" s="81"/>
      <c r="BH287" s="81"/>
      <c r="BI287" s="81"/>
      <c r="BJ287" s="81"/>
      <c r="BK287" s="81"/>
      <c r="BL287" s="81"/>
      <c r="BM287" s="81"/>
      <c r="BN287" s="81"/>
      <c r="BO287" s="81"/>
      <c r="BP287" s="81"/>
      <c r="BQ287" s="81"/>
      <c r="BR287" s="81"/>
      <c r="BS287" s="81"/>
      <c r="BT287" s="81"/>
      <c r="BU287" s="81"/>
      <c r="BV287" s="81"/>
      <c r="BW287" s="81"/>
      <c r="BX287" s="81"/>
      <c r="BY287" s="81"/>
      <c r="BZ287" s="81"/>
      <c r="CA287" s="81"/>
      <c r="CB287" s="81"/>
      <c r="CC287" s="81"/>
      <c r="CD287" s="81"/>
      <c r="CE287" s="81"/>
      <c r="CF287" s="81"/>
      <c r="CG287" s="81"/>
      <c r="CH287" s="81"/>
      <c r="CI287" s="81"/>
      <c r="CJ287" s="81"/>
      <c r="CK287" s="81"/>
      <c r="CL287" s="81"/>
      <c r="CM287" s="81"/>
      <c r="CN287" s="81"/>
    </row>
    <row r="288" spans="1:92" s="82" customFormat="1" ht="15.6" hidden="1" outlineLevel="1">
      <c r="A288" s="85" t="str">
        <f>IF('Passo 2.2_Plano de Adaptação'!B287="","",'Passo 2.2_Plano de Adaptação'!B287)</f>
        <v/>
      </c>
      <c r="B288" s="1098"/>
      <c r="C288" s="1098"/>
      <c r="D288" s="92" t="str">
        <f>IF('Passo 2.2_Plano de Adaptação'!E287="","",'Passo 2.2_Plano de Adaptação'!E287)</f>
        <v/>
      </c>
      <c r="E288" s="83" t="str">
        <f>IF(D288="","",(VLOOKUP(D288,'Passo 2.2_Plano de Adaptação'!$G$10:$M$331,5,FALSE)))</f>
        <v/>
      </c>
      <c r="F288" s="46" t="str">
        <f>IF(D288="","",(VLOOKUP(D288,'Passo 2.2_Plano de Adaptação'!$E$10:$K$314,2,FALSE)))</f>
        <v/>
      </c>
      <c r="G288" s="116"/>
      <c r="H288" s="170"/>
      <c r="I288" s="177"/>
      <c r="J288" s="173"/>
      <c r="K288" s="116"/>
      <c r="L288" s="170"/>
      <c r="M288" s="177"/>
      <c r="N288" s="173"/>
      <c r="O288" s="116"/>
      <c r="P288" s="170"/>
      <c r="Q288" s="177"/>
      <c r="R288" s="173"/>
      <c r="S288" s="116"/>
      <c r="T288" s="170"/>
      <c r="U288" s="177"/>
      <c r="V288" s="173"/>
      <c r="W288" s="116"/>
      <c r="X288" s="170"/>
      <c r="Y288" s="177"/>
      <c r="Z288" s="173"/>
      <c r="AA288" s="81"/>
      <c r="AB288" s="81"/>
      <c r="AC288" s="81"/>
      <c r="AD288" s="81"/>
      <c r="AE288" s="81"/>
      <c r="AF288" s="81"/>
      <c r="AG288" s="81"/>
      <c r="AH288" s="81"/>
      <c r="AI288" s="81"/>
      <c r="AJ288" s="81"/>
      <c r="AK288" s="81"/>
      <c r="AL288" s="81"/>
      <c r="AM288" s="81"/>
      <c r="AN288" s="81"/>
      <c r="AO288" s="81"/>
      <c r="AP288" s="81"/>
      <c r="AQ288" s="81"/>
      <c r="AR288" s="81"/>
      <c r="AS288" s="81"/>
      <c r="AT288" s="81"/>
      <c r="AU288" s="81"/>
      <c r="AV288" s="81"/>
      <c r="AW288" s="81"/>
      <c r="AX288" s="81"/>
      <c r="AY288" s="81"/>
      <c r="AZ288" s="81"/>
      <c r="BA288" s="81"/>
      <c r="BB288" s="81"/>
      <c r="BC288" s="81"/>
      <c r="BD288" s="81"/>
      <c r="BE288" s="81"/>
      <c r="BF288" s="81"/>
      <c r="BG288" s="81"/>
      <c r="BH288" s="81"/>
      <c r="BI288" s="81"/>
      <c r="BJ288" s="81"/>
      <c r="BK288" s="81"/>
      <c r="BL288" s="81"/>
      <c r="BM288" s="81"/>
      <c r="BN288" s="81"/>
      <c r="BO288" s="81"/>
      <c r="BP288" s="81"/>
      <c r="BQ288" s="81"/>
      <c r="BR288" s="81"/>
      <c r="BS288" s="81"/>
      <c r="BT288" s="81"/>
      <c r="BU288" s="81"/>
      <c r="BV288" s="81"/>
      <c r="BW288" s="81"/>
      <c r="BX288" s="81"/>
      <c r="BY288" s="81"/>
      <c r="BZ288" s="81"/>
      <c r="CA288" s="81"/>
      <c r="CB288" s="81"/>
      <c r="CC288" s="81"/>
      <c r="CD288" s="81"/>
      <c r="CE288" s="81"/>
      <c r="CF288" s="81"/>
      <c r="CG288" s="81"/>
      <c r="CH288" s="81"/>
      <c r="CI288" s="81"/>
      <c r="CJ288" s="81"/>
      <c r="CK288" s="81"/>
      <c r="CL288" s="81"/>
      <c r="CM288" s="81"/>
      <c r="CN288" s="81"/>
    </row>
    <row r="289" spans="1:92" s="82" customFormat="1" ht="15.6" hidden="1" outlineLevel="1">
      <c r="A289" s="85" t="str">
        <f>IF('Passo 2.2_Plano de Adaptação'!B288="","",'Passo 2.2_Plano de Adaptação'!B288)</f>
        <v/>
      </c>
      <c r="B289" s="1098"/>
      <c r="C289" s="1098"/>
      <c r="D289" s="92" t="str">
        <f>IF('Passo 2.2_Plano de Adaptação'!E288="","",'Passo 2.2_Plano de Adaptação'!E288)</f>
        <v/>
      </c>
      <c r="E289" s="83" t="str">
        <f>IF(D289="","",(VLOOKUP(D289,'Passo 2.2_Plano de Adaptação'!$G$10:$M$331,5,FALSE)))</f>
        <v/>
      </c>
      <c r="F289" s="46" t="str">
        <f>IF(D289="","",(VLOOKUP(D289,'Passo 2.2_Plano de Adaptação'!$E$10:$K$314,2,FALSE)))</f>
        <v/>
      </c>
      <c r="G289" s="116"/>
      <c r="H289" s="170"/>
      <c r="I289" s="177"/>
      <c r="J289" s="173"/>
      <c r="K289" s="116"/>
      <c r="L289" s="170"/>
      <c r="M289" s="177"/>
      <c r="N289" s="173"/>
      <c r="O289" s="116"/>
      <c r="P289" s="170"/>
      <c r="Q289" s="177"/>
      <c r="R289" s="173"/>
      <c r="S289" s="116"/>
      <c r="T289" s="170"/>
      <c r="U289" s="177"/>
      <c r="V289" s="173"/>
      <c r="W289" s="116"/>
      <c r="X289" s="170"/>
      <c r="Y289" s="177"/>
      <c r="Z289" s="173"/>
      <c r="AA289" s="81"/>
      <c r="AB289" s="81"/>
      <c r="AC289" s="81"/>
      <c r="AD289" s="81"/>
      <c r="AE289" s="81"/>
      <c r="AF289" s="81"/>
      <c r="AG289" s="81"/>
      <c r="AH289" s="81"/>
      <c r="AI289" s="81"/>
      <c r="AJ289" s="81"/>
      <c r="AK289" s="81"/>
      <c r="AL289" s="81"/>
      <c r="AM289" s="81"/>
      <c r="AN289" s="81"/>
      <c r="AO289" s="81"/>
      <c r="AP289" s="81"/>
      <c r="AQ289" s="81"/>
      <c r="AR289" s="81"/>
      <c r="AS289" s="81"/>
      <c r="AT289" s="81"/>
      <c r="AU289" s="81"/>
      <c r="AV289" s="81"/>
      <c r="AW289" s="81"/>
      <c r="AX289" s="81"/>
      <c r="AY289" s="81"/>
      <c r="AZ289" s="81"/>
      <c r="BA289" s="81"/>
      <c r="BB289" s="81"/>
      <c r="BC289" s="81"/>
      <c r="BD289" s="81"/>
      <c r="BE289" s="81"/>
      <c r="BF289" s="81"/>
      <c r="BG289" s="81"/>
      <c r="BH289" s="81"/>
      <c r="BI289" s="81"/>
      <c r="BJ289" s="81"/>
      <c r="BK289" s="81"/>
      <c r="BL289" s="81"/>
      <c r="BM289" s="81"/>
      <c r="BN289" s="81"/>
      <c r="BO289" s="81"/>
      <c r="BP289" s="81"/>
      <c r="BQ289" s="81"/>
      <c r="BR289" s="81"/>
      <c r="BS289" s="81"/>
      <c r="BT289" s="81"/>
      <c r="BU289" s="81"/>
      <c r="BV289" s="81"/>
      <c r="BW289" s="81"/>
      <c r="BX289" s="81"/>
      <c r="BY289" s="81"/>
      <c r="BZ289" s="81"/>
      <c r="CA289" s="81"/>
      <c r="CB289" s="81"/>
      <c r="CC289" s="81"/>
      <c r="CD289" s="81"/>
      <c r="CE289" s="81"/>
      <c r="CF289" s="81"/>
      <c r="CG289" s="81"/>
      <c r="CH289" s="81"/>
      <c r="CI289" s="81"/>
      <c r="CJ289" s="81"/>
      <c r="CK289" s="81"/>
      <c r="CL289" s="81"/>
      <c r="CM289" s="81"/>
      <c r="CN289" s="81"/>
    </row>
    <row r="290" spans="1:92" s="82" customFormat="1" ht="15.6" hidden="1" outlineLevel="1">
      <c r="A290" s="85" t="str">
        <f>IF('Passo 2.2_Plano de Adaptação'!B289="","",'Passo 2.2_Plano de Adaptação'!B289)</f>
        <v/>
      </c>
      <c r="B290" s="1098"/>
      <c r="C290" s="1098"/>
      <c r="D290" s="92" t="str">
        <f>IF('Passo 2.2_Plano de Adaptação'!E289="","",'Passo 2.2_Plano de Adaptação'!E289)</f>
        <v/>
      </c>
      <c r="E290" s="83" t="str">
        <f>IF(D290="","",(VLOOKUP(D290,'Passo 2.2_Plano de Adaptação'!$G$10:$M$331,5,FALSE)))</f>
        <v/>
      </c>
      <c r="F290" s="46" t="str">
        <f>IF(D290="","",(VLOOKUP(D290,'Passo 2.2_Plano de Adaptação'!$E$10:$K$314,2,FALSE)))</f>
        <v/>
      </c>
      <c r="G290" s="116"/>
      <c r="H290" s="170"/>
      <c r="I290" s="177"/>
      <c r="J290" s="173"/>
      <c r="K290" s="116"/>
      <c r="L290" s="170"/>
      <c r="M290" s="177"/>
      <c r="N290" s="173"/>
      <c r="O290" s="116"/>
      <c r="P290" s="170"/>
      <c r="Q290" s="177"/>
      <c r="R290" s="173"/>
      <c r="S290" s="116"/>
      <c r="T290" s="170"/>
      <c r="U290" s="177"/>
      <c r="V290" s="173"/>
      <c r="W290" s="116"/>
      <c r="X290" s="170"/>
      <c r="Y290" s="177"/>
      <c r="Z290" s="173"/>
      <c r="AA290" s="81"/>
      <c r="AB290" s="81"/>
      <c r="AC290" s="81"/>
      <c r="AD290" s="81"/>
      <c r="AE290" s="81"/>
      <c r="AF290" s="81"/>
      <c r="AG290" s="81"/>
      <c r="AH290" s="81"/>
      <c r="AI290" s="81"/>
      <c r="AJ290" s="81"/>
      <c r="AK290" s="81"/>
      <c r="AL290" s="81"/>
      <c r="AM290" s="81"/>
      <c r="AN290" s="81"/>
      <c r="AO290" s="81"/>
      <c r="AP290" s="81"/>
      <c r="AQ290" s="81"/>
      <c r="AR290" s="81"/>
      <c r="AS290" s="81"/>
      <c r="AT290" s="81"/>
      <c r="AU290" s="81"/>
      <c r="AV290" s="81"/>
      <c r="AW290" s="81"/>
      <c r="AX290" s="81"/>
      <c r="AY290" s="81"/>
      <c r="AZ290" s="81"/>
      <c r="BA290" s="81"/>
      <c r="BB290" s="81"/>
      <c r="BC290" s="81"/>
      <c r="BD290" s="81"/>
      <c r="BE290" s="81"/>
      <c r="BF290" s="81"/>
      <c r="BG290" s="81"/>
      <c r="BH290" s="81"/>
      <c r="BI290" s="81"/>
      <c r="BJ290" s="81"/>
      <c r="BK290" s="81"/>
      <c r="BL290" s="81"/>
      <c r="BM290" s="81"/>
      <c r="BN290" s="81"/>
      <c r="BO290" s="81"/>
      <c r="BP290" s="81"/>
      <c r="BQ290" s="81"/>
      <c r="BR290" s="81"/>
      <c r="BS290" s="81"/>
      <c r="BT290" s="81"/>
      <c r="BU290" s="81"/>
      <c r="BV290" s="81"/>
      <c r="BW290" s="81"/>
      <c r="BX290" s="81"/>
      <c r="BY290" s="81"/>
      <c r="BZ290" s="81"/>
      <c r="CA290" s="81"/>
      <c r="CB290" s="81"/>
      <c r="CC290" s="81"/>
      <c r="CD290" s="81"/>
      <c r="CE290" s="81"/>
      <c r="CF290" s="81"/>
      <c r="CG290" s="81"/>
      <c r="CH290" s="81"/>
      <c r="CI290" s="81"/>
      <c r="CJ290" s="81"/>
      <c r="CK290" s="81"/>
      <c r="CL290" s="81"/>
      <c r="CM290" s="81"/>
      <c r="CN290" s="81"/>
    </row>
    <row r="291" spans="1:92" s="82" customFormat="1" ht="16.149999999999999" hidden="1" outlineLevel="1" thickBot="1">
      <c r="A291" s="90" t="str">
        <f>IF('Passo 2.2_Plano de Adaptação'!B290="","",'Passo 2.2_Plano de Adaptação'!B290)</f>
        <v/>
      </c>
      <c r="B291" s="1099"/>
      <c r="C291" s="1099"/>
      <c r="D291" s="93" t="str">
        <f>IF('Passo 2.2_Plano de Adaptação'!E290="","",'Passo 2.2_Plano de Adaptação'!E290)</f>
        <v/>
      </c>
      <c r="E291" s="84" t="str">
        <f>IF(D291="","",(VLOOKUP(D291,'Passo 2.2_Plano de Adaptação'!$G$10:$M$331,5,FALSE)))</f>
        <v/>
      </c>
      <c r="F291" s="96" t="str">
        <f>IF(D291="","",(VLOOKUP(D291,'Passo 2.2_Plano de Adaptação'!$E$10:$K$314,2,FALSE)))</f>
        <v/>
      </c>
      <c r="G291" s="174"/>
      <c r="H291" s="170"/>
      <c r="I291" s="179"/>
      <c r="J291" s="176"/>
      <c r="K291" s="174"/>
      <c r="L291" s="170"/>
      <c r="M291" s="179"/>
      <c r="N291" s="176"/>
      <c r="O291" s="174"/>
      <c r="P291" s="170"/>
      <c r="Q291" s="179"/>
      <c r="R291" s="176"/>
      <c r="S291" s="174"/>
      <c r="T291" s="170"/>
      <c r="U291" s="179"/>
      <c r="V291" s="176"/>
      <c r="W291" s="174"/>
      <c r="X291" s="170"/>
      <c r="Y291" s="179"/>
      <c r="Z291" s="176"/>
      <c r="AA291" s="81"/>
      <c r="AB291" s="81"/>
      <c r="AC291" s="81"/>
      <c r="AD291" s="81"/>
      <c r="AE291" s="81"/>
      <c r="AF291" s="81"/>
      <c r="AG291" s="81"/>
      <c r="AH291" s="81"/>
      <c r="AI291" s="81"/>
      <c r="AJ291" s="81"/>
      <c r="AK291" s="81"/>
      <c r="AL291" s="81"/>
      <c r="AM291" s="81"/>
      <c r="AN291" s="81"/>
      <c r="AO291" s="81"/>
      <c r="AP291" s="81"/>
      <c r="AQ291" s="81"/>
      <c r="AR291" s="81"/>
      <c r="AS291" s="81"/>
      <c r="AT291" s="81"/>
      <c r="AU291" s="81"/>
      <c r="AV291" s="81"/>
      <c r="AW291" s="81"/>
      <c r="AX291" s="81"/>
      <c r="AY291" s="81"/>
      <c r="AZ291" s="81"/>
      <c r="BA291" s="81"/>
      <c r="BB291" s="81"/>
      <c r="BC291" s="81"/>
      <c r="BD291" s="81"/>
      <c r="BE291" s="81"/>
      <c r="BF291" s="81"/>
      <c r="BG291" s="81"/>
      <c r="BH291" s="81"/>
      <c r="BI291" s="81"/>
      <c r="BJ291" s="81"/>
      <c r="BK291" s="81"/>
      <c r="BL291" s="81"/>
      <c r="BM291" s="81"/>
      <c r="BN291" s="81"/>
      <c r="BO291" s="81"/>
      <c r="BP291" s="81"/>
      <c r="BQ291" s="81"/>
      <c r="BR291" s="81"/>
      <c r="BS291" s="81"/>
      <c r="BT291" s="81"/>
      <c r="BU291" s="81"/>
      <c r="BV291" s="81"/>
      <c r="BW291" s="81"/>
      <c r="BX291" s="81"/>
      <c r="BY291" s="81"/>
      <c r="BZ291" s="81"/>
      <c r="CA291" s="81"/>
      <c r="CB291" s="81"/>
      <c r="CC291" s="81"/>
      <c r="CD291" s="81"/>
      <c r="CE291" s="81"/>
      <c r="CF291" s="81"/>
      <c r="CG291" s="81"/>
      <c r="CH291" s="81"/>
      <c r="CI291" s="81"/>
      <c r="CJ291" s="81"/>
      <c r="CK291" s="81"/>
      <c r="CL291" s="81"/>
      <c r="CM291" s="81"/>
      <c r="CN291" s="81"/>
    </row>
    <row r="292" spans="1:92" s="82" customFormat="1" ht="15.6" hidden="1" outlineLevel="1">
      <c r="A292" s="89" t="str">
        <f>IF('Passo 2.2_Plano de Adaptação'!B291="","",'Passo 2.2_Plano de Adaptação'!B291)</f>
        <v/>
      </c>
      <c r="B292" s="79" t="str">
        <f>IF(A292="","",(VLOOKUP('Passo 2.2_Plano de Adaptação'!B291,'Passo 2.2_Plano de Adaptação'!$B$10:$D$314,3,FALSE)))</f>
        <v/>
      </c>
      <c r="C292" s="169">
        <v>0</v>
      </c>
      <c r="D292" s="94" t="str">
        <f>IF('Passo 2.2_Plano de Adaptação'!E291="","",'Passo 2.2_Plano de Adaptação'!E291)</f>
        <v/>
      </c>
      <c r="E292" s="80" t="str">
        <f>IF(D292="","",(VLOOKUP(D292,'Passo 2.2_Plano de Adaptação'!$G$10:$M$331,5,FALSE)))</f>
        <v/>
      </c>
      <c r="F292" s="95" t="str">
        <f>IF(D292="","",(VLOOKUP(D292,'Passo 2.2_Plano de Adaptação'!$E$10:$K$314,2,FALSE)))</f>
        <v/>
      </c>
      <c r="G292" s="170"/>
      <c r="H292" s="170"/>
      <c r="I292" s="170"/>
      <c r="J292" s="172"/>
      <c r="K292" s="170"/>
      <c r="L292" s="170"/>
      <c r="M292" s="170"/>
      <c r="N292" s="172"/>
      <c r="O292" s="170"/>
      <c r="P292" s="170"/>
      <c r="Q292" s="170"/>
      <c r="R292" s="172"/>
      <c r="S292" s="170"/>
      <c r="T292" s="170"/>
      <c r="U292" s="170"/>
      <c r="V292" s="172"/>
      <c r="W292" s="170"/>
      <c r="X292" s="170"/>
      <c r="Y292" s="170"/>
      <c r="Z292" s="172"/>
      <c r="AA292" s="81"/>
      <c r="AB292" s="81"/>
      <c r="AC292" s="81"/>
      <c r="AD292" s="81"/>
      <c r="AE292" s="81"/>
      <c r="AF292" s="81"/>
      <c r="AG292" s="81"/>
      <c r="AH292" s="81"/>
      <c r="AI292" s="81"/>
      <c r="AJ292" s="81"/>
      <c r="AK292" s="81"/>
      <c r="AL292" s="81"/>
      <c r="AM292" s="81"/>
      <c r="AN292" s="81"/>
      <c r="AO292" s="81"/>
      <c r="AP292" s="81"/>
      <c r="AQ292" s="81"/>
      <c r="AR292" s="81"/>
      <c r="AS292" s="81"/>
      <c r="AT292" s="81"/>
      <c r="AU292" s="81"/>
      <c r="AV292" s="81"/>
      <c r="AW292" s="81"/>
      <c r="AX292" s="81"/>
      <c r="AY292" s="81"/>
      <c r="AZ292" s="81"/>
      <c r="BA292" s="81"/>
      <c r="BB292" s="81"/>
      <c r="BC292" s="81"/>
      <c r="BD292" s="81"/>
      <c r="BE292" s="81"/>
      <c r="BF292" s="81"/>
      <c r="BG292" s="81"/>
      <c r="BH292" s="81"/>
      <c r="BI292" s="81"/>
      <c r="BJ292" s="81"/>
      <c r="BK292" s="81"/>
      <c r="BL292" s="81"/>
      <c r="BM292" s="81"/>
      <c r="BN292" s="81"/>
      <c r="BO292" s="81"/>
      <c r="BP292" s="81"/>
      <c r="BQ292" s="81"/>
      <c r="BR292" s="81"/>
      <c r="BS292" s="81"/>
      <c r="BT292" s="81"/>
      <c r="BU292" s="81"/>
      <c r="BV292" s="81"/>
      <c r="BW292" s="81"/>
      <c r="BX292" s="81"/>
      <c r="BY292" s="81"/>
      <c r="BZ292" s="81"/>
      <c r="CA292" s="81"/>
      <c r="CB292" s="81"/>
      <c r="CC292" s="81"/>
      <c r="CD292" s="81"/>
      <c r="CE292" s="81"/>
      <c r="CF292" s="81"/>
      <c r="CG292" s="81"/>
      <c r="CH292" s="81"/>
      <c r="CI292" s="81"/>
      <c r="CJ292" s="81"/>
      <c r="CK292" s="81"/>
      <c r="CL292" s="81"/>
      <c r="CM292" s="81"/>
      <c r="CN292" s="81"/>
    </row>
    <row r="293" spans="1:92" s="82" customFormat="1" ht="15.6" hidden="1" outlineLevel="1">
      <c r="A293" s="85" t="str">
        <f>IF('Passo 2.2_Plano de Adaptação'!B292="","",'Passo 2.2_Plano de Adaptação'!B292)</f>
        <v/>
      </c>
      <c r="B293" s="97" t="s">
        <v>699</v>
      </c>
      <c r="C293" s="91" t="str">
        <f>IF(B292="","",B292-C292)</f>
        <v/>
      </c>
      <c r="D293" s="92" t="str">
        <f>IF('Passo 2.2_Plano de Adaptação'!E292="","",'Passo 2.2_Plano de Adaptação'!E292)</f>
        <v/>
      </c>
      <c r="E293" s="83" t="str">
        <f>IF(D293="","",(VLOOKUP(D293,'Passo 2.2_Plano de Adaptação'!$G$10:$M$331,5,FALSE)))</f>
        <v/>
      </c>
      <c r="F293" s="46" t="str">
        <f>IF(D293="","",(VLOOKUP(D293,'Passo 2.2_Plano de Adaptação'!$E$10:$K$314,2,FALSE)))</f>
        <v/>
      </c>
      <c r="G293" s="116"/>
      <c r="H293" s="170"/>
      <c r="I293" s="177"/>
      <c r="J293" s="173"/>
      <c r="K293" s="116"/>
      <c r="L293" s="170"/>
      <c r="M293" s="177"/>
      <c r="N293" s="173"/>
      <c r="O293" s="116"/>
      <c r="P293" s="170"/>
      <c r="Q293" s="177"/>
      <c r="R293" s="173"/>
      <c r="S293" s="116"/>
      <c r="T293" s="170"/>
      <c r="U293" s="177"/>
      <c r="V293" s="173"/>
      <c r="W293" s="116"/>
      <c r="X293" s="170"/>
      <c r="Y293" s="177"/>
      <c r="Z293" s="173"/>
      <c r="AA293" s="81"/>
      <c r="AB293" s="81"/>
      <c r="AC293" s="81"/>
      <c r="AD293" s="81"/>
      <c r="AE293" s="81"/>
      <c r="AF293" s="81"/>
      <c r="AG293" s="81"/>
      <c r="AH293" s="81"/>
      <c r="AI293" s="81"/>
      <c r="AJ293" s="81"/>
      <c r="AK293" s="81"/>
      <c r="AL293" s="81"/>
      <c r="AM293" s="81"/>
      <c r="AN293" s="81"/>
      <c r="AO293" s="81"/>
      <c r="AP293" s="81"/>
      <c r="AQ293" s="81"/>
      <c r="AR293" s="81"/>
      <c r="AS293" s="81"/>
      <c r="AT293" s="81"/>
      <c r="AU293" s="81"/>
      <c r="AV293" s="81"/>
      <c r="AW293" s="81"/>
      <c r="AX293" s="81"/>
      <c r="AY293" s="81"/>
      <c r="AZ293" s="81"/>
      <c r="BA293" s="81"/>
      <c r="BB293" s="81"/>
      <c r="BC293" s="81"/>
      <c r="BD293" s="81"/>
      <c r="BE293" s="81"/>
      <c r="BF293" s="81"/>
      <c r="BG293" s="81"/>
      <c r="BH293" s="81"/>
      <c r="BI293" s="81"/>
      <c r="BJ293" s="81"/>
      <c r="BK293" s="81"/>
      <c r="BL293" s="81"/>
      <c r="BM293" s="81"/>
      <c r="BN293" s="81"/>
      <c r="BO293" s="81"/>
      <c r="BP293" s="81"/>
      <c r="BQ293" s="81"/>
      <c r="BR293" s="81"/>
      <c r="BS293" s="81"/>
      <c r="BT293" s="81"/>
      <c r="BU293" s="81"/>
      <c r="BV293" s="81"/>
      <c r="BW293" s="81"/>
      <c r="BX293" s="81"/>
      <c r="BY293" s="81"/>
      <c r="BZ293" s="81"/>
      <c r="CA293" s="81"/>
      <c r="CB293" s="81"/>
      <c r="CC293" s="81"/>
      <c r="CD293" s="81"/>
      <c r="CE293" s="81"/>
      <c r="CF293" s="81"/>
      <c r="CG293" s="81"/>
      <c r="CH293" s="81"/>
      <c r="CI293" s="81"/>
      <c r="CJ293" s="81"/>
      <c r="CK293" s="81"/>
      <c r="CL293" s="81"/>
      <c r="CM293" s="81"/>
      <c r="CN293" s="81"/>
    </row>
    <row r="294" spans="1:92" s="82" customFormat="1" ht="15.6" hidden="1" outlineLevel="1">
      <c r="A294" s="85" t="str">
        <f>IF('Passo 2.2_Plano de Adaptação'!B293="","",'Passo 2.2_Plano de Adaptação'!B293)</f>
        <v/>
      </c>
      <c r="B294" s="1098"/>
      <c r="C294" s="1098"/>
      <c r="D294" s="92" t="str">
        <f>IF('Passo 2.2_Plano de Adaptação'!E293="","",'Passo 2.2_Plano de Adaptação'!E293)</f>
        <v/>
      </c>
      <c r="E294" s="83" t="str">
        <f>IF(D294="","",(VLOOKUP(D294,'Passo 2.2_Plano de Adaptação'!$G$10:$M$331,5,FALSE)))</f>
        <v/>
      </c>
      <c r="F294" s="46" t="str">
        <f>IF(D294="","",(VLOOKUP(D294,'Passo 2.2_Plano de Adaptação'!$E$10:$K$314,2,FALSE)))</f>
        <v/>
      </c>
      <c r="G294" s="116"/>
      <c r="H294" s="170"/>
      <c r="I294" s="177"/>
      <c r="J294" s="173"/>
      <c r="K294" s="116"/>
      <c r="L294" s="170"/>
      <c r="M294" s="177"/>
      <c r="N294" s="173"/>
      <c r="O294" s="116"/>
      <c r="P294" s="170"/>
      <c r="Q294" s="177"/>
      <c r="R294" s="173"/>
      <c r="S294" s="116"/>
      <c r="T294" s="170"/>
      <c r="U294" s="177"/>
      <c r="V294" s="173"/>
      <c r="W294" s="116"/>
      <c r="X294" s="170"/>
      <c r="Y294" s="177"/>
      <c r="Z294" s="173"/>
      <c r="AA294" s="81"/>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81"/>
      <c r="BE294" s="81"/>
      <c r="BF294" s="81"/>
      <c r="BG294" s="81"/>
      <c r="BH294" s="81"/>
      <c r="BI294" s="81"/>
      <c r="BJ294" s="81"/>
      <c r="BK294" s="81"/>
      <c r="BL294" s="81"/>
      <c r="BM294" s="81"/>
      <c r="BN294" s="81"/>
      <c r="BO294" s="81"/>
      <c r="BP294" s="81"/>
      <c r="BQ294" s="81"/>
      <c r="BR294" s="81"/>
      <c r="BS294" s="81"/>
      <c r="BT294" s="81"/>
      <c r="BU294" s="81"/>
      <c r="BV294" s="81"/>
      <c r="BW294" s="81"/>
      <c r="BX294" s="81"/>
      <c r="BY294" s="81"/>
      <c r="BZ294" s="81"/>
      <c r="CA294" s="81"/>
      <c r="CB294" s="81"/>
      <c r="CC294" s="81"/>
      <c r="CD294" s="81"/>
      <c r="CE294" s="81"/>
      <c r="CF294" s="81"/>
      <c r="CG294" s="81"/>
      <c r="CH294" s="81"/>
      <c r="CI294" s="81"/>
      <c r="CJ294" s="81"/>
      <c r="CK294" s="81"/>
      <c r="CL294" s="81"/>
      <c r="CM294" s="81"/>
      <c r="CN294" s="81"/>
    </row>
    <row r="295" spans="1:92" s="82" customFormat="1" ht="15.6" hidden="1" outlineLevel="1">
      <c r="A295" s="85" t="str">
        <f>IF('Passo 2.2_Plano de Adaptação'!B294="","",'Passo 2.2_Plano de Adaptação'!B294)</f>
        <v/>
      </c>
      <c r="B295" s="1098"/>
      <c r="C295" s="1098"/>
      <c r="D295" s="92" t="str">
        <f>IF('Passo 2.2_Plano de Adaptação'!E294="","",'Passo 2.2_Plano de Adaptação'!E294)</f>
        <v/>
      </c>
      <c r="E295" s="83" t="str">
        <f>IF(D295="","",(VLOOKUP(D295,'Passo 2.2_Plano de Adaptação'!$G$10:$M$331,5,FALSE)))</f>
        <v/>
      </c>
      <c r="F295" s="46" t="str">
        <f>IF(D295="","",(VLOOKUP(D295,'Passo 2.2_Plano de Adaptação'!$E$10:$K$314,2,FALSE)))</f>
        <v/>
      </c>
      <c r="G295" s="116"/>
      <c r="H295" s="170"/>
      <c r="I295" s="177"/>
      <c r="J295" s="173"/>
      <c r="K295" s="116"/>
      <c r="L295" s="170"/>
      <c r="M295" s="177"/>
      <c r="N295" s="173"/>
      <c r="O295" s="116"/>
      <c r="P295" s="170"/>
      <c r="Q295" s="177"/>
      <c r="R295" s="173"/>
      <c r="S295" s="116"/>
      <c r="T295" s="170"/>
      <c r="U295" s="177"/>
      <c r="V295" s="173"/>
      <c r="W295" s="116"/>
      <c r="X295" s="170"/>
      <c r="Y295" s="177"/>
      <c r="Z295" s="173"/>
      <c r="AA295" s="81"/>
      <c r="AB295" s="81"/>
      <c r="AC295" s="81"/>
      <c r="AD295" s="81"/>
      <c r="AE295" s="81"/>
      <c r="AF295" s="81"/>
      <c r="AG295" s="81"/>
      <c r="AH295" s="81"/>
      <c r="AI295" s="81"/>
      <c r="AJ295" s="81"/>
      <c r="AK295" s="81"/>
      <c r="AL295" s="81"/>
      <c r="AM295" s="81"/>
      <c r="AN295" s="81"/>
      <c r="AO295" s="81"/>
      <c r="AP295" s="81"/>
      <c r="AQ295" s="81"/>
      <c r="AR295" s="81"/>
      <c r="AS295" s="81"/>
      <c r="AT295" s="81"/>
      <c r="AU295" s="81"/>
      <c r="AV295" s="81"/>
      <c r="AW295" s="81"/>
      <c r="AX295" s="81"/>
      <c r="AY295" s="81"/>
      <c r="AZ295" s="81"/>
      <c r="BA295" s="81"/>
      <c r="BB295" s="81"/>
      <c r="BC295" s="81"/>
      <c r="BD295" s="81"/>
      <c r="BE295" s="81"/>
      <c r="BF295" s="81"/>
      <c r="BG295" s="81"/>
      <c r="BH295" s="81"/>
      <c r="BI295" s="81"/>
      <c r="BJ295" s="81"/>
      <c r="BK295" s="81"/>
      <c r="BL295" s="81"/>
      <c r="BM295" s="81"/>
      <c r="BN295" s="81"/>
      <c r="BO295" s="81"/>
      <c r="BP295" s="81"/>
      <c r="BQ295" s="81"/>
      <c r="BR295" s="81"/>
      <c r="BS295" s="81"/>
      <c r="BT295" s="81"/>
      <c r="BU295" s="81"/>
      <c r="BV295" s="81"/>
      <c r="BW295" s="81"/>
      <c r="BX295" s="81"/>
      <c r="BY295" s="81"/>
      <c r="BZ295" s="81"/>
      <c r="CA295" s="81"/>
      <c r="CB295" s="81"/>
      <c r="CC295" s="81"/>
      <c r="CD295" s="81"/>
      <c r="CE295" s="81"/>
      <c r="CF295" s="81"/>
      <c r="CG295" s="81"/>
      <c r="CH295" s="81"/>
      <c r="CI295" s="81"/>
      <c r="CJ295" s="81"/>
      <c r="CK295" s="81"/>
      <c r="CL295" s="81"/>
      <c r="CM295" s="81"/>
      <c r="CN295" s="81"/>
    </row>
    <row r="296" spans="1:92" s="82" customFormat="1" ht="15.6" hidden="1" outlineLevel="1">
      <c r="A296" s="85" t="str">
        <f>IF('Passo 2.2_Plano de Adaptação'!B295="","",'Passo 2.2_Plano de Adaptação'!B295)</f>
        <v/>
      </c>
      <c r="B296" s="1098"/>
      <c r="C296" s="1098"/>
      <c r="D296" s="92" t="str">
        <f>IF('Passo 2.2_Plano de Adaptação'!E295="","",'Passo 2.2_Plano de Adaptação'!E295)</f>
        <v/>
      </c>
      <c r="E296" s="83" t="str">
        <f>IF(D296="","",(VLOOKUP(D296,'Passo 2.2_Plano de Adaptação'!$G$10:$M$331,5,FALSE)))</f>
        <v/>
      </c>
      <c r="F296" s="46" t="str">
        <f>IF(D296="","",(VLOOKUP(D296,'Passo 2.2_Plano de Adaptação'!$E$10:$K$314,2,FALSE)))</f>
        <v/>
      </c>
      <c r="G296" s="116"/>
      <c r="H296" s="170"/>
      <c r="I296" s="177"/>
      <c r="J296" s="173"/>
      <c r="K296" s="116"/>
      <c r="L296" s="170"/>
      <c r="M296" s="177"/>
      <c r="N296" s="173"/>
      <c r="O296" s="116"/>
      <c r="P296" s="170"/>
      <c r="Q296" s="177"/>
      <c r="R296" s="173"/>
      <c r="S296" s="116"/>
      <c r="T296" s="170"/>
      <c r="U296" s="177"/>
      <c r="V296" s="173"/>
      <c r="W296" s="116"/>
      <c r="X296" s="170"/>
      <c r="Y296" s="177"/>
      <c r="Z296" s="173"/>
      <c r="AA296" s="81"/>
      <c r="AB296" s="81"/>
      <c r="AC296" s="81"/>
      <c r="AD296" s="81"/>
      <c r="AE296" s="81"/>
      <c r="AF296" s="81"/>
      <c r="AG296" s="81"/>
      <c r="AH296" s="81"/>
      <c r="AI296" s="81"/>
      <c r="AJ296" s="81"/>
      <c r="AK296" s="81"/>
      <c r="AL296" s="81"/>
      <c r="AM296" s="81"/>
      <c r="AN296" s="81"/>
      <c r="AO296" s="81"/>
      <c r="AP296" s="81"/>
      <c r="AQ296" s="81"/>
      <c r="AR296" s="81"/>
      <c r="AS296" s="81"/>
      <c r="AT296" s="81"/>
      <c r="AU296" s="81"/>
      <c r="AV296" s="81"/>
      <c r="AW296" s="81"/>
      <c r="AX296" s="81"/>
      <c r="AY296" s="81"/>
      <c r="AZ296" s="81"/>
      <c r="BA296" s="81"/>
      <c r="BB296" s="81"/>
      <c r="BC296" s="81"/>
      <c r="BD296" s="81"/>
      <c r="BE296" s="81"/>
      <c r="BF296" s="81"/>
      <c r="BG296" s="81"/>
      <c r="BH296" s="81"/>
      <c r="BI296" s="81"/>
      <c r="BJ296" s="81"/>
      <c r="BK296" s="81"/>
      <c r="BL296" s="81"/>
      <c r="BM296" s="81"/>
      <c r="BN296" s="81"/>
      <c r="BO296" s="81"/>
      <c r="BP296" s="81"/>
      <c r="BQ296" s="81"/>
      <c r="BR296" s="81"/>
      <c r="BS296" s="81"/>
      <c r="BT296" s="81"/>
      <c r="BU296" s="81"/>
      <c r="BV296" s="81"/>
      <c r="BW296" s="81"/>
      <c r="BX296" s="81"/>
      <c r="BY296" s="81"/>
      <c r="BZ296" s="81"/>
      <c r="CA296" s="81"/>
      <c r="CB296" s="81"/>
      <c r="CC296" s="81"/>
      <c r="CD296" s="81"/>
      <c r="CE296" s="81"/>
      <c r="CF296" s="81"/>
      <c r="CG296" s="81"/>
      <c r="CH296" s="81"/>
      <c r="CI296" s="81"/>
      <c r="CJ296" s="81"/>
      <c r="CK296" s="81"/>
      <c r="CL296" s="81"/>
      <c r="CM296" s="81"/>
      <c r="CN296" s="81"/>
    </row>
    <row r="297" spans="1:92" s="82" customFormat="1" ht="15.6" hidden="1" outlineLevel="1">
      <c r="A297" s="85" t="str">
        <f>IF('Passo 2.2_Plano de Adaptação'!B296="","",'Passo 2.2_Plano de Adaptação'!B296)</f>
        <v/>
      </c>
      <c r="B297" s="1098"/>
      <c r="C297" s="1098"/>
      <c r="D297" s="92" t="str">
        <f>IF('Passo 2.2_Plano de Adaptação'!E296="","",'Passo 2.2_Plano de Adaptação'!E296)</f>
        <v/>
      </c>
      <c r="E297" s="83" t="str">
        <f>IF(D297="","",(VLOOKUP(D297,'Passo 2.2_Plano de Adaptação'!$G$10:$M$331,5,FALSE)))</f>
        <v/>
      </c>
      <c r="F297" s="46" t="str">
        <f>IF(D297="","",(VLOOKUP(D297,'Passo 2.2_Plano de Adaptação'!$E$10:$K$314,2,FALSE)))</f>
        <v/>
      </c>
      <c r="G297" s="116"/>
      <c r="H297" s="170"/>
      <c r="I297" s="177"/>
      <c r="J297" s="173"/>
      <c r="K297" s="116"/>
      <c r="L297" s="170"/>
      <c r="M297" s="177"/>
      <c r="N297" s="173"/>
      <c r="O297" s="116"/>
      <c r="P297" s="170"/>
      <c r="Q297" s="177"/>
      <c r="R297" s="173"/>
      <c r="S297" s="116"/>
      <c r="T297" s="170"/>
      <c r="U297" s="177"/>
      <c r="V297" s="173"/>
      <c r="W297" s="116"/>
      <c r="X297" s="170"/>
      <c r="Y297" s="177"/>
      <c r="Z297" s="173"/>
      <c r="AA297" s="81"/>
      <c r="AB297" s="81"/>
      <c r="AC297" s="81"/>
      <c r="AD297" s="81"/>
      <c r="AE297" s="81"/>
      <c r="AF297" s="81"/>
      <c r="AG297" s="81"/>
      <c r="AH297" s="81"/>
      <c r="AI297" s="81"/>
      <c r="AJ297" s="81"/>
      <c r="AK297" s="81"/>
      <c r="AL297" s="81"/>
      <c r="AM297" s="81"/>
      <c r="AN297" s="81"/>
      <c r="AO297" s="81"/>
      <c r="AP297" s="81"/>
      <c r="AQ297" s="81"/>
      <c r="AR297" s="81"/>
      <c r="AS297" s="81"/>
      <c r="AT297" s="81"/>
      <c r="AU297" s="81"/>
      <c r="AV297" s="81"/>
      <c r="AW297" s="81"/>
      <c r="AX297" s="81"/>
      <c r="AY297" s="81"/>
      <c r="AZ297" s="81"/>
      <c r="BA297" s="81"/>
      <c r="BB297" s="81"/>
      <c r="BC297" s="81"/>
      <c r="BD297" s="81"/>
      <c r="BE297" s="81"/>
      <c r="BF297" s="81"/>
      <c r="BG297" s="81"/>
      <c r="BH297" s="81"/>
      <c r="BI297" s="81"/>
      <c r="BJ297" s="81"/>
      <c r="BK297" s="81"/>
      <c r="BL297" s="81"/>
      <c r="BM297" s="81"/>
      <c r="BN297" s="81"/>
      <c r="BO297" s="81"/>
      <c r="BP297" s="81"/>
      <c r="BQ297" s="81"/>
      <c r="BR297" s="81"/>
      <c r="BS297" s="81"/>
      <c r="BT297" s="81"/>
      <c r="BU297" s="81"/>
      <c r="BV297" s="81"/>
      <c r="BW297" s="81"/>
      <c r="BX297" s="81"/>
      <c r="BY297" s="81"/>
      <c r="BZ297" s="81"/>
      <c r="CA297" s="81"/>
      <c r="CB297" s="81"/>
      <c r="CC297" s="81"/>
      <c r="CD297" s="81"/>
      <c r="CE297" s="81"/>
      <c r="CF297" s="81"/>
      <c r="CG297" s="81"/>
      <c r="CH297" s="81"/>
      <c r="CI297" s="81"/>
      <c r="CJ297" s="81"/>
      <c r="CK297" s="81"/>
      <c r="CL297" s="81"/>
      <c r="CM297" s="81"/>
      <c r="CN297" s="81"/>
    </row>
    <row r="298" spans="1:92" s="82" customFormat="1" ht="15.6" hidden="1" outlineLevel="1">
      <c r="A298" s="85" t="str">
        <f>IF('Passo 2.2_Plano de Adaptação'!B297="","",'Passo 2.2_Plano de Adaptação'!B297)</f>
        <v/>
      </c>
      <c r="B298" s="1098"/>
      <c r="C298" s="1098"/>
      <c r="D298" s="92" t="str">
        <f>IF('Passo 2.2_Plano de Adaptação'!E297="","",'Passo 2.2_Plano de Adaptação'!E297)</f>
        <v/>
      </c>
      <c r="E298" s="83" t="str">
        <f>IF(D298="","",(VLOOKUP(D298,'Passo 2.2_Plano de Adaptação'!$G$10:$M$331,5,FALSE)))</f>
        <v/>
      </c>
      <c r="F298" s="46" t="str">
        <f>IF(D298="","",(VLOOKUP(D298,'Passo 2.2_Plano de Adaptação'!$E$10:$K$314,2,FALSE)))</f>
        <v/>
      </c>
      <c r="G298" s="116"/>
      <c r="H298" s="170"/>
      <c r="I298" s="177"/>
      <c r="J298" s="173"/>
      <c r="K298" s="116"/>
      <c r="L298" s="170"/>
      <c r="M298" s="177"/>
      <c r="N298" s="173"/>
      <c r="O298" s="116"/>
      <c r="P298" s="170"/>
      <c r="Q298" s="177"/>
      <c r="R298" s="173"/>
      <c r="S298" s="116"/>
      <c r="T298" s="170"/>
      <c r="U298" s="177"/>
      <c r="V298" s="173"/>
      <c r="W298" s="116"/>
      <c r="X298" s="170"/>
      <c r="Y298" s="177"/>
      <c r="Z298" s="173"/>
      <c r="AA298" s="81"/>
      <c r="AB298" s="81"/>
      <c r="AC298" s="81"/>
      <c r="AD298" s="81"/>
      <c r="AE298" s="81"/>
      <c r="AF298" s="81"/>
      <c r="AG298" s="81"/>
      <c r="AH298" s="81"/>
      <c r="AI298" s="81"/>
      <c r="AJ298" s="81"/>
      <c r="AK298" s="81"/>
      <c r="AL298" s="81"/>
      <c r="AM298" s="81"/>
      <c r="AN298" s="81"/>
      <c r="AO298" s="81"/>
      <c r="AP298" s="81"/>
      <c r="AQ298" s="81"/>
      <c r="AR298" s="81"/>
      <c r="AS298" s="81"/>
      <c r="AT298" s="81"/>
      <c r="AU298" s="81"/>
      <c r="AV298" s="81"/>
      <c r="AW298" s="81"/>
      <c r="AX298" s="81"/>
      <c r="AY298" s="81"/>
      <c r="AZ298" s="81"/>
      <c r="BA298" s="81"/>
      <c r="BB298" s="81"/>
      <c r="BC298" s="81"/>
      <c r="BD298" s="81"/>
      <c r="BE298" s="81"/>
      <c r="BF298" s="81"/>
      <c r="BG298" s="81"/>
      <c r="BH298" s="81"/>
      <c r="BI298" s="81"/>
      <c r="BJ298" s="81"/>
      <c r="BK298" s="81"/>
      <c r="BL298" s="81"/>
      <c r="BM298" s="81"/>
      <c r="BN298" s="81"/>
      <c r="BO298" s="81"/>
      <c r="BP298" s="81"/>
      <c r="BQ298" s="81"/>
      <c r="BR298" s="81"/>
      <c r="BS298" s="81"/>
      <c r="BT298" s="81"/>
      <c r="BU298" s="81"/>
      <c r="BV298" s="81"/>
      <c r="BW298" s="81"/>
      <c r="BX298" s="81"/>
      <c r="BY298" s="81"/>
      <c r="BZ298" s="81"/>
      <c r="CA298" s="81"/>
      <c r="CB298" s="81"/>
      <c r="CC298" s="81"/>
      <c r="CD298" s="81"/>
      <c r="CE298" s="81"/>
      <c r="CF298" s="81"/>
      <c r="CG298" s="81"/>
      <c r="CH298" s="81"/>
      <c r="CI298" s="81"/>
      <c r="CJ298" s="81"/>
      <c r="CK298" s="81"/>
      <c r="CL298" s="81"/>
      <c r="CM298" s="81"/>
      <c r="CN298" s="81"/>
    </row>
    <row r="299" spans="1:92" s="82" customFormat="1" ht="16.149999999999999" hidden="1" outlineLevel="1" thickBot="1">
      <c r="A299" s="90" t="str">
        <f>IF('Passo 2.2_Plano de Adaptação'!B298="","",'Passo 2.2_Plano de Adaptação'!B298)</f>
        <v/>
      </c>
      <c r="B299" s="1099"/>
      <c r="C299" s="1099"/>
      <c r="D299" s="93" t="str">
        <f>IF('Passo 2.2_Plano de Adaptação'!E298="","",'Passo 2.2_Plano de Adaptação'!E298)</f>
        <v/>
      </c>
      <c r="E299" s="84" t="str">
        <f>IF(D299="","",(VLOOKUP(D299,'Passo 2.2_Plano de Adaptação'!$G$10:$M$331,5,FALSE)))</f>
        <v/>
      </c>
      <c r="F299" s="96" t="str">
        <f>IF(D299="","",(VLOOKUP(D299,'Passo 2.2_Plano de Adaptação'!$E$10:$K$314,2,FALSE)))</f>
        <v/>
      </c>
      <c r="G299" s="174"/>
      <c r="H299" s="170"/>
      <c r="I299" s="179"/>
      <c r="J299" s="176"/>
      <c r="K299" s="174"/>
      <c r="L299" s="170"/>
      <c r="M299" s="179"/>
      <c r="N299" s="176"/>
      <c r="O299" s="174"/>
      <c r="P299" s="170"/>
      <c r="Q299" s="179"/>
      <c r="R299" s="176"/>
      <c r="S299" s="174"/>
      <c r="T299" s="170"/>
      <c r="U299" s="179"/>
      <c r="V299" s="176"/>
      <c r="W299" s="174"/>
      <c r="X299" s="170"/>
      <c r="Y299" s="179"/>
      <c r="Z299" s="176"/>
      <c r="AA299" s="81"/>
      <c r="AB299" s="81"/>
      <c r="AC299" s="81"/>
      <c r="AD299" s="81"/>
      <c r="AE299" s="81"/>
      <c r="AF299" s="81"/>
      <c r="AG299" s="81"/>
      <c r="AH299" s="81"/>
      <c r="AI299" s="81"/>
      <c r="AJ299" s="81"/>
      <c r="AK299" s="81"/>
      <c r="AL299" s="81"/>
      <c r="AM299" s="81"/>
      <c r="AN299" s="81"/>
      <c r="AO299" s="81"/>
      <c r="AP299" s="81"/>
      <c r="AQ299" s="81"/>
      <c r="AR299" s="81"/>
      <c r="AS299" s="81"/>
      <c r="AT299" s="81"/>
      <c r="AU299" s="81"/>
      <c r="AV299" s="81"/>
      <c r="AW299" s="81"/>
      <c r="AX299" s="81"/>
      <c r="AY299" s="81"/>
      <c r="AZ299" s="81"/>
      <c r="BA299" s="81"/>
      <c r="BB299" s="81"/>
      <c r="BC299" s="81"/>
      <c r="BD299" s="81"/>
      <c r="BE299" s="81"/>
      <c r="BF299" s="81"/>
      <c r="BG299" s="81"/>
      <c r="BH299" s="81"/>
      <c r="BI299" s="81"/>
      <c r="BJ299" s="81"/>
      <c r="BK299" s="81"/>
      <c r="BL299" s="81"/>
      <c r="BM299" s="81"/>
      <c r="BN299" s="81"/>
      <c r="BO299" s="81"/>
      <c r="BP299" s="81"/>
      <c r="BQ299" s="81"/>
      <c r="BR299" s="81"/>
      <c r="BS299" s="81"/>
      <c r="BT299" s="81"/>
      <c r="BU299" s="81"/>
      <c r="BV299" s="81"/>
      <c r="BW299" s="81"/>
      <c r="BX299" s="81"/>
      <c r="BY299" s="81"/>
      <c r="BZ299" s="81"/>
      <c r="CA299" s="81"/>
      <c r="CB299" s="81"/>
      <c r="CC299" s="81"/>
      <c r="CD299" s="81"/>
      <c r="CE299" s="81"/>
      <c r="CF299" s="81"/>
      <c r="CG299" s="81"/>
      <c r="CH299" s="81"/>
      <c r="CI299" s="81"/>
      <c r="CJ299" s="81"/>
      <c r="CK299" s="81"/>
      <c r="CL299" s="81"/>
      <c r="CM299" s="81"/>
      <c r="CN299" s="81"/>
    </row>
    <row r="300" spans="1:92" s="82" customFormat="1" ht="15.6" hidden="1" outlineLevel="1">
      <c r="A300" s="89" t="str">
        <f>IF('Passo 2.2_Plano de Adaptação'!B299="","",'Passo 2.2_Plano de Adaptação'!B299)</f>
        <v/>
      </c>
      <c r="B300" s="79" t="str">
        <f>IF(A300="","",(VLOOKUP('Passo 2.2_Plano de Adaptação'!B299,'Passo 2.2_Plano de Adaptação'!$B$10:$D$314,3,FALSE)))</f>
        <v/>
      </c>
      <c r="C300" s="169">
        <v>0</v>
      </c>
      <c r="D300" s="94" t="str">
        <f>IF('Passo 2.2_Plano de Adaptação'!E299="","",'Passo 2.2_Plano de Adaptação'!E299)</f>
        <v/>
      </c>
      <c r="E300" s="80" t="str">
        <f>IF(D300="","",(VLOOKUP(D300,'Passo 2.2_Plano de Adaptação'!$G$10:$M$331,5,FALSE)))</f>
        <v/>
      </c>
      <c r="F300" s="95" t="str">
        <f>IF(D300="","",(VLOOKUP(D300,'Passo 2.2_Plano de Adaptação'!$E$10:$K$314,2,FALSE)))</f>
        <v/>
      </c>
      <c r="G300" s="170"/>
      <c r="H300" s="170"/>
      <c r="I300" s="170"/>
      <c r="J300" s="172"/>
      <c r="K300" s="170"/>
      <c r="L300" s="170"/>
      <c r="M300" s="170"/>
      <c r="N300" s="172"/>
      <c r="O300" s="170"/>
      <c r="P300" s="170"/>
      <c r="Q300" s="170"/>
      <c r="R300" s="172"/>
      <c r="S300" s="170"/>
      <c r="T300" s="170"/>
      <c r="U300" s="170"/>
      <c r="V300" s="172"/>
      <c r="W300" s="170"/>
      <c r="X300" s="170"/>
      <c r="Y300" s="170"/>
      <c r="Z300" s="172"/>
      <c r="AA300" s="81"/>
      <c r="AB300" s="81"/>
      <c r="AC300" s="81"/>
      <c r="AD300" s="81"/>
      <c r="AE300" s="81"/>
      <c r="AF300" s="81"/>
      <c r="AG300" s="81"/>
      <c r="AH300" s="81"/>
      <c r="AI300" s="81"/>
      <c r="AJ300" s="81"/>
      <c r="AK300" s="81"/>
      <c r="AL300" s="81"/>
      <c r="AM300" s="81"/>
      <c r="AN300" s="81"/>
      <c r="AO300" s="81"/>
      <c r="AP300" s="81"/>
      <c r="AQ300" s="81"/>
      <c r="AR300" s="81"/>
      <c r="AS300" s="81"/>
      <c r="AT300" s="81"/>
      <c r="AU300" s="81"/>
      <c r="AV300" s="81"/>
      <c r="AW300" s="81"/>
      <c r="AX300" s="81"/>
      <c r="AY300" s="81"/>
      <c r="AZ300" s="81"/>
      <c r="BA300" s="81"/>
      <c r="BB300" s="81"/>
      <c r="BC300" s="81"/>
      <c r="BD300" s="81"/>
      <c r="BE300" s="81"/>
      <c r="BF300" s="81"/>
      <c r="BG300" s="81"/>
      <c r="BH300" s="81"/>
      <c r="BI300" s="81"/>
      <c r="BJ300" s="81"/>
      <c r="BK300" s="81"/>
      <c r="BL300" s="81"/>
      <c r="BM300" s="81"/>
      <c r="BN300" s="81"/>
      <c r="BO300" s="81"/>
      <c r="BP300" s="81"/>
      <c r="BQ300" s="81"/>
      <c r="BR300" s="81"/>
      <c r="BS300" s="81"/>
      <c r="BT300" s="81"/>
      <c r="BU300" s="81"/>
      <c r="BV300" s="81"/>
      <c r="BW300" s="81"/>
      <c r="BX300" s="81"/>
      <c r="BY300" s="81"/>
      <c r="BZ300" s="81"/>
      <c r="CA300" s="81"/>
      <c r="CB300" s="81"/>
      <c r="CC300" s="81"/>
      <c r="CD300" s="81"/>
      <c r="CE300" s="81"/>
      <c r="CF300" s="81"/>
      <c r="CG300" s="81"/>
      <c r="CH300" s="81"/>
      <c r="CI300" s="81"/>
      <c r="CJ300" s="81"/>
      <c r="CK300" s="81"/>
      <c r="CL300" s="81"/>
      <c r="CM300" s="81"/>
      <c r="CN300" s="81"/>
    </row>
    <row r="301" spans="1:92" s="82" customFormat="1" ht="15.6" hidden="1" outlineLevel="1">
      <c r="A301" s="85" t="str">
        <f>IF('Passo 2.2_Plano de Adaptação'!B300="","",'Passo 2.2_Plano de Adaptação'!B300)</f>
        <v/>
      </c>
      <c r="B301" s="97" t="s">
        <v>699</v>
      </c>
      <c r="C301" s="91" t="str">
        <f>IF(B300="","",B300-C300)</f>
        <v/>
      </c>
      <c r="D301" s="92" t="str">
        <f>IF('Passo 2.2_Plano de Adaptação'!E300="","",'Passo 2.2_Plano de Adaptação'!E300)</f>
        <v/>
      </c>
      <c r="E301" s="83" t="str">
        <f>IF(D301="","",(VLOOKUP(D301,'Passo 2.2_Plano de Adaptação'!$G$10:$M$331,5,FALSE)))</f>
        <v/>
      </c>
      <c r="F301" s="46" t="str">
        <f>IF(D301="","",(VLOOKUP(D301,'Passo 2.2_Plano de Adaptação'!$E$10:$K$314,2,FALSE)))</f>
        <v/>
      </c>
      <c r="G301" s="116"/>
      <c r="H301" s="170"/>
      <c r="I301" s="177"/>
      <c r="J301" s="173"/>
      <c r="K301" s="116"/>
      <c r="L301" s="170"/>
      <c r="M301" s="177"/>
      <c r="N301" s="173"/>
      <c r="O301" s="116"/>
      <c r="P301" s="170"/>
      <c r="Q301" s="177"/>
      <c r="R301" s="173"/>
      <c r="S301" s="116"/>
      <c r="T301" s="170"/>
      <c r="U301" s="177"/>
      <c r="V301" s="173"/>
      <c r="W301" s="116"/>
      <c r="X301" s="170"/>
      <c r="Y301" s="177"/>
      <c r="Z301" s="173"/>
      <c r="AA301" s="81"/>
      <c r="AB301" s="81"/>
      <c r="AC301" s="81"/>
      <c r="AD301" s="81"/>
      <c r="AE301" s="81"/>
      <c r="AF301" s="81"/>
      <c r="AG301" s="81"/>
      <c r="AH301" s="81"/>
      <c r="AI301" s="81"/>
      <c r="AJ301" s="81"/>
      <c r="AK301" s="81"/>
      <c r="AL301" s="81"/>
      <c r="AM301" s="81"/>
      <c r="AN301" s="81"/>
      <c r="AO301" s="81"/>
      <c r="AP301" s="81"/>
      <c r="AQ301" s="81"/>
      <c r="AR301" s="81"/>
      <c r="AS301" s="81"/>
      <c r="AT301" s="81"/>
      <c r="AU301" s="81"/>
      <c r="AV301" s="81"/>
      <c r="AW301" s="81"/>
      <c r="AX301" s="81"/>
      <c r="AY301" s="81"/>
      <c r="AZ301" s="81"/>
      <c r="BA301" s="81"/>
      <c r="BB301" s="81"/>
      <c r="BC301" s="81"/>
      <c r="BD301" s="81"/>
      <c r="BE301" s="81"/>
      <c r="BF301" s="81"/>
      <c r="BG301" s="81"/>
      <c r="BH301" s="81"/>
      <c r="BI301" s="81"/>
      <c r="BJ301" s="81"/>
      <c r="BK301" s="81"/>
      <c r="BL301" s="81"/>
      <c r="BM301" s="81"/>
      <c r="BN301" s="81"/>
      <c r="BO301" s="81"/>
      <c r="BP301" s="81"/>
      <c r="BQ301" s="81"/>
      <c r="BR301" s="81"/>
      <c r="BS301" s="81"/>
      <c r="BT301" s="81"/>
      <c r="BU301" s="81"/>
      <c r="BV301" s="81"/>
      <c r="BW301" s="81"/>
      <c r="BX301" s="81"/>
      <c r="BY301" s="81"/>
      <c r="BZ301" s="81"/>
      <c r="CA301" s="81"/>
      <c r="CB301" s="81"/>
      <c r="CC301" s="81"/>
      <c r="CD301" s="81"/>
      <c r="CE301" s="81"/>
      <c r="CF301" s="81"/>
      <c r="CG301" s="81"/>
      <c r="CH301" s="81"/>
      <c r="CI301" s="81"/>
      <c r="CJ301" s="81"/>
      <c r="CK301" s="81"/>
      <c r="CL301" s="81"/>
      <c r="CM301" s="81"/>
      <c r="CN301" s="81"/>
    </row>
    <row r="302" spans="1:92" s="82" customFormat="1" ht="15.6" hidden="1" outlineLevel="1">
      <c r="A302" s="85" t="str">
        <f>IF('Passo 2.2_Plano de Adaptação'!B301="","",'Passo 2.2_Plano de Adaptação'!B301)</f>
        <v/>
      </c>
      <c r="B302" s="1098"/>
      <c r="C302" s="1098"/>
      <c r="D302" s="92" t="str">
        <f>IF('Passo 2.2_Plano de Adaptação'!E301="","",'Passo 2.2_Plano de Adaptação'!E301)</f>
        <v/>
      </c>
      <c r="E302" s="83" t="str">
        <f>IF(D302="","",(VLOOKUP(D302,'Passo 2.2_Plano de Adaptação'!$G$10:$M$331,5,FALSE)))</f>
        <v/>
      </c>
      <c r="F302" s="46" t="str">
        <f>IF(D302="","",(VLOOKUP(D302,'Passo 2.2_Plano de Adaptação'!$E$10:$K$314,2,FALSE)))</f>
        <v/>
      </c>
      <c r="G302" s="116"/>
      <c r="H302" s="170"/>
      <c r="I302" s="177"/>
      <c r="J302" s="173"/>
      <c r="K302" s="116"/>
      <c r="L302" s="170"/>
      <c r="M302" s="177"/>
      <c r="N302" s="173"/>
      <c r="O302" s="116"/>
      <c r="P302" s="170"/>
      <c r="Q302" s="177"/>
      <c r="R302" s="173"/>
      <c r="S302" s="116"/>
      <c r="T302" s="170"/>
      <c r="U302" s="177"/>
      <c r="V302" s="173"/>
      <c r="W302" s="116"/>
      <c r="X302" s="170"/>
      <c r="Y302" s="177"/>
      <c r="Z302" s="173"/>
      <c r="AA302" s="81"/>
      <c r="AB302" s="81"/>
      <c r="AC302" s="81"/>
      <c r="AD302" s="81"/>
      <c r="AE302" s="81"/>
      <c r="AF302" s="81"/>
      <c r="AG302" s="81"/>
      <c r="AH302" s="81"/>
      <c r="AI302" s="81"/>
      <c r="AJ302" s="81"/>
      <c r="AK302" s="81"/>
      <c r="AL302" s="81"/>
      <c r="AM302" s="81"/>
      <c r="AN302" s="81"/>
      <c r="AO302" s="81"/>
      <c r="AP302" s="81"/>
      <c r="AQ302" s="81"/>
      <c r="AR302" s="81"/>
      <c r="AS302" s="81"/>
      <c r="AT302" s="81"/>
      <c r="AU302" s="81"/>
      <c r="AV302" s="81"/>
      <c r="AW302" s="81"/>
      <c r="AX302" s="81"/>
      <c r="AY302" s="81"/>
      <c r="AZ302" s="81"/>
      <c r="BA302" s="81"/>
      <c r="BB302" s="81"/>
      <c r="BC302" s="81"/>
      <c r="BD302" s="81"/>
      <c r="BE302" s="81"/>
      <c r="BF302" s="81"/>
      <c r="BG302" s="81"/>
      <c r="BH302" s="81"/>
      <c r="BI302" s="81"/>
      <c r="BJ302" s="81"/>
      <c r="BK302" s="81"/>
      <c r="BL302" s="81"/>
      <c r="BM302" s="81"/>
      <c r="BN302" s="81"/>
      <c r="BO302" s="81"/>
      <c r="BP302" s="81"/>
      <c r="BQ302" s="81"/>
      <c r="BR302" s="81"/>
      <c r="BS302" s="81"/>
      <c r="BT302" s="81"/>
      <c r="BU302" s="81"/>
      <c r="BV302" s="81"/>
      <c r="BW302" s="81"/>
      <c r="BX302" s="81"/>
      <c r="BY302" s="81"/>
      <c r="BZ302" s="81"/>
      <c r="CA302" s="81"/>
      <c r="CB302" s="81"/>
      <c r="CC302" s="81"/>
      <c r="CD302" s="81"/>
      <c r="CE302" s="81"/>
      <c r="CF302" s="81"/>
      <c r="CG302" s="81"/>
      <c r="CH302" s="81"/>
      <c r="CI302" s="81"/>
      <c r="CJ302" s="81"/>
      <c r="CK302" s="81"/>
      <c r="CL302" s="81"/>
      <c r="CM302" s="81"/>
      <c r="CN302" s="81"/>
    </row>
    <row r="303" spans="1:92" s="82" customFormat="1" ht="15.6" hidden="1" outlineLevel="1">
      <c r="A303" s="85" t="str">
        <f>IF('Passo 2.2_Plano de Adaptação'!B302="","",'Passo 2.2_Plano de Adaptação'!B302)</f>
        <v/>
      </c>
      <c r="B303" s="1098"/>
      <c r="C303" s="1098"/>
      <c r="D303" s="92" t="str">
        <f>IF('Passo 2.2_Plano de Adaptação'!E302="","",'Passo 2.2_Plano de Adaptação'!E302)</f>
        <v/>
      </c>
      <c r="E303" s="83" t="str">
        <f>IF(D303="","",(VLOOKUP(D303,'Passo 2.2_Plano de Adaptação'!$G$10:$M$331,5,FALSE)))</f>
        <v/>
      </c>
      <c r="F303" s="46" t="str">
        <f>IF(D303="","",(VLOOKUP(D303,'Passo 2.2_Plano de Adaptação'!$E$10:$K$314,2,FALSE)))</f>
        <v/>
      </c>
      <c r="G303" s="116"/>
      <c r="H303" s="170"/>
      <c r="I303" s="177"/>
      <c r="J303" s="173"/>
      <c r="K303" s="116"/>
      <c r="L303" s="170"/>
      <c r="M303" s="177"/>
      <c r="N303" s="173"/>
      <c r="O303" s="116"/>
      <c r="P303" s="170"/>
      <c r="Q303" s="177"/>
      <c r="R303" s="173"/>
      <c r="S303" s="116"/>
      <c r="T303" s="170"/>
      <c r="U303" s="177"/>
      <c r="V303" s="173"/>
      <c r="W303" s="116"/>
      <c r="X303" s="170"/>
      <c r="Y303" s="177"/>
      <c r="Z303" s="173"/>
      <c r="AA303" s="81"/>
      <c r="AB303" s="81"/>
      <c r="AC303" s="81"/>
      <c r="AD303" s="81"/>
      <c r="AE303" s="81"/>
      <c r="AF303" s="81"/>
      <c r="AG303" s="81"/>
      <c r="AH303" s="81"/>
      <c r="AI303" s="81"/>
      <c r="AJ303" s="81"/>
      <c r="AK303" s="81"/>
      <c r="AL303" s="81"/>
      <c r="AM303" s="81"/>
      <c r="AN303" s="81"/>
      <c r="AO303" s="81"/>
      <c r="AP303" s="81"/>
      <c r="AQ303" s="81"/>
      <c r="AR303" s="81"/>
      <c r="AS303" s="81"/>
      <c r="AT303" s="81"/>
      <c r="AU303" s="81"/>
      <c r="AV303" s="81"/>
      <c r="AW303" s="81"/>
      <c r="AX303" s="81"/>
      <c r="AY303" s="81"/>
      <c r="AZ303" s="81"/>
      <c r="BA303" s="81"/>
      <c r="BB303" s="81"/>
      <c r="BC303" s="81"/>
      <c r="BD303" s="81"/>
      <c r="BE303" s="81"/>
      <c r="BF303" s="81"/>
      <c r="BG303" s="81"/>
      <c r="BH303" s="81"/>
      <c r="BI303" s="81"/>
      <c r="BJ303" s="81"/>
      <c r="BK303" s="81"/>
      <c r="BL303" s="81"/>
      <c r="BM303" s="81"/>
      <c r="BN303" s="81"/>
      <c r="BO303" s="81"/>
      <c r="BP303" s="81"/>
      <c r="BQ303" s="81"/>
      <c r="BR303" s="81"/>
      <c r="BS303" s="81"/>
      <c r="BT303" s="81"/>
      <c r="BU303" s="81"/>
      <c r="BV303" s="81"/>
      <c r="BW303" s="81"/>
      <c r="BX303" s="81"/>
      <c r="BY303" s="81"/>
      <c r="BZ303" s="81"/>
      <c r="CA303" s="81"/>
      <c r="CB303" s="81"/>
      <c r="CC303" s="81"/>
      <c r="CD303" s="81"/>
      <c r="CE303" s="81"/>
      <c r="CF303" s="81"/>
      <c r="CG303" s="81"/>
      <c r="CH303" s="81"/>
      <c r="CI303" s="81"/>
      <c r="CJ303" s="81"/>
      <c r="CK303" s="81"/>
      <c r="CL303" s="81"/>
      <c r="CM303" s="81"/>
      <c r="CN303" s="81"/>
    </row>
    <row r="304" spans="1:92" s="82" customFormat="1" ht="15.6" hidden="1" outlineLevel="1">
      <c r="A304" s="85" t="str">
        <f>IF('Passo 2.2_Plano de Adaptação'!B303="","",'Passo 2.2_Plano de Adaptação'!B303)</f>
        <v/>
      </c>
      <c r="B304" s="1098"/>
      <c r="C304" s="1098"/>
      <c r="D304" s="92" t="str">
        <f>IF('Passo 2.2_Plano de Adaptação'!E303="","",'Passo 2.2_Plano de Adaptação'!E303)</f>
        <v/>
      </c>
      <c r="E304" s="83" t="str">
        <f>IF(D304="","",(VLOOKUP(D304,'Passo 2.2_Plano de Adaptação'!$G$10:$M$331,5,FALSE)))</f>
        <v/>
      </c>
      <c r="F304" s="46" t="str">
        <f>IF(D304="","",(VLOOKUP(D304,'Passo 2.2_Plano de Adaptação'!$E$10:$K$314,2,FALSE)))</f>
        <v/>
      </c>
      <c r="G304" s="116"/>
      <c r="H304" s="170"/>
      <c r="I304" s="177"/>
      <c r="J304" s="173"/>
      <c r="K304" s="116"/>
      <c r="L304" s="170"/>
      <c r="M304" s="177"/>
      <c r="N304" s="173"/>
      <c r="O304" s="116"/>
      <c r="P304" s="170"/>
      <c r="Q304" s="177"/>
      <c r="R304" s="173"/>
      <c r="S304" s="116"/>
      <c r="T304" s="170"/>
      <c r="U304" s="177"/>
      <c r="V304" s="173"/>
      <c r="W304" s="116"/>
      <c r="X304" s="170"/>
      <c r="Y304" s="177"/>
      <c r="Z304" s="173"/>
      <c r="AA304" s="81"/>
      <c r="AB304" s="81"/>
      <c r="AC304" s="81"/>
      <c r="AD304" s="81"/>
      <c r="AE304" s="81"/>
      <c r="AF304" s="81"/>
      <c r="AG304" s="81"/>
      <c r="AH304" s="81"/>
      <c r="AI304" s="81"/>
      <c r="AJ304" s="81"/>
      <c r="AK304" s="81"/>
      <c r="AL304" s="81"/>
      <c r="AM304" s="81"/>
      <c r="AN304" s="81"/>
      <c r="AO304" s="81"/>
      <c r="AP304" s="81"/>
      <c r="AQ304" s="81"/>
      <c r="AR304" s="81"/>
      <c r="AS304" s="81"/>
      <c r="AT304" s="81"/>
      <c r="AU304" s="81"/>
      <c r="AV304" s="81"/>
      <c r="AW304" s="81"/>
      <c r="AX304" s="81"/>
      <c r="AY304" s="81"/>
      <c r="AZ304" s="81"/>
      <c r="BA304" s="81"/>
      <c r="BB304" s="81"/>
      <c r="BC304" s="81"/>
      <c r="BD304" s="81"/>
      <c r="BE304" s="81"/>
      <c r="BF304" s="81"/>
      <c r="BG304" s="81"/>
      <c r="BH304" s="81"/>
      <c r="BI304" s="81"/>
      <c r="BJ304" s="81"/>
      <c r="BK304" s="81"/>
      <c r="BL304" s="81"/>
      <c r="BM304" s="81"/>
      <c r="BN304" s="81"/>
      <c r="BO304" s="81"/>
      <c r="BP304" s="81"/>
      <c r="BQ304" s="81"/>
      <c r="BR304" s="81"/>
      <c r="BS304" s="81"/>
      <c r="BT304" s="81"/>
      <c r="BU304" s="81"/>
      <c r="BV304" s="81"/>
      <c r="BW304" s="81"/>
      <c r="BX304" s="81"/>
      <c r="BY304" s="81"/>
      <c r="BZ304" s="81"/>
      <c r="CA304" s="81"/>
      <c r="CB304" s="81"/>
      <c r="CC304" s="81"/>
      <c r="CD304" s="81"/>
      <c r="CE304" s="81"/>
      <c r="CF304" s="81"/>
      <c r="CG304" s="81"/>
      <c r="CH304" s="81"/>
      <c r="CI304" s="81"/>
      <c r="CJ304" s="81"/>
      <c r="CK304" s="81"/>
      <c r="CL304" s="81"/>
      <c r="CM304" s="81"/>
      <c r="CN304" s="81"/>
    </row>
    <row r="305" spans="1:92" s="82" customFormat="1" ht="15.6" hidden="1" outlineLevel="1">
      <c r="A305" s="85" t="str">
        <f>IF('Passo 2.2_Plano de Adaptação'!B304="","",'Passo 2.2_Plano de Adaptação'!B304)</f>
        <v/>
      </c>
      <c r="B305" s="1098"/>
      <c r="C305" s="1098"/>
      <c r="D305" s="92" t="str">
        <f>IF('Passo 2.2_Plano de Adaptação'!E304="","",'Passo 2.2_Plano de Adaptação'!E304)</f>
        <v/>
      </c>
      <c r="E305" s="83" t="str">
        <f>IF(D305="","",(VLOOKUP(D305,'Passo 2.2_Plano de Adaptação'!$G$10:$M$331,5,FALSE)))</f>
        <v/>
      </c>
      <c r="F305" s="46" t="str">
        <f>IF(D305="","",(VLOOKUP(D305,'Passo 2.2_Plano de Adaptação'!$E$10:$K$314,2,FALSE)))</f>
        <v/>
      </c>
      <c r="G305" s="116"/>
      <c r="H305" s="170"/>
      <c r="I305" s="177"/>
      <c r="J305" s="173"/>
      <c r="K305" s="116"/>
      <c r="L305" s="170"/>
      <c r="M305" s="177"/>
      <c r="N305" s="173"/>
      <c r="O305" s="116"/>
      <c r="P305" s="170"/>
      <c r="Q305" s="177"/>
      <c r="R305" s="173"/>
      <c r="S305" s="116"/>
      <c r="T305" s="170"/>
      <c r="U305" s="177"/>
      <c r="V305" s="173"/>
      <c r="W305" s="116"/>
      <c r="X305" s="170"/>
      <c r="Y305" s="177"/>
      <c r="Z305" s="173"/>
      <c r="AA305" s="81"/>
      <c r="AB305" s="81"/>
      <c r="AC305" s="81"/>
      <c r="AD305" s="81"/>
      <c r="AE305" s="81"/>
      <c r="AF305" s="81"/>
      <c r="AG305" s="81"/>
      <c r="AH305" s="81"/>
      <c r="AI305" s="81"/>
      <c r="AJ305" s="81"/>
      <c r="AK305" s="81"/>
      <c r="AL305" s="81"/>
      <c r="AM305" s="81"/>
      <c r="AN305" s="81"/>
      <c r="AO305" s="81"/>
      <c r="AP305" s="81"/>
      <c r="AQ305" s="81"/>
      <c r="AR305" s="81"/>
      <c r="AS305" s="81"/>
      <c r="AT305" s="81"/>
      <c r="AU305" s="81"/>
      <c r="AV305" s="81"/>
      <c r="AW305" s="81"/>
      <c r="AX305" s="81"/>
      <c r="AY305" s="81"/>
      <c r="AZ305" s="81"/>
      <c r="BA305" s="81"/>
      <c r="BB305" s="81"/>
      <c r="BC305" s="81"/>
      <c r="BD305" s="81"/>
      <c r="BE305" s="81"/>
      <c r="BF305" s="81"/>
      <c r="BG305" s="81"/>
      <c r="BH305" s="81"/>
      <c r="BI305" s="81"/>
      <c r="BJ305" s="81"/>
      <c r="BK305" s="81"/>
      <c r="BL305" s="81"/>
      <c r="BM305" s="81"/>
      <c r="BN305" s="81"/>
      <c r="BO305" s="81"/>
      <c r="BP305" s="81"/>
      <c r="BQ305" s="81"/>
      <c r="BR305" s="81"/>
      <c r="BS305" s="81"/>
      <c r="BT305" s="81"/>
      <c r="BU305" s="81"/>
      <c r="BV305" s="81"/>
      <c r="BW305" s="81"/>
      <c r="BX305" s="81"/>
      <c r="BY305" s="81"/>
      <c r="BZ305" s="81"/>
      <c r="CA305" s="81"/>
      <c r="CB305" s="81"/>
      <c r="CC305" s="81"/>
      <c r="CD305" s="81"/>
      <c r="CE305" s="81"/>
      <c r="CF305" s="81"/>
      <c r="CG305" s="81"/>
      <c r="CH305" s="81"/>
      <c r="CI305" s="81"/>
      <c r="CJ305" s="81"/>
      <c r="CK305" s="81"/>
      <c r="CL305" s="81"/>
      <c r="CM305" s="81"/>
      <c r="CN305" s="81"/>
    </row>
    <row r="306" spans="1:92" s="82" customFormat="1" ht="15.6" hidden="1" outlineLevel="1">
      <c r="A306" s="85" t="str">
        <f>IF('Passo 2.2_Plano de Adaptação'!B305="","",'Passo 2.2_Plano de Adaptação'!B305)</f>
        <v/>
      </c>
      <c r="B306" s="1098"/>
      <c r="C306" s="1098"/>
      <c r="D306" s="92" t="str">
        <f>IF('Passo 2.2_Plano de Adaptação'!E305="","",'Passo 2.2_Plano de Adaptação'!E305)</f>
        <v/>
      </c>
      <c r="E306" s="83" t="str">
        <f>IF(D306="","",(VLOOKUP(D306,'Passo 2.2_Plano de Adaptação'!$G$10:$M$331,5,FALSE)))</f>
        <v/>
      </c>
      <c r="F306" s="46" t="str">
        <f>IF(D306="","",(VLOOKUP(D306,'Passo 2.2_Plano de Adaptação'!$E$10:$K$314,2,FALSE)))</f>
        <v/>
      </c>
      <c r="G306" s="116"/>
      <c r="H306" s="170"/>
      <c r="I306" s="177"/>
      <c r="J306" s="173"/>
      <c r="K306" s="116"/>
      <c r="L306" s="170"/>
      <c r="M306" s="177"/>
      <c r="N306" s="173"/>
      <c r="O306" s="116"/>
      <c r="P306" s="170"/>
      <c r="Q306" s="177"/>
      <c r="R306" s="173"/>
      <c r="S306" s="116"/>
      <c r="T306" s="170"/>
      <c r="U306" s="177"/>
      <c r="V306" s="173"/>
      <c r="W306" s="116"/>
      <c r="X306" s="170"/>
      <c r="Y306" s="177"/>
      <c r="Z306" s="173"/>
      <c r="AA306" s="81"/>
      <c r="AB306" s="81"/>
      <c r="AC306" s="81"/>
      <c r="AD306" s="81"/>
      <c r="AE306" s="81"/>
      <c r="AF306" s="81"/>
      <c r="AG306" s="81"/>
      <c r="AH306" s="81"/>
      <c r="AI306" s="81"/>
      <c r="AJ306" s="81"/>
      <c r="AK306" s="81"/>
      <c r="AL306" s="81"/>
      <c r="AM306" s="81"/>
      <c r="AN306" s="81"/>
      <c r="AO306" s="81"/>
      <c r="AP306" s="81"/>
      <c r="AQ306" s="81"/>
      <c r="AR306" s="81"/>
      <c r="AS306" s="81"/>
      <c r="AT306" s="81"/>
      <c r="AU306" s="81"/>
      <c r="AV306" s="81"/>
      <c r="AW306" s="81"/>
      <c r="AX306" s="81"/>
      <c r="AY306" s="81"/>
      <c r="AZ306" s="81"/>
      <c r="BA306" s="81"/>
      <c r="BB306" s="81"/>
      <c r="BC306" s="81"/>
      <c r="BD306" s="81"/>
      <c r="BE306" s="81"/>
      <c r="BF306" s="81"/>
      <c r="BG306" s="81"/>
      <c r="BH306" s="81"/>
      <c r="BI306" s="81"/>
      <c r="BJ306" s="81"/>
      <c r="BK306" s="81"/>
      <c r="BL306" s="81"/>
      <c r="BM306" s="81"/>
      <c r="BN306" s="81"/>
      <c r="BO306" s="81"/>
      <c r="BP306" s="81"/>
      <c r="BQ306" s="81"/>
      <c r="BR306" s="81"/>
      <c r="BS306" s="81"/>
      <c r="BT306" s="81"/>
      <c r="BU306" s="81"/>
      <c r="BV306" s="81"/>
      <c r="BW306" s="81"/>
      <c r="BX306" s="81"/>
      <c r="BY306" s="81"/>
      <c r="BZ306" s="81"/>
      <c r="CA306" s="81"/>
      <c r="CB306" s="81"/>
      <c r="CC306" s="81"/>
      <c r="CD306" s="81"/>
      <c r="CE306" s="81"/>
      <c r="CF306" s="81"/>
      <c r="CG306" s="81"/>
      <c r="CH306" s="81"/>
      <c r="CI306" s="81"/>
      <c r="CJ306" s="81"/>
      <c r="CK306" s="81"/>
      <c r="CL306" s="81"/>
      <c r="CM306" s="81"/>
      <c r="CN306" s="81"/>
    </row>
    <row r="307" spans="1:92" s="82" customFormat="1" ht="16.149999999999999" hidden="1" outlineLevel="1" thickBot="1">
      <c r="A307" s="90" t="str">
        <f>IF('Passo 2.2_Plano de Adaptação'!B306="","",'Passo 2.2_Plano de Adaptação'!B306)</f>
        <v/>
      </c>
      <c r="B307" s="1099"/>
      <c r="C307" s="1099"/>
      <c r="D307" s="93" t="str">
        <f>IF('Passo 2.2_Plano de Adaptação'!E306="","",'Passo 2.2_Plano de Adaptação'!E306)</f>
        <v/>
      </c>
      <c r="E307" s="84" t="str">
        <f>IF(D307="","",(VLOOKUP(D307,'Passo 2.2_Plano de Adaptação'!$G$10:$M$331,5,FALSE)))</f>
        <v/>
      </c>
      <c r="F307" s="96" t="str">
        <f>IF(D307="","",(VLOOKUP(D307,'Passo 2.2_Plano de Adaptação'!$E$10:$K$314,2,FALSE)))</f>
        <v/>
      </c>
      <c r="G307" s="174"/>
      <c r="H307" s="170"/>
      <c r="I307" s="179"/>
      <c r="J307" s="176"/>
      <c r="K307" s="174"/>
      <c r="L307" s="170"/>
      <c r="M307" s="179"/>
      <c r="N307" s="176"/>
      <c r="O307" s="174"/>
      <c r="P307" s="170"/>
      <c r="Q307" s="179"/>
      <c r="R307" s="176"/>
      <c r="S307" s="174"/>
      <c r="T307" s="170"/>
      <c r="U307" s="179"/>
      <c r="V307" s="176"/>
      <c r="W307" s="174"/>
      <c r="X307" s="170"/>
      <c r="Y307" s="179"/>
      <c r="Z307" s="176"/>
      <c r="AA307" s="81"/>
      <c r="AB307" s="81"/>
      <c r="AC307" s="81"/>
      <c r="AD307" s="81"/>
      <c r="AE307" s="81"/>
      <c r="AF307" s="81"/>
      <c r="AG307" s="81"/>
      <c r="AH307" s="81"/>
      <c r="AI307" s="81"/>
      <c r="AJ307" s="81"/>
      <c r="AK307" s="81"/>
      <c r="AL307" s="81"/>
      <c r="AM307" s="81"/>
      <c r="AN307" s="81"/>
      <c r="AO307" s="81"/>
      <c r="AP307" s="81"/>
      <c r="AQ307" s="81"/>
      <c r="AR307" s="81"/>
      <c r="AS307" s="81"/>
      <c r="AT307" s="81"/>
      <c r="AU307" s="81"/>
      <c r="AV307" s="81"/>
      <c r="AW307" s="81"/>
      <c r="AX307" s="81"/>
      <c r="AY307" s="81"/>
      <c r="AZ307" s="81"/>
      <c r="BA307" s="81"/>
      <c r="BB307" s="81"/>
      <c r="BC307" s="81"/>
      <c r="BD307" s="81"/>
      <c r="BE307" s="81"/>
      <c r="BF307" s="81"/>
      <c r="BG307" s="81"/>
      <c r="BH307" s="81"/>
      <c r="BI307" s="81"/>
      <c r="BJ307" s="81"/>
      <c r="BK307" s="81"/>
      <c r="BL307" s="81"/>
      <c r="BM307" s="81"/>
      <c r="BN307" s="81"/>
      <c r="BO307" s="81"/>
      <c r="BP307" s="81"/>
      <c r="BQ307" s="81"/>
      <c r="BR307" s="81"/>
      <c r="BS307" s="81"/>
      <c r="BT307" s="81"/>
      <c r="BU307" s="81"/>
      <c r="BV307" s="81"/>
      <c r="BW307" s="81"/>
      <c r="BX307" s="81"/>
      <c r="BY307" s="81"/>
      <c r="BZ307" s="81"/>
      <c r="CA307" s="81"/>
      <c r="CB307" s="81"/>
      <c r="CC307" s="81"/>
      <c r="CD307" s="81"/>
      <c r="CE307" s="81"/>
      <c r="CF307" s="81"/>
      <c r="CG307" s="81"/>
      <c r="CH307" s="81"/>
      <c r="CI307" s="81"/>
      <c r="CJ307" s="81"/>
      <c r="CK307" s="81"/>
      <c r="CL307" s="81"/>
      <c r="CM307" s="81"/>
      <c r="CN307" s="81"/>
    </row>
    <row r="308" spans="1:92" s="2" customFormat="1" collapsed="1">
      <c r="F308" s="7"/>
      <c r="G308" s="7"/>
      <c r="H308" s="7"/>
      <c r="I308" s="7"/>
      <c r="J308" s="7"/>
      <c r="K308" s="7"/>
      <c r="L308" s="7"/>
      <c r="M308" s="7"/>
      <c r="N308" s="7"/>
      <c r="O308" s="7"/>
      <c r="P308" s="7"/>
      <c r="Q308" s="7"/>
      <c r="R308" s="7"/>
      <c r="S308" s="7"/>
      <c r="T308" s="7"/>
      <c r="U308" s="7"/>
      <c r="V308" s="7"/>
      <c r="W308" s="7"/>
      <c r="X308" s="7"/>
      <c r="Y308" s="7"/>
      <c r="Z308" s="7"/>
    </row>
    <row r="309" spans="1:92" s="2" customFormat="1">
      <c r="F309" s="7"/>
      <c r="G309" s="7"/>
      <c r="H309" s="7"/>
      <c r="I309" s="7"/>
      <c r="J309" s="7"/>
    </row>
    <row r="310" spans="1:92" s="2" customFormat="1">
      <c r="F310" s="7"/>
      <c r="G310" s="7"/>
      <c r="H310" s="7"/>
      <c r="I310" s="7"/>
      <c r="J310" s="7"/>
    </row>
    <row r="311" spans="1:92" s="2" customFormat="1">
      <c r="F311" s="7"/>
      <c r="G311" s="7"/>
      <c r="H311" s="7"/>
      <c r="I311" s="7"/>
      <c r="J311" s="7"/>
    </row>
    <row r="312" spans="1:92" s="2" customFormat="1">
      <c r="F312" s="7"/>
      <c r="G312" s="7"/>
      <c r="H312" s="7"/>
      <c r="I312" s="7"/>
      <c r="J312" s="7"/>
    </row>
  </sheetData>
  <mergeCells count="71">
    <mergeCell ref="B238:C243"/>
    <mergeCell ref="B286:C291"/>
    <mergeCell ref="B190:C195"/>
    <mergeCell ref="B230:C235"/>
    <mergeCell ref="B206:C211"/>
    <mergeCell ref="B214:C219"/>
    <mergeCell ref="B222:C227"/>
    <mergeCell ref="B246:C251"/>
    <mergeCell ref="B302:C307"/>
    <mergeCell ref="B254:C259"/>
    <mergeCell ref="B262:C267"/>
    <mergeCell ref="B270:C275"/>
    <mergeCell ref="B278:C283"/>
    <mergeCell ref="B294:C299"/>
    <mergeCell ref="B166:C171"/>
    <mergeCell ref="B174:C179"/>
    <mergeCell ref="B182:C187"/>
    <mergeCell ref="B102:C107"/>
    <mergeCell ref="B198:C203"/>
    <mergeCell ref="B150:C155"/>
    <mergeCell ref="B142:C147"/>
    <mergeCell ref="B134:C139"/>
    <mergeCell ref="B110:C115"/>
    <mergeCell ref="B158:C163"/>
    <mergeCell ref="B126:C131"/>
    <mergeCell ref="B118:C123"/>
    <mergeCell ref="B54:C59"/>
    <mergeCell ref="B30:C35"/>
    <mergeCell ref="B62:C67"/>
    <mergeCell ref="B70:C75"/>
    <mergeCell ref="B94:C99"/>
    <mergeCell ref="Z10:Z11"/>
    <mergeCell ref="R10:R11"/>
    <mergeCell ref="B86:C91"/>
    <mergeCell ref="O10:O11"/>
    <mergeCell ref="P10:P11"/>
    <mergeCell ref="B38:C43"/>
    <mergeCell ref="B46:C51"/>
    <mergeCell ref="N10:N11"/>
    <mergeCell ref="B10:C10"/>
    <mergeCell ref="B14:C19"/>
    <mergeCell ref="B78:C83"/>
    <mergeCell ref="B22:C27"/>
    <mergeCell ref="H10:H11"/>
    <mergeCell ref="E10:E11"/>
    <mergeCell ref="F10:F11"/>
    <mergeCell ref="G10:G11"/>
    <mergeCell ref="W9:Y9"/>
    <mergeCell ref="W10:W11"/>
    <mergeCell ref="X10:X11"/>
    <mergeCell ref="Y10:Y11"/>
    <mergeCell ref="M10:M11"/>
    <mergeCell ref="S9:U9"/>
    <mergeCell ref="S10:S11"/>
    <mergeCell ref="T10:T11"/>
    <mergeCell ref="V10:V11"/>
    <mergeCell ref="K9:M9"/>
    <mergeCell ref="K10:K11"/>
    <mergeCell ref="L10:L11"/>
    <mergeCell ref="O9:Q9"/>
    <mergeCell ref="A7:I8"/>
    <mergeCell ref="A1:I1"/>
    <mergeCell ref="A4:I4"/>
    <mergeCell ref="U10:U11"/>
    <mergeCell ref="Q10:Q11"/>
    <mergeCell ref="D10:D11"/>
    <mergeCell ref="J10:J11"/>
    <mergeCell ref="A10:A11"/>
    <mergeCell ref="G9:I9"/>
    <mergeCell ref="A9:C9"/>
    <mergeCell ref="I10:I11"/>
  </mergeCells>
  <pageMargins left="0.511811024" right="0.511811024" top="0.78740157499999996" bottom="0.78740157499999996" header="0.31496062000000002" footer="0.31496062000000002"/>
  <pageSetup paperSize="9" orientation="portrait"/>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7">
    <tabColor theme="6" tint="-0.249977111117893"/>
  </sheetPr>
  <dimension ref="A1:FG531"/>
  <sheetViews>
    <sheetView showGridLines="0" zoomScaleNormal="100" workbookViewId="0">
      <selection activeCell="A322" sqref="A322"/>
    </sheetView>
  </sheetViews>
  <sheetFormatPr defaultColWidth="0" defaultRowHeight="18" zeroHeight="1" outlineLevelRow="1"/>
  <cols>
    <col min="1" max="1" width="19.625" style="548" customWidth="1"/>
    <col min="2" max="2" width="23.125" style="548" customWidth="1"/>
    <col min="3" max="3" width="21.125" style="548" customWidth="1"/>
    <col min="4" max="4" width="18.625" style="548" customWidth="1"/>
    <col min="5" max="5" width="16.625" style="274" customWidth="1"/>
    <col min="6" max="6" width="15.875" style="274" customWidth="1"/>
    <col min="7" max="7" width="26.625" style="274" customWidth="1"/>
    <col min="8" max="8" width="21" style="274" customWidth="1"/>
    <col min="9" max="9" width="14.5" style="274" customWidth="1"/>
    <col min="10" max="11" width="26.625" style="274" customWidth="1"/>
    <col min="12" max="12" width="15" style="274" customWidth="1"/>
    <col min="13" max="14" width="26.625" style="274" customWidth="1"/>
    <col min="15" max="15" width="14.125" style="274" customWidth="1"/>
    <col min="16" max="17" width="26.625" style="274" customWidth="1"/>
    <col min="18" max="18" width="30.625" style="274" customWidth="1"/>
    <col min="19" max="19" width="35.625" style="274" customWidth="1"/>
    <col min="20" max="20" width="30.625" style="274" customWidth="1"/>
    <col min="21" max="21" width="32.375" style="274" customWidth="1"/>
    <col min="22" max="22" width="30.625" style="274" customWidth="1"/>
    <col min="23" max="23" width="32.125" style="274" customWidth="1"/>
    <col min="24" max="24" width="62.125" style="274" customWidth="1"/>
    <col min="25" max="25" width="8.625" style="274" customWidth="1"/>
    <col min="26" max="35" width="0" style="274" hidden="1" customWidth="1"/>
    <col min="36" max="36" width="0" hidden="1" customWidth="1"/>
    <col min="37" max="87" width="0" style="2" hidden="1" customWidth="1"/>
  </cols>
  <sheetData>
    <row r="1" spans="1:163" ht="15.75" customHeight="1">
      <c r="A1" s="1152" t="s">
        <v>701</v>
      </c>
      <c r="B1" s="1152"/>
      <c r="C1" s="1152"/>
      <c r="D1" s="1152"/>
      <c r="E1" s="1152"/>
      <c r="F1" s="1152"/>
      <c r="G1" s="1152"/>
      <c r="H1" s="1152"/>
      <c r="I1" s="459"/>
      <c r="J1" s="459"/>
      <c r="K1" s="459"/>
      <c r="L1" s="459"/>
      <c r="M1" s="459"/>
      <c r="N1" s="459"/>
      <c r="O1" s="459"/>
      <c r="P1" s="459"/>
      <c r="Q1" s="459"/>
      <c r="R1" s="460"/>
      <c r="S1" s="460"/>
      <c r="T1" s="460"/>
      <c r="U1" s="460"/>
      <c r="V1" s="460"/>
      <c r="W1" s="460"/>
      <c r="X1" s="460"/>
      <c r="Y1" s="460"/>
      <c r="Z1" s="226"/>
      <c r="AA1" s="226"/>
      <c r="AB1" s="226"/>
      <c r="AC1" s="226"/>
      <c r="AD1" s="226"/>
      <c r="AE1" s="226"/>
      <c r="AF1" s="226"/>
      <c r="AG1" s="226"/>
      <c r="AH1" s="226"/>
      <c r="AI1" s="226"/>
      <c r="AJ1" s="2"/>
    </row>
    <row r="2" spans="1:163" ht="15.75" customHeight="1">
      <c r="A2" s="506"/>
      <c r="B2" s="626"/>
      <c r="C2" s="626"/>
      <c r="D2" s="626"/>
      <c r="E2" s="627"/>
      <c r="F2" s="627"/>
      <c r="G2" s="627"/>
      <c r="H2" s="433"/>
      <c r="I2" s="459"/>
      <c r="J2" s="459"/>
      <c r="K2" s="459"/>
      <c r="L2" s="459"/>
      <c r="M2" s="459"/>
      <c r="N2" s="459"/>
      <c r="O2" s="459"/>
      <c r="P2" s="459"/>
      <c r="Q2" s="459"/>
      <c r="R2" s="460"/>
      <c r="S2" s="460"/>
      <c r="T2" s="460"/>
      <c r="U2" s="460"/>
      <c r="V2" s="460"/>
      <c r="W2" s="460"/>
      <c r="X2" s="460"/>
      <c r="Y2" s="460"/>
      <c r="Z2" s="226"/>
      <c r="AA2" s="226"/>
      <c r="AB2" s="226"/>
      <c r="AC2" s="226"/>
      <c r="AD2" s="226"/>
      <c r="AE2" s="226"/>
      <c r="AF2" s="226"/>
      <c r="AG2" s="226"/>
      <c r="AH2" s="226"/>
      <c r="AI2" s="226"/>
      <c r="AJ2" s="2"/>
    </row>
    <row r="3" spans="1:163">
      <c r="A3" s="632" t="s">
        <v>126</v>
      </c>
      <c r="B3" s="625"/>
      <c r="C3" s="625"/>
      <c r="D3" s="625"/>
      <c r="E3" s="461"/>
      <c r="F3" s="461"/>
      <c r="G3" s="461"/>
      <c r="H3" s="628"/>
      <c r="I3" s="461"/>
      <c r="J3" s="461"/>
      <c r="K3" s="461"/>
      <c r="L3" s="461"/>
      <c r="M3" s="461"/>
      <c r="N3" s="461"/>
      <c r="O3" s="461"/>
      <c r="P3" s="461"/>
      <c r="Q3" s="461"/>
      <c r="R3" s="461"/>
      <c r="S3" s="461"/>
      <c r="T3" s="461"/>
      <c r="U3" s="461"/>
      <c r="V3" s="461"/>
      <c r="W3" s="461"/>
      <c r="X3" s="461"/>
      <c r="Y3" s="461"/>
      <c r="Z3" s="226"/>
      <c r="AA3" s="226"/>
      <c r="AB3" s="226"/>
      <c r="AC3" s="226"/>
      <c r="AD3" s="226"/>
      <c r="AE3" s="226"/>
      <c r="AF3" s="226"/>
      <c r="AG3" s="226"/>
      <c r="AH3" s="226"/>
      <c r="AI3" s="226"/>
      <c r="AJ3" s="2"/>
    </row>
    <row r="4" spans="1:163" ht="15.75" customHeight="1">
      <c r="A4" s="1021" t="s">
        <v>702</v>
      </c>
      <c r="B4" s="1022"/>
      <c r="C4" s="1022"/>
      <c r="D4" s="1022"/>
      <c r="E4" s="1022"/>
      <c r="F4" s="1022"/>
      <c r="G4" s="1022"/>
      <c r="H4" s="1022"/>
      <c r="I4" s="624"/>
      <c r="J4" s="280"/>
      <c r="K4" s="280"/>
      <c r="L4" s="280"/>
      <c r="M4" s="280"/>
      <c r="N4" s="280"/>
      <c r="O4" s="280"/>
      <c r="P4" s="280"/>
      <c r="Q4" s="280"/>
      <c r="R4" s="300"/>
      <c r="S4" s="300"/>
      <c r="T4" s="300"/>
      <c r="U4" s="300"/>
      <c r="V4" s="300"/>
      <c r="W4" s="300"/>
      <c r="X4" s="461"/>
      <c r="Y4" s="461"/>
      <c r="Z4" s="226"/>
      <c r="AA4" s="226"/>
      <c r="AB4" s="226"/>
      <c r="AC4" s="226"/>
      <c r="AD4" s="226"/>
      <c r="AE4" s="226"/>
      <c r="AF4" s="226"/>
      <c r="AG4" s="226"/>
      <c r="AH4" s="226"/>
      <c r="AI4" s="226"/>
      <c r="AJ4" s="2"/>
    </row>
    <row r="5" spans="1:163" ht="18.75" customHeight="1">
      <c r="A5" s="1021" t="s">
        <v>703</v>
      </c>
      <c r="B5" s="1022"/>
      <c r="C5" s="1022"/>
      <c r="D5" s="1022"/>
      <c r="E5" s="1022"/>
      <c r="F5" s="1022"/>
      <c r="G5" s="1022"/>
      <c r="H5" s="1148"/>
      <c r="I5" s="623"/>
      <c r="J5" s="263"/>
      <c r="K5" s="263"/>
      <c r="L5" s="263"/>
      <c r="M5" s="263"/>
      <c r="N5" s="263"/>
      <c r="O5" s="263"/>
      <c r="P5" s="263"/>
      <c r="Q5" s="263"/>
      <c r="R5" s="226"/>
      <c r="S5" s="226"/>
      <c r="T5" s="226"/>
      <c r="U5" s="226"/>
      <c r="V5" s="461"/>
      <c r="W5" s="461"/>
      <c r="X5" s="461"/>
      <c r="Y5" s="461"/>
      <c r="Z5" s="226"/>
      <c r="AA5" s="226"/>
      <c r="AB5" s="226"/>
      <c r="AC5" s="226"/>
      <c r="AD5" s="226"/>
      <c r="AE5" s="226"/>
      <c r="AF5" s="226"/>
      <c r="AG5" s="226"/>
      <c r="AH5" s="226"/>
      <c r="AI5" s="226"/>
      <c r="AJ5" s="2"/>
    </row>
    <row r="6" spans="1:163">
      <c r="A6" s="1149"/>
      <c r="B6" s="1150"/>
      <c r="C6" s="1150"/>
      <c r="D6" s="1150"/>
      <c r="E6" s="1150"/>
      <c r="F6" s="1150"/>
      <c r="G6" s="1150"/>
      <c r="H6" s="1151"/>
      <c r="I6" s="622"/>
      <c r="J6" s="461"/>
      <c r="K6" s="461"/>
      <c r="L6" s="461"/>
      <c r="M6" s="461"/>
      <c r="N6" s="461"/>
      <c r="O6" s="461"/>
      <c r="P6" s="461"/>
      <c r="Q6" s="461"/>
      <c r="R6" s="461"/>
      <c r="S6" s="461"/>
      <c r="T6" s="461"/>
      <c r="U6" s="461"/>
      <c r="V6" s="461"/>
      <c r="W6" s="461"/>
      <c r="X6" s="461"/>
      <c r="Y6" s="461"/>
      <c r="Z6" s="226"/>
      <c r="AA6" s="226"/>
      <c r="AB6" s="226"/>
      <c r="AC6" s="226"/>
      <c r="AD6" s="226"/>
      <c r="AE6" s="226"/>
      <c r="AF6" s="226"/>
      <c r="AG6" s="226"/>
      <c r="AH6" s="226"/>
      <c r="AI6" s="226"/>
      <c r="AJ6" s="2"/>
    </row>
    <row r="7" spans="1:163">
      <c r="A7" s="507"/>
      <c r="B7" s="507"/>
      <c r="C7" s="507"/>
      <c r="D7" s="507"/>
      <c r="E7" s="226"/>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
    </row>
    <row r="8" spans="1:163">
      <c r="A8" s="233" t="s">
        <v>704</v>
      </c>
      <c r="B8" s="508"/>
      <c r="C8" s="508"/>
      <c r="D8" s="508"/>
      <c r="E8" s="233"/>
      <c r="F8" s="233"/>
      <c r="G8" s="233"/>
      <c r="H8" s="233"/>
      <c r="I8" s="233"/>
      <c r="J8" s="233"/>
      <c r="K8" s="233"/>
      <c r="L8" s="233"/>
      <c r="M8" s="233"/>
      <c r="N8" s="233"/>
      <c r="O8" s="233"/>
      <c r="P8" s="233"/>
      <c r="Q8" s="233"/>
      <c r="R8" s="233"/>
      <c r="S8" s="233"/>
      <c r="T8" s="233"/>
      <c r="U8" s="226"/>
      <c r="V8" s="226"/>
      <c r="W8" s="226"/>
      <c r="X8" s="226"/>
      <c r="Y8" s="226"/>
      <c r="Z8" s="226"/>
      <c r="AA8" s="226"/>
      <c r="AB8" s="226"/>
      <c r="AC8" s="226"/>
      <c r="AD8" s="226"/>
      <c r="AE8" s="226"/>
      <c r="AF8" s="226"/>
      <c r="AG8" s="226"/>
      <c r="AH8" s="226"/>
      <c r="AI8" s="226"/>
      <c r="AJ8" s="2"/>
    </row>
    <row r="9" spans="1:163" ht="56.1" customHeight="1">
      <c r="A9" s="1058" t="s">
        <v>705</v>
      </c>
      <c r="B9" s="1058"/>
      <c r="C9" s="1058"/>
      <c r="D9" s="1058"/>
      <c r="E9" s="1058"/>
      <c r="F9" s="1058"/>
      <c r="G9" s="1058"/>
      <c r="H9" s="1058"/>
      <c r="I9" s="462"/>
      <c r="J9" s="462"/>
      <c r="K9" s="462"/>
      <c r="L9" s="462"/>
      <c r="M9" s="462"/>
      <c r="N9" s="462"/>
      <c r="O9" s="462"/>
      <c r="P9" s="462"/>
      <c r="Q9" s="462"/>
      <c r="R9" s="463"/>
      <c r="S9" s="463"/>
      <c r="T9" s="233"/>
      <c r="U9" s="226"/>
      <c r="V9" s="226"/>
      <c r="W9" s="226"/>
      <c r="X9" s="226"/>
      <c r="Y9" s="226"/>
      <c r="Z9" s="226"/>
      <c r="AA9" s="226"/>
      <c r="AB9" s="226"/>
      <c r="AC9" s="226"/>
      <c r="AD9" s="226"/>
      <c r="AE9" s="226"/>
      <c r="AF9" s="226"/>
      <c r="AG9" s="226"/>
      <c r="AH9" s="226"/>
      <c r="AI9" s="226"/>
      <c r="AJ9" s="2"/>
    </row>
    <row r="10" spans="1:163" ht="17.25" customHeight="1" thickBot="1">
      <c r="A10" s="1058"/>
      <c r="B10" s="1058"/>
      <c r="C10" s="1058"/>
      <c r="D10" s="1058"/>
      <c r="E10" s="1058"/>
      <c r="F10" s="1058"/>
      <c r="G10" s="1058"/>
      <c r="H10" s="1058"/>
      <c r="I10" s="462"/>
      <c r="J10" s="462"/>
      <c r="K10" s="462"/>
      <c r="L10" s="462"/>
      <c r="M10" s="462"/>
      <c r="N10" s="462"/>
      <c r="O10" s="462"/>
      <c r="P10" s="462"/>
      <c r="Q10" s="462"/>
      <c r="R10" s="463"/>
      <c r="S10" s="463"/>
      <c r="T10" s="233"/>
      <c r="U10" s="226"/>
      <c r="V10" s="226"/>
      <c r="W10" s="226"/>
      <c r="X10" s="226"/>
      <c r="Y10" s="226"/>
      <c r="Z10" s="226"/>
      <c r="AA10" s="226"/>
      <c r="AB10" s="226"/>
      <c r="AC10" s="226"/>
      <c r="AD10" s="226"/>
      <c r="AE10" s="226"/>
      <c r="AF10" s="226"/>
      <c r="AG10" s="226"/>
      <c r="AH10" s="226"/>
      <c r="AI10" s="226"/>
      <c r="AJ10" s="2"/>
    </row>
    <row r="11" spans="1:163" ht="16.5" customHeight="1" thickBot="1">
      <c r="A11" s="1164" t="s">
        <v>706</v>
      </c>
      <c r="B11" s="1164"/>
      <c r="C11" s="1164"/>
      <c r="D11" s="557" t="s">
        <v>707</v>
      </c>
      <c r="E11" s="1165" t="s">
        <v>708</v>
      </c>
      <c r="F11" s="1165"/>
      <c r="G11" s="464" t="s">
        <v>709</v>
      </c>
      <c r="H11" s="465"/>
      <c r="I11" s="465"/>
      <c r="J11" s="465"/>
      <c r="K11" s="465"/>
      <c r="L11" s="465"/>
      <c r="M11" s="465"/>
      <c r="N11" s="465"/>
      <c r="O11" s="465"/>
      <c r="P11" s="465"/>
      <c r="Q11" s="465"/>
      <c r="R11" s="226"/>
      <c r="S11" s="226"/>
      <c r="T11" s="226"/>
      <c r="U11" s="226"/>
      <c r="V11" s="226"/>
      <c r="W11" s="226"/>
      <c r="X11" s="226"/>
      <c r="Y11" s="226"/>
      <c r="Z11" s="226"/>
      <c r="AA11" s="226"/>
      <c r="AB11" s="226"/>
      <c r="AC11" s="226"/>
      <c r="AD11" s="226"/>
      <c r="AE11" s="226"/>
      <c r="AF11" s="226"/>
      <c r="AG11" s="226"/>
      <c r="AH11" s="226"/>
      <c r="AI11" s="226"/>
      <c r="AJ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row>
    <row r="12" spans="1:163" s="2" customFormat="1" ht="16.5" customHeight="1" thickBot="1">
      <c r="A12" s="509"/>
      <c r="B12" s="509"/>
      <c r="C12" s="510"/>
      <c r="D12" s="511"/>
      <c r="E12" s="466"/>
      <c r="F12" s="466"/>
      <c r="G12" s="467"/>
      <c r="H12" s="429"/>
      <c r="I12" s="429"/>
      <c r="J12" s="429"/>
      <c r="K12" s="429"/>
      <c r="L12" s="429"/>
      <c r="M12" s="429"/>
      <c r="N12" s="429"/>
      <c r="O12" s="429"/>
      <c r="P12" s="429"/>
      <c r="Q12" s="429"/>
      <c r="R12" s="226"/>
      <c r="S12" s="226"/>
      <c r="T12" s="226"/>
      <c r="U12" s="226"/>
      <c r="V12" s="226"/>
      <c r="W12" s="226"/>
      <c r="X12" s="226"/>
      <c r="Y12" s="226"/>
      <c r="Z12" s="226"/>
      <c r="AA12" s="226"/>
      <c r="AB12" s="226"/>
      <c r="AC12" s="226"/>
      <c r="AD12" s="226"/>
      <c r="AE12" s="226"/>
      <c r="AF12" s="226"/>
      <c r="AG12" s="226"/>
      <c r="AH12" s="226"/>
      <c r="AI12" s="226"/>
    </row>
    <row r="13" spans="1:163" s="108" customFormat="1" ht="16.5" customHeight="1" thickBot="1">
      <c r="A13" s="1158" t="s">
        <v>710</v>
      </c>
      <c r="B13" s="1159"/>
      <c r="C13" s="1159"/>
      <c r="D13" s="1159"/>
      <c r="E13" s="1160"/>
      <c r="F13" s="1155" t="s">
        <v>711</v>
      </c>
      <c r="G13" s="1156"/>
      <c r="H13" s="1156"/>
      <c r="I13" s="1156"/>
      <c r="J13" s="1156"/>
      <c r="K13" s="1156"/>
      <c r="L13" s="1156"/>
      <c r="M13" s="1156"/>
      <c r="N13" s="1156"/>
      <c r="O13" s="1156"/>
      <c r="P13" s="1156"/>
      <c r="Q13" s="1157"/>
      <c r="R13" s="1161" t="s">
        <v>712</v>
      </c>
      <c r="S13" s="1162"/>
      <c r="T13" s="1162"/>
      <c r="U13" s="1162"/>
      <c r="V13" s="1162"/>
      <c r="W13" s="1162"/>
      <c r="X13" s="1163"/>
      <c r="Y13" s="468"/>
      <c r="Z13" s="468"/>
      <c r="AA13" s="468"/>
      <c r="AB13" s="468"/>
      <c r="AC13" s="468"/>
      <c r="AD13" s="468"/>
      <c r="AE13" s="468"/>
      <c r="AF13" s="468"/>
      <c r="AG13" s="468"/>
      <c r="AH13" s="468"/>
      <c r="AI13" s="468"/>
    </row>
    <row r="14" spans="1:163" s="13" customFormat="1">
      <c r="A14" s="1137" t="s">
        <v>713</v>
      </c>
      <c r="B14" s="1139" t="s">
        <v>714</v>
      </c>
      <c r="C14" s="1141" t="s">
        <v>577</v>
      </c>
      <c r="D14" s="1139" t="s">
        <v>578</v>
      </c>
      <c r="E14" s="1143" t="s">
        <v>715</v>
      </c>
      <c r="F14" s="1135" t="s">
        <v>716</v>
      </c>
      <c r="G14" s="1136"/>
      <c r="H14" s="469">
        <v>40187</v>
      </c>
      <c r="I14" s="1135" t="s">
        <v>716</v>
      </c>
      <c r="J14" s="1136"/>
      <c r="K14" s="469">
        <v>40368</v>
      </c>
      <c r="L14" s="1135" t="s">
        <v>716</v>
      </c>
      <c r="M14" s="1136"/>
      <c r="N14" s="469">
        <v>40552</v>
      </c>
      <c r="O14" s="1135" t="s">
        <v>716</v>
      </c>
      <c r="P14" s="1136"/>
      <c r="Q14" s="469">
        <v>40733</v>
      </c>
      <c r="R14" s="1166" t="s">
        <v>717</v>
      </c>
      <c r="S14" s="1153" t="s">
        <v>718</v>
      </c>
      <c r="T14" s="1153" t="s">
        <v>719</v>
      </c>
      <c r="U14" s="1153" t="s">
        <v>720</v>
      </c>
      <c r="V14" s="1153" t="s">
        <v>721</v>
      </c>
      <c r="W14" s="1153" t="s">
        <v>722</v>
      </c>
      <c r="X14" s="1168" t="s">
        <v>723</v>
      </c>
      <c r="Y14" s="468"/>
      <c r="Z14" s="468"/>
      <c r="AA14" s="468"/>
      <c r="AB14" s="468"/>
      <c r="AC14" s="468"/>
      <c r="AD14" s="468"/>
      <c r="AE14" s="468"/>
      <c r="AF14" s="468"/>
      <c r="AG14" s="468"/>
      <c r="AH14" s="468"/>
      <c r="AI14" s="468"/>
    </row>
    <row r="15" spans="1:163" s="109" customFormat="1" ht="36.6" thickBot="1">
      <c r="A15" s="1138"/>
      <c r="B15" s="1140"/>
      <c r="C15" s="1142"/>
      <c r="D15" s="1140"/>
      <c r="E15" s="1144"/>
      <c r="F15" s="827" t="s">
        <v>724</v>
      </c>
      <c r="G15" s="828" t="s">
        <v>725</v>
      </c>
      <c r="H15" s="829" t="s">
        <v>726</v>
      </c>
      <c r="I15" s="827" t="s">
        <v>724</v>
      </c>
      <c r="J15" s="828" t="s">
        <v>725</v>
      </c>
      <c r="K15" s="829" t="s">
        <v>726</v>
      </c>
      <c r="L15" s="827" t="s">
        <v>724</v>
      </c>
      <c r="M15" s="828" t="s">
        <v>725</v>
      </c>
      <c r="N15" s="829" t="s">
        <v>726</v>
      </c>
      <c r="O15" s="827" t="s">
        <v>724</v>
      </c>
      <c r="P15" s="828" t="s">
        <v>725</v>
      </c>
      <c r="Q15" s="829" t="s">
        <v>726</v>
      </c>
      <c r="R15" s="1167"/>
      <c r="S15" s="1154"/>
      <c r="T15" s="1154"/>
      <c r="U15" s="1154"/>
      <c r="V15" s="1154"/>
      <c r="W15" s="1154"/>
      <c r="X15" s="1169"/>
      <c r="Y15" s="468"/>
      <c r="Z15" s="468"/>
      <c r="AA15" s="468"/>
      <c r="AB15" s="468"/>
      <c r="AC15" s="468"/>
      <c r="AD15" s="468"/>
      <c r="AE15" s="468"/>
      <c r="AF15" s="468"/>
      <c r="AG15" s="468"/>
      <c r="AH15" s="468"/>
      <c r="AI15" s="468"/>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row>
    <row r="16" spans="1:163" s="107" customFormat="1" ht="78">
      <c r="A16" s="512" t="str">
        <f>IF('Passo 2.2_Plano de Adaptação'!B11="","",'Passo 2.2_Plano de Adaptação'!B11)</f>
        <v>Ex.: Diversificar a matriz energética da empresa: produzir energia eólica</v>
      </c>
      <c r="B16" s="512" t="str">
        <f>IF(A16="","",(VLOOKUP(A16,'Passo 2.2_Plano de Adaptação'!B10:G314,2,FALSE)))</f>
        <v>Ex.: Aumentar a segurança energética da empresa, reduzindo a potencial necessidade de racionamento de energia</v>
      </c>
      <c r="C16" s="513" t="str">
        <f>IF('Passo 2.2_Plano de Adaptação'!F11="","",'Passo 2.2_Plano de Adaptação'!F11)</f>
        <v>1- Gerar 100GWH/mês de energia eólica</v>
      </c>
      <c r="D16" s="514" t="str">
        <f>IF('Passo 2.2_Plano de Adaptação'!G11="","",'Passo 2.2_Plano de Adaptação'!G11)</f>
        <v>1- GWh de energia eólica gerada</v>
      </c>
      <c r="E16" s="441" t="s">
        <v>727</v>
      </c>
      <c r="F16" s="470">
        <v>0.2</v>
      </c>
      <c r="G16" s="1111"/>
      <c r="H16" s="471" t="s">
        <v>728</v>
      </c>
      <c r="I16" s="470">
        <v>0.7</v>
      </c>
      <c r="J16" s="1111"/>
      <c r="K16" s="471" t="s">
        <v>729</v>
      </c>
      <c r="L16" s="470">
        <v>1</v>
      </c>
      <c r="M16" s="1111"/>
      <c r="N16" s="471" t="s">
        <v>730</v>
      </c>
      <c r="O16" s="470">
        <v>0.8</v>
      </c>
      <c r="P16" s="1111"/>
      <c r="Q16" s="471" t="s">
        <v>731</v>
      </c>
      <c r="R16" s="1112" t="s">
        <v>732</v>
      </c>
      <c r="S16" s="1108" t="s">
        <v>733</v>
      </c>
      <c r="T16" s="1108" t="s">
        <v>734</v>
      </c>
      <c r="U16" s="1108" t="s">
        <v>735</v>
      </c>
      <c r="V16" s="1108" t="s">
        <v>736</v>
      </c>
      <c r="W16" s="1108" t="s">
        <v>737</v>
      </c>
      <c r="X16" s="1145" t="s">
        <v>738</v>
      </c>
      <c r="Y16" s="472"/>
      <c r="Z16" s="472"/>
      <c r="AA16" s="472"/>
      <c r="AB16" s="472"/>
      <c r="AC16" s="472"/>
      <c r="AD16" s="472"/>
      <c r="AE16" s="472"/>
      <c r="AF16" s="472"/>
      <c r="AG16" s="472"/>
      <c r="AH16" s="472"/>
      <c r="AI16" s="472"/>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c r="BQ16" s="106"/>
      <c r="BR16" s="106"/>
      <c r="BS16" s="106"/>
      <c r="BT16" s="106"/>
      <c r="BU16" s="106"/>
      <c r="BV16" s="106"/>
      <c r="BW16" s="106"/>
      <c r="BX16" s="106"/>
      <c r="BY16" s="106"/>
      <c r="BZ16" s="106"/>
      <c r="CA16" s="106"/>
      <c r="CB16" s="106"/>
      <c r="CC16" s="106"/>
      <c r="CD16" s="106"/>
      <c r="CE16" s="106"/>
      <c r="CF16" s="106"/>
      <c r="CG16" s="106"/>
      <c r="CH16" s="106"/>
      <c r="CI16" s="106"/>
    </row>
    <row r="17" spans="1:87" s="107" customFormat="1" ht="129.75" customHeight="1" thickBot="1">
      <c r="A17" s="515" t="str">
        <f>IF('Passo 2.2_Plano de Adaptação'!B12="","",'Passo 2.2_Plano de Adaptação'!B12)</f>
        <v/>
      </c>
      <c r="B17" s="515" t="str">
        <f>IF(A17="","",(VLOOKUP(A17,'Passo 2.2_Plano de Adaptação'!B11:G315,2,FALSE)))</f>
        <v/>
      </c>
      <c r="C17" s="516" t="str">
        <f>IF('Passo 2.2_Plano de Adaptação'!F12="","",'Passo 2.2_Plano de Adaptação'!F12)</f>
        <v>2- 20% representatividade de energia eólica na matriz energética da empresa</v>
      </c>
      <c r="D17" s="517" t="str">
        <f>IF('Passo 2.2_Plano de Adaptação'!G12="","",'Passo 2.2_Plano de Adaptação'!G12)</f>
        <v xml:space="preserve"> 2- % energia eólica na matriz energética da empresa</v>
      </c>
      <c r="E17" s="473" t="s">
        <v>739</v>
      </c>
      <c r="F17" s="474">
        <v>0.3</v>
      </c>
      <c r="G17" s="1107"/>
      <c r="H17" s="475"/>
      <c r="I17" s="474">
        <v>0.5</v>
      </c>
      <c r="J17" s="1107"/>
      <c r="K17" s="471" t="s">
        <v>729</v>
      </c>
      <c r="L17" s="474">
        <v>1</v>
      </c>
      <c r="M17" s="1107"/>
      <c r="N17" s="471" t="s">
        <v>730</v>
      </c>
      <c r="O17" s="474">
        <v>0.65</v>
      </c>
      <c r="P17" s="1107"/>
      <c r="Q17" s="471" t="s">
        <v>731</v>
      </c>
      <c r="R17" s="1113"/>
      <c r="S17" s="1109"/>
      <c r="T17" s="1109"/>
      <c r="U17" s="1109"/>
      <c r="V17" s="1109"/>
      <c r="W17" s="1109"/>
      <c r="X17" s="1146"/>
      <c r="Y17" s="472"/>
      <c r="Z17" s="472"/>
      <c r="AA17" s="472"/>
      <c r="AB17" s="472"/>
      <c r="AC17" s="472"/>
      <c r="AD17" s="472"/>
      <c r="AE17" s="472"/>
      <c r="AF17" s="472"/>
      <c r="AG17" s="472"/>
      <c r="AH17" s="472"/>
      <c r="AI17" s="472"/>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c r="BQ17" s="106"/>
      <c r="BR17" s="106"/>
      <c r="BS17" s="106"/>
      <c r="BT17" s="106"/>
      <c r="BU17" s="106"/>
      <c r="BV17" s="106"/>
      <c r="BW17" s="106"/>
      <c r="BX17" s="106"/>
      <c r="BY17" s="106"/>
      <c r="BZ17" s="106"/>
      <c r="CA17" s="106"/>
      <c r="CB17" s="106"/>
      <c r="CC17" s="106"/>
      <c r="CD17" s="106"/>
      <c r="CE17" s="106"/>
      <c r="CF17" s="106"/>
      <c r="CG17" s="106"/>
      <c r="CH17" s="106"/>
      <c r="CI17" s="106"/>
    </row>
    <row r="18" spans="1:87" s="107" customFormat="1" hidden="1">
      <c r="A18" s="515" t="str">
        <f>IF('Passo 2.2_Plano de Adaptação'!B13="","",'Passo 2.2_Plano de Adaptação'!B13)</f>
        <v/>
      </c>
      <c r="B18" s="515" t="str">
        <f>IF(A18="","",(VLOOKUP(A18,'Passo 2.2_Plano de Adaptação'!B12:D316,2,FALSE)))</f>
        <v/>
      </c>
      <c r="C18" s="516" t="str">
        <f>IF('Passo 2.2_Plano de Adaptação'!F13="","",'Passo 2.2_Plano de Adaptação'!F13)</f>
        <v/>
      </c>
      <c r="D18" s="517" t="str">
        <f>IF('Passo 2.2_Plano de Adaptação'!G13="","",'Passo 2.2_Plano de Adaptação'!G13)</f>
        <v/>
      </c>
      <c r="E18" s="439"/>
      <c r="F18" s="474"/>
      <c r="G18" s="476"/>
      <c r="H18" s="477"/>
      <c r="I18" s="474"/>
      <c r="J18" s="476"/>
      <c r="K18" s="477"/>
      <c r="L18" s="474"/>
      <c r="M18" s="476"/>
      <c r="N18" s="477"/>
      <c r="O18" s="474"/>
      <c r="P18" s="476"/>
      <c r="Q18" s="477"/>
      <c r="R18" s="1113"/>
      <c r="S18" s="1109"/>
      <c r="T18" s="1109"/>
      <c r="U18" s="1109"/>
      <c r="V18" s="1109"/>
      <c r="W18" s="1109"/>
      <c r="X18" s="1146"/>
      <c r="Y18" s="472"/>
      <c r="Z18" s="472"/>
      <c r="AA18" s="472"/>
      <c r="AB18" s="472"/>
      <c r="AC18" s="472"/>
      <c r="AD18" s="472"/>
      <c r="AE18" s="472"/>
      <c r="AF18" s="472"/>
      <c r="AG18" s="472"/>
      <c r="AH18" s="472"/>
      <c r="AI18" s="472"/>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c r="BQ18" s="106"/>
      <c r="BR18" s="106"/>
      <c r="BS18" s="106"/>
      <c r="BT18" s="106"/>
      <c r="BU18" s="106"/>
      <c r="BV18" s="106"/>
      <c r="BW18" s="106"/>
      <c r="BX18" s="106"/>
      <c r="BY18" s="106"/>
      <c r="BZ18" s="106"/>
      <c r="CA18" s="106"/>
      <c r="CB18" s="106"/>
      <c r="CC18" s="106"/>
      <c r="CD18" s="106"/>
      <c r="CE18" s="106"/>
      <c r="CF18" s="106"/>
      <c r="CG18" s="106"/>
      <c r="CH18" s="106"/>
      <c r="CI18" s="106"/>
    </row>
    <row r="19" spans="1:87" s="107" customFormat="1" hidden="1">
      <c r="A19" s="515" t="str">
        <f>IF('Passo 2.2_Plano de Adaptação'!B14="","",'Passo 2.2_Plano de Adaptação'!B14)</f>
        <v/>
      </c>
      <c r="B19" s="515" t="str">
        <f>IF(A19="","",(VLOOKUP(A19,'Passo 2.2_Plano de Adaptação'!B13:F322,2,FALSE)))</f>
        <v/>
      </c>
      <c r="C19" s="516" t="str">
        <f>IF('Passo 2.2_Plano de Adaptação'!F14="","",'Passo 2.2_Plano de Adaptação'!F14)</f>
        <v/>
      </c>
      <c r="D19" s="517" t="str">
        <f>IF('Passo 2.2_Plano de Adaptação'!G14="","",'Passo 2.2_Plano de Adaptação'!G14)</f>
        <v/>
      </c>
      <c r="E19" s="439"/>
      <c r="F19" s="474"/>
      <c r="G19" s="476"/>
      <c r="H19" s="477"/>
      <c r="I19" s="474"/>
      <c r="J19" s="476"/>
      <c r="K19" s="477"/>
      <c r="L19" s="474"/>
      <c r="M19" s="476"/>
      <c r="N19" s="477"/>
      <c r="O19" s="474"/>
      <c r="P19" s="476"/>
      <c r="Q19" s="477"/>
      <c r="R19" s="1113"/>
      <c r="S19" s="1109"/>
      <c r="T19" s="1109"/>
      <c r="U19" s="1109"/>
      <c r="V19" s="1109"/>
      <c r="W19" s="1109"/>
      <c r="X19" s="1146"/>
      <c r="Y19" s="472"/>
      <c r="Z19" s="472"/>
      <c r="AA19" s="472"/>
      <c r="AB19" s="472"/>
      <c r="AC19" s="472"/>
      <c r="AD19" s="472"/>
      <c r="AE19" s="472"/>
      <c r="AF19" s="472"/>
      <c r="AG19" s="472"/>
      <c r="AH19" s="472"/>
      <c r="AI19" s="472"/>
      <c r="AJ19" s="106"/>
      <c r="AK19" s="106"/>
      <c r="AL19" s="106"/>
      <c r="AM19" s="106"/>
      <c r="AN19" s="106"/>
      <c r="AO19" s="106"/>
      <c r="AP19" s="106"/>
      <c r="AQ19" s="106"/>
      <c r="AR19" s="106"/>
      <c r="AS19" s="106"/>
      <c r="AT19" s="106"/>
      <c r="AU19" s="106"/>
      <c r="AV19" s="106"/>
      <c r="AW19" s="106"/>
      <c r="AX19" s="106"/>
      <c r="AY19" s="106"/>
      <c r="AZ19" s="106"/>
      <c r="BA19" s="106"/>
      <c r="BB19" s="106"/>
      <c r="BC19" s="106"/>
      <c r="BD19" s="106"/>
      <c r="BE19" s="106"/>
      <c r="BF19" s="106"/>
      <c r="BG19" s="106"/>
      <c r="BH19" s="106"/>
      <c r="BI19" s="106"/>
      <c r="BJ19" s="106"/>
      <c r="BK19" s="106"/>
      <c r="BL19" s="106"/>
      <c r="BM19" s="106"/>
      <c r="BN19" s="106"/>
      <c r="BO19" s="106"/>
      <c r="BP19" s="106"/>
      <c r="BQ19" s="106"/>
      <c r="BR19" s="106"/>
      <c r="BS19" s="106"/>
      <c r="BT19" s="106"/>
      <c r="BU19" s="106"/>
      <c r="BV19" s="106"/>
      <c r="BW19" s="106"/>
      <c r="BX19" s="106"/>
      <c r="BY19" s="106"/>
      <c r="BZ19" s="106"/>
      <c r="CA19" s="106"/>
      <c r="CB19" s="106"/>
      <c r="CC19" s="106"/>
      <c r="CD19" s="106"/>
      <c r="CE19" s="106"/>
      <c r="CF19" s="106"/>
      <c r="CG19" s="106"/>
      <c r="CH19" s="106"/>
      <c r="CI19" s="106"/>
    </row>
    <row r="20" spans="1:87" s="107" customFormat="1" hidden="1">
      <c r="A20" s="515" t="str">
        <f>IF('Passo 2.2_Plano de Adaptação'!B15="","",'Passo 2.2_Plano de Adaptação'!B15)</f>
        <v/>
      </c>
      <c r="B20" s="515" t="str">
        <f>IF(A20="","",(VLOOKUP(A20,'Passo 2.2_Plano de Adaptação'!B14:F323,2,FALSE)))</f>
        <v/>
      </c>
      <c r="C20" s="516" t="str">
        <f>IF('Passo 2.2_Plano de Adaptação'!F15="","",'Passo 2.2_Plano de Adaptação'!F15)</f>
        <v/>
      </c>
      <c r="D20" s="517" t="str">
        <f>IF('Passo 2.2_Plano de Adaptação'!G15="","",'Passo 2.2_Plano de Adaptação'!G15)</f>
        <v/>
      </c>
      <c r="E20" s="439"/>
      <c r="F20" s="474"/>
      <c r="G20" s="476"/>
      <c r="H20" s="477"/>
      <c r="I20" s="474"/>
      <c r="J20" s="476"/>
      <c r="K20" s="477"/>
      <c r="L20" s="474"/>
      <c r="M20" s="476"/>
      <c r="N20" s="477"/>
      <c r="O20" s="474"/>
      <c r="P20" s="476"/>
      <c r="Q20" s="477"/>
      <c r="R20" s="1113"/>
      <c r="S20" s="1109"/>
      <c r="T20" s="1109"/>
      <c r="U20" s="1109"/>
      <c r="V20" s="1109"/>
      <c r="W20" s="1109"/>
      <c r="X20" s="1146"/>
      <c r="Y20" s="472"/>
      <c r="Z20" s="472"/>
      <c r="AA20" s="472"/>
      <c r="AB20" s="472"/>
      <c r="AC20" s="472"/>
      <c r="AD20" s="472"/>
      <c r="AE20" s="472"/>
      <c r="AF20" s="472"/>
      <c r="AG20" s="472"/>
      <c r="AH20" s="472"/>
      <c r="AI20" s="472"/>
      <c r="AJ20" s="106"/>
      <c r="AK20" s="106"/>
      <c r="AL20" s="106"/>
      <c r="AM20" s="106"/>
      <c r="AN20" s="106"/>
      <c r="AO20" s="106"/>
      <c r="AP20" s="106"/>
      <c r="AQ20" s="106"/>
      <c r="AR20" s="106"/>
      <c r="AS20" s="106"/>
      <c r="AT20" s="106"/>
      <c r="AU20" s="106"/>
      <c r="AV20" s="106"/>
      <c r="AW20" s="106"/>
      <c r="AX20" s="106"/>
      <c r="AY20" s="106"/>
      <c r="AZ20" s="106"/>
      <c r="BA20" s="106"/>
      <c r="BB20" s="106"/>
      <c r="BC20" s="106"/>
      <c r="BD20" s="106"/>
      <c r="BE20" s="106"/>
      <c r="BF20" s="106"/>
      <c r="BG20" s="106"/>
      <c r="BH20" s="106"/>
      <c r="BI20" s="106"/>
      <c r="BJ20" s="106"/>
      <c r="BK20" s="106"/>
      <c r="BL20" s="106"/>
      <c r="BM20" s="106"/>
      <c r="BN20" s="106"/>
      <c r="BO20" s="106"/>
      <c r="BP20" s="106"/>
      <c r="BQ20" s="106"/>
      <c r="BR20" s="106"/>
      <c r="BS20" s="106"/>
      <c r="BT20" s="106"/>
      <c r="BU20" s="106"/>
      <c r="BV20" s="106"/>
      <c r="BW20" s="106"/>
      <c r="BX20" s="106"/>
      <c r="BY20" s="106"/>
      <c r="BZ20" s="106"/>
      <c r="CA20" s="106"/>
      <c r="CB20" s="106"/>
      <c r="CC20" s="106"/>
      <c r="CD20" s="106"/>
      <c r="CE20" s="106"/>
      <c r="CF20" s="106"/>
      <c r="CG20" s="106"/>
      <c r="CH20" s="106"/>
      <c r="CI20" s="106"/>
    </row>
    <row r="21" spans="1:87" s="107" customFormat="1" hidden="1">
      <c r="A21" s="515" t="str">
        <f>IF('Passo 2.2_Plano de Adaptação'!B16="","",'Passo 2.2_Plano de Adaptação'!B16)</f>
        <v/>
      </c>
      <c r="B21" s="515" t="str">
        <f>IF(A21="","",(VLOOKUP(A21,'Passo 2.2_Plano de Adaptação'!B15:F324,2,FALSE)))</f>
        <v/>
      </c>
      <c r="C21" s="516" t="str">
        <f>IF('Passo 2.2_Plano de Adaptação'!F16="","",'Passo 2.2_Plano de Adaptação'!F16)</f>
        <v/>
      </c>
      <c r="D21" s="517" t="str">
        <f>IF('Passo 2.2_Plano de Adaptação'!G16="","",'Passo 2.2_Plano de Adaptação'!G16)</f>
        <v/>
      </c>
      <c r="E21" s="439"/>
      <c r="F21" s="474"/>
      <c r="G21" s="476"/>
      <c r="H21" s="477"/>
      <c r="I21" s="474"/>
      <c r="J21" s="476"/>
      <c r="K21" s="477"/>
      <c r="L21" s="474"/>
      <c r="M21" s="476"/>
      <c r="N21" s="477"/>
      <c r="O21" s="474"/>
      <c r="P21" s="476"/>
      <c r="Q21" s="477"/>
      <c r="R21" s="1113"/>
      <c r="S21" s="1109"/>
      <c r="T21" s="1109"/>
      <c r="U21" s="1109"/>
      <c r="V21" s="1109"/>
      <c r="W21" s="1109"/>
      <c r="X21" s="1146"/>
      <c r="Y21" s="472"/>
      <c r="Z21" s="472"/>
      <c r="AA21" s="472"/>
      <c r="AB21" s="472"/>
      <c r="AC21" s="472"/>
      <c r="AD21" s="472"/>
      <c r="AE21" s="472"/>
      <c r="AF21" s="472"/>
      <c r="AG21" s="472"/>
      <c r="AH21" s="472"/>
      <c r="AI21" s="472"/>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row>
    <row r="22" spans="1:87" s="107" customFormat="1" hidden="1">
      <c r="A22" s="515" t="str">
        <f>IF('Passo 2.2_Plano de Adaptação'!B17="","",'Passo 2.2_Plano de Adaptação'!B17)</f>
        <v/>
      </c>
      <c r="B22" s="515" t="str">
        <f>IF(A22="","",(VLOOKUP(A22,'Passo 2.2_Plano de Adaptação'!B16:F325,2,FALSE)))</f>
        <v/>
      </c>
      <c r="C22" s="516" t="str">
        <f>IF('Passo 2.2_Plano de Adaptação'!F17="","",'Passo 2.2_Plano de Adaptação'!F17)</f>
        <v/>
      </c>
      <c r="D22" s="517" t="str">
        <f>IF('Passo 2.2_Plano de Adaptação'!G17="","",'Passo 2.2_Plano de Adaptação'!G17)</f>
        <v/>
      </c>
      <c r="E22" s="439"/>
      <c r="F22" s="474"/>
      <c r="G22" s="476"/>
      <c r="H22" s="477"/>
      <c r="I22" s="474"/>
      <c r="J22" s="476"/>
      <c r="K22" s="477"/>
      <c r="L22" s="474"/>
      <c r="M22" s="476"/>
      <c r="N22" s="477"/>
      <c r="O22" s="474"/>
      <c r="P22" s="476"/>
      <c r="Q22" s="477"/>
      <c r="R22" s="1113"/>
      <c r="S22" s="1109"/>
      <c r="T22" s="1109"/>
      <c r="U22" s="1109"/>
      <c r="V22" s="1109"/>
      <c r="W22" s="1109"/>
      <c r="X22" s="1146"/>
      <c r="Y22" s="472"/>
      <c r="Z22" s="472"/>
      <c r="AA22" s="472"/>
      <c r="AB22" s="472"/>
      <c r="AC22" s="472"/>
      <c r="AD22" s="472"/>
      <c r="AE22" s="472"/>
      <c r="AF22" s="472"/>
      <c r="AG22" s="472"/>
      <c r="AH22" s="472"/>
      <c r="AI22" s="472"/>
      <c r="AJ22" s="106"/>
      <c r="AK22" s="106"/>
      <c r="AL22" s="106"/>
      <c r="AM22" s="106"/>
      <c r="AN22" s="106"/>
      <c r="AO22" s="106"/>
      <c r="AP22" s="106"/>
      <c r="AQ22" s="106"/>
      <c r="AR22" s="106"/>
      <c r="AS22" s="106"/>
      <c r="AT22" s="106"/>
      <c r="AU22" s="106"/>
      <c r="AV22" s="106"/>
      <c r="AW22" s="106"/>
      <c r="AX22" s="106"/>
      <c r="AY22" s="106"/>
      <c r="AZ22" s="106"/>
      <c r="BA22" s="106"/>
      <c r="BB22" s="106"/>
      <c r="BC22" s="106"/>
      <c r="BD22" s="106"/>
      <c r="BE22" s="106"/>
      <c r="BF22" s="106"/>
      <c r="BG22" s="106"/>
      <c r="BH22" s="106"/>
      <c r="BI22" s="106"/>
      <c r="BJ22" s="106"/>
      <c r="BK22" s="106"/>
      <c r="BL22" s="106"/>
      <c r="BM22" s="106"/>
      <c r="BN22" s="106"/>
      <c r="BO22" s="106"/>
      <c r="BP22" s="106"/>
      <c r="BQ22" s="106"/>
      <c r="BR22" s="106"/>
      <c r="BS22" s="106"/>
      <c r="BT22" s="106"/>
      <c r="BU22" s="106"/>
      <c r="BV22" s="106"/>
      <c r="BW22" s="106"/>
      <c r="BX22" s="106"/>
      <c r="BY22" s="106"/>
      <c r="BZ22" s="106"/>
      <c r="CA22" s="106"/>
      <c r="CB22" s="106"/>
      <c r="CC22" s="106"/>
      <c r="CD22" s="106"/>
      <c r="CE22" s="106"/>
      <c r="CF22" s="106"/>
      <c r="CG22" s="106"/>
      <c r="CH22" s="106"/>
      <c r="CI22" s="106"/>
    </row>
    <row r="23" spans="1:87" s="107" customFormat="1" ht="18.600000000000001" hidden="1" thickBot="1">
      <c r="A23" s="515" t="str">
        <f>IF('Passo 2.2_Plano de Adaptação'!B18="","",'Passo 2.2_Plano de Adaptação'!B18)</f>
        <v/>
      </c>
      <c r="B23" s="515" t="str">
        <f>IF(A23="","",(VLOOKUP(A23,'Passo 2.2_Plano de Adaptação'!B17:F326,2,FALSE)))</f>
        <v/>
      </c>
      <c r="C23" s="518" t="str">
        <f>IF('Passo 2.2_Plano de Adaptação'!F18="","",'Passo 2.2_Plano de Adaptação'!F18)</f>
        <v/>
      </c>
      <c r="D23" s="519" t="str">
        <f>IF('Passo 2.2_Plano de Adaptação'!G18="","",'Passo 2.2_Plano de Adaptação'!G18)</f>
        <v/>
      </c>
      <c r="E23" s="478"/>
      <c r="F23" s="479"/>
      <c r="G23" s="480"/>
      <c r="H23" s="481"/>
      <c r="I23" s="479"/>
      <c r="J23" s="480"/>
      <c r="K23" s="481"/>
      <c r="L23" s="479"/>
      <c r="M23" s="480"/>
      <c r="N23" s="481"/>
      <c r="O23" s="479"/>
      <c r="P23" s="480"/>
      <c r="Q23" s="481"/>
      <c r="R23" s="1113"/>
      <c r="S23" s="1109"/>
      <c r="T23" s="1109"/>
      <c r="U23" s="1109"/>
      <c r="V23" s="1109"/>
      <c r="W23" s="1109"/>
      <c r="X23" s="1146"/>
      <c r="Y23" s="472"/>
      <c r="Z23" s="472"/>
      <c r="AA23" s="472"/>
      <c r="AB23" s="472"/>
      <c r="AC23" s="472"/>
      <c r="AD23" s="472"/>
      <c r="AE23" s="472"/>
      <c r="AF23" s="472"/>
      <c r="AG23" s="472"/>
      <c r="AH23" s="472"/>
      <c r="AI23" s="472"/>
      <c r="AJ23" s="106"/>
      <c r="AK23" s="106"/>
      <c r="AL23" s="106"/>
      <c r="AM23" s="106"/>
      <c r="AN23" s="106"/>
      <c r="AO23" s="106"/>
      <c r="AP23" s="106"/>
      <c r="AQ23" s="106"/>
      <c r="AR23" s="106"/>
      <c r="AS23" s="106"/>
      <c r="AT23" s="106"/>
      <c r="AU23" s="106"/>
      <c r="AV23" s="106"/>
      <c r="AW23" s="106"/>
      <c r="AX23" s="106"/>
      <c r="AY23" s="106"/>
      <c r="AZ23" s="106"/>
      <c r="BA23" s="106"/>
      <c r="BB23" s="106"/>
      <c r="BC23" s="106"/>
      <c r="BD23" s="106"/>
      <c r="BE23" s="106"/>
      <c r="BF23" s="106"/>
      <c r="BG23" s="106"/>
      <c r="BH23" s="106"/>
      <c r="BI23" s="106"/>
      <c r="BJ23" s="106"/>
      <c r="BK23" s="106"/>
      <c r="BL23" s="106"/>
      <c r="BM23" s="106"/>
      <c r="BN23" s="106"/>
      <c r="BO23" s="106"/>
      <c r="BP23" s="106"/>
      <c r="BQ23" s="106"/>
      <c r="BR23" s="106"/>
      <c r="BS23" s="106"/>
      <c r="BT23" s="106"/>
      <c r="BU23" s="106"/>
      <c r="BV23" s="106"/>
      <c r="BW23" s="106"/>
      <c r="BX23" s="106"/>
      <c r="BY23" s="106"/>
      <c r="BZ23" s="106"/>
      <c r="CA23" s="106"/>
      <c r="CB23" s="106"/>
      <c r="CC23" s="106"/>
      <c r="CD23" s="106"/>
      <c r="CE23" s="106"/>
      <c r="CF23" s="106"/>
      <c r="CG23" s="106"/>
      <c r="CH23" s="106"/>
      <c r="CI23" s="106"/>
    </row>
    <row r="24" spans="1:87" s="111" customFormat="1" ht="76.5" customHeight="1">
      <c r="A24" s="520" t="str">
        <f>IF('Passo 2.2_Plano de Adaptação'!B19="","",'Passo 2.2_Plano de Adaptação'!B19)</f>
        <v>Ex.: Ampliar a cadeia de fornecedores</v>
      </c>
      <c r="B24" s="521" t="str">
        <f>IF(A24="","",(VLOOKUP(A24,'Passo 2.2_Plano de Adaptação'!B18:F327,2,FALSE)))</f>
        <v>Ex.: Aumentar o número de fornecedores, visando garantir a entrega da quantidade necessária e, ao mesmo tempo, manter a quantidade de morango comprada pela empresa.</v>
      </c>
      <c r="C24" s="513" t="str">
        <f>IF('Passo 2.2_Plano de Adaptação'!F19="","",'Passo 2.2_Plano de Adaptação'!F19)</f>
        <v>1- Ter base com 150 fornecedores de morango</v>
      </c>
      <c r="D24" s="514" t="str">
        <f>IF('Passo 2.2_Plano de Adaptação'!G19="","",'Passo 2.2_Plano de Adaptação'!G19)</f>
        <v>1- Número de novos fornecedores</v>
      </c>
      <c r="E24" s="441" t="s">
        <v>727</v>
      </c>
      <c r="F24" s="482">
        <v>0.5</v>
      </c>
      <c r="G24" s="1106"/>
      <c r="H24" s="483" t="s">
        <v>740</v>
      </c>
      <c r="I24" s="482">
        <v>1</v>
      </c>
      <c r="J24" s="1106"/>
      <c r="K24" s="483" t="s">
        <v>741</v>
      </c>
      <c r="L24" s="482">
        <v>1</v>
      </c>
      <c r="M24" s="1106"/>
      <c r="N24" s="484"/>
      <c r="O24" s="482">
        <v>1</v>
      </c>
      <c r="P24" s="1106"/>
      <c r="Q24" s="484"/>
      <c r="R24" s="1112" t="s">
        <v>742</v>
      </c>
      <c r="S24" s="1108" t="s">
        <v>743</v>
      </c>
      <c r="T24" s="1108" t="s">
        <v>744</v>
      </c>
      <c r="U24" s="1108" t="s">
        <v>745</v>
      </c>
      <c r="V24" s="1108" t="s">
        <v>746</v>
      </c>
      <c r="W24" s="1108" t="s">
        <v>747</v>
      </c>
      <c r="X24" s="1145" t="s">
        <v>748</v>
      </c>
      <c r="Y24" s="472"/>
      <c r="Z24" s="472"/>
      <c r="AA24" s="472"/>
      <c r="AB24" s="472"/>
      <c r="AC24" s="472"/>
      <c r="AD24" s="472"/>
      <c r="AE24" s="472"/>
      <c r="AF24" s="472"/>
      <c r="AG24" s="472"/>
      <c r="AH24" s="472"/>
      <c r="AI24" s="472"/>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c r="BQ24" s="110"/>
      <c r="BR24" s="110"/>
      <c r="BS24" s="110"/>
      <c r="BT24" s="110"/>
      <c r="BU24" s="110"/>
      <c r="BV24" s="110"/>
      <c r="BW24" s="110"/>
      <c r="BX24" s="110"/>
      <c r="BY24" s="110"/>
      <c r="BZ24" s="110"/>
      <c r="CA24" s="110"/>
      <c r="CB24" s="110"/>
      <c r="CC24" s="110"/>
      <c r="CD24" s="110"/>
      <c r="CE24" s="110"/>
      <c r="CF24" s="110"/>
      <c r="CG24" s="110"/>
      <c r="CH24" s="110"/>
      <c r="CI24" s="110"/>
    </row>
    <row r="25" spans="1:87" s="111" customFormat="1" ht="89.25" customHeight="1" thickBot="1">
      <c r="A25" s="522" t="str">
        <f>IF('Passo 2.2_Plano de Adaptação'!B20="","",'Passo 2.2_Plano de Adaptação'!B20)</f>
        <v/>
      </c>
      <c r="B25" s="515" t="str">
        <f>IF(A25="","",(VLOOKUP(A25,'Passo 2.2_Plano de Adaptação'!B19:F328,2,FALSE)))</f>
        <v/>
      </c>
      <c r="C25" s="516" t="str">
        <f>IF('Passo 2.2_Plano de Adaptação'!F20="","",'Passo 2.2_Plano de Adaptação'!F20)</f>
        <v>2-Aumentar em 20% a quantidade comprada de morango</v>
      </c>
      <c r="D25" s="517" t="str">
        <f>IF('Passo 2.2_Plano de Adaptação'!G20="","",'Passo 2.2_Plano de Adaptação'!G20)</f>
        <v>2- % aumento da compra de matéria prima</v>
      </c>
      <c r="E25" s="473" t="s">
        <v>727</v>
      </c>
      <c r="F25" s="474">
        <v>0.1</v>
      </c>
      <c r="G25" s="1107"/>
      <c r="H25" s="475" t="s">
        <v>749</v>
      </c>
      <c r="I25" s="474">
        <v>0.8</v>
      </c>
      <c r="J25" s="1107"/>
      <c r="K25" s="475" t="s">
        <v>750</v>
      </c>
      <c r="L25" s="474">
        <v>1</v>
      </c>
      <c r="M25" s="1107"/>
      <c r="N25" s="475" t="s">
        <v>751</v>
      </c>
      <c r="O25" s="474">
        <v>0.73</v>
      </c>
      <c r="P25" s="1107"/>
      <c r="Q25" s="475" t="s">
        <v>752</v>
      </c>
      <c r="R25" s="1113"/>
      <c r="S25" s="1109"/>
      <c r="T25" s="1109"/>
      <c r="U25" s="1109"/>
      <c r="V25" s="1109"/>
      <c r="W25" s="1109"/>
      <c r="X25" s="1146"/>
      <c r="Y25" s="472"/>
      <c r="Z25" s="472"/>
      <c r="AA25" s="472"/>
      <c r="AB25" s="472"/>
      <c r="AC25" s="472"/>
      <c r="AD25" s="472"/>
      <c r="AE25" s="472"/>
      <c r="AF25" s="472"/>
      <c r="AG25" s="472"/>
      <c r="AH25" s="472"/>
      <c r="AI25" s="472"/>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c r="BQ25" s="110"/>
      <c r="BR25" s="110"/>
      <c r="BS25" s="110"/>
      <c r="BT25" s="110"/>
      <c r="BU25" s="110"/>
      <c r="BV25" s="110"/>
      <c r="BW25" s="110"/>
      <c r="BX25" s="110"/>
      <c r="BY25" s="110"/>
      <c r="BZ25" s="110"/>
      <c r="CA25" s="110"/>
      <c r="CB25" s="110"/>
      <c r="CC25" s="110"/>
      <c r="CD25" s="110"/>
      <c r="CE25" s="110"/>
      <c r="CF25" s="110"/>
      <c r="CG25" s="110"/>
      <c r="CH25" s="110"/>
      <c r="CI25" s="110"/>
    </row>
    <row r="26" spans="1:87" s="111" customFormat="1" hidden="1">
      <c r="A26" s="522" t="str">
        <f>IF('Passo 2.2_Plano de Adaptação'!B21="","",'Passo 2.2_Plano de Adaptação'!B21)</f>
        <v/>
      </c>
      <c r="B26" s="515" t="str">
        <f>IF(A26="","",(VLOOKUP(A26,'Passo 2.2_Plano de Adaptação'!B20:F329,2,FALSE)))</f>
        <v/>
      </c>
      <c r="C26" s="516" t="str">
        <f>IF('Passo 2.2_Plano de Adaptação'!F21="","",'Passo 2.2_Plano de Adaptação'!F21)</f>
        <v/>
      </c>
      <c r="D26" s="517" t="str">
        <f>IF('Passo 2.2_Plano de Adaptação'!G21="","",'Passo 2.2_Plano de Adaptação'!G21)</f>
        <v/>
      </c>
      <c r="E26" s="439"/>
      <c r="F26" s="474"/>
      <c r="G26" s="476"/>
      <c r="H26" s="477"/>
      <c r="I26" s="474"/>
      <c r="J26" s="476"/>
      <c r="K26" s="477"/>
      <c r="L26" s="474"/>
      <c r="M26" s="476"/>
      <c r="N26" s="477"/>
      <c r="O26" s="474"/>
      <c r="P26" s="476"/>
      <c r="Q26" s="477"/>
      <c r="R26" s="1113"/>
      <c r="S26" s="1109"/>
      <c r="T26" s="1109"/>
      <c r="U26" s="1109"/>
      <c r="V26" s="1109"/>
      <c r="W26" s="1109"/>
      <c r="X26" s="1146"/>
      <c r="Y26" s="472"/>
      <c r="Z26" s="472"/>
      <c r="AA26" s="472"/>
      <c r="AB26" s="472"/>
      <c r="AC26" s="472"/>
      <c r="AD26" s="472"/>
      <c r="AE26" s="472"/>
      <c r="AF26" s="472"/>
      <c r="AG26" s="472"/>
      <c r="AH26" s="472"/>
      <c r="AI26" s="472"/>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c r="BQ26" s="110"/>
      <c r="BR26" s="110"/>
      <c r="BS26" s="110"/>
      <c r="BT26" s="110"/>
      <c r="BU26" s="110"/>
      <c r="BV26" s="110"/>
      <c r="BW26" s="110"/>
      <c r="BX26" s="110"/>
      <c r="BY26" s="110"/>
      <c r="BZ26" s="110"/>
      <c r="CA26" s="110"/>
      <c r="CB26" s="110"/>
      <c r="CC26" s="110"/>
      <c r="CD26" s="110"/>
      <c r="CE26" s="110"/>
      <c r="CF26" s="110"/>
      <c r="CG26" s="110"/>
      <c r="CH26" s="110"/>
      <c r="CI26" s="110"/>
    </row>
    <row r="27" spans="1:87" s="111" customFormat="1" hidden="1">
      <c r="A27" s="522" t="str">
        <f>IF('Passo 2.2_Plano de Adaptação'!B22="","",'Passo 2.2_Plano de Adaptação'!B22)</f>
        <v/>
      </c>
      <c r="B27" s="515" t="str">
        <f>IF(A27="","",(VLOOKUP(A27,'Passo 2.2_Plano de Adaptação'!B21:F330,2,FALSE)))</f>
        <v/>
      </c>
      <c r="C27" s="516" t="str">
        <f>IF('Passo 2.2_Plano de Adaptação'!F22="","",'Passo 2.2_Plano de Adaptação'!F22)</f>
        <v/>
      </c>
      <c r="D27" s="517" t="str">
        <f>IF('Passo 2.2_Plano de Adaptação'!G22="","",'Passo 2.2_Plano de Adaptação'!G22)</f>
        <v/>
      </c>
      <c r="E27" s="439"/>
      <c r="F27" s="474"/>
      <c r="G27" s="476"/>
      <c r="H27" s="477"/>
      <c r="I27" s="474"/>
      <c r="J27" s="476"/>
      <c r="K27" s="477"/>
      <c r="L27" s="474"/>
      <c r="M27" s="476"/>
      <c r="N27" s="477"/>
      <c r="O27" s="474"/>
      <c r="P27" s="476"/>
      <c r="Q27" s="477"/>
      <c r="R27" s="1113"/>
      <c r="S27" s="1109"/>
      <c r="T27" s="1109"/>
      <c r="U27" s="1109"/>
      <c r="V27" s="1109"/>
      <c r="W27" s="1109"/>
      <c r="X27" s="1146"/>
      <c r="Y27" s="472"/>
      <c r="Z27" s="472"/>
      <c r="AA27" s="472"/>
      <c r="AB27" s="472"/>
      <c r="AC27" s="472"/>
      <c r="AD27" s="472"/>
      <c r="AE27" s="472"/>
      <c r="AF27" s="472"/>
      <c r="AG27" s="472"/>
      <c r="AH27" s="472"/>
      <c r="AI27" s="472"/>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c r="BQ27" s="110"/>
      <c r="BR27" s="110"/>
      <c r="BS27" s="110"/>
      <c r="BT27" s="110"/>
      <c r="BU27" s="110"/>
      <c r="BV27" s="110"/>
      <c r="BW27" s="110"/>
      <c r="BX27" s="110"/>
      <c r="BY27" s="110"/>
      <c r="BZ27" s="110"/>
      <c r="CA27" s="110"/>
      <c r="CB27" s="110"/>
      <c r="CC27" s="110"/>
      <c r="CD27" s="110"/>
      <c r="CE27" s="110"/>
      <c r="CF27" s="110"/>
      <c r="CG27" s="110"/>
      <c r="CH27" s="110"/>
      <c r="CI27" s="110"/>
    </row>
    <row r="28" spans="1:87" s="111" customFormat="1" hidden="1">
      <c r="A28" s="522" t="str">
        <f>IF('Passo 2.2_Plano de Adaptação'!B23="","",'Passo 2.2_Plano de Adaptação'!B23)</f>
        <v/>
      </c>
      <c r="B28" s="515" t="str">
        <f>IF(A28="","",(VLOOKUP(A28,'Passo 2.2_Plano de Adaptação'!B22:F331,2,FALSE)))</f>
        <v/>
      </c>
      <c r="C28" s="516" t="str">
        <f>IF('Passo 2.2_Plano de Adaptação'!F23="","",'Passo 2.2_Plano de Adaptação'!F23)</f>
        <v/>
      </c>
      <c r="D28" s="517" t="str">
        <f>IF('Passo 2.2_Plano de Adaptação'!G23="","",'Passo 2.2_Plano de Adaptação'!G23)</f>
        <v/>
      </c>
      <c r="E28" s="439"/>
      <c r="F28" s="474"/>
      <c r="G28" s="476"/>
      <c r="H28" s="477"/>
      <c r="I28" s="474"/>
      <c r="J28" s="476"/>
      <c r="K28" s="477"/>
      <c r="L28" s="474"/>
      <c r="M28" s="476"/>
      <c r="N28" s="477"/>
      <c r="O28" s="474"/>
      <c r="P28" s="476"/>
      <c r="Q28" s="477"/>
      <c r="R28" s="1113"/>
      <c r="S28" s="1109"/>
      <c r="T28" s="1109"/>
      <c r="U28" s="1109"/>
      <c r="V28" s="1109"/>
      <c r="W28" s="1109"/>
      <c r="X28" s="1146"/>
      <c r="Y28" s="472"/>
      <c r="Z28" s="472"/>
      <c r="AA28" s="472"/>
      <c r="AB28" s="472"/>
      <c r="AC28" s="472"/>
      <c r="AD28" s="472"/>
      <c r="AE28" s="472"/>
      <c r="AF28" s="472"/>
      <c r="AG28" s="472"/>
      <c r="AH28" s="472"/>
      <c r="AI28" s="472"/>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c r="BQ28" s="110"/>
      <c r="BR28" s="110"/>
      <c r="BS28" s="110"/>
      <c r="BT28" s="110"/>
      <c r="BU28" s="110"/>
      <c r="BV28" s="110"/>
      <c r="BW28" s="110"/>
      <c r="BX28" s="110"/>
      <c r="BY28" s="110"/>
      <c r="BZ28" s="110"/>
      <c r="CA28" s="110"/>
      <c r="CB28" s="110"/>
      <c r="CC28" s="110"/>
      <c r="CD28" s="110"/>
      <c r="CE28" s="110"/>
      <c r="CF28" s="110"/>
      <c r="CG28" s="110"/>
      <c r="CH28" s="110"/>
      <c r="CI28" s="110"/>
    </row>
    <row r="29" spans="1:87" s="111" customFormat="1" hidden="1">
      <c r="A29" s="522" t="str">
        <f>IF('Passo 2.2_Plano de Adaptação'!B24="","",'Passo 2.2_Plano de Adaptação'!B24)</f>
        <v/>
      </c>
      <c r="B29" s="515" t="str">
        <f>IF(A29="","",(VLOOKUP(A29,'Passo 2.2_Plano de Adaptação'!B23:F332,2,FALSE)))</f>
        <v/>
      </c>
      <c r="C29" s="516" t="str">
        <f>IF('Passo 2.2_Plano de Adaptação'!F24="","",'Passo 2.2_Plano de Adaptação'!F24)</f>
        <v/>
      </c>
      <c r="D29" s="517" t="str">
        <f>IF('Passo 2.2_Plano de Adaptação'!G24="","",'Passo 2.2_Plano de Adaptação'!G24)</f>
        <v/>
      </c>
      <c r="E29" s="439"/>
      <c r="F29" s="474"/>
      <c r="G29" s="476"/>
      <c r="H29" s="477"/>
      <c r="I29" s="474"/>
      <c r="J29" s="476"/>
      <c r="K29" s="477"/>
      <c r="L29" s="474"/>
      <c r="M29" s="476"/>
      <c r="N29" s="477"/>
      <c r="O29" s="474"/>
      <c r="P29" s="476"/>
      <c r="Q29" s="477"/>
      <c r="R29" s="1113"/>
      <c r="S29" s="1109"/>
      <c r="T29" s="1109"/>
      <c r="U29" s="1109"/>
      <c r="V29" s="1109"/>
      <c r="W29" s="1109"/>
      <c r="X29" s="1146"/>
      <c r="Y29" s="472"/>
      <c r="Z29" s="472"/>
      <c r="AA29" s="472"/>
      <c r="AB29" s="472"/>
      <c r="AC29" s="472"/>
      <c r="AD29" s="472"/>
      <c r="AE29" s="472"/>
      <c r="AF29" s="472"/>
      <c r="AG29" s="472"/>
      <c r="AH29" s="472"/>
      <c r="AI29" s="472"/>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c r="BQ29" s="110"/>
      <c r="BR29" s="110"/>
      <c r="BS29" s="110"/>
      <c r="BT29" s="110"/>
      <c r="BU29" s="110"/>
      <c r="BV29" s="110"/>
      <c r="BW29" s="110"/>
      <c r="BX29" s="110"/>
      <c r="BY29" s="110"/>
      <c r="BZ29" s="110"/>
      <c r="CA29" s="110"/>
      <c r="CB29" s="110"/>
      <c r="CC29" s="110"/>
      <c r="CD29" s="110"/>
      <c r="CE29" s="110"/>
      <c r="CF29" s="110"/>
      <c r="CG29" s="110"/>
      <c r="CH29" s="110"/>
      <c r="CI29" s="110"/>
    </row>
    <row r="30" spans="1:87" s="111" customFormat="1" hidden="1">
      <c r="A30" s="522" t="str">
        <f>IF('Passo 2.2_Plano de Adaptação'!B25="","",'Passo 2.2_Plano de Adaptação'!B25)</f>
        <v/>
      </c>
      <c r="B30" s="515" t="str">
        <f>IF(A30="","",(VLOOKUP(A30,'Passo 2.2_Plano de Adaptação'!B24:F333,2,FALSE)))</f>
        <v/>
      </c>
      <c r="C30" s="516" t="str">
        <f>IF('Passo 2.2_Plano de Adaptação'!F25="","",'Passo 2.2_Plano de Adaptação'!F25)</f>
        <v/>
      </c>
      <c r="D30" s="517" t="str">
        <f>IF('Passo 2.2_Plano de Adaptação'!G25="","",'Passo 2.2_Plano de Adaptação'!G25)</f>
        <v/>
      </c>
      <c r="E30" s="439"/>
      <c r="F30" s="474"/>
      <c r="G30" s="476"/>
      <c r="H30" s="477"/>
      <c r="I30" s="474"/>
      <c r="J30" s="476"/>
      <c r="K30" s="477"/>
      <c r="L30" s="474"/>
      <c r="M30" s="476"/>
      <c r="N30" s="477"/>
      <c r="O30" s="474"/>
      <c r="P30" s="476"/>
      <c r="Q30" s="477"/>
      <c r="R30" s="1113"/>
      <c r="S30" s="1109"/>
      <c r="T30" s="1109"/>
      <c r="U30" s="1109"/>
      <c r="V30" s="1109"/>
      <c r="W30" s="1109"/>
      <c r="X30" s="1146"/>
      <c r="Y30" s="472"/>
      <c r="Z30" s="472"/>
      <c r="AA30" s="472"/>
      <c r="AB30" s="472"/>
      <c r="AC30" s="472"/>
      <c r="AD30" s="472"/>
      <c r="AE30" s="472"/>
      <c r="AF30" s="472"/>
      <c r="AG30" s="472"/>
      <c r="AH30" s="472"/>
      <c r="AI30" s="472"/>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c r="BQ30" s="110"/>
      <c r="BR30" s="110"/>
      <c r="BS30" s="110"/>
      <c r="BT30" s="110"/>
      <c r="BU30" s="110"/>
      <c r="BV30" s="110"/>
      <c r="BW30" s="110"/>
      <c r="BX30" s="110"/>
      <c r="BY30" s="110"/>
      <c r="BZ30" s="110"/>
      <c r="CA30" s="110"/>
      <c r="CB30" s="110"/>
      <c r="CC30" s="110"/>
      <c r="CD30" s="110"/>
      <c r="CE30" s="110"/>
      <c r="CF30" s="110"/>
      <c r="CG30" s="110"/>
      <c r="CH30" s="110"/>
      <c r="CI30" s="110"/>
    </row>
    <row r="31" spans="1:87" s="111" customFormat="1" ht="18.600000000000001" hidden="1" thickBot="1">
      <c r="A31" s="523" t="str">
        <f>IF('Passo 2.2_Plano de Adaptação'!B26="","",'Passo 2.2_Plano de Adaptação'!B26)</f>
        <v/>
      </c>
      <c r="B31" s="524" t="str">
        <f>IF(A31="","",(VLOOKUP(A31,'Passo 2.2_Plano de Adaptação'!B25:F334,2,FALSE)))</f>
        <v/>
      </c>
      <c r="C31" s="525" t="str">
        <f>IF('Passo 2.2_Plano de Adaptação'!F26="","",'Passo 2.2_Plano de Adaptação'!F26)</f>
        <v/>
      </c>
      <c r="D31" s="526" t="str">
        <f>IF('Passo 2.2_Plano de Adaptação'!G26="","",'Passo 2.2_Plano de Adaptação'!G26)</f>
        <v/>
      </c>
      <c r="E31" s="440"/>
      <c r="F31" s="485"/>
      <c r="G31" s="486"/>
      <c r="H31" s="487"/>
      <c r="I31" s="485"/>
      <c r="J31" s="486"/>
      <c r="K31" s="487"/>
      <c r="L31" s="485"/>
      <c r="M31" s="486"/>
      <c r="N31" s="487"/>
      <c r="O31" s="485"/>
      <c r="P31" s="486"/>
      <c r="Q31" s="487"/>
      <c r="R31" s="1114"/>
      <c r="S31" s="1110"/>
      <c r="T31" s="1110"/>
      <c r="U31" s="1110"/>
      <c r="V31" s="1110"/>
      <c r="W31" s="1110"/>
      <c r="X31" s="1147"/>
      <c r="Y31" s="472"/>
      <c r="Z31" s="472"/>
      <c r="AA31" s="472"/>
      <c r="AB31" s="472"/>
      <c r="AC31" s="472"/>
      <c r="AD31" s="472"/>
      <c r="AE31" s="472"/>
      <c r="AF31" s="472"/>
      <c r="AG31" s="472"/>
      <c r="AH31" s="472"/>
      <c r="AI31" s="472"/>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c r="BQ31" s="110"/>
      <c r="BR31" s="110"/>
      <c r="BS31" s="110"/>
      <c r="BT31" s="110"/>
      <c r="BU31" s="110"/>
      <c r="BV31" s="110"/>
      <c r="BW31" s="110"/>
      <c r="BX31" s="110"/>
      <c r="BY31" s="110"/>
      <c r="BZ31" s="110"/>
      <c r="CA31" s="110"/>
      <c r="CB31" s="110"/>
      <c r="CC31" s="110"/>
      <c r="CD31" s="110"/>
      <c r="CE31" s="110"/>
      <c r="CF31" s="110"/>
      <c r="CG31" s="110"/>
      <c r="CH31" s="110"/>
      <c r="CI31" s="110"/>
    </row>
    <row r="32" spans="1:87" s="111" customFormat="1" ht="93.6">
      <c r="A32" s="520" t="str">
        <f>IF('Passo 2.2_Plano de Adaptação'!B27="","",'Passo 2.2_Plano de Adaptação'!B27)</f>
        <v>Ex.:Desenvolver novos produtos utilizando diferentes matérias primas, por exemplo a jaca (resistente à seca)</v>
      </c>
      <c r="B32" s="521" t="str">
        <f>IF(A32="","",(VLOOKUP(A32,'Passo 2.2_Plano de Adaptação'!B26:F335,2,FALSE)))</f>
        <v>Ex.: Explorar uma fruta que tem potencial de produção crescente e reduzir potenciais impactos de falta de produtos com sabores "tradicionais" no mercado.</v>
      </c>
      <c r="C32" s="513" t="str">
        <f>IF('Passo 2.2_Plano de Adaptação'!F27="","",'Passo 2.2_Plano de Adaptação'!F27)</f>
        <v>1 - 5 anos</v>
      </c>
      <c r="D32" s="514" t="str">
        <f>IF('Passo 2.2_Plano de Adaptação'!G27="","",'Passo 2.2_Plano de Adaptação'!G27)</f>
        <v>1 - Tempo de retorno do investimento</v>
      </c>
      <c r="E32" s="441" t="s">
        <v>753</v>
      </c>
      <c r="F32" s="482">
        <v>0</v>
      </c>
      <c r="G32" s="1106"/>
      <c r="H32" s="483" t="s">
        <v>754</v>
      </c>
      <c r="I32" s="482">
        <v>0.1</v>
      </c>
      <c r="J32" s="1106"/>
      <c r="K32" s="484"/>
      <c r="L32" s="482">
        <v>0</v>
      </c>
      <c r="M32" s="1106"/>
      <c r="N32" s="484"/>
      <c r="O32" s="482">
        <v>0</v>
      </c>
      <c r="P32" s="1106"/>
      <c r="Q32" s="484"/>
      <c r="R32" s="1112"/>
      <c r="S32" s="1108"/>
      <c r="T32" s="1108"/>
      <c r="U32" s="1108"/>
      <c r="V32" s="1108"/>
      <c r="W32" s="1108"/>
      <c r="X32" s="1145"/>
      <c r="Y32" s="472"/>
      <c r="Z32" s="472"/>
      <c r="AA32" s="472"/>
      <c r="AB32" s="472"/>
      <c r="AC32" s="472"/>
      <c r="AD32" s="472"/>
      <c r="AE32" s="472"/>
      <c r="AF32" s="472"/>
      <c r="AG32" s="472"/>
      <c r="AH32" s="472"/>
      <c r="AI32" s="472"/>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c r="BQ32" s="110"/>
      <c r="BR32" s="110"/>
      <c r="BS32" s="110"/>
      <c r="BT32" s="110"/>
      <c r="BU32" s="110"/>
      <c r="BV32" s="110"/>
      <c r="BW32" s="110"/>
      <c r="BX32" s="110"/>
      <c r="BY32" s="110"/>
      <c r="BZ32" s="110"/>
      <c r="CA32" s="110"/>
      <c r="CB32" s="110"/>
      <c r="CC32" s="110"/>
      <c r="CD32" s="110"/>
      <c r="CE32" s="110"/>
      <c r="CF32" s="110"/>
      <c r="CG32" s="110"/>
      <c r="CH32" s="110"/>
      <c r="CI32" s="110"/>
    </row>
    <row r="33" spans="1:87" s="111" customFormat="1" ht="62.45">
      <c r="A33" s="522" t="str">
        <f>IF('Passo 2.2_Plano de Adaptação'!B28="","",'Passo 2.2_Plano de Adaptação'!B28)</f>
        <v/>
      </c>
      <c r="B33" s="515" t="str">
        <f>IF(A33="","",(VLOOKUP(A33,'Passo 2.2_Plano de Adaptação'!B27:F336,2,FALSE)))</f>
        <v/>
      </c>
      <c r="C33" s="516" t="str">
        <f>IF('Passo 2.2_Plano de Adaptação'!F28="","",'Passo 2.2_Plano de Adaptação'!F28)</f>
        <v xml:space="preserve">2- &gt; que 1 </v>
      </c>
      <c r="D33" s="517" t="str">
        <f>IF('Passo 2.2_Plano de Adaptação'!G28="","",'Passo 2.2_Plano de Adaptação'!G28)</f>
        <v>2 - Ratio relativo ao valor gerado na inovação (benefício/esforço)</v>
      </c>
      <c r="E33" s="473" t="s">
        <v>755</v>
      </c>
      <c r="F33" s="474">
        <v>0</v>
      </c>
      <c r="G33" s="1107"/>
      <c r="H33" s="477"/>
      <c r="I33" s="474">
        <v>0</v>
      </c>
      <c r="J33" s="1107"/>
      <c r="K33" s="477"/>
      <c r="L33" s="474">
        <v>0</v>
      </c>
      <c r="M33" s="1107"/>
      <c r="N33" s="477"/>
      <c r="O33" s="474">
        <v>0</v>
      </c>
      <c r="P33" s="1107"/>
      <c r="Q33" s="477"/>
      <c r="R33" s="1113"/>
      <c r="S33" s="1109"/>
      <c r="T33" s="1109"/>
      <c r="U33" s="1109"/>
      <c r="V33" s="1109"/>
      <c r="W33" s="1109"/>
      <c r="X33" s="1146"/>
      <c r="Y33" s="472"/>
      <c r="Z33" s="472"/>
      <c r="AA33" s="472"/>
      <c r="AB33" s="472"/>
      <c r="AC33" s="472"/>
      <c r="AD33" s="472"/>
      <c r="AE33" s="472"/>
      <c r="AF33" s="472"/>
      <c r="AG33" s="472"/>
      <c r="AH33" s="472"/>
      <c r="AI33" s="472"/>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c r="BQ33" s="110"/>
      <c r="BR33" s="110"/>
      <c r="BS33" s="110"/>
      <c r="BT33" s="110"/>
      <c r="BU33" s="110"/>
      <c r="BV33" s="110"/>
      <c r="BW33" s="110"/>
      <c r="BX33" s="110"/>
      <c r="BY33" s="110"/>
      <c r="BZ33" s="110"/>
      <c r="CA33" s="110"/>
      <c r="CB33" s="110"/>
      <c r="CC33" s="110"/>
      <c r="CD33" s="110"/>
      <c r="CE33" s="110"/>
      <c r="CF33" s="110"/>
      <c r="CG33" s="110"/>
      <c r="CH33" s="110"/>
      <c r="CI33" s="110"/>
    </row>
    <row r="34" spans="1:87" s="111" customFormat="1" ht="93.6">
      <c r="A34" s="522" t="str">
        <f>IF('Passo 2.2_Plano de Adaptação'!B29="","",'Passo 2.2_Plano de Adaptação'!B29)</f>
        <v/>
      </c>
      <c r="B34" s="515" t="str">
        <f>IF(A34="","",(VLOOKUP(A34,'Passo 2.2_Plano de Adaptação'!B28:F337,2,FALSE)))</f>
        <v/>
      </c>
      <c r="C34" s="516" t="str">
        <f>IF('Passo 2.2_Plano de Adaptação'!F29="","",'Passo 2.2_Plano de Adaptação'!F29)</f>
        <v>3- 60% das sugestões de melhoria implementadas</v>
      </c>
      <c r="D34" s="517" t="str">
        <f>IF('Passo 2.2_Plano de Adaptação'!G29="","",'Passo 2.2_Plano de Adaptação'!G29)</f>
        <v>3 - Nº de sugestões de melhorias aprovadas para incorporação no protótipo face ao nº total de sugestões identificadas</v>
      </c>
      <c r="E34" s="473" t="s">
        <v>756</v>
      </c>
      <c r="F34" s="474">
        <v>0</v>
      </c>
      <c r="G34" s="476"/>
      <c r="H34" s="477"/>
      <c r="I34" s="474"/>
      <c r="J34" s="476"/>
      <c r="K34" s="477"/>
      <c r="L34" s="474">
        <v>0</v>
      </c>
      <c r="M34" s="476"/>
      <c r="N34" s="477"/>
      <c r="O34" s="474"/>
      <c r="P34" s="476"/>
      <c r="Q34" s="477"/>
      <c r="R34" s="1113"/>
      <c r="S34" s="1109"/>
      <c r="T34" s="1109"/>
      <c r="U34" s="1109"/>
      <c r="V34" s="1109"/>
      <c r="W34" s="1109"/>
      <c r="X34" s="1146"/>
      <c r="Y34" s="472"/>
      <c r="Z34" s="472"/>
      <c r="AA34" s="472"/>
      <c r="AB34" s="472"/>
      <c r="AC34" s="472"/>
      <c r="AD34" s="472"/>
      <c r="AE34" s="472"/>
      <c r="AF34" s="472"/>
      <c r="AG34" s="472"/>
      <c r="AH34" s="472"/>
      <c r="AI34" s="472"/>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c r="BQ34" s="110"/>
      <c r="BR34" s="110"/>
      <c r="BS34" s="110"/>
      <c r="BT34" s="110"/>
      <c r="BU34" s="110"/>
      <c r="BV34" s="110"/>
      <c r="BW34" s="110"/>
      <c r="BX34" s="110"/>
      <c r="BY34" s="110"/>
      <c r="BZ34" s="110"/>
      <c r="CA34" s="110"/>
      <c r="CB34" s="110"/>
      <c r="CC34" s="110"/>
      <c r="CD34" s="110"/>
      <c r="CE34" s="110"/>
      <c r="CF34" s="110"/>
      <c r="CG34" s="110"/>
      <c r="CH34" s="110"/>
      <c r="CI34" s="110"/>
    </row>
    <row r="35" spans="1:87" s="111" customFormat="1" ht="63" thickBot="1">
      <c r="A35" s="522" t="str">
        <f>IF('Passo 2.2_Plano de Adaptação'!B30="","",'Passo 2.2_Plano de Adaptação'!B30)</f>
        <v/>
      </c>
      <c r="B35" s="515" t="str">
        <f>IF(A35="","",(VLOOKUP(A35,'Passo 2.2_Plano de Adaptação'!B29:F338,2,FALSE)))</f>
        <v/>
      </c>
      <c r="C35" s="516" t="str">
        <f>IF('Passo 2.2_Plano de Adaptação'!F30="","",'Passo 2.2_Plano de Adaptação'!F30)</f>
        <v>4- 2% de crescimento da venda do produto ao ano nos primeiros 3 anos</v>
      </c>
      <c r="D35" s="517" t="str">
        <f>IF('Passo 2.2_Plano de Adaptação'!G30="","",'Passo 2.2_Plano de Adaptação'!G30)</f>
        <v>4- Percentagem de crescimento das vendas pela inovação de produto</v>
      </c>
      <c r="E35" s="473" t="s">
        <v>757</v>
      </c>
      <c r="F35" s="474">
        <v>0</v>
      </c>
      <c r="G35" s="476"/>
      <c r="H35" s="477"/>
      <c r="I35" s="474">
        <v>0</v>
      </c>
      <c r="J35" s="476"/>
      <c r="K35" s="477"/>
      <c r="L35" s="474">
        <v>0</v>
      </c>
      <c r="M35" s="476"/>
      <c r="N35" s="477"/>
      <c r="O35" s="474">
        <v>0</v>
      </c>
      <c r="P35" s="476"/>
      <c r="Q35" s="477"/>
      <c r="R35" s="1113"/>
      <c r="S35" s="1109"/>
      <c r="T35" s="1109"/>
      <c r="U35" s="1109"/>
      <c r="V35" s="1109"/>
      <c r="W35" s="1109"/>
      <c r="X35" s="1146"/>
      <c r="Y35" s="472"/>
      <c r="Z35" s="472"/>
      <c r="AA35" s="472"/>
      <c r="AB35" s="472"/>
      <c r="AC35" s="472"/>
      <c r="AD35" s="472"/>
      <c r="AE35" s="472"/>
      <c r="AF35" s="472"/>
      <c r="AG35" s="472"/>
      <c r="AH35" s="472"/>
      <c r="AI35" s="472"/>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c r="BQ35" s="110"/>
      <c r="BR35" s="110"/>
      <c r="BS35" s="110"/>
      <c r="BT35" s="110"/>
      <c r="BU35" s="110"/>
      <c r="BV35" s="110"/>
      <c r="BW35" s="110"/>
      <c r="BX35" s="110"/>
      <c r="BY35" s="110"/>
      <c r="BZ35" s="110"/>
      <c r="CA35" s="110"/>
      <c r="CB35" s="110"/>
      <c r="CC35" s="110"/>
      <c r="CD35" s="110"/>
      <c r="CE35" s="110"/>
      <c r="CF35" s="110"/>
      <c r="CG35" s="110"/>
      <c r="CH35" s="110"/>
      <c r="CI35" s="110"/>
    </row>
    <row r="36" spans="1:87" s="111" customFormat="1" hidden="1">
      <c r="A36" s="522" t="str">
        <f>IF('Passo 2.2_Plano de Adaptação'!B31="","",'Passo 2.2_Plano de Adaptação'!B31)</f>
        <v/>
      </c>
      <c r="B36" s="515" t="str">
        <f>IF(A36="","",(VLOOKUP(A36,'Passo 2.2_Plano de Adaptação'!B30:F339,2,FALSE)))</f>
        <v/>
      </c>
      <c r="C36" s="516" t="str">
        <f>IF('Passo 2.2_Plano de Adaptação'!F31="","",'Passo 2.2_Plano de Adaptação'!F31)</f>
        <v/>
      </c>
      <c r="D36" s="517" t="str">
        <f>IF('Passo 2.2_Plano de Adaptação'!G31="","",'Passo 2.2_Plano de Adaptação'!G31)</f>
        <v/>
      </c>
      <c r="E36" s="439"/>
      <c r="F36" s="474"/>
      <c r="G36" s="476"/>
      <c r="H36" s="477"/>
      <c r="I36" s="474"/>
      <c r="J36" s="476"/>
      <c r="K36" s="477"/>
      <c r="L36" s="474"/>
      <c r="M36" s="476"/>
      <c r="N36" s="477"/>
      <c r="O36" s="474"/>
      <c r="P36" s="476"/>
      <c r="Q36" s="477"/>
      <c r="R36" s="1113"/>
      <c r="S36" s="1109"/>
      <c r="T36" s="1109"/>
      <c r="U36" s="1109"/>
      <c r="V36" s="1109"/>
      <c r="W36" s="1109"/>
      <c r="X36" s="1146"/>
      <c r="Y36" s="472"/>
      <c r="Z36" s="472"/>
      <c r="AA36" s="472"/>
      <c r="AB36" s="472"/>
      <c r="AC36" s="472"/>
      <c r="AD36" s="472"/>
      <c r="AE36" s="472"/>
      <c r="AF36" s="472"/>
      <c r="AG36" s="472"/>
      <c r="AH36" s="472"/>
      <c r="AI36" s="472"/>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c r="BQ36" s="110"/>
      <c r="BR36" s="110"/>
      <c r="BS36" s="110"/>
      <c r="BT36" s="110"/>
      <c r="BU36" s="110"/>
      <c r="BV36" s="110"/>
      <c r="BW36" s="110"/>
      <c r="BX36" s="110"/>
      <c r="BY36" s="110"/>
      <c r="BZ36" s="110"/>
      <c r="CA36" s="110"/>
      <c r="CB36" s="110"/>
      <c r="CC36" s="110"/>
      <c r="CD36" s="110"/>
      <c r="CE36" s="110"/>
      <c r="CF36" s="110"/>
      <c r="CG36" s="110"/>
      <c r="CH36" s="110"/>
      <c r="CI36" s="110"/>
    </row>
    <row r="37" spans="1:87" s="111" customFormat="1" hidden="1">
      <c r="A37" s="522" t="str">
        <f>IF('Passo 2.2_Plano de Adaptação'!B32="","",'Passo 2.2_Plano de Adaptação'!B32)</f>
        <v/>
      </c>
      <c r="B37" s="515" t="str">
        <f>IF(A37="","",(VLOOKUP(A37,'Passo 2.2_Plano de Adaptação'!B31:F340,2,FALSE)))</f>
        <v/>
      </c>
      <c r="C37" s="516" t="str">
        <f>IF('Passo 2.2_Plano de Adaptação'!F32="","",'Passo 2.2_Plano de Adaptação'!F32)</f>
        <v/>
      </c>
      <c r="D37" s="517" t="str">
        <f>IF('Passo 2.2_Plano de Adaptação'!G32="","",'Passo 2.2_Plano de Adaptação'!G32)</f>
        <v/>
      </c>
      <c r="E37" s="439"/>
      <c r="F37" s="474"/>
      <c r="G37" s="476"/>
      <c r="H37" s="477"/>
      <c r="I37" s="474"/>
      <c r="J37" s="476"/>
      <c r="K37" s="477"/>
      <c r="L37" s="474"/>
      <c r="M37" s="476"/>
      <c r="N37" s="477"/>
      <c r="O37" s="474"/>
      <c r="P37" s="476"/>
      <c r="Q37" s="477"/>
      <c r="R37" s="1113"/>
      <c r="S37" s="1109"/>
      <c r="T37" s="1109"/>
      <c r="U37" s="1109"/>
      <c r="V37" s="1109"/>
      <c r="W37" s="1109"/>
      <c r="X37" s="1146"/>
      <c r="Y37" s="472"/>
      <c r="Z37" s="472"/>
      <c r="AA37" s="472"/>
      <c r="AB37" s="472"/>
      <c r="AC37" s="472"/>
      <c r="AD37" s="472"/>
      <c r="AE37" s="472"/>
      <c r="AF37" s="472"/>
      <c r="AG37" s="472"/>
      <c r="AH37" s="472"/>
      <c r="AI37" s="472"/>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c r="BQ37" s="110"/>
      <c r="BR37" s="110"/>
      <c r="BS37" s="110"/>
      <c r="BT37" s="110"/>
      <c r="BU37" s="110"/>
      <c r="BV37" s="110"/>
      <c r="BW37" s="110"/>
      <c r="BX37" s="110"/>
      <c r="BY37" s="110"/>
      <c r="BZ37" s="110"/>
      <c r="CA37" s="110"/>
      <c r="CB37" s="110"/>
      <c r="CC37" s="110"/>
      <c r="CD37" s="110"/>
      <c r="CE37" s="110"/>
      <c r="CF37" s="110"/>
      <c r="CG37" s="110"/>
      <c r="CH37" s="110"/>
      <c r="CI37" s="110"/>
    </row>
    <row r="38" spans="1:87" s="111" customFormat="1" hidden="1">
      <c r="A38" s="522" t="str">
        <f>IF('Passo 2.2_Plano de Adaptação'!B33="","",'Passo 2.2_Plano de Adaptação'!B33)</f>
        <v/>
      </c>
      <c r="B38" s="515" t="str">
        <f>IF(A38="","",(VLOOKUP(A38,'Passo 2.2_Plano de Adaptação'!B32:F341,2,FALSE)))</f>
        <v/>
      </c>
      <c r="C38" s="516" t="str">
        <f>IF('Passo 2.2_Plano de Adaptação'!F33="","",'Passo 2.2_Plano de Adaptação'!F33)</f>
        <v/>
      </c>
      <c r="D38" s="517" t="str">
        <f>IF('Passo 2.2_Plano de Adaptação'!G33="","",'Passo 2.2_Plano de Adaptação'!G33)</f>
        <v/>
      </c>
      <c r="E38" s="439"/>
      <c r="F38" s="474"/>
      <c r="G38" s="476"/>
      <c r="H38" s="477"/>
      <c r="I38" s="474"/>
      <c r="J38" s="476"/>
      <c r="K38" s="477"/>
      <c r="L38" s="474"/>
      <c r="M38" s="476"/>
      <c r="N38" s="477"/>
      <c r="O38" s="474"/>
      <c r="P38" s="476"/>
      <c r="Q38" s="477"/>
      <c r="R38" s="1113"/>
      <c r="S38" s="1109"/>
      <c r="T38" s="1109"/>
      <c r="U38" s="1109"/>
      <c r="V38" s="1109"/>
      <c r="W38" s="1109"/>
      <c r="X38" s="1146"/>
      <c r="Y38" s="472"/>
      <c r="Z38" s="472"/>
      <c r="AA38" s="472"/>
      <c r="AB38" s="472"/>
      <c r="AC38" s="472"/>
      <c r="AD38" s="472"/>
      <c r="AE38" s="472"/>
      <c r="AF38" s="472"/>
      <c r="AG38" s="472"/>
      <c r="AH38" s="472"/>
      <c r="AI38" s="472"/>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c r="BQ38" s="110"/>
      <c r="BR38" s="110"/>
      <c r="BS38" s="110"/>
      <c r="BT38" s="110"/>
      <c r="BU38" s="110"/>
      <c r="BV38" s="110"/>
      <c r="BW38" s="110"/>
      <c r="BX38" s="110"/>
      <c r="BY38" s="110"/>
      <c r="BZ38" s="110"/>
      <c r="CA38" s="110"/>
      <c r="CB38" s="110"/>
      <c r="CC38" s="110"/>
      <c r="CD38" s="110"/>
      <c r="CE38" s="110"/>
      <c r="CF38" s="110"/>
      <c r="CG38" s="110"/>
      <c r="CH38" s="110"/>
      <c r="CI38" s="110"/>
    </row>
    <row r="39" spans="1:87" s="111" customFormat="1" ht="18.600000000000001" hidden="1" thickBot="1">
      <c r="A39" s="523" t="str">
        <f>IF('Passo 2.2_Plano de Adaptação'!B34="","",'Passo 2.2_Plano de Adaptação'!B34)</f>
        <v/>
      </c>
      <c r="B39" s="524" t="str">
        <f>IF(A39="","",(VLOOKUP(A39,'Passo 2.2_Plano de Adaptação'!B33:F342,2,FALSE)))</f>
        <v/>
      </c>
      <c r="C39" s="525" t="str">
        <f>IF('Passo 2.2_Plano de Adaptação'!F34="","",'Passo 2.2_Plano de Adaptação'!F34)</f>
        <v/>
      </c>
      <c r="D39" s="526" t="str">
        <f>IF('Passo 2.2_Plano de Adaptação'!G34="","",'Passo 2.2_Plano de Adaptação'!G34)</f>
        <v/>
      </c>
      <c r="E39" s="440"/>
      <c r="F39" s="485"/>
      <c r="G39" s="486"/>
      <c r="H39" s="487"/>
      <c r="I39" s="485"/>
      <c r="J39" s="486"/>
      <c r="K39" s="487"/>
      <c r="L39" s="485"/>
      <c r="M39" s="486"/>
      <c r="N39" s="487"/>
      <c r="O39" s="485"/>
      <c r="P39" s="486"/>
      <c r="Q39" s="487"/>
      <c r="R39" s="1114"/>
      <c r="S39" s="1110"/>
      <c r="T39" s="1110"/>
      <c r="U39" s="1110"/>
      <c r="V39" s="1110"/>
      <c r="W39" s="1110"/>
      <c r="X39" s="1147"/>
      <c r="Y39" s="472"/>
      <c r="Z39" s="472"/>
      <c r="AA39" s="472"/>
      <c r="AB39" s="472"/>
      <c r="AC39" s="472"/>
      <c r="AD39" s="472"/>
      <c r="AE39" s="472"/>
      <c r="AF39" s="472"/>
      <c r="AG39" s="472"/>
      <c r="AH39" s="472"/>
      <c r="AI39" s="472"/>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c r="BQ39" s="110"/>
      <c r="BR39" s="110"/>
      <c r="BS39" s="110"/>
      <c r="BT39" s="110"/>
      <c r="BU39" s="110"/>
      <c r="BV39" s="110"/>
      <c r="BW39" s="110"/>
      <c r="BX39" s="110"/>
      <c r="BY39" s="110"/>
      <c r="BZ39" s="110"/>
      <c r="CA39" s="110"/>
      <c r="CB39" s="110"/>
      <c r="CC39" s="110"/>
      <c r="CD39" s="110"/>
      <c r="CE39" s="110"/>
      <c r="CF39" s="110"/>
      <c r="CG39" s="110"/>
      <c r="CH39" s="110"/>
      <c r="CI39" s="110"/>
    </row>
    <row r="40" spans="1:87" s="112" customFormat="1">
      <c r="A40" s="527" t="str">
        <f>IF('Passo 2.2_Plano de Adaptação'!B35="","",'Passo 2.2_Plano de Adaptação'!B35)</f>
        <v/>
      </c>
      <c r="B40" s="528" t="str">
        <f>IF(A40="","",(VLOOKUP(A40,'Passo 2.2_Plano de Adaptação'!B34:F343,2,FALSE)))</f>
        <v/>
      </c>
      <c r="C40" s="529" t="str">
        <f>IF('Passo 2.2_Plano de Adaptação'!F35="","",'Passo 2.2_Plano de Adaptação'!F35)</f>
        <v/>
      </c>
      <c r="D40" s="530" t="str">
        <f>IF('Passo 2.2_Plano de Adaptação'!G35="","",'Passo 2.2_Plano de Adaptação'!G35)</f>
        <v/>
      </c>
      <c r="E40" s="488"/>
      <c r="F40" s="489"/>
      <c r="G40" s="1124"/>
      <c r="H40" s="490"/>
      <c r="I40" s="489"/>
      <c r="J40" s="1124"/>
      <c r="K40" s="490"/>
      <c r="L40" s="489"/>
      <c r="M40" s="1124"/>
      <c r="N40" s="490"/>
      <c r="O40" s="489"/>
      <c r="P40" s="1124"/>
      <c r="Q40" s="490"/>
      <c r="R40" s="1126"/>
      <c r="S40" s="1121"/>
      <c r="T40" s="1121"/>
      <c r="U40" s="1121"/>
      <c r="V40" s="1121"/>
      <c r="W40" s="1121"/>
      <c r="X40" s="1129"/>
      <c r="Y40" s="226"/>
      <c r="Z40" s="226"/>
      <c r="AA40" s="226"/>
      <c r="AB40" s="226"/>
      <c r="AC40" s="226"/>
      <c r="AD40" s="226"/>
      <c r="AE40" s="226"/>
      <c r="AF40" s="226"/>
      <c r="AG40" s="226"/>
      <c r="AH40" s="226"/>
      <c r="AI40" s="226"/>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row>
    <row r="41" spans="1:87" s="112" customFormat="1">
      <c r="A41" s="531" t="str">
        <f>IF('Passo 2.2_Plano de Adaptação'!B36="","",'Passo 2.2_Plano de Adaptação'!B36)</f>
        <v/>
      </c>
      <c r="B41" s="532" t="str">
        <f>IF(A41="","",(VLOOKUP(A41,'Passo 2.2_Plano de Adaptação'!B35:F344,2,FALSE)))</f>
        <v/>
      </c>
      <c r="C41" s="533" t="str">
        <f>IF('Passo 2.2_Plano de Adaptação'!F36="","",'Passo 2.2_Plano de Adaptação'!F36)</f>
        <v/>
      </c>
      <c r="D41" s="534" t="str">
        <f>IF('Passo 2.2_Plano de Adaptação'!G36="","",'Passo 2.2_Plano de Adaptação'!G36)</f>
        <v/>
      </c>
      <c r="E41" s="443"/>
      <c r="F41" s="491"/>
      <c r="G41" s="1125"/>
      <c r="H41" s="492"/>
      <c r="I41" s="491"/>
      <c r="J41" s="1125"/>
      <c r="K41" s="492"/>
      <c r="L41" s="491"/>
      <c r="M41" s="1125"/>
      <c r="N41" s="492"/>
      <c r="O41" s="491"/>
      <c r="P41" s="1125"/>
      <c r="Q41" s="492"/>
      <c r="R41" s="1127"/>
      <c r="S41" s="1122"/>
      <c r="T41" s="1122"/>
      <c r="U41" s="1122"/>
      <c r="V41" s="1122"/>
      <c r="W41" s="1122"/>
      <c r="X41" s="1130"/>
      <c r="Y41" s="226"/>
      <c r="Z41" s="226"/>
      <c r="AA41" s="226"/>
      <c r="AB41" s="226"/>
      <c r="AC41" s="226"/>
      <c r="AD41" s="226"/>
      <c r="AE41" s="226"/>
      <c r="AF41" s="226"/>
      <c r="AG41" s="226"/>
      <c r="AH41" s="226"/>
      <c r="AI41" s="226"/>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row>
    <row r="42" spans="1:87" s="112" customFormat="1">
      <c r="A42" s="531" t="str">
        <f>IF('Passo 2.2_Plano de Adaptação'!B37="","",'Passo 2.2_Plano de Adaptação'!B37)</f>
        <v/>
      </c>
      <c r="B42" s="532" t="str">
        <f>IF(A42="","",(VLOOKUP(A42,'Passo 2.2_Plano de Adaptação'!B36:F345,2,FALSE)))</f>
        <v/>
      </c>
      <c r="C42" s="533" t="str">
        <f>IF('Passo 2.2_Plano de Adaptação'!F37="","",'Passo 2.2_Plano de Adaptação'!F37)</f>
        <v/>
      </c>
      <c r="D42" s="534" t="str">
        <f>IF('Passo 2.2_Plano de Adaptação'!G37="","",'Passo 2.2_Plano de Adaptação'!G37)</f>
        <v/>
      </c>
      <c r="E42" s="443"/>
      <c r="F42" s="491"/>
      <c r="G42" s="493"/>
      <c r="H42" s="492"/>
      <c r="I42" s="491"/>
      <c r="J42" s="493"/>
      <c r="K42" s="492"/>
      <c r="L42" s="491"/>
      <c r="M42" s="493"/>
      <c r="N42" s="492"/>
      <c r="O42" s="491"/>
      <c r="P42" s="493"/>
      <c r="Q42" s="492"/>
      <c r="R42" s="1127"/>
      <c r="S42" s="1122"/>
      <c r="T42" s="1122"/>
      <c r="U42" s="1122"/>
      <c r="V42" s="1122"/>
      <c r="W42" s="1122"/>
      <c r="X42" s="1130"/>
      <c r="Y42" s="226"/>
      <c r="Z42" s="226"/>
      <c r="AA42" s="226"/>
      <c r="AB42" s="226"/>
      <c r="AC42" s="226"/>
      <c r="AD42" s="226"/>
      <c r="AE42" s="226"/>
      <c r="AF42" s="226"/>
      <c r="AG42" s="226"/>
      <c r="AH42" s="226"/>
      <c r="AI42" s="226"/>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row>
    <row r="43" spans="1:87" s="112" customFormat="1">
      <c r="A43" s="531" t="str">
        <f>IF('Passo 2.2_Plano de Adaptação'!B38="","",'Passo 2.2_Plano de Adaptação'!B38)</f>
        <v/>
      </c>
      <c r="B43" s="532" t="str">
        <f>IF(A43="","",(VLOOKUP(A43,'Passo 2.2_Plano de Adaptação'!B37:F346,2,FALSE)))</f>
        <v/>
      </c>
      <c r="C43" s="533" t="str">
        <f>IF('Passo 2.2_Plano de Adaptação'!F38="","",'Passo 2.2_Plano de Adaptação'!F38)</f>
        <v/>
      </c>
      <c r="D43" s="534" t="str">
        <f>IF('Passo 2.2_Plano de Adaptação'!G38="","",'Passo 2.2_Plano de Adaptação'!G38)</f>
        <v/>
      </c>
      <c r="E43" s="443"/>
      <c r="F43" s="491"/>
      <c r="G43" s="493"/>
      <c r="H43" s="492"/>
      <c r="I43" s="491"/>
      <c r="J43" s="493"/>
      <c r="K43" s="492"/>
      <c r="L43" s="491"/>
      <c r="M43" s="493"/>
      <c r="N43" s="492"/>
      <c r="O43" s="491"/>
      <c r="P43" s="493"/>
      <c r="Q43" s="492"/>
      <c r="R43" s="1127"/>
      <c r="S43" s="1122"/>
      <c r="T43" s="1122"/>
      <c r="U43" s="1122"/>
      <c r="V43" s="1122"/>
      <c r="W43" s="1122"/>
      <c r="X43" s="1130"/>
      <c r="Y43" s="226"/>
      <c r="Z43" s="226"/>
      <c r="AA43" s="226"/>
      <c r="AB43" s="226"/>
      <c r="AC43" s="226"/>
      <c r="AD43" s="226"/>
      <c r="AE43" s="226"/>
      <c r="AF43" s="226"/>
      <c r="AG43" s="226"/>
      <c r="AH43" s="226"/>
      <c r="AI43" s="226"/>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row>
    <row r="44" spans="1:87" s="112" customFormat="1">
      <c r="A44" s="531" t="str">
        <f>IF('Passo 2.2_Plano de Adaptação'!B39="","",'Passo 2.2_Plano de Adaptação'!B39)</f>
        <v/>
      </c>
      <c r="B44" s="532" t="str">
        <f>IF(A44="","",(VLOOKUP(A44,'Passo 2.2_Plano de Adaptação'!B38:F347,2,FALSE)))</f>
        <v/>
      </c>
      <c r="C44" s="533" t="str">
        <f>IF('Passo 2.2_Plano de Adaptação'!F39="","",'Passo 2.2_Plano de Adaptação'!F39)</f>
        <v/>
      </c>
      <c r="D44" s="534" t="str">
        <f>IF('Passo 2.2_Plano de Adaptação'!G39="","",'Passo 2.2_Plano de Adaptação'!G39)</f>
        <v/>
      </c>
      <c r="E44" s="445"/>
      <c r="F44" s="491"/>
      <c r="G44" s="493"/>
      <c r="H44" s="492"/>
      <c r="I44" s="491"/>
      <c r="J44" s="493"/>
      <c r="K44" s="492"/>
      <c r="L44" s="491"/>
      <c r="M44" s="493"/>
      <c r="N44" s="492"/>
      <c r="O44" s="491"/>
      <c r="P44" s="493"/>
      <c r="Q44" s="492"/>
      <c r="R44" s="1127"/>
      <c r="S44" s="1122"/>
      <c r="T44" s="1122"/>
      <c r="U44" s="1122"/>
      <c r="V44" s="1122"/>
      <c r="W44" s="1122"/>
      <c r="X44" s="1130"/>
      <c r="Y44" s="226"/>
      <c r="Z44" s="226"/>
      <c r="AA44" s="226"/>
      <c r="AB44" s="226"/>
      <c r="AC44" s="226"/>
      <c r="AD44" s="226"/>
      <c r="AE44" s="226"/>
      <c r="AF44" s="226"/>
      <c r="AG44" s="226"/>
      <c r="AH44" s="226"/>
      <c r="AI44" s="226"/>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row>
    <row r="45" spans="1:87" s="112" customFormat="1">
      <c r="A45" s="531" t="str">
        <f>IF('Passo 2.2_Plano de Adaptação'!B40="","",'Passo 2.2_Plano de Adaptação'!B40)</f>
        <v/>
      </c>
      <c r="B45" s="532" t="str">
        <f>IF(A45="","",(VLOOKUP(A45,'Passo 2.2_Plano de Adaptação'!B39:F348,2,FALSE)))</f>
        <v/>
      </c>
      <c r="C45" s="533" t="str">
        <f>IF('Passo 2.2_Plano de Adaptação'!F40="","",'Passo 2.2_Plano de Adaptação'!F40)</f>
        <v/>
      </c>
      <c r="D45" s="534" t="str">
        <f>IF('Passo 2.2_Plano de Adaptação'!G40="","",'Passo 2.2_Plano de Adaptação'!G40)</f>
        <v/>
      </c>
      <c r="E45" s="445"/>
      <c r="F45" s="491"/>
      <c r="G45" s="493"/>
      <c r="H45" s="492"/>
      <c r="I45" s="491"/>
      <c r="J45" s="493"/>
      <c r="K45" s="492"/>
      <c r="L45" s="491"/>
      <c r="M45" s="493"/>
      <c r="N45" s="492"/>
      <c r="O45" s="491"/>
      <c r="P45" s="493"/>
      <c r="Q45" s="492"/>
      <c r="R45" s="1127"/>
      <c r="S45" s="1122"/>
      <c r="T45" s="1122"/>
      <c r="U45" s="1122"/>
      <c r="V45" s="1122"/>
      <c r="W45" s="1122"/>
      <c r="X45" s="1130"/>
      <c r="Y45" s="226"/>
      <c r="Z45" s="226"/>
      <c r="AA45" s="226"/>
      <c r="AB45" s="226"/>
      <c r="AC45" s="226"/>
      <c r="AD45" s="226"/>
      <c r="AE45" s="226"/>
      <c r="AF45" s="226"/>
      <c r="AG45" s="226"/>
      <c r="AH45" s="226"/>
      <c r="AI45" s="226"/>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row>
    <row r="46" spans="1:87" s="112" customFormat="1">
      <c r="A46" s="531" t="str">
        <f>IF('Passo 2.2_Plano de Adaptação'!B41="","",'Passo 2.2_Plano de Adaptação'!B41)</f>
        <v/>
      </c>
      <c r="B46" s="532" t="str">
        <f>IF(A46="","",(VLOOKUP(A46,'Passo 2.2_Plano de Adaptação'!B40:F349,2,FALSE)))</f>
        <v/>
      </c>
      <c r="C46" s="533" t="str">
        <f>IF('Passo 2.2_Plano de Adaptação'!F41="","",'Passo 2.2_Plano de Adaptação'!F41)</f>
        <v/>
      </c>
      <c r="D46" s="534" t="str">
        <f>IF('Passo 2.2_Plano de Adaptação'!G41="","",'Passo 2.2_Plano de Adaptação'!G41)</f>
        <v/>
      </c>
      <c r="E46" s="445"/>
      <c r="F46" s="491"/>
      <c r="G46" s="493"/>
      <c r="H46" s="492"/>
      <c r="I46" s="491"/>
      <c r="J46" s="493"/>
      <c r="K46" s="492"/>
      <c r="L46" s="491"/>
      <c r="M46" s="493"/>
      <c r="N46" s="492"/>
      <c r="O46" s="491"/>
      <c r="P46" s="493"/>
      <c r="Q46" s="492"/>
      <c r="R46" s="1127"/>
      <c r="S46" s="1122"/>
      <c r="T46" s="1122"/>
      <c r="U46" s="1122"/>
      <c r="V46" s="1122"/>
      <c r="W46" s="1122"/>
      <c r="X46" s="1130"/>
      <c r="Y46" s="226"/>
      <c r="Z46" s="226"/>
      <c r="AA46" s="226"/>
      <c r="AB46" s="226"/>
      <c r="AC46" s="226"/>
      <c r="AD46" s="226"/>
      <c r="AE46" s="226"/>
      <c r="AF46" s="226"/>
      <c r="AG46" s="226"/>
      <c r="AH46" s="226"/>
      <c r="AI46" s="226"/>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row>
    <row r="47" spans="1:87" s="112" customFormat="1" ht="18.600000000000001" thickBot="1">
      <c r="A47" s="535" t="str">
        <f>IF('Passo 2.2_Plano de Adaptação'!B42="","",'Passo 2.2_Plano de Adaptação'!B42)</f>
        <v/>
      </c>
      <c r="B47" s="536" t="str">
        <f>IF(A47="","",(VLOOKUP(A47,'Passo 2.2_Plano de Adaptação'!B41:F350,2,FALSE)))</f>
        <v/>
      </c>
      <c r="C47" s="537" t="str">
        <f>IF('Passo 2.2_Plano de Adaptação'!F42="","",'Passo 2.2_Plano de Adaptação'!F42)</f>
        <v/>
      </c>
      <c r="D47" s="538" t="str">
        <f>IF('Passo 2.2_Plano de Adaptação'!G42="","",'Passo 2.2_Plano de Adaptação'!G42)</f>
        <v/>
      </c>
      <c r="E47" s="446"/>
      <c r="F47" s="494"/>
      <c r="G47" s="495"/>
      <c r="H47" s="496"/>
      <c r="I47" s="494"/>
      <c r="J47" s="495"/>
      <c r="K47" s="496"/>
      <c r="L47" s="494"/>
      <c r="M47" s="495"/>
      <c r="N47" s="496"/>
      <c r="O47" s="494"/>
      <c r="P47" s="495"/>
      <c r="Q47" s="496"/>
      <c r="R47" s="1128"/>
      <c r="S47" s="1123"/>
      <c r="T47" s="1123"/>
      <c r="U47" s="1123"/>
      <c r="V47" s="1123"/>
      <c r="W47" s="1123"/>
      <c r="X47" s="1131"/>
      <c r="Y47" s="226"/>
      <c r="Z47" s="226"/>
      <c r="AA47" s="226"/>
      <c r="AB47" s="226"/>
      <c r="AC47" s="226"/>
      <c r="AD47" s="226"/>
      <c r="AE47" s="226"/>
      <c r="AF47" s="226"/>
      <c r="AG47" s="226"/>
      <c r="AH47" s="226"/>
      <c r="AI47" s="226"/>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row>
    <row r="48" spans="1:87" hidden="1" outlineLevel="1">
      <c r="A48" s="539" t="str">
        <f>IF('Passo 2.2_Plano de Adaptação'!B43="","",'Passo 2.2_Plano de Adaptação'!B43)</f>
        <v/>
      </c>
      <c r="B48" s="540" t="str">
        <f>IF(A48="","",(VLOOKUP(A48,'Passo 2.2_Plano de Adaptação'!B42:F351,2,FALSE)))</f>
        <v/>
      </c>
      <c r="C48" s="541" t="str">
        <f>IF('Passo 2.2_Plano de Adaptação'!F43="","",'Passo 2.2_Plano de Adaptação'!F43)</f>
        <v/>
      </c>
      <c r="D48" s="541" t="str">
        <f>IF('Passo 2.2_Plano de Adaptação'!G43="","",'Passo 2.2_Plano de Adaptação'!G43)</f>
        <v/>
      </c>
      <c r="E48" s="449"/>
      <c r="F48" s="497"/>
      <c r="G48" s="1120"/>
      <c r="H48" s="498"/>
      <c r="I48" s="497"/>
      <c r="J48" s="1120"/>
      <c r="K48" s="498"/>
      <c r="L48" s="497"/>
      <c r="M48" s="1120"/>
      <c r="N48" s="498"/>
      <c r="O48" s="497"/>
      <c r="P48" s="1120"/>
      <c r="Q48" s="498"/>
      <c r="R48" s="1116"/>
      <c r="S48" s="1116"/>
      <c r="T48" s="1116"/>
      <c r="U48" s="1116"/>
      <c r="V48" s="1116"/>
      <c r="W48" s="1116"/>
      <c r="X48" s="1133"/>
      <c r="Y48" s="226"/>
      <c r="Z48" s="226"/>
      <c r="AA48" s="226"/>
      <c r="AB48" s="226"/>
      <c r="AC48" s="226"/>
      <c r="AD48" s="226"/>
      <c r="AE48" s="226"/>
      <c r="AF48" s="226"/>
      <c r="AG48" s="226"/>
      <c r="AH48" s="226"/>
      <c r="AI48" s="226"/>
      <c r="AJ48" s="2"/>
    </row>
    <row r="49" spans="1:36" hidden="1" outlineLevel="1">
      <c r="A49" s="539" t="str">
        <f>IF('Passo 2.2_Plano de Adaptação'!B44="","",'Passo 2.2_Plano de Adaptação'!B44)</f>
        <v/>
      </c>
      <c r="B49" s="540" t="str">
        <f>IF(A49="","",(VLOOKUP(A49,'Passo 2.2_Plano de Adaptação'!B43:F352,2,FALSE)))</f>
        <v/>
      </c>
      <c r="C49" s="541" t="str">
        <f>IF('Passo 2.2_Plano de Adaptação'!F44="","",'Passo 2.2_Plano de Adaptação'!F44)</f>
        <v/>
      </c>
      <c r="D49" s="541" t="str">
        <f>IF('Passo 2.2_Plano de Adaptação'!G44="","",'Passo 2.2_Plano de Adaptação'!G44)</f>
        <v/>
      </c>
      <c r="E49" s="450"/>
      <c r="F49" s="499"/>
      <c r="G49" s="1119"/>
      <c r="H49" s="498"/>
      <c r="I49" s="499"/>
      <c r="J49" s="1119"/>
      <c r="K49" s="498"/>
      <c r="L49" s="499"/>
      <c r="M49" s="1119"/>
      <c r="N49" s="498"/>
      <c r="O49" s="499"/>
      <c r="P49" s="1119"/>
      <c r="Q49" s="498"/>
      <c r="R49" s="1116"/>
      <c r="S49" s="1116"/>
      <c r="T49" s="1116"/>
      <c r="U49" s="1116"/>
      <c r="V49" s="1116"/>
      <c r="W49" s="1116"/>
      <c r="X49" s="1133"/>
      <c r="Y49" s="226"/>
      <c r="Z49" s="226"/>
      <c r="AA49" s="226"/>
      <c r="AB49" s="226"/>
      <c r="AC49" s="226"/>
      <c r="AD49" s="226"/>
      <c r="AE49" s="226"/>
      <c r="AF49" s="226"/>
      <c r="AG49" s="226"/>
      <c r="AH49" s="226"/>
      <c r="AI49" s="226"/>
      <c r="AJ49" s="2"/>
    </row>
    <row r="50" spans="1:36" hidden="1" outlineLevel="1">
      <c r="A50" s="539" t="str">
        <f>IF('Passo 2.2_Plano de Adaptação'!B45="","",'Passo 2.2_Plano de Adaptação'!B45)</f>
        <v/>
      </c>
      <c r="B50" s="540" t="str">
        <f>IF(A50="","",(VLOOKUP(A50,'Passo 2.2_Plano de Adaptação'!B44:F353,2,FALSE)))</f>
        <v/>
      </c>
      <c r="C50" s="541" t="str">
        <f>IF('Passo 2.2_Plano de Adaptação'!F45="","",'Passo 2.2_Plano de Adaptação'!F45)</f>
        <v/>
      </c>
      <c r="D50" s="541" t="str">
        <f>IF('Passo 2.2_Plano de Adaptação'!G45="","",'Passo 2.2_Plano de Adaptação'!G45)</f>
        <v/>
      </c>
      <c r="E50" s="450"/>
      <c r="F50" s="499"/>
      <c r="G50" s="500"/>
      <c r="H50" s="498"/>
      <c r="I50" s="499"/>
      <c r="J50" s="500"/>
      <c r="K50" s="498"/>
      <c r="L50" s="499"/>
      <c r="M50" s="500"/>
      <c r="N50" s="498"/>
      <c r="O50" s="499"/>
      <c r="P50" s="500"/>
      <c r="Q50" s="498"/>
      <c r="R50" s="1116"/>
      <c r="S50" s="1116"/>
      <c r="T50" s="1116"/>
      <c r="U50" s="1116"/>
      <c r="V50" s="1116"/>
      <c r="W50" s="1116"/>
      <c r="X50" s="1133"/>
      <c r="Y50" s="226"/>
      <c r="Z50" s="226"/>
      <c r="AA50" s="226"/>
      <c r="AB50" s="226"/>
      <c r="AC50" s="226"/>
      <c r="AD50" s="226"/>
      <c r="AE50" s="226"/>
      <c r="AF50" s="226"/>
      <c r="AG50" s="226"/>
      <c r="AH50" s="226"/>
      <c r="AI50" s="226"/>
      <c r="AJ50" s="2"/>
    </row>
    <row r="51" spans="1:36" hidden="1" outlineLevel="1">
      <c r="A51" s="539" t="str">
        <f>IF('Passo 2.2_Plano de Adaptação'!B46="","",'Passo 2.2_Plano de Adaptação'!B46)</f>
        <v/>
      </c>
      <c r="B51" s="540" t="str">
        <f>IF(A51="","",(VLOOKUP(A51,'Passo 2.2_Plano de Adaptação'!B45:F354,2,FALSE)))</f>
        <v/>
      </c>
      <c r="C51" s="541" t="str">
        <f>IF('Passo 2.2_Plano de Adaptação'!F46="","",'Passo 2.2_Plano de Adaptação'!F46)</f>
        <v/>
      </c>
      <c r="D51" s="541" t="str">
        <f>IF('Passo 2.2_Plano de Adaptação'!G46="","",'Passo 2.2_Plano de Adaptação'!G46)</f>
        <v/>
      </c>
      <c r="E51" s="450"/>
      <c r="F51" s="499"/>
      <c r="G51" s="500"/>
      <c r="H51" s="498"/>
      <c r="I51" s="499"/>
      <c r="J51" s="500"/>
      <c r="K51" s="498"/>
      <c r="L51" s="499"/>
      <c r="M51" s="500"/>
      <c r="N51" s="498"/>
      <c r="O51" s="499"/>
      <c r="P51" s="500"/>
      <c r="Q51" s="498"/>
      <c r="R51" s="1116"/>
      <c r="S51" s="1116"/>
      <c r="T51" s="1116"/>
      <c r="U51" s="1116"/>
      <c r="V51" s="1116"/>
      <c r="W51" s="1116"/>
      <c r="X51" s="1133"/>
      <c r="Y51" s="226"/>
      <c r="Z51" s="226"/>
      <c r="AA51" s="226"/>
      <c r="AB51" s="226"/>
      <c r="AC51" s="226"/>
      <c r="AD51" s="226"/>
      <c r="AE51" s="226"/>
      <c r="AF51" s="226"/>
      <c r="AG51" s="226"/>
      <c r="AH51" s="226"/>
      <c r="AI51" s="226"/>
      <c r="AJ51" s="2"/>
    </row>
    <row r="52" spans="1:36" hidden="1" outlineLevel="1">
      <c r="A52" s="539" t="str">
        <f>IF('Passo 2.2_Plano de Adaptação'!B47="","",'Passo 2.2_Plano de Adaptação'!B47)</f>
        <v/>
      </c>
      <c r="B52" s="540" t="str">
        <f>IF(A52="","",(VLOOKUP(A52,'Passo 2.2_Plano de Adaptação'!B46:F355,2,FALSE)))</f>
        <v/>
      </c>
      <c r="C52" s="541" t="str">
        <f>IF('Passo 2.2_Plano de Adaptação'!F47="","",'Passo 2.2_Plano de Adaptação'!F47)</f>
        <v/>
      </c>
      <c r="D52" s="541" t="str">
        <f>IF('Passo 2.2_Plano de Adaptação'!G47="","",'Passo 2.2_Plano de Adaptação'!G47)</f>
        <v/>
      </c>
      <c r="E52" s="451"/>
      <c r="F52" s="499"/>
      <c r="G52" s="500"/>
      <c r="H52" s="498"/>
      <c r="I52" s="499"/>
      <c r="J52" s="500"/>
      <c r="K52" s="498"/>
      <c r="L52" s="499"/>
      <c r="M52" s="500"/>
      <c r="N52" s="498"/>
      <c r="O52" s="499"/>
      <c r="P52" s="500"/>
      <c r="Q52" s="498"/>
      <c r="R52" s="1116"/>
      <c r="S52" s="1116"/>
      <c r="T52" s="1116"/>
      <c r="U52" s="1116"/>
      <c r="V52" s="1116"/>
      <c r="W52" s="1116"/>
      <c r="X52" s="1133"/>
      <c r="Y52" s="226"/>
      <c r="Z52" s="226"/>
      <c r="AA52" s="226"/>
      <c r="AB52" s="226"/>
      <c r="AC52" s="226"/>
      <c r="AD52" s="226"/>
      <c r="AE52" s="226"/>
      <c r="AF52" s="226"/>
      <c r="AG52" s="226"/>
      <c r="AH52" s="226"/>
      <c r="AI52" s="226"/>
      <c r="AJ52" s="2"/>
    </row>
    <row r="53" spans="1:36" hidden="1" outlineLevel="1">
      <c r="A53" s="539" t="str">
        <f>IF('Passo 2.2_Plano de Adaptação'!B48="","",'Passo 2.2_Plano de Adaptação'!B48)</f>
        <v/>
      </c>
      <c r="B53" s="540" t="str">
        <f>IF(A53="","",(VLOOKUP(A53,'Passo 2.2_Plano de Adaptação'!B47:F356,2,FALSE)))</f>
        <v/>
      </c>
      <c r="C53" s="541" t="str">
        <f>IF('Passo 2.2_Plano de Adaptação'!F48="","",'Passo 2.2_Plano de Adaptação'!F48)</f>
        <v/>
      </c>
      <c r="D53" s="541" t="str">
        <f>IF('Passo 2.2_Plano de Adaptação'!G48="","",'Passo 2.2_Plano de Adaptação'!G48)</f>
        <v/>
      </c>
      <c r="E53" s="451"/>
      <c r="F53" s="499"/>
      <c r="G53" s="500"/>
      <c r="H53" s="498"/>
      <c r="I53" s="499"/>
      <c r="J53" s="500"/>
      <c r="K53" s="498"/>
      <c r="L53" s="499"/>
      <c r="M53" s="500"/>
      <c r="N53" s="498"/>
      <c r="O53" s="499"/>
      <c r="P53" s="500"/>
      <c r="Q53" s="498"/>
      <c r="R53" s="1116"/>
      <c r="S53" s="1116"/>
      <c r="T53" s="1116"/>
      <c r="U53" s="1116"/>
      <c r="V53" s="1116"/>
      <c r="W53" s="1116"/>
      <c r="X53" s="1133"/>
      <c r="Y53" s="226"/>
      <c r="Z53" s="226"/>
      <c r="AA53" s="226"/>
      <c r="AB53" s="226"/>
      <c r="AC53" s="226"/>
      <c r="AD53" s="226"/>
      <c r="AE53" s="226"/>
      <c r="AF53" s="226"/>
      <c r="AG53" s="226"/>
      <c r="AH53" s="226"/>
      <c r="AI53" s="226"/>
      <c r="AJ53" s="2"/>
    </row>
    <row r="54" spans="1:36" hidden="1" outlineLevel="1">
      <c r="A54" s="539" t="str">
        <f>IF('Passo 2.2_Plano de Adaptação'!B49="","",'Passo 2.2_Plano de Adaptação'!B49)</f>
        <v/>
      </c>
      <c r="B54" s="540" t="str">
        <f>IF(A54="","",(VLOOKUP(A54,'Passo 2.2_Plano de Adaptação'!B48:F357,2,FALSE)))</f>
        <v/>
      </c>
      <c r="C54" s="541" t="str">
        <f>IF('Passo 2.2_Plano de Adaptação'!F49="","",'Passo 2.2_Plano de Adaptação'!F49)</f>
        <v/>
      </c>
      <c r="D54" s="541" t="str">
        <f>IF('Passo 2.2_Plano de Adaptação'!G49="","",'Passo 2.2_Plano de Adaptação'!G49)</f>
        <v/>
      </c>
      <c r="E54" s="451"/>
      <c r="F54" s="499"/>
      <c r="G54" s="500"/>
      <c r="H54" s="498"/>
      <c r="I54" s="499"/>
      <c r="J54" s="500"/>
      <c r="K54" s="498"/>
      <c r="L54" s="499"/>
      <c r="M54" s="500"/>
      <c r="N54" s="498"/>
      <c r="O54" s="499"/>
      <c r="P54" s="500"/>
      <c r="Q54" s="498"/>
      <c r="R54" s="1116"/>
      <c r="S54" s="1116"/>
      <c r="T54" s="1116"/>
      <c r="U54" s="1116"/>
      <c r="V54" s="1116"/>
      <c r="W54" s="1116"/>
      <c r="X54" s="1133"/>
      <c r="Y54" s="226"/>
      <c r="Z54" s="226"/>
      <c r="AA54" s="226"/>
      <c r="AB54" s="226"/>
      <c r="AC54" s="226"/>
      <c r="AD54" s="226"/>
      <c r="AE54" s="226"/>
      <c r="AF54" s="226"/>
      <c r="AG54" s="226"/>
      <c r="AH54" s="226"/>
      <c r="AI54" s="226"/>
      <c r="AJ54" s="2"/>
    </row>
    <row r="55" spans="1:36" ht="18.600000000000001" hidden="1" outlineLevel="1" thickBot="1">
      <c r="A55" s="542" t="str">
        <f>IF('Passo 2.2_Plano de Adaptação'!B50="","",'Passo 2.2_Plano de Adaptação'!B50)</f>
        <v/>
      </c>
      <c r="B55" s="543" t="str">
        <f>IF(A55="","",(VLOOKUP(A55,'Passo 2.2_Plano de Adaptação'!B49:F358,2,FALSE)))</f>
        <v/>
      </c>
      <c r="C55" s="541" t="str">
        <f>IF('Passo 2.2_Plano de Adaptação'!F50="","",'Passo 2.2_Plano de Adaptação'!F50)</f>
        <v/>
      </c>
      <c r="D55" s="541" t="str">
        <f>IF('Passo 2.2_Plano de Adaptação'!G50="","",'Passo 2.2_Plano de Adaptação'!G50)</f>
        <v/>
      </c>
      <c r="E55" s="453"/>
      <c r="F55" s="501"/>
      <c r="G55" s="502"/>
      <c r="H55" s="503"/>
      <c r="I55" s="501"/>
      <c r="J55" s="502"/>
      <c r="K55" s="503"/>
      <c r="L55" s="501"/>
      <c r="M55" s="502"/>
      <c r="N55" s="503"/>
      <c r="O55" s="501"/>
      <c r="P55" s="502"/>
      <c r="Q55" s="503"/>
      <c r="R55" s="1117"/>
      <c r="S55" s="1117"/>
      <c r="T55" s="1117"/>
      <c r="U55" s="1117"/>
      <c r="V55" s="1117"/>
      <c r="W55" s="1117"/>
      <c r="X55" s="1134"/>
      <c r="Y55" s="226"/>
      <c r="Z55" s="226"/>
      <c r="AA55" s="226"/>
      <c r="AB55" s="226"/>
      <c r="AC55" s="226"/>
      <c r="AD55" s="226"/>
      <c r="AE55" s="226"/>
      <c r="AF55" s="226"/>
      <c r="AG55" s="226"/>
      <c r="AH55" s="226"/>
      <c r="AI55" s="226"/>
      <c r="AJ55" s="2"/>
    </row>
    <row r="56" spans="1:36" hidden="1" outlineLevel="1">
      <c r="A56" s="544" t="str">
        <f>IF('Passo 2.2_Plano de Adaptação'!B51="","",'Passo 2.2_Plano de Adaptação'!B51)</f>
        <v/>
      </c>
      <c r="B56" s="545" t="str">
        <f>IF(A56="","",(VLOOKUP(A56,'Passo 2.2_Plano de Adaptação'!B50:F359,2,FALSE)))</f>
        <v/>
      </c>
      <c r="C56" s="541" t="str">
        <f>IF('Passo 2.2_Plano de Adaptação'!F51="","",'Passo 2.2_Plano de Adaptação'!F51)</f>
        <v/>
      </c>
      <c r="D56" s="541" t="str">
        <f>IF('Passo 2.2_Plano de Adaptação'!G51="","",'Passo 2.2_Plano de Adaptação'!G51)</f>
        <v/>
      </c>
      <c r="E56" s="455"/>
      <c r="F56" s="504"/>
      <c r="G56" s="1118"/>
      <c r="H56" s="505"/>
      <c r="I56" s="504"/>
      <c r="J56" s="1118"/>
      <c r="K56" s="505"/>
      <c r="L56" s="504"/>
      <c r="M56" s="1118"/>
      <c r="N56" s="505"/>
      <c r="O56" s="504"/>
      <c r="P56" s="1118"/>
      <c r="Q56" s="505"/>
      <c r="R56" s="1115"/>
      <c r="S56" s="1115"/>
      <c r="T56" s="1115"/>
      <c r="U56" s="1115"/>
      <c r="V56" s="1115"/>
      <c r="W56" s="1115"/>
      <c r="X56" s="1132"/>
      <c r="Y56" s="226"/>
      <c r="Z56" s="226"/>
      <c r="AA56" s="226"/>
      <c r="AB56" s="226"/>
      <c r="AC56" s="226"/>
      <c r="AD56" s="226"/>
      <c r="AE56" s="226"/>
      <c r="AF56" s="226"/>
      <c r="AG56" s="226"/>
      <c r="AH56" s="226"/>
      <c r="AI56" s="226"/>
      <c r="AJ56" s="2"/>
    </row>
    <row r="57" spans="1:36" hidden="1" outlineLevel="1">
      <c r="A57" s="539" t="str">
        <f>IF('Passo 2.2_Plano de Adaptação'!B52="","",'Passo 2.2_Plano de Adaptação'!B52)</f>
        <v/>
      </c>
      <c r="B57" s="540" t="str">
        <f>IF(A57="","",(VLOOKUP(A57,'Passo 2.2_Plano de Adaptação'!B51:F360,2,FALSE)))</f>
        <v/>
      </c>
      <c r="C57" s="541" t="str">
        <f>IF('Passo 2.2_Plano de Adaptação'!F52="","",'Passo 2.2_Plano de Adaptação'!F52)</f>
        <v/>
      </c>
      <c r="D57" s="541" t="str">
        <f>IF('Passo 2.2_Plano de Adaptação'!G52="","",'Passo 2.2_Plano de Adaptação'!G52)</f>
        <v/>
      </c>
      <c r="E57" s="450"/>
      <c r="F57" s="499"/>
      <c r="G57" s="1119"/>
      <c r="H57" s="498"/>
      <c r="I57" s="499"/>
      <c r="J57" s="1119"/>
      <c r="K57" s="498"/>
      <c r="L57" s="499"/>
      <c r="M57" s="1119"/>
      <c r="N57" s="498"/>
      <c r="O57" s="499"/>
      <c r="P57" s="1119"/>
      <c r="Q57" s="498"/>
      <c r="R57" s="1116"/>
      <c r="S57" s="1116"/>
      <c r="T57" s="1116"/>
      <c r="U57" s="1116"/>
      <c r="V57" s="1116"/>
      <c r="W57" s="1116"/>
      <c r="X57" s="1133"/>
      <c r="Y57" s="226"/>
      <c r="Z57" s="226"/>
      <c r="AA57" s="226"/>
      <c r="AB57" s="226"/>
      <c r="AC57" s="226"/>
      <c r="AD57" s="226"/>
      <c r="AE57" s="226"/>
      <c r="AF57" s="226"/>
      <c r="AG57" s="226"/>
      <c r="AH57" s="226"/>
      <c r="AI57" s="226"/>
      <c r="AJ57" s="2"/>
    </row>
    <row r="58" spans="1:36" hidden="1" outlineLevel="1">
      <c r="A58" s="539" t="str">
        <f>IF('Passo 2.2_Plano de Adaptação'!B53="","",'Passo 2.2_Plano de Adaptação'!B53)</f>
        <v/>
      </c>
      <c r="B58" s="540" t="str">
        <f>IF(A58="","",(VLOOKUP(A58,'Passo 2.2_Plano de Adaptação'!B52:F361,2,FALSE)))</f>
        <v/>
      </c>
      <c r="C58" s="541" t="str">
        <f>IF('Passo 2.2_Plano de Adaptação'!F53="","",'Passo 2.2_Plano de Adaptação'!F53)</f>
        <v/>
      </c>
      <c r="D58" s="541" t="str">
        <f>IF('Passo 2.2_Plano de Adaptação'!G53="","",'Passo 2.2_Plano de Adaptação'!G53)</f>
        <v/>
      </c>
      <c r="E58" s="450"/>
      <c r="F58" s="499"/>
      <c r="G58" s="500"/>
      <c r="H58" s="498"/>
      <c r="I58" s="499"/>
      <c r="J58" s="500"/>
      <c r="K58" s="498"/>
      <c r="L58" s="499"/>
      <c r="M58" s="500"/>
      <c r="N58" s="498"/>
      <c r="O58" s="499"/>
      <c r="P58" s="500"/>
      <c r="Q58" s="498"/>
      <c r="R58" s="1116"/>
      <c r="S58" s="1116"/>
      <c r="T58" s="1116"/>
      <c r="U58" s="1116"/>
      <c r="V58" s="1116"/>
      <c r="W58" s="1116"/>
      <c r="X58" s="1133"/>
      <c r="Y58" s="226"/>
      <c r="Z58" s="226"/>
      <c r="AA58" s="226"/>
      <c r="AB58" s="226"/>
      <c r="AC58" s="226"/>
      <c r="AD58" s="226"/>
      <c r="AE58" s="226"/>
      <c r="AF58" s="226"/>
      <c r="AG58" s="226"/>
      <c r="AH58" s="226"/>
      <c r="AI58" s="226"/>
      <c r="AJ58" s="2"/>
    </row>
    <row r="59" spans="1:36" hidden="1" outlineLevel="1">
      <c r="A59" s="539" t="str">
        <f>IF('Passo 2.2_Plano de Adaptação'!B54="","",'Passo 2.2_Plano de Adaptação'!B54)</f>
        <v/>
      </c>
      <c r="B59" s="540" t="str">
        <f>IF(A59="","",(VLOOKUP(A59,'Passo 2.2_Plano de Adaptação'!B53:F362,2,FALSE)))</f>
        <v/>
      </c>
      <c r="C59" s="541" t="str">
        <f>IF('Passo 2.2_Plano de Adaptação'!F54="","",'Passo 2.2_Plano de Adaptação'!F54)</f>
        <v/>
      </c>
      <c r="D59" s="541" t="str">
        <f>IF('Passo 2.2_Plano de Adaptação'!G54="","",'Passo 2.2_Plano de Adaptação'!G54)</f>
        <v/>
      </c>
      <c r="E59" s="450"/>
      <c r="F59" s="499"/>
      <c r="G59" s="500"/>
      <c r="H59" s="498"/>
      <c r="I59" s="499"/>
      <c r="J59" s="500"/>
      <c r="K59" s="498"/>
      <c r="L59" s="499"/>
      <c r="M59" s="500"/>
      <c r="N59" s="498"/>
      <c r="O59" s="499"/>
      <c r="P59" s="500"/>
      <c r="Q59" s="498"/>
      <c r="R59" s="1116"/>
      <c r="S59" s="1116"/>
      <c r="T59" s="1116"/>
      <c r="U59" s="1116"/>
      <c r="V59" s="1116"/>
      <c r="W59" s="1116"/>
      <c r="X59" s="1133"/>
      <c r="Y59" s="226"/>
      <c r="Z59" s="226"/>
      <c r="AA59" s="226"/>
      <c r="AB59" s="226"/>
      <c r="AC59" s="226"/>
      <c r="AD59" s="226"/>
      <c r="AE59" s="226"/>
      <c r="AF59" s="226"/>
      <c r="AG59" s="226"/>
      <c r="AH59" s="226"/>
      <c r="AI59" s="226"/>
      <c r="AJ59" s="2"/>
    </row>
    <row r="60" spans="1:36" hidden="1" outlineLevel="1">
      <c r="A60" s="539" t="str">
        <f>IF('Passo 2.2_Plano de Adaptação'!B55="","",'Passo 2.2_Plano de Adaptação'!B55)</f>
        <v/>
      </c>
      <c r="B60" s="540" t="str">
        <f>IF(A60="","",(VLOOKUP(A60,'Passo 2.2_Plano de Adaptação'!B54:F363,2,FALSE)))</f>
        <v/>
      </c>
      <c r="C60" s="541" t="str">
        <f>IF('Passo 2.2_Plano de Adaptação'!F55="","",'Passo 2.2_Plano de Adaptação'!F55)</f>
        <v/>
      </c>
      <c r="D60" s="541" t="str">
        <f>IF('Passo 2.2_Plano de Adaptação'!G55="","",'Passo 2.2_Plano de Adaptação'!G55)</f>
        <v/>
      </c>
      <c r="E60" s="451"/>
      <c r="F60" s="499"/>
      <c r="G60" s="500"/>
      <c r="H60" s="498"/>
      <c r="I60" s="499"/>
      <c r="J60" s="500"/>
      <c r="K60" s="498"/>
      <c r="L60" s="499"/>
      <c r="M60" s="500"/>
      <c r="N60" s="498"/>
      <c r="O60" s="499"/>
      <c r="P60" s="500"/>
      <c r="Q60" s="498"/>
      <c r="R60" s="1116"/>
      <c r="S60" s="1116"/>
      <c r="T60" s="1116"/>
      <c r="U60" s="1116"/>
      <c r="V60" s="1116"/>
      <c r="W60" s="1116"/>
      <c r="X60" s="1133"/>
      <c r="Y60" s="226"/>
      <c r="Z60" s="226"/>
      <c r="AA60" s="226"/>
      <c r="AB60" s="226"/>
      <c r="AC60" s="226"/>
      <c r="AD60" s="226"/>
      <c r="AE60" s="226"/>
      <c r="AF60" s="226"/>
      <c r="AG60" s="226"/>
      <c r="AH60" s="226"/>
      <c r="AI60" s="226"/>
      <c r="AJ60" s="2"/>
    </row>
    <row r="61" spans="1:36" hidden="1" outlineLevel="1">
      <c r="A61" s="539" t="str">
        <f>IF('Passo 2.2_Plano de Adaptação'!B56="","",'Passo 2.2_Plano de Adaptação'!B56)</f>
        <v/>
      </c>
      <c r="B61" s="540" t="str">
        <f>IF(A61="","",(VLOOKUP(A61,'Passo 2.2_Plano de Adaptação'!B55:F364,2,FALSE)))</f>
        <v/>
      </c>
      <c r="C61" s="541" t="str">
        <f>IF('Passo 2.2_Plano de Adaptação'!F56="","",'Passo 2.2_Plano de Adaptação'!F56)</f>
        <v/>
      </c>
      <c r="D61" s="541" t="str">
        <f>IF('Passo 2.2_Plano de Adaptação'!G56="","",'Passo 2.2_Plano de Adaptação'!G56)</f>
        <v/>
      </c>
      <c r="E61" s="451"/>
      <c r="F61" s="499"/>
      <c r="G61" s="500"/>
      <c r="H61" s="498"/>
      <c r="I61" s="499"/>
      <c r="J61" s="500"/>
      <c r="K61" s="498"/>
      <c r="L61" s="499"/>
      <c r="M61" s="500"/>
      <c r="N61" s="498"/>
      <c r="O61" s="499"/>
      <c r="P61" s="500"/>
      <c r="Q61" s="498"/>
      <c r="R61" s="1116"/>
      <c r="S61" s="1116"/>
      <c r="T61" s="1116"/>
      <c r="U61" s="1116"/>
      <c r="V61" s="1116"/>
      <c r="W61" s="1116"/>
      <c r="X61" s="1133"/>
      <c r="Y61" s="226"/>
      <c r="Z61" s="226"/>
      <c r="AA61" s="226"/>
      <c r="AB61" s="226"/>
      <c r="AC61" s="226"/>
      <c r="AD61" s="226"/>
      <c r="AE61" s="226"/>
      <c r="AF61" s="226"/>
      <c r="AG61" s="226"/>
      <c r="AH61" s="226"/>
      <c r="AI61" s="226"/>
      <c r="AJ61" s="2"/>
    </row>
    <row r="62" spans="1:36" hidden="1" outlineLevel="1">
      <c r="A62" s="539" t="str">
        <f>IF('Passo 2.2_Plano de Adaptação'!B57="","",'Passo 2.2_Plano de Adaptação'!B57)</f>
        <v/>
      </c>
      <c r="B62" s="540" t="str">
        <f>IF(A62="","",(VLOOKUP(A62,'Passo 2.2_Plano de Adaptação'!B56:F365,2,FALSE)))</f>
        <v/>
      </c>
      <c r="C62" s="541" t="str">
        <f>IF('Passo 2.2_Plano de Adaptação'!F57="","",'Passo 2.2_Plano de Adaptação'!F57)</f>
        <v/>
      </c>
      <c r="D62" s="541" t="str">
        <f>IF('Passo 2.2_Plano de Adaptação'!G57="","",'Passo 2.2_Plano de Adaptação'!G57)</f>
        <v/>
      </c>
      <c r="E62" s="451"/>
      <c r="F62" s="499"/>
      <c r="G62" s="500"/>
      <c r="H62" s="498"/>
      <c r="I62" s="499"/>
      <c r="J62" s="500"/>
      <c r="K62" s="498"/>
      <c r="L62" s="499"/>
      <c r="M62" s="500"/>
      <c r="N62" s="498"/>
      <c r="O62" s="499"/>
      <c r="P62" s="500"/>
      <c r="Q62" s="498"/>
      <c r="R62" s="1116"/>
      <c r="S62" s="1116"/>
      <c r="T62" s="1116"/>
      <c r="U62" s="1116"/>
      <c r="V62" s="1116"/>
      <c r="W62" s="1116"/>
      <c r="X62" s="1133"/>
      <c r="Y62" s="226"/>
      <c r="Z62" s="226"/>
      <c r="AA62" s="226"/>
      <c r="AB62" s="226"/>
      <c r="AC62" s="226"/>
      <c r="AD62" s="226"/>
      <c r="AE62" s="226"/>
      <c r="AF62" s="226"/>
      <c r="AG62" s="226"/>
      <c r="AH62" s="226"/>
      <c r="AI62" s="226"/>
      <c r="AJ62" s="2"/>
    </row>
    <row r="63" spans="1:36" ht="18.600000000000001" hidden="1" outlineLevel="1" thickBot="1">
      <c r="A63" s="542" t="str">
        <f>IF('Passo 2.2_Plano de Adaptação'!B58="","",'Passo 2.2_Plano de Adaptação'!B58)</f>
        <v/>
      </c>
      <c r="B63" s="543" t="str">
        <f>IF(A63="","",(VLOOKUP(A63,'Passo 2.2_Plano de Adaptação'!B57:F366,2,FALSE)))</f>
        <v/>
      </c>
      <c r="C63" s="541" t="str">
        <f>IF('Passo 2.2_Plano de Adaptação'!F58="","",'Passo 2.2_Plano de Adaptação'!F58)</f>
        <v/>
      </c>
      <c r="D63" s="541" t="str">
        <f>IF('Passo 2.2_Plano de Adaptação'!G58="","",'Passo 2.2_Plano de Adaptação'!G58)</f>
        <v/>
      </c>
      <c r="E63" s="453"/>
      <c r="F63" s="501"/>
      <c r="G63" s="502"/>
      <c r="H63" s="503"/>
      <c r="I63" s="501"/>
      <c r="J63" s="502"/>
      <c r="K63" s="503"/>
      <c r="L63" s="501"/>
      <c r="M63" s="502"/>
      <c r="N63" s="503"/>
      <c r="O63" s="501"/>
      <c r="P63" s="502"/>
      <c r="Q63" s="503"/>
      <c r="R63" s="1117"/>
      <c r="S63" s="1117"/>
      <c r="T63" s="1117"/>
      <c r="U63" s="1117"/>
      <c r="V63" s="1117"/>
      <c r="W63" s="1117"/>
      <c r="X63" s="1134"/>
      <c r="Y63" s="226"/>
      <c r="Z63" s="226"/>
      <c r="AA63" s="226"/>
      <c r="AB63" s="226"/>
      <c r="AC63" s="226"/>
      <c r="AD63" s="226"/>
      <c r="AE63" s="226"/>
      <c r="AF63" s="226"/>
      <c r="AG63" s="226"/>
      <c r="AH63" s="226"/>
      <c r="AI63" s="226"/>
      <c r="AJ63" s="2"/>
    </row>
    <row r="64" spans="1:36" hidden="1" outlineLevel="1">
      <c r="A64" s="544" t="str">
        <f>IF('Passo 2.2_Plano de Adaptação'!B59="","",'Passo 2.2_Plano de Adaptação'!B59)</f>
        <v/>
      </c>
      <c r="B64" s="545" t="str">
        <f>IF(A64="","",(VLOOKUP(A64,'Passo 2.2_Plano de Adaptação'!B58:F367,2,FALSE)))</f>
        <v/>
      </c>
      <c r="C64" s="541" t="str">
        <f>IF('Passo 2.2_Plano de Adaptação'!F59="","",'Passo 2.2_Plano de Adaptação'!F59)</f>
        <v/>
      </c>
      <c r="D64" s="541" t="str">
        <f>IF('Passo 2.2_Plano de Adaptação'!G59="","",'Passo 2.2_Plano de Adaptação'!G59)</f>
        <v/>
      </c>
      <c r="E64" s="455"/>
      <c r="F64" s="504"/>
      <c r="G64" s="1118"/>
      <c r="H64" s="505"/>
      <c r="I64" s="504"/>
      <c r="J64" s="1118"/>
      <c r="K64" s="505"/>
      <c r="L64" s="504"/>
      <c r="M64" s="1118"/>
      <c r="N64" s="505"/>
      <c r="O64" s="504"/>
      <c r="P64" s="1118"/>
      <c r="Q64" s="505"/>
      <c r="R64" s="1115"/>
      <c r="S64" s="1115"/>
      <c r="T64" s="1115"/>
      <c r="U64" s="1115"/>
      <c r="V64" s="1115"/>
      <c r="W64" s="1115"/>
      <c r="X64" s="1132"/>
      <c r="Y64" s="226"/>
      <c r="Z64" s="226"/>
      <c r="AA64" s="226"/>
      <c r="AB64" s="226"/>
      <c r="AC64" s="226"/>
      <c r="AD64" s="226"/>
      <c r="AE64" s="226"/>
      <c r="AF64" s="226"/>
      <c r="AG64" s="226"/>
      <c r="AH64" s="226"/>
      <c r="AI64" s="226"/>
      <c r="AJ64" s="2"/>
    </row>
    <row r="65" spans="1:36" hidden="1" outlineLevel="1">
      <c r="A65" s="539" t="str">
        <f>IF('Passo 2.2_Plano de Adaptação'!B60="","",'Passo 2.2_Plano de Adaptação'!B60)</f>
        <v/>
      </c>
      <c r="B65" s="540" t="str">
        <f>IF(A65="","",(VLOOKUP(A65,'Passo 2.2_Plano de Adaptação'!B59:F368,2,FALSE)))</f>
        <v/>
      </c>
      <c r="C65" s="541" t="str">
        <f>IF('Passo 2.2_Plano de Adaptação'!F60="","",'Passo 2.2_Plano de Adaptação'!F60)</f>
        <v/>
      </c>
      <c r="D65" s="541" t="str">
        <f>IF('Passo 2.2_Plano de Adaptação'!G60="","",'Passo 2.2_Plano de Adaptação'!G60)</f>
        <v/>
      </c>
      <c r="E65" s="450"/>
      <c r="F65" s="499"/>
      <c r="G65" s="1119"/>
      <c r="H65" s="498"/>
      <c r="I65" s="499"/>
      <c r="J65" s="1119"/>
      <c r="K65" s="498"/>
      <c r="L65" s="499"/>
      <c r="M65" s="1119"/>
      <c r="N65" s="498"/>
      <c r="O65" s="499"/>
      <c r="P65" s="1119"/>
      <c r="Q65" s="498"/>
      <c r="R65" s="1116"/>
      <c r="S65" s="1116"/>
      <c r="T65" s="1116"/>
      <c r="U65" s="1116"/>
      <c r="V65" s="1116"/>
      <c r="W65" s="1116"/>
      <c r="X65" s="1133"/>
      <c r="Y65" s="226"/>
      <c r="Z65" s="226"/>
      <c r="AA65" s="226"/>
      <c r="AB65" s="226"/>
      <c r="AC65" s="226"/>
      <c r="AD65" s="226"/>
      <c r="AE65" s="226"/>
      <c r="AF65" s="226"/>
      <c r="AG65" s="226"/>
      <c r="AH65" s="226"/>
      <c r="AI65" s="226"/>
      <c r="AJ65" s="2"/>
    </row>
    <row r="66" spans="1:36" hidden="1" outlineLevel="1">
      <c r="A66" s="539" t="str">
        <f>IF('Passo 2.2_Plano de Adaptação'!B61="","",'Passo 2.2_Plano de Adaptação'!B61)</f>
        <v/>
      </c>
      <c r="B66" s="540" t="str">
        <f>IF(A66="","",(VLOOKUP(A66,'Passo 2.2_Plano de Adaptação'!B60:F369,2,FALSE)))</f>
        <v/>
      </c>
      <c r="C66" s="541" t="str">
        <f>IF('Passo 2.2_Plano de Adaptação'!F61="","",'Passo 2.2_Plano de Adaptação'!F61)</f>
        <v/>
      </c>
      <c r="D66" s="541" t="str">
        <f>IF('Passo 2.2_Plano de Adaptação'!G61="","",'Passo 2.2_Plano de Adaptação'!G61)</f>
        <v/>
      </c>
      <c r="E66" s="450"/>
      <c r="F66" s="499"/>
      <c r="G66" s="500"/>
      <c r="H66" s="498"/>
      <c r="I66" s="499"/>
      <c r="J66" s="500"/>
      <c r="K66" s="498"/>
      <c r="L66" s="499"/>
      <c r="M66" s="500"/>
      <c r="N66" s="498"/>
      <c r="O66" s="499"/>
      <c r="P66" s="500"/>
      <c r="Q66" s="498"/>
      <c r="R66" s="1116"/>
      <c r="S66" s="1116"/>
      <c r="T66" s="1116"/>
      <c r="U66" s="1116"/>
      <c r="V66" s="1116"/>
      <c r="W66" s="1116"/>
      <c r="X66" s="1133"/>
      <c r="Y66" s="226"/>
      <c r="Z66" s="226"/>
      <c r="AA66" s="226"/>
      <c r="AB66" s="226"/>
      <c r="AC66" s="226"/>
      <c r="AD66" s="226"/>
      <c r="AE66" s="226"/>
      <c r="AF66" s="226"/>
      <c r="AG66" s="226"/>
      <c r="AH66" s="226"/>
      <c r="AI66" s="226"/>
      <c r="AJ66" s="2"/>
    </row>
    <row r="67" spans="1:36" hidden="1" outlineLevel="1">
      <c r="A67" s="539" t="str">
        <f>IF('Passo 2.2_Plano de Adaptação'!B62="","",'Passo 2.2_Plano de Adaptação'!B62)</f>
        <v/>
      </c>
      <c r="B67" s="540" t="str">
        <f>IF(A67="","",(VLOOKUP(A67,'Passo 2.2_Plano de Adaptação'!B61:F370,2,FALSE)))</f>
        <v/>
      </c>
      <c r="C67" s="541" t="str">
        <f>IF('Passo 2.2_Plano de Adaptação'!F62="","",'Passo 2.2_Plano de Adaptação'!F62)</f>
        <v/>
      </c>
      <c r="D67" s="541" t="str">
        <f>IF('Passo 2.2_Plano de Adaptação'!G62="","",'Passo 2.2_Plano de Adaptação'!G62)</f>
        <v/>
      </c>
      <c r="E67" s="450"/>
      <c r="F67" s="499"/>
      <c r="G67" s="500"/>
      <c r="H67" s="498"/>
      <c r="I67" s="499"/>
      <c r="J67" s="500"/>
      <c r="K67" s="498"/>
      <c r="L67" s="499"/>
      <c r="M67" s="500"/>
      <c r="N67" s="498"/>
      <c r="O67" s="499"/>
      <c r="P67" s="500"/>
      <c r="Q67" s="498"/>
      <c r="R67" s="1116"/>
      <c r="S67" s="1116"/>
      <c r="T67" s="1116"/>
      <c r="U67" s="1116"/>
      <c r="V67" s="1116"/>
      <c r="W67" s="1116"/>
      <c r="X67" s="1133"/>
      <c r="Y67" s="226"/>
      <c r="Z67" s="226"/>
      <c r="AA67" s="226"/>
      <c r="AB67" s="226"/>
      <c r="AC67" s="226"/>
      <c r="AD67" s="226"/>
      <c r="AE67" s="226"/>
      <c r="AF67" s="226"/>
      <c r="AG67" s="226"/>
      <c r="AH67" s="226"/>
      <c r="AI67" s="226"/>
      <c r="AJ67" s="2"/>
    </row>
    <row r="68" spans="1:36" hidden="1" outlineLevel="1">
      <c r="A68" s="539" t="str">
        <f>IF('Passo 2.2_Plano de Adaptação'!B63="","",'Passo 2.2_Plano de Adaptação'!B63)</f>
        <v/>
      </c>
      <c r="B68" s="540" t="str">
        <f>IF(A68="","",(VLOOKUP(A68,'Passo 2.2_Plano de Adaptação'!B62:F371,2,FALSE)))</f>
        <v/>
      </c>
      <c r="C68" s="541" t="str">
        <f>IF('Passo 2.2_Plano de Adaptação'!F63="","",'Passo 2.2_Plano de Adaptação'!F63)</f>
        <v/>
      </c>
      <c r="D68" s="541" t="str">
        <f>IF('Passo 2.2_Plano de Adaptação'!G63="","",'Passo 2.2_Plano de Adaptação'!G63)</f>
        <v/>
      </c>
      <c r="E68" s="451"/>
      <c r="F68" s="499"/>
      <c r="G68" s="500"/>
      <c r="H68" s="498"/>
      <c r="I68" s="499"/>
      <c r="J68" s="500"/>
      <c r="K68" s="498"/>
      <c r="L68" s="499"/>
      <c r="M68" s="500"/>
      <c r="N68" s="498"/>
      <c r="O68" s="499"/>
      <c r="P68" s="500"/>
      <c r="Q68" s="498"/>
      <c r="R68" s="1116"/>
      <c r="S68" s="1116"/>
      <c r="T68" s="1116"/>
      <c r="U68" s="1116"/>
      <c r="V68" s="1116"/>
      <c r="W68" s="1116"/>
      <c r="X68" s="1133"/>
      <c r="Y68" s="226"/>
      <c r="Z68" s="226"/>
      <c r="AA68" s="226"/>
      <c r="AB68" s="226"/>
      <c r="AC68" s="226"/>
      <c r="AD68" s="226"/>
      <c r="AE68" s="226"/>
      <c r="AF68" s="226"/>
      <c r="AG68" s="226"/>
      <c r="AH68" s="226"/>
      <c r="AI68" s="226"/>
      <c r="AJ68" s="2"/>
    </row>
    <row r="69" spans="1:36" hidden="1" outlineLevel="1">
      <c r="A69" s="539" t="str">
        <f>IF('Passo 2.2_Plano de Adaptação'!B64="","",'Passo 2.2_Plano de Adaptação'!B64)</f>
        <v/>
      </c>
      <c r="B69" s="540" t="str">
        <f>IF(A69="","",(VLOOKUP(A69,'Passo 2.2_Plano de Adaptação'!B63:F372,2,FALSE)))</f>
        <v/>
      </c>
      <c r="C69" s="541" t="str">
        <f>IF('Passo 2.2_Plano de Adaptação'!F64="","",'Passo 2.2_Plano de Adaptação'!F64)</f>
        <v/>
      </c>
      <c r="D69" s="541" t="str">
        <f>IF('Passo 2.2_Plano de Adaptação'!G64="","",'Passo 2.2_Plano de Adaptação'!G64)</f>
        <v/>
      </c>
      <c r="E69" s="451"/>
      <c r="F69" s="499"/>
      <c r="G69" s="500"/>
      <c r="H69" s="498"/>
      <c r="I69" s="499"/>
      <c r="J69" s="500"/>
      <c r="K69" s="498"/>
      <c r="L69" s="499"/>
      <c r="M69" s="500"/>
      <c r="N69" s="498"/>
      <c r="O69" s="499"/>
      <c r="P69" s="500"/>
      <c r="Q69" s="498"/>
      <c r="R69" s="1116"/>
      <c r="S69" s="1116"/>
      <c r="T69" s="1116"/>
      <c r="U69" s="1116"/>
      <c r="V69" s="1116"/>
      <c r="W69" s="1116"/>
      <c r="X69" s="1133"/>
      <c r="Y69" s="226"/>
      <c r="Z69" s="226"/>
      <c r="AA69" s="226"/>
      <c r="AB69" s="226"/>
      <c r="AC69" s="226"/>
      <c r="AD69" s="226"/>
      <c r="AE69" s="226"/>
      <c r="AF69" s="226"/>
      <c r="AG69" s="226"/>
      <c r="AH69" s="226"/>
      <c r="AI69" s="226"/>
      <c r="AJ69" s="2"/>
    </row>
    <row r="70" spans="1:36" hidden="1" outlineLevel="1">
      <c r="A70" s="539" t="str">
        <f>IF('Passo 2.2_Plano de Adaptação'!B65="","",'Passo 2.2_Plano de Adaptação'!B65)</f>
        <v/>
      </c>
      <c r="B70" s="540" t="str">
        <f>IF(A70="","",(VLOOKUP(A70,'Passo 2.2_Plano de Adaptação'!B64:F373,2,FALSE)))</f>
        <v/>
      </c>
      <c r="C70" s="541" t="str">
        <f>IF('Passo 2.2_Plano de Adaptação'!F65="","",'Passo 2.2_Plano de Adaptação'!F65)</f>
        <v/>
      </c>
      <c r="D70" s="541" t="str">
        <f>IF('Passo 2.2_Plano de Adaptação'!G65="","",'Passo 2.2_Plano de Adaptação'!G65)</f>
        <v/>
      </c>
      <c r="E70" s="451"/>
      <c r="F70" s="499"/>
      <c r="G70" s="500"/>
      <c r="H70" s="498"/>
      <c r="I70" s="499"/>
      <c r="J70" s="500"/>
      <c r="K70" s="498"/>
      <c r="L70" s="499"/>
      <c r="M70" s="500"/>
      <c r="N70" s="498"/>
      <c r="O70" s="499"/>
      <c r="P70" s="500"/>
      <c r="Q70" s="498"/>
      <c r="R70" s="1116"/>
      <c r="S70" s="1116"/>
      <c r="T70" s="1116"/>
      <c r="U70" s="1116"/>
      <c r="V70" s="1116"/>
      <c r="W70" s="1116"/>
      <c r="X70" s="1133"/>
      <c r="Y70" s="226"/>
      <c r="Z70" s="226"/>
      <c r="AA70" s="226"/>
      <c r="AB70" s="226"/>
      <c r="AC70" s="226"/>
      <c r="AD70" s="226"/>
      <c r="AE70" s="226"/>
      <c r="AF70" s="226"/>
      <c r="AG70" s="226"/>
      <c r="AH70" s="226"/>
      <c r="AI70" s="226"/>
      <c r="AJ70" s="2"/>
    </row>
    <row r="71" spans="1:36" ht="18.600000000000001" hidden="1" outlineLevel="1" thickBot="1">
      <c r="A71" s="542" t="str">
        <f>IF('Passo 2.2_Plano de Adaptação'!B66="","",'Passo 2.2_Plano de Adaptação'!B66)</f>
        <v/>
      </c>
      <c r="B71" s="543" t="str">
        <f>IF(A71="","",(VLOOKUP(A71,'Passo 2.2_Plano de Adaptação'!B65:F374,2,FALSE)))</f>
        <v/>
      </c>
      <c r="C71" s="541" t="str">
        <f>IF('Passo 2.2_Plano de Adaptação'!F66="","",'Passo 2.2_Plano de Adaptação'!F66)</f>
        <v/>
      </c>
      <c r="D71" s="541" t="str">
        <f>IF('Passo 2.2_Plano de Adaptação'!G66="","",'Passo 2.2_Plano de Adaptação'!G66)</f>
        <v/>
      </c>
      <c r="E71" s="453"/>
      <c r="F71" s="501"/>
      <c r="G71" s="502"/>
      <c r="H71" s="503"/>
      <c r="I71" s="501"/>
      <c r="J71" s="502"/>
      <c r="K71" s="503"/>
      <c r="L71" s="501"/>
      <c r="M71" s="502"/>
      <c r="N71" s="503"/>
      <c r="O71" s="501"/>
      <c r="P71" s="502"/>
      <c r="Q71" s="503"/>
      <c r="R71" s="1117"/>
      <c r="S71" s="1117"/>
      <c r="T71" s="1117"/>
      <c r="U71" s="1117"/>
      <c r="V71" s="1117"/>
      <c r="W71" s="1117"/>
      <c r="X71" s="1134"/>
      <c r="Y71" s="226"/>
      <c r="Z71" s="226"/>
      <c r="AA71" s="226"/>
      <c r="AB71" s="226"/>
      <c r="AC71" s="226"/>
      <c r="AD71" s="226"/>
      <c r="AE71" s="226"/>
      <c r="AF71" s="226"/>
      <c r="AG71" s="226"/>
      <c r="AH71" s="226"/>
      <c r="AI71" s="226"/>
      <c r="AJ71" s="2"/>
    </row>
    <row r="72" spans="1:36" hidden="1" outlineLevel="1">
      <c r="A72" s="544" t="str">
        <f>IF('Passo 2.2_Plano de Adaptação'!B67="","",'Passo 2.2_Plano de Adaptação'!B67)</f>
        <v/>
      </c>
      <c r="B72" s="545" t="str">
        <f>IF(A72="","",(VLOOKUP(A72,'Passo 2.2_Plano de Adaptação'!B66:F375,2,FALSE)))</f>
        <v/>
      </c>
      <c r="C72" s="541" t="str">
        <f>IF('Passo 2.2_Plano de Adaptação'!F67="","",'Passo 2.2_Plano de Adaptação'!F67)</f>
        <v/>
      </c>
      <c r="D72" s="541" t="str">
        <f>IF('Passo 2.2_Plano de Adaptação'!G67="","",'Passo 2.2_Plano de Adaptação'!G67)</f>
        <v/>
      </c>
      <c r="E72" s="455"/>
      <c r="F72" s="504"/>
      <c r="G72" s="1118"/>
      <c r="H72" s="505"/>
      <c r="I72" s="504"/>
      <c r="J72" s="1118"/>
      <c r="K72" s="505"/>
      <c r="L72" s="504"/>
      <c r="M72" s="1118"/>
      <c r="N72" s="505"/>
      <c r="O72" s="504"/>
      <c r="P72" s="1118"/>
      <c r="Q72" s="505"/>
      <c r="R72" s="1115"/>
      <c r="S72" s="1115"/>
      <c r="T72" s="1115"/>
      <c r="U72" s="1115"/>
      <c r="V72" s="1115"/>
      <c r="W72" s="1115"/>
      <c r="X72" s="1132"/>
      <c r="Y72" s="226"/>
      <c r="Z72" s="226"/>
      <c r="AA72" s="226"/>
      <c r="AB72" s="226"/>
      <c r="AC72" s="226"/>
      <c r="AD72" s="226"/>
      <c r="AE72" s="226"/>
      <c r="AF72" s="226"/>
      <c r="AG72" s="226"/>
      <c r="AH72" s="226"/>
      <c r="AI72" s="226"/>
      <c r="AJ72" s="2"/>
    </row>
    <row r="73" spans="1:36" hidden="1" outlineLevel="1">
      <c r="A73" s="539" t="str">
        <f>IF('Passo 2.2_Plano de Adaptação'!B68="","",'Passo 2.2_Plano de Adaptação'!B68)</f>
        <v/>
      </c>
      <c r="B73" s="540" t="str">
        <f>IF(A73="","",(VLOOKUP(A73,'Passo 2.2_Plano de Adaptação'!B67:F376,2,FALSE)))</f>
        <v/>
      </c>
      <c r="C73" s="541" t="str">
        <f>IF('Passo 2.2_Plano de Adaptação'!F68="","",'Passo 2.2_Plano de Adaptação'!F68)</f>
        <v/>
      </c>
      <c r="D73" s="541" t="str">
        <f>IF('Passo 2.2_Plano de Adaptação'!G68="","",'Passo 2.2_Plano de Adaptação'!G68)</f>
        <v/>
      </c>
      <c r="E73" s="450"/>
      <c r="F73" s="499"/>
      <c r="G73" s="1119"/>
      <c r="H73" s="498"/>
      <c r="I73" s="499"/>
      <c r="J73" s="1119"/>
      <c r="K73" s="498"/>
      <c r="L73" s="499"/>
      <c r="M73" s="1119"/>
      <c r="N73" s="498"/>
      <c r="O73" s="499"/>
      <c r="P73" s="1119"/>
      <c r="Q73" s="498"/>
      <c r="R73" s="1116"/>
      <c r="S73" s="1116"/>
      <c r="T73" s="1116"/>
      <c r="U73" s="1116"/>
      <c r="V73" s="1116"/>
      <c r="W73" s="1116"/>
      <c r="X73" s="1133"/>
      <c r="Y73" s="226"/>
      <c r="Z73" s="226"/>
      <c r="AA73" s="226"/>
      <c r="AB73" s="226"/>
      <c r="AC73" s="226"/>
      <c r="AD73" s="226"/>
      <c r="AE73" s="226"/>
      <c r="AF73" s="226"/>
      <c r="AG73" s="226"/>
      <c r="AH73" s="226"/>
      <c r="AI73" s="226"/>
      <c r="AJ73" s="2"/>
    </row>
    <row r="74" spans="1:36" hidden="1" outlineLevel="1">
      <c r="A74" s="539" t="str">
        <f>IF('Passo 2.2_Plano de Adaptação'!B69="","",'Passo 2.2_Plano de Adaptação'!B69)</f>
        <v/>
      </c>
      <c r="B74" s="540" t="str">
        <f>IF(A74="","",(VLOOKUP(A74,'Passo 2.2_Plano de Adaptação'!B68:F377,2,FALSE)))</f>
        <v/>
      </c>
      <c r="C74" s="541" t="str">
        <f>IF('Passo 2.2_Plano de Adaptação'!F69="","",'Passo 2.2_Plano de Adaptação'!F69)</f>
        <v/>
      </c>
      <c r="D74" s="541" t="str">
        <f>IF('Passo 2.2_Plano de Adaptação'!G69="","",'Passo 2.2_Plano de Adaptação'!G69)</f>
        <v/>
      </c>
      <c r="E74" s="450"/>
      <c r="F74" s="499"/>
      <c r="G74" s="500"/>
      <c r="H74" s="498"/>
      <c r="I74" s="499"/>
      <c r="J74" s="500"/>
      <c r="K74" s="498"/>
      <c r="L74" s="499"/>
      <c r="M74" s="500"/>
      <c r="N74" s="498"/>
      <c r="O74" s="499"/>
      <c r="P74" s="500"/>
      <c r="Q74" s="498"/>
      <c r="R74" s="1116"/>
      <c r="S74" s="1116"/>
      <c r="T74" s="1116"/>
      <c r="U74" s="1116"/>
      <c r="V74" s="1116"/>
      <c r="W74" s="1116"/>
      <c r="X74" s="1133"/>
      <c r="Y74" s="226"/>
      <c r="Z74" s="226"/>
      <c r="AA74" s="226"/>
      <c r="AB74" s="226"/>
      <c r="AC74" s="226"/>
      <c r="AD74" s="226"/>
      <c r="AE74" s="226"/>
      <c r="AF74" s="226"/>
      <c r="AG74" s="226"/>
      <c r="AH74" s="226"/>
      <c r="AI74" s="226"/>
      <c r="AJ74" s="2"/>
    </row>
    <row r="75" spans="1:36" hidden="1" outlineLevel="1">
      <c r="A75" s="539" t="str">
        <f>IF('Passo 2.2_Plano de Adaptação'!B70="","",'Passo 2.2_Plano de Adaptação'!B70)</f>
        <v/>
      </c>
      <c r="B75" s="540" t="str">
        <f>IF(A75="","",(VLOOKUP(A75,'Passo 2.2_Plano de Adaptação'!B69:F378,2,FALSE)))</f>
        <v/>
      </c>
      <c r="C75" s="541" t="str">
        <f>IF('Passo 2.2_Plano de Adaptação'!F70="","",'Passo 2.2_Plano de Adaptação'!F70)</f>
        <v/>
      </c>
      <c r="D75" s="541" t="str">
        <f>IF('Passo 2.2_Plano de Adaptação'!G70="","",'Passo 2.2_Plano de Adaptação'!G70)</f>
        <v/>
      </c>
      <c r="E75" s="450"/>
      <c r="F75" s="499"/>
      <c r="G75" s="500"/>
      <c r="H75" s="498"/>
      <c r="I75" s="499"/>
      <c r="J75" s="500"/>
      <c r="K75" s="498"/>
      <c r="L75" s="499"/>
      <c r="M75" s="500"/>
      <c r="N75" s="498"/>
      <c r="O75" s="499"/>
      <c r="P75" s="500"/>
      <c r="Q75" s="498"/>
      <c r="R75" s="1116"/>
      <c r="S75" s="1116"/>
      <c r="T75" s="1116"/>
      <c r="U75" s="1116"/>
      <c r="V75" s="1116"/>
      <c r="W75" s="1116"/>
      <c r="X75" s="1133"/>
      <c r="Y75" s="226"/>
      <c r="Z75" s="226"/>
      <c r="AA75" s="226"/>
      <c r="AB75" s="226"/>
      <c r="AC75" s="226"/>
      <c r="AD75" s="226"/>
      <c r="AE75" s="226"/>
      <c r="AF75" s="226"/>
      <c r="AG75" s="226"/>
      <c r="AH75" s="226"/>
      <c r="AI75" s="226"/>
      <c r="AJ75" s="2"/>
    </row>
    <row r="76" spans="1:36" hidden="1" outlineLevel="1">
      <c r="A76" s="539" t="str">
        <f>IF('Passo 2.2_Plano de Adaptação'!B71="","",'Passo 2.2_Plano de Adaptação'!B71)</f>
        <v/>
      </c>
      <c r="B76" s="540" t="str">
        <f>IF(A76="","",(VLOOKUP(A76,'Passo 2.2_Plano de Adaptação'!B70:F379,2,FALSE)))</f>
        <v/>
      </c>
      <c r="C76" s="541" t="str">
        <f>IF('Passo 2.2_Plano de Adaptação'!F71="","",'Passo 2.2_Plano de Adaptação'!F71)</f>
        <v/>
      </c>
      <c r="D76" s="541" t="str">
        <f>IF('Passo 2.2_Plano de Adaptação'!G71="","",'Passo 2.2_Plano de Adaptação'!G71)</f>
        <v/>
      </c>
      <c r="E76" s="451"/>
      <c r="F76" s="499"/>
      <c r="G76" s="500"/>
      <c r="H76" s="498"/>
      <c r="I76" s="499"/>
      <c r="J76" s="500"/>
      <c r="K76" s="498"/>
      <c r="L76" s="499"/>
      <c r="M76" s="500"/>
      <c r="N76" s="498"/>
      <c r="O76" s="499"/>
      <c r="P76" s="500"/>
      <c r="Q76" s="498"/>
      <c r="R76" s="1116"/>
      <c r="S76" s="1116"/>
      <c r="T76" s="1116"/>
      <c r="U76" s="1116"/>
      <c r="V76" s="1116"/>
      <c r="W76" s="1116"/>
      <c r="X76" s="1133"/>
      <c r="Y76" s="226"/>
      <c r="Z76" s="226"/>
      <c r="AA76" s="226"/>
      <c r="AB76" s="226"/>
      <c r="AC76" s="226"/>
      <c r="AD76" s="226"/>
      <c r="AE76" s="226"/>
      <c r="AF76" s="226"/>
      <c r="AG76" s="226"/>
      <c r="AH76" s="226"/>
      <c r="AI76" s="226"/>
      <c r="AJ76" s="2"/>
    </row>
    <row r="77" spans="1:36" hidden="1" outlineLevel="1">
      <c r="A77" s="539" t="str">
        <f>IF('Passo 2.2_Plano de Adaptação'!B72="","",'Passo 2.2_Plano de Adaptação'!B72)</f>
        <v/>
      </c>
      <c r="B77" s="540" t="str">
        <f>IF(A77="","",(VLOOKUP(A77,'Passo 2.2_Plano de Adaptação'!B71:F380,2,FALSE)))</f>
        <v/>
      </c>
      <c r="C77" s="541" t="str">
        <f>IF('Passo 2.2_Plano de Adaptação'!F72="","",'Passo 2.2_Plano de Adaptação'!F72)</f>
        <v/>
      </c>
      <c r="D77" s="541" t="str">
        <f>IF('Passo 2.2_Plano de Adaptação'!G72="","",'Passo 2.2_Plano de Adaptação'!G72)</f>
        <v/>
      </c>
      <c r="E77" s="451"/>
      <c r="F77" s="499"/>
      <c r="G77" s="500"/>
      <c r="H77" s="498"/>
      <c r="I77" s="499"/>
      <c r="J77" s="500"/>
      <c r="K77" s="498"/>
      <c r="L77" s="499"/>
      <c r="M77" s="500"/>
      <c r="N77" s="498"/>
      <c r="O77" s="499"/>
      <c r="P77" s="500"/>
      <c r="Q77" s="498"/>
      <c r="R77" s="1116"/>
      <c r="S77" s="1116"/>
      <c r="T77" s="1116"/>
      <c r="U77" s="1116"/>
      <c r="V77" s="1116"/>
      <c r="W77" s="1116"/>
      <c r="X77" s="1133"/>
      <c r="Y77" s="226"/>
      <c r="Z77" s="226"/>
      <c r="AA77" s="226"/>
      <c r="AB77" s="226"/>
      <c r="AC77" s="226"/>
      <c r="AD77" s="226"/>
      <c r="AE77" s="226"/>
      <c r="AF77" s="226"/>
      <c r="AG77" s="226"/>
      <c r="AH77" s="226"/>
      <c r="AI77" s="226"/>
      <c r="AJ77" s="2"/>
    </row>
    <row r="78" spans="1:36" hidden="1" outlineLevel="1">
      <c r="A78" s="539" t="str">
        <f>IF('Passo 2.2_Plano de Adaptação'!B73="","",'Passo 2.2_Plano de Adaptação'!B73)</f>
        <v/>
      </c>
      <c r="B78" s="540" t="str">
        <f>IF(A78="","",(VLOOKUP(A78,'Passo 2.2_Plano de Adaptação'!B72:F381,2,FALSE)))</f>
        <v/>
      </c>
      <c r="C78" s="541" t="str">
        <f>IF('Passo 2.2_Plano de Adaptação'!F73="","",'Passo 2.2_Plano de Adaptação'!F73)</f>
        <v/>
      </c>
      <c r="D78" s="541" t="str">
        <f>IF('Passo 2.2_Plano de Adaptação'!G73="","",'Passo 2.2_Plano de Adaptação'!G73)</f>
        <v/>
      </c>
      <c r="E78" s="451"/>
      <c r="F78" s="499"/>
      <c r="G78" s="500"/>
      <c r="H78" s="498"/>
      <c r="I78" s="499"/>
      <c r="J78" s="500"/>
      <c r="K78" s="498"/>
      <c r="L78" s="499"/>
      <c r="M78" s="500"/>
      <c r="N78" s="498"/>
      <c r="O78" s="499"/>
      <c r="P78" s="500"/>
      <c r="Q78" s="498"/>
      <c r="R78" s="1116"/>
      <c r="S78" s="1116"/>
      <c r="T78" s="1116"/>
      <c r="U78" s="1116"/>
      <c r="V78" s="1116"/>
      <c r="W78" s="1116"/>
      <c r="X78" s="1133"/>
      <c r="Y78" s="226"/>
      <c r="Z78" s="226"/>
      <c r="AA78" s="226"/>
      <c r="AB78" s="226"/>
      <c r="AC78" s="226"/>
      <c r="AD78" s="226"/>
      <c r="AE78" s="226"/>
      <c r="AF78" s="226"/>
      <c r="AG78" s="226"/>
      <c r="AH78" s="226"/>
      <c r="AI78" s="226"/>
      <c r="AJ78" s="2"/>
    </row>
    <row r="79" spans="1:36" ht="18.600000000000001" hidden="1" outlineLevel="1" thickBot="1">
      <c r="A79" s="542" t="str">
        <f>IF('Passo 2.2_Plano de Adaptação'!B74="","",'Passo 2.2_Plano de Adaptação'!B74)</f>
        <v/>
      </c>
      <c r="B79" s="543" t="str">
        <f>IF(A79="","",(VLOOKUP(A79,'Passo 2.2_Plano de Adaptação'!B73:F382,2,FALSE)))</f>
        <v/>
      </c>
      <c r="C79" s="541" t="str">
        <f>IF('Passo 2.2_Plano de Adaptação'!F74="","",'Passo 2.2_Plano de Adaptação'!F74)</f>
        <v/>
      </c>
      <c r="D79" s="541" t="str">
        <f>IF('Passo 2.2_Plano de Adaptação'!G74="","",'Passo 2.2_Plano de Adaptação'!G74)</f>
        <v/>
      </c>
      <c r="E79" s="453"/>
      <c r="F79" s="501"/>
      <c r="G79" s="502"/>
      <c r="H79" s="503"/>
      <c r="I79" s="501"/>
      <c r="J79" s="502"/>
      <c r="K79" s="503"/>
      <c r="L79" s="501"/>
      <c r="M79" s="502"/>
      <c r="N79" s="503"/>
      <c r="O79" s="501"/>
      <c r="P79" s="502"/>
      <c r="Q79" s="503"/>
      <c r="R79" s="1117"/>
      <c r="S79" s="1117"/>
      <c r="T79" s="1117"/>
      <c r="U79" s="1117"/>
      <c r="V79" s="1117"/>
      <c r="W79" s="1117"/>
      <c r="X79" s="1134"/>
      <c r="Y79" s="226"/>
      <c r="Z79" s="226"/>
      <c r="AA79" s="226"/>
      <c r="AB79" s="226"/>
      <c r="AC79" s="226"/>
      <c r="AD79" s="226"/>
      <c r="AE79" s="226"/>
      <c r="AF79" s="226"/>
      <c r="AG79" s="226"/>
      <c r="AH79" s="226"/>
      <c r="AI79" s="226"/>
      <c r="AJ79" s="2"/>
    </row>
    <row r="80" spans="1:36" hidden="1" outlineLevel="1">
      <c r="A80" s="544" t="str">
        <f>IF('Passo 2.2_Plano de Adaptação'!B75="","",'Passo 2.2_Plano de Adaptação'!B75)</f>
        <v/>
      </c>
      <c r="B80" s="545" t="str">
        <f>IF(A80="","",(VLOOKUP(A80,'Passo 2.2_Plano de Adaptação'!B74:F383,2,FALSE)))</f>
        <v/>
      </c>
      <c r="C80" s="541" t="str">
        <f>IF('Passo 2.2_Plano de Adaptação'!F75="","",'Passo 2.2_Plano de Adaptação'!F75)</f>
        <v/>
      </c>
      <c r="D80" s="541" t="str">
        <f>IF('Passo 2.2_Plano de Adaptação'!G75="","",'Passo 2.2_Plano de Adaptação'!G75)</f>
        <v/>
      </c>
      <c r="E80" s="455"/>
      <c r="F80" s="504"/>
      <c r="G80" s="1118"/>
      <c r="H80" s="505"/>
      <c r="I80" s="504"/>
      <c r="J80" s="1118"/>
      <c r="K80" s="505"/>
      <c r="L80" s="504"/>
      <c r="M80" s="1118"/>
      <c r="N80" s="505"/>
      <c r="O80" s="504"/>
      <c r="P80" s="1118"/>
      <c r="Q80" s="505"/>
      <c r="R80" s="1115"/>
      <c r="S80" s="1115"/>
      <c r="T80" s="1115"/>
      <c r="U80" s="1115"/>
      <c r="V80" s="1115"/>
      <c r="W80" s="1115"/>
      <c r="X80" s="1132"/>
      <c r="Y80" s="226"/>
      <c r="Z80" s="226"/>
      <c r="AA80" s="226"/>
      <c r="AB80" s="226"/>
      <c r="AC80" s="226"/>
      <c r="AD80" s="226"/>
      <c r="AE80" s="226"/>
      <c r="AF80" s="226"/>
      <c r="AG80" s="226"/>
      <c r="AH80" s="226"/>
      <c r="AI80" s="226"/>
      <c r="AJ80" s="2"/>
    </row>
    <row r="81" spans="1:36" hidden="1" outlineLevel="1">
      <c r="A81" s="539" t="str">
        <f>IF('Passo 2.2_Plano de Adaptação'!B76="","",'Passo 2.2_Plano de Adaptação'!B76)</f>
        <v/>
      </c>
      <c r="B81" s="540" t="str">
        <f>IF(A81="","",(VLOOKUP(A81,'Passo 2.2_Plano de Adaptação'!B75:F384,2,FALSE)))</f>
        <v/>
      </c>
      <c r="C81" s="541" t="str">
        <f>IF('Passo 2.2_Plano de Adaptação'!F76="","",'Passo 2.2_Plano de Adaptação'!F76)</f>
        <v/>
      </c>
      <c r="D81" s="541" t="str">
        <f>IF('Passo 2.2_Plano de Adaptação'!G76="","",'Passo 2.2_Plano de Adaptação'!G76)</f>
        <v/>
      </c>
      <c r="E81" s="450"/>
      <c r="F81" s="499"/>
      <c r="G81" s="1119"/>
      <c r="H81" s="498"/>
      <c r="I81" s="499"/>
      <c r="J81" s="1119"/>
      <c r="K81" s="498"/>
      <c r="L81" s="499"/>
      <c r="M81" s="1119"/>
      <c r="N81" s="498"/>
      <c r="O81" s="499"/>
      <c r="P81" s="1119"/>
      <c r="Q81" s="498"/>
      <c r="R81" s="1116"/>
      <c r="S81" s="1116"/>
      <c r="T81" s="1116"/>
      <c r="U81" s="1116"/>
      <c r="V81" s="1116"/>
      <c r="W81" s="1116"/>
      <c r="X81" s="1133"/>
      <c r="Y81" s="226"/>
      <c r="Z81" s="226"/>
      <c r="AA81" s="226"/>
      <c r="AB81" s="226"/>
      <c r="AC81" s="226"/>
      <c r="AD81" s="226"/>
      <c r="AE81" s="226"/>
      <c r="AF81" s="226"/>
      <c r="AG81" s="226"/>
      <c r="AH81" s="226"/>
      <c r="AI81" s="226"/>
      <c r="AJ81" s="2"/>
    </row>
    <row r="82" spans="1:36" hidden="1" outlineLevel="1">
      <c r="A82" s="539" t="str">
        <f>IF('Passo 2.2_Plano de Adaptação'!B77="","",'Passo 2.2_Plano de Adaptação'!B77)</f>
        <v/>
      </c>
      <c r="B82" s="540" t="str">
        <f>IF(A82="","",(VLOOKUP(A82,'Passo 2.2_Plano de Adaptação'!B76:F385,2,FALSE)))</f>
        <v/>
      </c>
      <c r="C82" s="541" t="str">
        <f>IF('Passo 2.2_Plano de Adaptação'!F77="","",'Passo 2.2_Plano de Adaptação'!F77)</f>
        <v/>
      </c>
      <c r="D82" s="541" t="str">
        <f>IF('Passo 2.2_Plano de Adaptação'!G77="","",'Passo 2.2_Plano de Adaptação'!G77)</f>
        <v/>
      </c>
      <c r="E82" s="450"/>
      <c r="F82" s="499"/>
      <c r="G82" s="500"/>
      <c r="H82" s="498"/>
      <c r="I82" s="499"/>
      <c r="J82" s="500"/>
      <c r="K82" s="498"/>
      <c r="L82" s="499"/>
      <c r="M82" s="500"/>
      <c r="N82" s="498"/>
      <c r="O82" s="499"/>
      <c r="P82" s="500"/>
      <c r="Q82" s="498"/>
      <c r="R82" s="1116"/>
      <c r="S82" s="1116"/>
      <c r="T82" s="1116"/>
      <c r="U82" s="1116"/>
      <c r="V82" s="1116"/>
      <c r="W82" s="1116"/>
      <c r="X82" s="1133"/>
      <c r="Y82" s="226"/>
      <c r="Z82" s="226"/>
    </row>
    <row r="83" spans="1:36" hidden="1" outlineLevel="1">
      <c r="A83" s="539" t="str">
        <f>IF('Passo 2.2_Plano de Adaptação'!B78="","",'Passo 2.2_Plano de Adaptação'!B78)</f>
        <v/>
      </c>
      <c r="B83" s="540" t="str">
        <f>IF(A83="","",(VLOOKUP(A83,'Passo 2.2_Plano de Adaptação'!B77:F386,2,FALSE)))</f>
        <v/>
      </c>
      <c r="C83" s="541" t="str">
        <f>IF('Passo 2.2_Plano de Adaptação'!F78="","",'Passo 2.2_Plano de Adaptação'!F78)</f>
        <v/>
      </c>
      <c r="D83" s="541" t="str">
        <f>IF('Passo 2.2_Plano de Adaptação'!G78="","",'Passo 2.2_Plano de Adaptação'!G78)</f>
        <v/>
      </c>
      <c r="E83" s="450"/>
      <c r="F83" s="499"/>
      <c r="G83" s="500"/>
      <c r="H83" s="498"/>
      <c r="I83" s="499"/>
      <c r="J83" s="500"/>
      <c r="K83" s="498"/>
      <c r="L83" s="499"/>
      <c r="M83" s="500"/>
      <c r="N83" s="498"/>
      <c r="O83" s="499"/>
      <c r="P83" s="500"/>
      <c r="Q83" s="498"/>
      <c r="R83" s="1116"/>
      <c r="S83" s="1116"/>
      <c r="T83" s="1116"/>
      <c r="U83" s="1116"/>
      <c r="V83" s="1116"/>
      <c r="W83" s="1116"/>
      <c r="X83" s="1133"/>
      <c r="Y83" s="226"/>
      <c r="Z83" s="226"/>
    </row>
    <row r="84" spans="1:36" hidden="1" outlineLevel="1">
      <c r="A84" s="539" t="str">
        <f>IF('Passo 2.2_Plano de Adaptação'!B79="","",'Passo 2.2_Plano de Adaptação'!B79)</f>
        <v/>
      </c>
      <c r="B84" s="540" t="str">
        <f>IF(A84="","",(VLOOKUP(A84,'Passo 2.2_Plano de Adaptação'!B78:F387,2,FALSE)))</f>
        <v/>
      </c>
      <c r="C84" s="541" t="str">
        <f>IF('Passo 2.2_Plano de Adaptação'!F79="","",'Passo 2.2_Plano de Adaptação'!F79)</f>
        <v/>
      </c>
      <c r="D84" s="541" t="str">
        <f>IF('Passo 2.2_Plano de Adaptação'!G79="","",'Passo 2.2_Plano de Adaptação'!G79)</f>
        <v/>
      </c>
      <c r="E84" s="451"/>
      <c r="F84" s="499"/>
      <c r="G84" s="500"/>
      <c r="H84" s="498"/>
      <c r="I84" s="499"/>
      <c r="J84" s="500"/>
      <c r="K84" s="498"/>
      <c r="L84" s="499"/>
      <c r="M84" s="500"/>
      <c r="N84" s="498"/>
      <c r="O84" s="499"/>
      <c r="P84" s="500"/>
      <c r="Q84" s="498"/>
      <c r="R84" s="1116"/>
      <c r="S84" s="1116"/>
      <c r="T84" s="1116"/>
      <c r="U84" s="1116"/>
      <c r="V84" s="1116"/>
      <c r="W84" s="1116"/>
      <c r="X84" s="1133"/>
      <c r="Y84" s="226"/>
      <c r="Z84" s="226"/>
    </row>
    <row r="85" spans="1:36" hidden="1" outlineLevel="1">
      <c r="A85" s="539" t="str">
        <f>IF('Passo 2.2_Plano de Adaptação'!B80="","",'Passo 2.2_Plano de Adaptação'!B80)</f>
        <v/>
      </c>
      <c r="B85" s="540" t="str">
        <f>IF(A85="","",(VLOOKUP(A85,'Passo 2.2_Plano de Adaptação'!B79:F388,2,FALSE)))</f>
        <v/>
      </c>
      <c r="C85" s="541" t="str">
        <f>IF('Passo 2.2_Plano de Adaptação'!F80="","",'Passo 2.2_Plano de Adaptação'!F80)</f>
        <v/>
      </c>
      <c r="D85" s="541" t="str">
        <f>IF('Passo 2.2_Plano de Adaptação'!G80="","",'Passo 2.2_Plano de Adaptação'!G80)</f>
        <v/>
      </c>
      <c r="E85" s="451"/>
      <c r="F85" s="499"/>
      <c r="G85" s="500"/>
      <c r="H85" s="498"/>
      <c r="I85" s="499"/>
      <c r="J85" s="500"/>
      <c r="K85" s="498"/>
      <c r="L85" s="499"/>
      <c r="M85" s="500"/>
      <c r="N85" s="498"/>
      <c r="O85" s="499"/>
      <c r="P85" s="500"/>
      <c r="Q85" s="498"/>
      <c r="R85" s="1116"/>
      <c r="S85" s="1116"/>
      <c r="T85" s="1116"/>
      <c r="U85" s="1116"/>
      <c r="V85" s="1116"/>
      <c r="W85" s="1116"/>
      <c r="X85" s="1133"/>
    </row>
    <row r="86" spans="1:36" hidden="1" outlineLevel="1">
      <c r="A86" s="539" t="str">
        <f>IF('Passo 2.2_Plano de Adaptação'!B81="","",'Passo 2.2_Plano de Adaptação'!B81)</f>
        <v/>
      </c>
      <c r="B86" s="540" t="str">
        <f>IF(A86="","",(VLOOKUP(A86,'Passo 2.2_Plano de Adaptação'!B80:F389,2,FALSE)))</f>
        <v/>
      </c>
      <c r="C86" s="541" t="str">
        <f>IF('Passo 2.2_Plano de Adaptação'!F81="","",'Passo 2.2_Plano de Adaptação'!F81)</f>
        <v/>
      </c>
      <c r="D86" s="541" t="str">
        <f>IF('Passo 2.2_Plano de Adaptação'!G81="","",'Passo 2.2_Plano de Adaptação'!G81)</f>
        <v/>
      </c>
      <c r="E86" s="451"/>
      <c r="F86" s="499"/>
      <c r="G86" s="500"/>
      <c r="H86" s="498"/>
      <c r="I86" s="499"/>
      <c r="J86" s="500"/>
      <c r="K86" s="498"/>
      <c r="L86" s="499"/>
      <c r="M86" s="500"/>
      <c r="N86" s="498"/>
      <c r="O86" s="499"/>
      <c r="P86" s="500"/>
      <c r="Q86" s="498"/>
      <c r="R86" s="1116"/>
      <c r="S86" s="1116"/>
      <c r="T86" s="1116"/>
      <c r="U86" s="1116"/>
      <c r="V86" s="1116"/>
      <c r="W86" s="1116"/>
      <c r="X86" s="1133"/>
    </row>
    <row r="87" spans="1:36" ht="18.600000000000001" hidden="1" outlineLevel="1" thickBot="1">
      <c r="A87" s="542" t="str">
        <f>IF('Passo 2.2_Plano de Adaptação'!B82="","",'Passo 2.2_Plano de Adaptação'!B82)</f>
        <v/>
      </c>
      <c r="B87" s="543" t="str">
        <f>IF(A87="","",(VLOOKUP(A87,'Passo 2.2_Plano de Adaptação'!B81:F390,2,FALSE)))</f>
        <v/>
      </c>
      <c r="C87" s="541" t="str">
        <f>IF('Passo 2.2_Plano de Adaptação'!F82="","",'Passo 2.2_Plano de Adaptação'!F82)</f>
        <v/>
      </c>
      <c r="D87" s="541" t="str">
        <f>IF('Passo 2.2_Plano de Adaptação'!G82="","",'Passo 2.2_Plano de Adaptação'!G82)</f>
        <v/>
      </c>
      <c r="E87" s="453"/>
      <c r="F87" s="501"/>
      <c r="G87" s="502"/>
      <c r="H87" s="503"/>
      <c r="I87" s="501"/>
      <c r="J87" s="502"/>
      <c r="K87" s="503"/>
      <c r="L87" s="501"/>
      <c r="M87" s="502"/>
      <c r="N87" s="503"/>
      <c r="O87" s="501"/>
      <c r="P87" s="502"/>
      <c r="Q87" s="503"/>
      <c r="R87" s="1117"/>
      <c r="S87" s="1117"/>
      <c r="T87" s="1117"/>
      <c r="U87" s="1117"/>
      <c r="V87" s="1117"/>
      <c r="W87" s="1117"/>
      <c r="X87" s="1134"/>
    </row>
    <row r="88" spans="1:36" hidden="1" outlineLevel="1">
      <c r="A88" s="544" t="str">
        <f>IF('Passo 2.2_Plano de Adaptação'!B83="","",'Passo 2.2_Plano de Adaptação'!B83)</f>
        <v/>
      </c>
      <c r="B88" s="545" t="str">
        <f>IF(A88="","",(VLOOKUP(A88,'Passo 2.2_Plano de Adaptação'!B82:F391,2,FALSE)))</f>
        <v/>
      </c>
      <c r="C88" s="541" t="str">
        <f>IF('Passo 2.2_Plano de Adaptação'!F83="","",'Passo 2.2_Plano de Adaptação'!F83)</f>
        <v/>
      </c>
      <c r="D88" s="541" t="str">
        <f>IF('Passo 2.2_Plano de Adaptação'!G83="","",'Passo 2.2_Plano de Adaptação'!G83)</f>
        <v/>
      </c>
      <c r="E88" s="455"/>
      <c r="F88" s="504"/>
      <c r="G88" s="1118"/>
      <c r="H88" s="505"/>
      <c r="I88" s="504"/>
      <c r="J88" s="1118"/>
      <c r="K88" s="505"/>
      <c r="L88" s="504"/>
      <c r="M88" s="1118"/>
      <c r="N88" s="505"/>
      <c r="O88" s="504"/>
      <c r="P88" s="1118"/>
      <c r="Q88" s="505"/>
      <c r="R88" s="1115"/>
      <c r="S88" s="1115"/>
      <c r="T88" s="1115"/>
      <c r="U88" s="1115"/>
      <c r="V88" s="1115"/>
      <c r="W88" s="1115"/>
      <c r="X88" s="1132"/>
    </row>
    <row r="89" spans="1:36" hidden="1" outlineLevel="1">
      <c r="A89" s="539" t="str">
        <f>IF('Passo 2.2_Plano de Adaptação'!B84="","",'Passo 2.2_Plano de Adaptação'!B84)</f>
        <v/>
      </c>
      <c r="B89" s="540" t="str">
        <f>IF(A89="","",(VLOOKUP(A89,'Passo 2.2_Plano de Adaptação'!B83:F392,2,FALSE)))</f>
        <v/>
      </c>
      <c r="C89" s="541" t="str">
        <f>IF('Passo 2.2_Plano de Adaptação'!F84="","",'Passo 2.2_Plano de Adaptação'!F84)</f>
        <v/>
      </c>
      <c r="D89" s="541" t="str">
        <f>IF('Passo 2.2_Plano de Adaptação'!G84="","",'Passo 2.2_Plano de Adaptação'!G84)</f>
        <v/>
      </c>
      <c r="E89" s="450"/>
      <c r="F89" s="499"/>
      <c r="G89" s="1119"/>
      <c r="H89" s="498"/>
      <c r="I89" s="499"/>
      <c r="J89" s="1119"/>
      <c r="K89" s="498"/>
      <c r="L89" s="499"/>
      <c r="M89" s="1119"/>
      <c r="N89" s="498"/>
      <c r="O89" s="499"/>
      <c r="P89" s="1119"/>
      <c r="Q89" s="498"/>
      <c r="R89" s="1116"/>
      <c r="S89" s="1116"/>
      <c r="T89" s="1116"/>
      <c r="U89" s="1116"/>
      <c r="V89" s="1116"/>
      <c r="W89" s="1116"/>
      <c r="X89" s="1133"/>
    </row>
    <row r="90" spans="1:36" hidden="1" outlineLevel="1">
      <c r="A90" s="539" t="str">
        <f>IF('Passo 2.2_Plano de Adaptação'!B85="","",'Passo 2.2_Plano de Adaptação'!B85)</f>
        <v/>
      </c>
      <c r="B90" s="540" t="str">
        <f>IF(A90="","",(VLOOKUP(A90,'Passo 2.2_Plano de Adaptação'!B84:F393,2,FALSE)))</f>
        <v/>
      </c>
      <c r="C90" s="541" t="str">
        <f>IF('Passo 2.2_Plano de Adaptação'!F85="","",'Passo 2.2_Plano de Adaptação'!F85)</f>
        <v/>
      </c>
      <c r="D90" s="541" t="str">
        <f>IF('Passo 2.2_Plano de Adaptação'!G85="","",'Passo 2.2_Plano de Adaptação'!G85)</f>
        <v/>
      </c>
      <c r="E90" s="450"/>
      <c r="F90" s="499"/>
      <c r="G90" s="500"/>
      <c r="H90" s="498"/>
      <c r="I90" s="499"/>
      <c r="J90" s="500"/>
      <c r="K90" s="498"/>
      <c r="L90" s="499"/>
      <c r="M90" s="500"/>
      <c r="N90" s="498"/>
      <c r="O90" s="499"/>
      <c r="P90" s="500"/>
      <c r="Q90" s="498"/>
      <c r="R90" s="1116"/>
      <c r="S90" s="1116"/>
      <c r="T90" s="1116"/>
      <c r="U90" s="1116"/>
      <c r="V90" s="1116"/>
      <c r="W90" s="1116"/>
      <c r="X90" s="1133"/>
    </row>
    <row r="91" spans="1:36" hidden="1" outlineLevel="1">
      <c r="A91" s="539" t="str">
        <f>IF('Passo 2.2_Plano de Adaptação'!B86="","",'Passo 2.2_Plano de Adaptação'!B86)</f>
        <v/>
      </c>
      <c r="B91" s="540" t="str">
        <f>IF(A91="","",(VLOOKUP(A91,'Passo 2.2_Plano de Adaptação'!B85:F394,2,FALSE)))</f>
        <v/>
      </c>
      <c r="C91" s="541" t="str">
        <f>IF('Passo 2.2_Plano de Adaptação'!F86="","",'Passo 2.2_Plano de Adaptação'!F86)</f>
        <v/>
      </c>
      <c r="D91" s="541" t="str">
        <f>IF('Passo 2.2_Plano de Adaptação'!G86="","",'Passo 2.2_Plano de Adaptação'!G86)</f>
        <v/>
      </c>
      <c r="E91" s="450"/>
      <c r="F91" s="499"/>
      <c r="G91" s="500"/>
      <c r="H91" s="498"/>
      <c r="I91" s="499"/>
      <c r="J91" s="500"/>
      <c r="K91" s="498"/>
      <c r="L91" s="499"/>
      <c r="M91" s="500"/>
      <c r="N91" s="498"/>
      <c r="O91" s="499"/>
      <c r="P91" s="500"/>
      <c r="Q91" s="498"/>
      <c r="R91" s="1116"/>
      <c r="S91" s="1116"/>
      <c r="T91" s="1116"/>
      <c r="U91" s="1116"/>
      <c r="V91" s="1116"/>
      <c r="W91" s="1116"/>
      <c r="X91" s="1133"/>
    </row>
    <row r="92" spans="1:36" hidden="1" outlineLevel="1">
      <c r="A92" s="539" t="str">
        <f>IF('Passo 2.2_Plano de Adaptação'!B87="","",'Passo 2.2_Plano de Adaptação'!B87)</f>
        <v/>
      </c>
      <c r="B92" s="540" t="str">
        <f>IF(A92="","",(VLOOKUP(A92,'Passo 2.2_Plano de Adaptação'!B86:F395,2,FALSE)))</f>
        <v/>
      </c>
      <c r="C92" s="541" t="str">
        <f>IF('Passo 2.2_Plano de Adaptação'!F87="","",'Passo 2.2_Plano de Adaptação'!F87)</f>
        <v/>
      </c>
      <c r="D92" s="541" t="str">
        <f>IF('Passo 2.2_Plano de Adaptação'!G87="","",'Passo 2.2_Plano de Adaptação'!G87)</f>
        <v/>
      </c>
      <c r="E92" s="451"/>
      <c r="F92" s="499"/>
      <c r="G92" s="500"/>
      <c r="H92" s="498"/>
      <c r="I92" s="499"/>
      <c r="J92" s="500"/>
      <c r="K92" s="498"/>
      <c r="L92" s="499"/>
      <c r="M92" s="500"/>
      <c r="N92" s="498"/>
      <c r="O92" s="499"/>
      <c r="P92" s="500"/>
      <c r="Q92" s="498"/>
      <c r="R92" s="1116"/>
      <c r="S92" s="1116"/>
      <c r="T92" s="1116"/>
      <c r="U92" s="1116"/>
      <c r="V92" s="1116"/>
      <c r="W92" s="1116"/>
      <c r="X92" s="1133"/>
    </row>
    <row r="93" spans="1:36" hidden="1" outlineLevel="1">
      <c r="A93" s="539" t="str">
        <f>IF('Passo 2.2_Plano de Adaptação'!B88="","",'Passo 2.2_Plano de Adaptação'!B88)</f>
        <v/>
      </c>
      <c r="B93" s="540" t="str">
        <f>IF(A93="","",(VLOOKUP(A93,'Passo 2.2_Plano de Adaptação'!B87:F396,2,FALSE)))</f>
        <v/>
      </c>
      <c r="C93" s="541" t="str">
        <f>IF('Passo 2.2_Plano de Adaptação'!F88="","",'Passo 2.2_Plano de Adaptação'!F88)</f>
        <v/>
      </c>
      <c r="D93" s="541" t="str">
        <f>IF('Passo 2.2_Plano de Adaptação'!G88="","",'Passo 2.2_Plano de Adaptação'!G88)</f>
        <v/>
      </c>
      <c r="E93" s="451"/>
      <c r="F93" s="499"/>
      <c r="G93" s="500"/>
      <c r="H93" s="498"/>
      <c r="I93" s="499"/>
      <c r="J93" s="500"/>
      <c r="K93" s="498"/>
      <c r="L93" s="499"/>
      <c r="M93" s="500"/>
      <c r="N93" s="498"/>
      <c r="O93" s="499"/>
      <c r="P93" s="500"/>
      <c r="Q93" s="498"/>
      <c r="R93" s="1116"/>
      <c r="S93" s="1116"/>
      <c r="T93" s="1116"/>
      <c r="U93" s="1116"/>
      <c r="V93" s="1116"/>
      <c r="W93" s="1116"/>
      <c r="X93" s="1133"/>
    </row>
    <row r="94" spans="1:36" hidden="1" outlineLevel="1">
      <c r="A94" s="539" t="str">
        <f>IF('Passo 2.2_Plano de Adaptação'!B89="","",'Passo 2.2_Plano de Adaptação'!B89)</f>
        <v/>
      </c>
      <c r="B94" s="540" t="str">
        <f>IF(A94="","",(VLOOKUP(A94,'Passo 2.2_Plano de Adaptação'!B88:F397,2,FALSE)))</f>
        <v/>
      </c>
      <c r="C94" s="541" t="str">
        <f>IF('Passo 2.2_Plano de Adaptação'!F89="","",'Passo 2.2_Plano de Adaptação'!F89)</f>
        <v/>
      </c>
      <c r="D94" s="541" t="str">
        <f>IF('Passo 2.2_Plano de Adaptação'!G89="","",'Passo 2.2_Plano de Adaptação'!G89)</f>
        <v/>
      </c>
      <c r="E94" s="451"/>
      <c r="F94" s="499"/>
      <c r="G94" s="500"/>
      <c r="H94" s="498"/>
      <c r="I94" s="499"/>
      <c r="J94" s="500"/>
      <c r="K94" s="498"/>
      <c r="L94" s="499"/>
      <c r="M94" s="500"/>
      <c r="N94" s="498"/>
      <c r="O94" s="499"/>
      <c r="P94" s="500"/>
      <c r="Q94" s="498"/>
      <c r="R94" s="1116"/>
      <c r="S94" s="1116"/>
      <c r="T94" s="1116"/>
      <c r="U94" s="1116"/>
      <c r="V94" s="1116"/>
      <c r="W94" s="1116"/>
      <c r="X94" s="1133"/>
    </row>
    <row r="95" spans="1:36" ht="18.600000000000001" hidden="1" outlineLevel="1" thickBot="1">
      <c r="A95" s="542" t="str">
        <f>IF('Passo 2.2_Plano de Adaptação'!B90="","",'Passo 2.2_Plano de Adaptação'!B90)</f>
        <v/>
      </c>
      <c r="B95" s="543" t="str">
        <f>IF(A95="","",(VLOOKUP(A95,'Passo 2.2_Plano de Adaptação'!B89:F398,2,FALSE)))</f>
        <v/>
      </c>
      <c r="C95" s="541" t="str">
        <f>IF('Passo 2.2_Plano de Adaptação'!F90="","",'Passo 2.2_Plano de Adaptação'!F90)</f>
        <v/>
      </c>
      <c r="D95" s="541" t="str">
        <f>IF('Passo 2.2_Plano de Adaptação'!G90="","",'Passo 2.2_Plano de Adaptação'!G90)</f>
        <v/>
      </c>
      <c r="E95" s="453"/>
      <c r="F95" s="501"/>
      <c r="G95" s="502"/>
      <c r="H95" s="503"/>
      <c r="I95" s="501"/>
      <c r="J95" s="502"/>
      <c r="K95" s="503"/>
      <c r="L95" s="501"/>
      <c r="M95" s="502"/>
      <c r="N95" s="503"/>
      <c r="O95" s="501"/>
      <c r="P95" s="502"/>
      <c r="Q95" s="503"/>
      <c r="R95" s="1117"/>
      <c r="S95" s="1117"/>
      <c r="T95" s="1117"/>
      <c r="U95" s="1117"/>
      <c r="V95" s="1117"/>
      <c r="W95" s="1117"/>
      <c r="X95" s="1134"/>
    </row>
    <row r="96" spans="1:36" hidden="1" outlineLevel="1">
      <c r="A96" s="544" t="str">
        <f>IF('Passo 2.2_Plano de Adaptação'!B91="","",'Passo 2.2_Plano de Adaptação'!B91)</f>
        <v/>
      </c>
      <c r="B96" s="545" t="str">
        <f>IF(A96="","",(VLOOKUP(A96,'Passo 2.2_Plano de Adaptação'!B90:F399,2,FALSE)))</f>
        <v/>
      </c>
      <c r="C96" s="541" t="str">
        <f>IF('Passo 2.2_Plano de Adaptação'!F91="","",'Passo 2.2_Plano de Adaptação'!F91)</f>
        <v/>
      </c>
      <c r="D96" s="541" t="str">
        <f>IF('Passo 2.2_Plano de Adaptação'!G91="","",'Passo 2.2_Plano de Adaptação'!G91)</f>
        <v/>
      </c>
      <c r="E96" s="455"/>
      <c r="F96" s="504"/>
      <c r="G96" s="1118"/>
      <c r="H96" s="505"/>
      <c r="I96" s="504"/>
      <c r="J96" s="1118"/>
      <c r="K96" s="505"/>
      <c r="L96" s="504"/>
      <c r="M96" s="1118"/>
      <c r="N96" s="505"/>
      <c r="O96" s="504"/>
      <c r="P96" s="1118"/>
      <c r="Q96" s="505"/>
      <c r="R96" s="1115"/>
      <c r="S96" s="1115"/>
      <c r="T96" s="1115"/>
      <c r="U96" s="1115"/>
      <c r="V96" s="1115"/>
      <c r="W96" s="1115"/>
      <c r="X96" s="1132"/>
    </row>
    <row r="97" spans="1:24" hidden="1" outlineLevel="1">
      <c r="A97" s="539" t="str">
        <f>IF('Passo 2.2_Plano de Adaptação'!B92="","",'Passo 2.2_Plano de Adaptação'!B92)</f>
        <v/>
      </c>
      <c r="B97" s="540" t="str">
        <f>IF(A97="","",(VLOOKUP(A97,'Passo 2.2_Plano de Adaptação'!B91:F400,2,FALSE)))</f>
        <v/>
      </c>
      <c r="C97" s="541" t="str">
        <f>IF('Passo 2.2_Plano de Adaptação'!F92="","",'Passo 2.2_Plano de Adaptação'!F92)</f>
        <v/>
      </c>
      <c r="D97" s="541" t="str">
        <f>IF('Passo 2.2_Plano de Adaptação'!G92="","",'Passo 2.2_Plano de Adaptação'!G92)</f>
        <v/>
      </c>
      <c r="E97" s="450"/>
      <c r="F97" s="499"/>
      <c r="G97" s="1119"/>
      <c r="H97" s="498"/>
      <c r="I97" s="499"/>
      <c r="J97" s="1119"/>
      <c r="K97" s="498"/>
      <c r="L97" s="499"/>
      <c r="M97" s="1119"/>
      <c r="N97" s="498"/>
      <c r="O97" s="499"/>
      <c r="P97" s="1119"/>
      <c r="Q97" s="498"/>
      <c r="R97" s="1116"/>
      <c r="S97" s="1116"/>
      <c r="T97" s="1116"/>
      <c r="U97" s="1116"/>
      <c r="V97" s="1116"/>
      <c r="W97" s="1116"/>
      <c r="X97" s="1133"/>
    </row>
    <row r="98" spans="1:24" hidden="1" outlineLevel="1">
      <c r="A98" s="539" t="str">
        <f>IF('Passo 2.2_Plano de Adaptação'!B93="","",'Passo 2.2_Plano de Adaptação'!B93)</f>
        <v/>
      </c>
      <c r="B98" s="540" t="str">
        <f>IF(A98="","",(VLOOKUP(A98,'Passo 2.2_Plano de Adaptação'!B92:F401,2,FALSE)))</f>
        <v/>
      </c>
      <c r="C98" s="541" t="str">
        <f>IF('Passo 2.2_Plano de Adaptação'!F93="","",'Passo 2.2_Plano de Adaptação'!F93)</f>
        <v/>
      </c>
      <c r="D98" s="541" t="str">
        <f>IF('Passo 2.2_Plano de Adaptação'!G93="","",'Passo 2.2_Plano de Adaptação'!G93)</f>
        <v/>
      </c>
      <c r="E98" s="450"/>
      <c r="F98" s="499"/>
      <c r="G98" s="500"/>
      <c r="H98" s="498"/>
      <c r="I98" s="499"/>
      <c r="J98" s="500"/>
      <c r="K98" s="498"/>
      <c r="L98" s="499"/>
      <c r="M98" s="500"/>
      <c r="N98" s="498"/>
      <c r="O98" s="499"/>
      <c r="P98" s="500"/>
      <c r="Q98" s="498"/>
      <c r="R98" s="1116"/>
      <c r="S98" s="1116"/>
      <c r="T98" s="1116"/>
      <c r="U98" s="1116"/>
      <c r="V98" s="1116"/>
      <c r="W98" s="1116"/>
      <c r="X98" s="1133"/>
    </row>
    <row r="99" spans="1:24" hidden="1" outlineLevel="1">
      <c r="A99" s="539" t="str">
        <f>IF('Passo 2.2_Plano de Adaptação'!B94="","",'Passo 2.2_Plano de Adaptação'!B94)</f>
        <v/>
      </c>
      <c r="B99" s="540" t="str">
        <f>IF(A99="","",(VLOOKUP(A99,'Passo 2.2_Plano de Adaptação'!B93:F402,2,FALSE)))</f>
        <v/>
      </c>
      <c r="C99" s="541" t="str">
        <f>IF('Passo 2.2_Plano de Adaptação'!F94="","",'Passo 2.2_Plano de Adaptação'!F94)</f>
        <v/>
      </c>
      <c r="D99" s="541" t="str">
        <f>IF('Passo 2.2_Plano de Adaptação'!G94="","",'Passo 2.2_Plano de Adaptação'!G94)</f>
        <v/>
      </c>
      <c r="E99" s="450"/>
      <c r="F99" s="499"/>
      <c r="G99" s="500"/>
      <c r="H99" s="498"/>
      <c r="I99" s="499"/>
      <c r="J99" s="500"/>
      <c r="K99" s="498"/>
      <c r="L99" s="499"/>
      <c r="M99" s="500"/>
      <c r="N99" s="498"/>
      <c r="O99" s="499"/>
      <c r="P99" s="500"/>
      <c r="Q99" s="498"/>
      <c r="R99" s="1116"/>
      <c r="S99" s="1116"/>
      <c r="T99" s="1116"/>
      <c r="U99" s="1116"/>
      <c r="V99" s="1116"/>
      <c r="W99" s="1116"/>
      <c r="X99" s="1133"/>
    </row>
    <row r="100" spans="1:24" hidden="1" outlineLevel="1">
      <c r="A100" s="539" t="str">
        <f>IF('Passo 2.2_Plano de Adaptação'!B95="","",'Passo 2.2_Plano de Adaptação'!B95)</f>
        <v/>
      </c>
      <c r="B100" s="540" t="str">
        <f>IF(A100="","",(VLOOKUP(A100,'Passo 2.2_Plano de Adaptação'!B94:F403,2,FALSE)))</f>
        <v/>
      </c>
      <c r="C100" s="541" t="str">
        <f>IF('Passo 2.2_Plano de Adaptação'!F95="","",'Passo 2.2_Plano de Adaptação'!F95)</f>
        <v/>
      </c>
      <c r="D100" s="541" t="str">
        <f>IF('Passo 2.2_Plano de Adaptação'!G95="","",'Passo 2.2_Plano de Adaptação'!G95)</f>
        <v/>
      </c>
      <c r="E100" s="451"/>
      <c r="F100" s="499"/>
      <c r="G100" s="500"/>
      <c r="H100" s="498"/>
      <c r="I100" s="499"/>
      <c r="J100" s="500"/>
      <c r="K100" s="498"/>
      <c r="L100" s="499"/>
      <c r="M100" s="500"/>
      <c r="N100" s="498"/>
      <c r="O100" s="499"/>
      <c r="P100" s="500"/>
      <c r="Q100" s="498"/>
      <c r="R100" s="1116"/>
      <c r="S100" s="1116"/>
      <c r="T100" s="1116"/>
      <c r="U100" s="1116"/>
      <c r="V100" s="1116"/>
      <c r="W100" s="1116"/>
      <c r="X100" s="1133"/>
    </row>
    <row r="101" spans="1:24" hidden="1" outlineLevel="1">
      <c r="A101" s="539" t="str">
        <f>IF('Passo 2.2_Plano de Adaptação'!B96="","",'Passo 2.2_Plano de Adaptação'!B96)</f>
        <v/>
      </c>
      <c r="B101" s="540" t="str">
        <f>IF(A101="","",(VLOOKUP(A101,'Passo 2.2_Plano de Adaptação'!B95:F404,2,FALSE)))</f>
        <v/>
      </c>
      <c r="C101" s="541" t="str">
        <f>IF('Passo 2.2_Plano de Adaptação'!F96="","",'Passo 2.2_Plano de Adaptação'!F96)</f>
        <v/>
      </c>
      <c r="D101" s="541" t="str">
        <f>IF('Passo 2.2_Plano de Adaptação'!G96="","",'Passo 2.2_Plano de Adaptação'!G96)</f>
        <v/>
      </c>
      <c r="E101" s="451"/>
      <c r="F101" s="499"/>
      <c r="G101" s="500"/>
      <c r="H101" s="498"/>
      <c r="I101" s="499"/>
      <c r="J101" s="500"/>
      <c r="K101" s="498"/>
      <c r="L101" s="499"/>
      <c r="M101" s="500"/>
      <c r="N101" s="498"/>
      <c r="O101" s="499"/>
      <c r="P101" s="500"/>
      <c r="Q101" s="498"/>
      <c r="R101" s="1116"/>
      <c r="S101" s="1116"/>
      <c r="T101" s="1116"/>
      <c r="U101" s="1116"/>
      <c r="V101" s="1116"/>
      <c r="W101" s="1116"/>
      <c r="X101" s="1133"/>
    </row>
    <row r="102" spans="1:24" hidden="1" outlineLevel="1">
      <c r="A102" s="539" t="str">
        <f>IF('Passo 2.2_Plano de Adaptação'!B97="","",'Passo 2.2_Plano de Adaptação'!B97)</f>
        <v/>
      </c>
      <c r="B102" s="540" t="str">
        <f>IF(A102="","",(VLOOKUP(A102,'Passo 2.2_Plano de Adaptação'!B96:F405,2,FALSE)))</f>
        <v/>
      </c>
      <c r="C102" s="541" t="str">
        <f>IF('Passo 2.2_Plano de Adaptação'!F97="","",'Passo 2.2_Plano de Adaptação'!F97)</f>
        <v/>
      </c>
      <c r="D102" s="541" t="str">
        <f>IF('Passo 2.2_Plano de Adaptação'!G97="","",'Passo 2.2_Plano de Adaptação'!G97)</f>
        <v/>
      </c>
      <c r="E102" s="451"/>
      <c r="F102" s="499"/>
      <c r="G102" s="500"/>
      <c r="H102" s="498"/>
      <c r="I102" s="499"/>
      <c r="J102" s="500"/>
      <c r="K102" s="498"/>
      <c r="L102" s="499"/>
      <c r="M102" s="500"/>
      <c r="N102" s="498"/>
      <c r="O102" s="499"/>
      <c r="P102" s="500"/>
      <c r="Q102" s="498"/>
      <c r="R102" s="1116"/>
      <c r="S102" s="1116"/>
      <c r="T102" s="1116"/>
      <c r="U102" s="1116"/>
      <c r="V102" s="1116"/>
      <c r="W102" s="1116"/>
      <c r="X102" s="1133"/>
    </row>
    <row r="103" spans="1:24" ht="18.600000000000001" hidden="1" outlineLevel="1" thickBot="1">
      <c r="A103" s="542" t="str">
        <f>IF('Passo 2.2_Plano de Adaptação'!B98="","",'Passo 2.2_Plano de Adaptação'!B98)</f>
        <v/>
      </c>
      <c r="B103" s="543" t="str">
        <f>IF(A103="","",(VLOOKUP(A103,'Passo 2.2_Plano de Adaptação'!B97:F406,2,FALSE)))</f>
        <v/>
      </c>
      <c r="C103" s="541" t="str">
        <f>IF('Passo 2.2_Plano de Adaptação'!F98="","",'Passo 2.2_Plano de Adaptação'!F98)</f>
        <v/>
      </c>
      <c r="D103" s="541" t="str">
        <f>IF('Passo 2.2_Plano de Adaptação'!G98="","",'Passo 2.2_Plano de Adaptação'!G98)</f>
        <v/>
      </c>
      <c r="E103" s="453"/>
      <c r="F103" s="501"/>
      <c r="G103" s="502"/>
      <c r="H103" s="503"/>
      <c r="I103" s="501"/>
      <c r="J103" s="502"/>
      <c r="K103" s="503"/>
      <c r="L103" s="501"/>
      <c r="M103" s="502"/>
      <c r="N103" s="503"/>
      <c r="O103" s="501"/>
      <c r="P103" s="502"/>
      <c r="Q103" s="503"/>
      <c r="R103" s="1117"/>
      <c r="S103" s="1117"/>
      <c r="T103" s="1117"/>
      <c r="U103" s="1117"/>
      <c r="V103" s="1117"/>
      <c r="W103" s="1117"/>
      <c r="X103" s="1134"/>
    </row>
    <row r="104" spans="1:24" hidden="1" outlineLevel="1">
      <c r="A104" s="544" t="str">
        <f>IF('Passo 2.2_Plano de Adaptação'!B99="","",'Passo 2.2_Plano de Adaptação'!B99)</f>
        <v/>
      </c>
      <c r="B104" s="545" t="str">
        <f>IF(A104="","",(VLOOKUP(A104,'Passo 2.2_Plano de Adaptação'!B98:F407,2,FALSE)))</f>
        <v/>
      </c>
      <c r="C104" s="541" t="str">
        <f>IF('Passo 2.2_Plano de Adaptação'!F99="","",'Passo 2.2_Plano de Adaptação'!F99)</f>
        <v/>
      </c>
      <c r="D104" s="541" t="str">
        <f>IF('Passo 2.2_Plano de Adaptação'!G99="","",'Passo 2.2_Plano de Adaptação'!G99)</f>
        <v/>
      </c>
      <c r="E104" s="455"/>
      <c r="F104" s="504"/>
      <c r="G104" s="1118"/>
      <c r="H104" s="505"/>
      <c r="I104" s="504"/>
      <c r="J104" s="1118"/>
      <c r="K104" s="505"/>
      <c r="L104" s="504"/>
      <c r="M104" s="1118"/>
      <c r="N104" s="505"/>
      <c r="O104" s="504"/>
      <c r="P104" s="1118"/>
      <c r="Q104" s="505"/>
      <c r="R104" s="1115"/>
      <c r="S104" s="1115"/>
      <c r="T104" s="1115"/>
      <c r="U104" s="1115"/>
      <c r="V104" s="1115"/>
      <c r="W104" s="1115"/>
      <c r="X104" s="1132"/>
    </row>
    <row r="105" spans="1:24" hidden="1" outlineLevel="1">
      <c r="A105" s="539" t="str">
        <f>IF('Passo 2.2_Plano de Adaptação'!B100="","",'Passo 2.2_Plano de Adaptação'!B100)</f>
        <v/>
      </c>
      <c r="B105" s="540" t="str">
        <f>IF(A105="","",(VLOOKUP(A105,'Passo 2.2_Plano de Adaptação'!B99:F408,2,FALSE)))</f>
        <v/>
      </c>
      <c r="C105" s="541" t="str">
        <f>IF('Passo 2.2_Plano de Adaptação'!F100="","",'Passo 2.2_Plano de Adaptação'!F100)</f>
        <v/>
      </c>
      <c r="D105" s="541" t="str">
        <f>IF('Passo 2.2_Plano de Adaptação'!G100="","",'Passo 2.2_Plano de Adaptação'!G100)</f>
        <v/>
      </c>
      <c r="E105" s="450"/>
      <c r="F105" s="499"/>
      <c r="G105" s="1119"/>
      <c r="H105" s="498"/>
      <c r="I105" s="499"/>
      <c r="J105" s="1119"/>
      <c r="K105" s="498"/>
      <c r="L105" s="499"/>
      <c r="M105" s="1119"/>
      <c r="N105" s="498"/>
      <c r="O105" s="499"/>
      <c r="P105" s="1119"/>
      <c r="Q105" s="498"/>
      <c r="R105" s="1116"/>
      <c r="S105" s="1116"/>
      <c r="T105" s="1116"/>
      <c r="U105" s="1116"/>
      <c r="V105" s="1116"/>
      <c r="W105" s="1116"/>
      <c r="X105" s="1133"/>
    </row>
    <row r="106" spans="1:24" hidden="1" outlineLevel="1">
      <c r="A106" s="539" t="str">
        <f>IF('Passo 2.2_Plano de Adaptação'!B101="","",'Passo 2.2_Plano de Adaptação'!B101)</f>
        <v/>
      </c>
      <c r="B106" s="540" t="str">
        <f>IF(A106="","",(VLOOKUP(A106,'Passo 2.2_Plano de Adaptação'!B100:F409,2,FALSE)))</f>
        <v/>
      </c>
      <c r="C106" s="541" t="str">
        <f>IF('Passo 2.2_Plano de Adaptação'!F101="","",'Passo 2.2_Plano de Adaptação'!F101)</f>
        <v/>
      </c>
      <c r="D106" s="541" t="str">
        <f>IF('Passo 2.2_Plano de Adaptação'!G101="","",'Passo 2.2_Plano de Adaptação'!G101)</f>
        <v/>
      </c>
      <c r="E106" s="450"/>
      <c r="F106" s="499"/>
      <c r="G106" s="500"/>
      <c r="H106" s="498"/>
      <c r="I106" s="499"/>
      <c r="J106" s="500"/>
      <c r="K106" s="498"/>
      <c r="L106" s="499"/>
      <c r="M106" s="500"/>
      <c r="N106" s="498"/>
      <c r="O106" s="499"/>
      <c r="P106" s="500"/>
      <c r="Q106" s="498"/>
      <c r="R106" s="1116"/>
      <c r="S106" s="1116"/>
      <c r="T106" s="1116"/>
      <c r="U106" s="1116"/>
      <c r="V106" s="1116"/>
      <c r="W106" s="1116"/>
      <c r="X106" s="1133"/>
    </row>
    <row r="107" spans="1:24" hidden="1" outlineLevel="1">
      <c r="A107" s="539" t="str">
        <f>IF('Passo 2.2_Plano de Adaptação'!B102="","",'Passo 2.2_Plano de Adaptação'!B102)</f>
        <v/>
      </c>
      <c r="B107" s="540" t="str">
        <f>IF(A107="","",(VLOOKUP(A107,'Passo 2.2_Plano de Adaptação'!B101:F410,2,FALSE)))</f>
        <v/>
      </c>
      <c r="C107" s="541" t="str">
        <f>IF('Passo 2.2_Plano de Adaptação'!F102="","",'Passo 2.2_Plano de Adaptação'!F102)</f>
        <v/>
      </c>
      <c r="D107" s="541" t="str">
        <f>IF('Passo 2.2_Plano de Adaptação'!G102="","",'Passo 2.2_Plano de Adaptação'!G102)</f>
        <v/>
      </c>
      <c r="E107" s="450"/>
      <c r="F107" s="499"/>
      <c r="G107" s="500"/>
      <c r="H107" s="498"/>
      <c r="I107" s="499"/>
      <c r="J107" s="500"/>
      <c r="K107" s="498"/>
      <c r="L107" s="499"/>
      <c r="M107" s="500"/>
      <c r="N107" s="498"/>
      <c r="O107" s="499"/>
      <c r="P107" s="500"/>
      <c r="Q107" s="498"/>
      <c r="R107" s="1116"/>
      <c r="S107" s="1116"/>
      <c r="T107" s="1116"/>
      <c r="U107" s="1116"/>
      <c r="V107" s="1116"/>
      <c r="W107" s="1116"/>
      <c r="X107" s="1133"/>
    </row>
    <row r="108" spans="1:24" hidden="1" outlineLevel="1">
      <c r="A108" s="539" t="str">
        <f>IF('Passo 2.2_Plano de Adaptação'!B103="","",'Passo 2.2_Plano de Adaptação'!B103)</f>
        <v/>
      </c>
      <c r="B108" s="540" t="str">
        <f>IF(A108="","",(VLOOKUP(A108,'Passo 2.2_Plano de Adaptação'!B102:F411,2,FALSE)))</f>
        <v/>
      </c>
      <c r="C108" s="541" t="str">
        <f>IF('Passo 2.2_Plano de Adaptação'!F103="","",'Passo 2.2_Plano de Adaptação'!F103)</f>
        <v/>
      </c>
      <c r="D108" s="541" t="str">
        <f>IF('Passo 2.2_Plano de Adaptação'!G103="","",'Passo 2.2_Plano de Adaptação'!G103)</f>
        <v/>
      </c>
      <c r="E108" s="451"/>
      <c r="F108" s="499"/>
      <c r="G108" s="500"/>
      <c r="H108" s="498"/>
      <c r="I108" s="499"/>
      <c r="J108" s="500"/>
      <c r="K108" s="498"/>
      <c r="L108" s="499"/>
      <c r="M108" s="500"/>
      <c r="N108" s="498"/>
      <c r="O108" s="499"/>
      <c r="P108" s="500"/>
      <c r="Q108" s="498"/>
      <c r="R108" s="1116"/>
      <c r="S108" s="1116"/>
      <c r="T108" s="1116"/>
      <c r="U108" s="1116"/>
      <c r="V108" s="1116"/>
      <c r="W108" s="1116"/>
      <c r="X108" s="1133"/>
    </row>
    <row r="109" spans="1:24" hidden="1" outlineLevel="1">
      <c r="A109" s="539" t="str">
        <f>IF('Passo 2.2_Plano de Adaptação'!B104="","",'Passo 2.2_Plano de Adaptação'!B104)</f>
        <v/>
      </c>
      <c r="B109" s="540" t="str">
        <f>IF(A109="","",(VLOOKUP(A109,'Passo 2.2_Plano de Adaptação'!B103:F412,2,FALSE)))</f>
        <v/>
      </c>
      <c r="C109" s="541" t="str">
        <f>IF('Passo 2.2_Plano de Adaptação'!F104="","",'Passo 2.2_Plano de Adaptação'!F104)</f>
        <v/>
      </c>
      <c r="D109" s="541" t="str">
        <f>IF('Passo 2.2_Plano de Adaptação'!G104="","",'Passo 2.2_Plano de Adaptação'!G104)</f>
        <v/>
      </c>
      <c r="E109" s="451"/>
      <c r="F109" s="499"/>
      <c r="G109" s="500"/>
      <c r="H109" s="498"/>
      <c r="I109" s="499"/>
      <c r="J109" s="500"/>
      <c r="K109" s="498"/>
      <c r="L109" s="499"/>
      <c r="M109" s="500"/>
      <c r="N109" s="498"/>
      <c r="O109" s="499"/>
      <c r="P109" s="500"/>
      <c r="Q109" s="498"/>
      <c r="R109" s="1116"/>
      <c r="S109" s="1116"/>
      <c r="T109" s="1116"/>
      <c r="U109" s="1116"/>
      <c r="V109" s="1116"/>
      <c r="W109" s="1116"/>
      <c r="X109" s="1133"/>
    </row>
    <row r="110" spans="1:24" hidden="1" outlineLevel="1">
      <c r="A110" s="539" t="str">
        <f>IF('Passo 2.2_Plano de Adaptação'!B105="","",'Passo 2.2_Plano de Adaptação'!B105)</f>
        <v/>
      </c>
      <c r="B110" s="540" t="str">
        <f>IF(A110="","",(VLOOKUP(A110,'Passo 2.2_Plano de Adaptação'!B104:F413,2,FALSE)))</f>
        <v/>
      </c>
      <c r="C110" s="541" t="str">
        <f>IF('Passo 2.2_Plano de Adaptação'!F105="","",'Passo 2.2_Plano de Adaptação'!F105)</f>
        <v/>
      </c>
      <c r="D110" s="541" t="str">
        <f>IF('Passo 2.2_Plano de Adaptação'!G105="","",'Passo 2.2_Plano de Adaptação'!G105)</f>
        <v/>
      </c>
      <c r="E110" s="451"/>
      <c r="F110" s="499"/>
      <c r="G110" s="500"/>
      <c r="H110" s="498"/>
      <c r="I110" s="499"/>
      <c r="J110" s="500"/>
      <c r="K110" s="498"/>
      <c r="L110" s="499"/>
      <c r="M110" s="500"/>
      <c r="N110" s="498"/>
      <c r="O110" s="499"/>
      <c r="P110" s="500"/>
      <c r="Q110" s="498"/>
      <c r="R110" s="1116"/>
      <c r="S110" s="1116"/>
      <c r="T110" s="1116"/>
      <c r="U110" s="1116"/>
      <c r="V110" s="1116"/>
      <c r="W110" s="1116"/>
      <c r="X110" s="1133"/>
    </row>
    <row r="111" spans="1:24" ht="18.600000000000001" hidden="1" outlineLevel="1" thickBot="1">
      <c r="A111" s="542" t="str">
        <f>IF('Passo 2.2_Plano de Adaptação'!B106="","",'Passo 2.2_Plano de Adaptação'!B106)</f>
        <v/>
      </c>
      <c r="B111" s="543" t="str">
        <f>IF(A111="","",(VLOOKUP(A111,'Passo 2.2_Plano de Adaptação'!B105:F414,2,FALSE)))</f>
        <v/>
      </c>
      <c r="C111" s="541" t="str">
        <f>IF('Passo 2.2_Plano de Adaptação'!F106="","",'Passo 2.2_Plano de Adaptação'!F106)</f>
        <v/>
      </c>
      <c r="D111" s="541" t="str">
        <f>IF('Passo 2.2_Plano de Adaptação'!G106="","",'Passo 2.2_Plano de Adaptação'!G106)</f>
        <v/>
      </c>
      <c r="E111" s="453"/>
      <c r="F111" s="501"/>
      <c r="G111" s="502"/>
      <c r="H111" s="503"/>
      <c r="I111" s="501"/>
      <c r="J111" s="502"/>
      <c r="K111" s="503"/>
      <c r="L111" s="501"/>
      <c r="M111" s="502"/>
      <c r="N111" s="503"/>
      <c r="O111" s="501"/>
      <c r="P111" s="502"/>
      <c r="Q111" s="503"/>
      <c r="R111" s="1117"/>
      <c r="S111" s="1117"/>
      <c r="T111" s="1117"/>
      <c r="U111" s="1117"/>
      <c r="V111" s="1117"/>
      <c r="W111" s="1117"/>
      <c r="X111" s="1134"/>
    </row>
    <row r="112" spans="1:24" hidden="1" outlineLevel="1">
      <c r="A112" s="544" t="str">
        <f>IF('Passo 2.2_Plano de Adaptação'!B107="","",'Passo 2.2_Plano de Adaptação'!B107)</f>
        <v/>
      </c>
      <c r="B112" s="545" t="str">
        <f>IF(A112="","",(VLOOKUP(A112,'Passo 2.2_Plano de Adaptação'!B106:F415,2,FALSE)))</f>
        <v/>
      </c>
      <c r="C112" s="541" t="str">
        <f>IF('Passo 2.2_Plano de Adaptação'!F107="","",'Passo 2.2_Plano de Adaptação'!F107)</f>
        <v/>
      </c>
      <c r="D112" s="541" t="str">
        <f>IF('Passo 2.2_Plano de Adaptação'!G107="","",'Passo 2.2_Plano de Adaptação'!G107)</f>
        <v/>
      </c>
      <c r="E112" s="455"/>
      <c r="F112" s="504"/>
      <c r="G112" s="1118"/>
      <c r="H112" s="505"/>
      <c r="I112" s="504"/>
      <c r="J112" s="1118"/>
      <c r="K112" s="505"/>
      <c r="L112" s="504"/>
      <c r="M112" s="1118"/>
      <c r="N112" s="505"/>
      <c r="O112" s="504"/>
      <c r="P112" s="1118"/>
      <c r="Q112" s="505"/>
      <c r="R112" s="1115"/>
      <c r="S112" s="1115"/>
      <c r="T112" s="1115"/>
      <c r="U112" s="1115"/>
      <c r="V112" s="1115"/>
      <c r="W112" s="1115"/>
      <c r="X112" s="1132"/>
    </row>
    <row r="113" spans="1:24" hidden="1" outlineLevel="1">
      <c r="A113" s="539" t="str">
        <f>IF('Passo 2.2_Plano de Adaptação'!B108="","",'Passo 2.2_Plano de Adaptação'!B108)</f>
        <v/>
      </c>
      <c r="B113" s="540" t="str">
        <f>IF(A113="","",(VLOOKUP(A113,'Passo 2.2_Plano de Adaptação'!B107:F416,2,FALSE)))</f>
        <v/>
      </c>
      <c r="C113" s="541" t="str">
        <f>IF('Passo 2.2_Plano de Adaptação'!F108="","",'Passo 2.2_Plano de Adaptação'!F108)</f>
        <v/>
      </c>
      <c r="D113" s="541" t="str">
        <f>IF('Passo 2.2_Plano de Adaptação'!G108="","",'Passo 2.2_Plano de Adaptação'!G108)</f>
        <v/>
      </c>
      <c r="E113" s="450"/>
      <c r="F113" s="499"/>
      <c r="G113" s="1119"/>
      <c r="H113" s="498"/>
      <c r="I113" s="499"/>
      <c r="J113" s="1119"/>
      <c r="K113" s="498"/>
      <c r="L113" s="499"/>
      <c r="M113" s="1119"/>
      <c r="N113" s="498"/>
      <c r="O113" s="499"/>
      <c r="P113" s="1119"/>
      <c r="Q113" s="498"/>
      <c r="R113" s="1116"/>
      <c r="S113" s="1116"/>
      <c r="T113" s="1116"/>
      <c r="U113" s="1116"/>
      <c r="V113" s="1116"/>
      <c r="W113" s="1116"/>
      <c r="X113" s="1133"/>
    </row>
    <row r="114" spans="1:24" hidden="1" outlineLevel="1">
      <c r="A114" s="539" t="str">
        <f>IF('Passo 2.2_Plano de Adaptação'!B109="","",'Passo 2.2_Plano de Adaptação'!B109)</f>
        <v/>
      </c>
      <c r="B114" s="540" t="str">
        <f>IF(A114="","",(VLOOKUP(A114,'Passo 2.2_Plano de Adaptação'!B108:F417,2,FALSE)))</f>
        <v/>
      </c>
      <c r="C114" s="541" t="str">
        <f>IF('Passo 2.2_Plano de Adaptação'!F109="","",'Passo 2.2_Plano de Adaptação'!F109)</f>
        <v/>
      </c>
      <c r="D114" s="541" t="str">
        <f>IF('Passo 2.2_Plano de Adaptação'!G109="","",'Passo 2.2_Plano de Adaptação'!G109)</f>
        <v/>
      </c>
      <c r="E114" s="450"/>
      <c r="F114" s="499"/>
      <c r="G114" s="500"/>
      <c r="H114" s="498"/>
      <c r="I114" s="499"/>
      <c r="J114" s="500"/>
      <c r="K114" s="498"/>
      <c r="L114" s="499"/>
      <c r="M114" s="500"/>
      <c r="N114" s="498"/>
      <c r="O114" s="499"/>
      <c r="P114" s="500"/>
      <c r="Q114" s="498"/>
      <c r="R114" s="1116"/>
      <c r="S114" s="1116"/>
      <c r="T114" s="1116"/>
      <c r="U114" s="1116"/>
      <c r="V114" s="1116"/>
      <c r="W114" s="1116"/>
      <c r="X114" s="1133"/>
    </row>
    <row r="115" spans="1:24" hidden="1" outlineLevel="1">
      <c r="A115" s="539" t="str">
        <f>IF('Passo 2.2_Plano de Adaptação'!B110="","",'Passo 2.2_Plano de Adaptação'!B110)</f>
        <v/>
      </c>
      <c r="B115" s="540" t="str">
        <f>IF(A115="","",(VLOOKUP(A115,'Passo 2.2_Plano de Adaptação'!B109:F418,2,FALSE)))</f>
        <v/>
      </c>
      <c r="C115" s="541" t="str">
        <f>IF('Passo 2.2_Plano de Adaptação'!F110="","",'Passo 2.2_Plano de Adaptação'!F110)</f>
        <v/>
      </c>
      <c r="D115" s="541" t="str">
        <f>IF('Passo 2.2_Plano de Adaptação'!G110="","",'Passo 2.2_Plano de Adaptação'!G110)</f>
        <v/>
      </c>
      <c r="E115" s="450"/>
      <c r="F115" s="499"/>
      <c r="G115" s="500"/>
      <c r="H115" s="498"/>
      <c r="I115" s="499"/>
      <c r="J115" s="500"/>
      <c r="K115" s="498"/>
      <c r="L115" s="499"/>
      <c r="M115" s="500"/>
      <c r="N115" s="498"/>
      <c r="O115" s="499"/>
      <c r="P115" s="500"/>
      <c r="Q115" s="498"/>
      <c r="R115" s="1116"/>
      <c r="S115" s="1116"/>
      <c r="T115" s="1116"/>
      <c r="U115" s="1116"/>
      <c r="V115" s="1116"/>
      <c r="W115" s="1116"/>
      <c r="X115" s="1133"/>
    </row>
    <row r="116" spans="1:24" hidden="1" outlineLevel="1">
      <c r="A116" s="539" t="str">
        <f>IF('Passo 2.2_Plano de Adaptação'!B111="","",'Passo 2.2_Plano de Adaptação'!B111)</f>
        <v/>
      </c>
      <c r="B116" s="540" t="str">
        <f>IF(A116="","",(VLOOKUP(A116,'Passo 2.2_Plano de Adaptação'!B110:F419,2,FALSE)))</f>
        <v/>
      </c>
      <c r="C116" s="541" t="str">
        <f>IF('Passo 2.2_Plano de Adaptação'!F111="","",'Passo 2.2_Plano de Adaptação'!F111)</f>
        <v/>
      </c>
      <c r="D116" s="541" t="str">
        <f>IF('Passo 2.2_Plano de Adaptação'!G111="","",'Passo 2.2_Plano de Adaptação'!G111)</f>
        <v/>
      </c>
      <c r="E116" s="451"/>
      <c r="F116" s="499"/>
      <c r="G116" s="500"/>
      <c r="H116" s="498"/>
      <c r="I116" s="499"/>
      <c r="J116" s="500"/>
      <c r="K116" s="498"/>
      <c r="L116" s="499"/>
      <c r="M116" s="500"/>
      <c r="N116" s="498"/>
      <c r="O116" s="499"/>
      <c r="P116" s="500"/>
      <c r="Q116" s="498"/>
      <c r="R116" s="1116"/>
      <c r="S116" s="1116"/>
      <c r="T116" s="1116"/>
      <c r="U116" s="1116"/>
      <c r="V116" s="1116"/>
      <c r="W116" s="1116"/>
      <c r="X116" s="1133"/>
    </row>
    <row r="117" spans="1:24" hidden="1" outlineLevel="1">
      <c r="A117" s="539" t="str">
        <f>IF('Passo 2.2_Plano de Adaptação'!B112="","",'Passo 2.2_Plano de Adaptação'!B112)</f>
        <v/>
      </c>
      <c r="B117" s="540" t="str">
        <f>IF(A117="","",(VLOOKUP(A117,'Passo 2.2_Plano de Adaptação'!B111:F420,2,FALSE)))</f>
        <v/>
      </c>
      <c r="C117" s="541" t="str">
        <f>IF('Passo 2.2_Plano de Adaptação'!F112="","",'Passo 2.2_Plano de Adaptação'!F112)</f>
        <v/>
      </c>
      <c r="D117" s="541" t="str">
        <f>IF('Passo 2.2_Plano de Adaptação'!G112="","",'Passo 2.2_Plano de Adaptação'!G112)</f>
        <v/>
      </c>
      <c r="E117" s="451"/>
      <c r="F117" s="499"/>
      <c r="G117" s="500"/>
      <c r="H117" s="498"/>
      <c r="I117" s="499"/>
      <c r="J117" s="500"/>
      <c r="K117" s="498"/>
      <c r="L117" s="499"/>
      <c r="M117" s="500"/>
      <c r="N117" s="498"/>
      <c r="O117" s="499"/>
      <c r="P117" s="500"/>
      <c r="Q117" s="498"/>
      <c r="R117" s="1116"/>
      <c r="S117" s="1116"/>
      <c r="T117" s="1116"/>
      <c r="U117" s="1116"/>
      <c r="V117" s="1116"/>
      <c r="W117" s="1116"/>
      <c r="X117" s="1133"/>
    </row>
    <row r="118" spans="1:24" hidden="1" outlineLevel="1">
      <c r="A118" s="539" t="str">
        <f>IF('Passo 2.2_Plano de Adaptação'!B113="","",'Passo 2.2_Plano de Adaptação'!B113)</f>
        <v/>
      </c>
      <c r="B118" s="540" t="str">
        <f>IF(A118="","",(VLOOKUP(A118,'Passo 2.2_Plano de Adaptação'!B112:F421,2,FALSE)))</f>
        <v/>
      </c>
      <c r="C118" s="541" t="str">
        <f>IF('Passo 2.2_Plano de Adaptação'!F113="","",'Passo 2.2_Plano de Adaptação'!F113)</f>
        <v/>
      </c>
      <c r="D118" s="541" t="str">
        <f>IF('Passo 2.2_Plano de Adaptação'!G113="","",'Passo 2.2_Plano de Adaptação'!G113)</f>
        <v/>
      </c>
      <c r="E118" s="451"/>
      <c r="F118" s="499"/>
      <c r="G118" s="500"/>
      <c r="H118" s="498"/>
      <c r="I118" s="499"/>
      <c r="J118" s="500"/>
      <c r="K118" s="498"/>
      <c r="L118" s="499"/>
      <c r="M118" s="500"/>
      <c r="N118" s="498"/>
      <c r="O118" s="499"/>
      <c r="P118" s="500"/>
      <c r="Q118" s="498"/>
      <c r="R118" s="1116"/>
      <c r="S118" s="1116"/>
      <c r="T118" s="1116"/>
      <c r="U118" s="1116"/>
      <c r="V118" s="1116"/>
      <c r="W118" s="1116"/>
      <c r="X118" s="1133"/>
    </row>
    <row r="119" spans="1:24" ht="18.600000000000001" hidden="1" outlineLevel="1" thickBot="1">
      <c r="A119" s="542" t="str">
        <f>IF('Passo 2.2_Plano de Adaptação'!B114="","",'Passo 2.2_Plano de Adaptação'!B114)</f>
        <v/>
      </c>
      <c r="B119" s="543" t="str">
        <f>IF(A119="","",(VLOOKUP(A119,'Passo 2.2_Plano de Adaptação'!B113:F422,2,FALSE)))</f>
        <v/>
      </c>
      <c r="C119" s="541" t="str">
        <f>IF('Passo 2.2_Plano de Adaptação'!F114="","",'Passo 2.2_Plano de Adaptação'!F114)</f>
        <v/>
      </c>
      <c r="D119" s="541" t="str">
        <f>IF('Passo 2.2_Plano de Adaptação'!G114="","",'Passo 2.2_Plano de Adaptação'!G114)</f>
        <v/>
      </c>
      <c r="E119" s="453"/>
      <c r="F119" s="501"/>
      <c r="G119" s="502"/>
      <c r="H119" s="503"/>
      <c r="I119" s="501"/>
      <c r="J119" s="502"/>
      <c r="K119" s="503"/>
      <c r="L119" s="501"/>
      <c r="M119" s="502"/>
      <c r="N119" s="503"/>
      <c r="O119" s="501"/>
      <c r="P119" s="502"/>
      <c r="Q119" s="503"/>
      <c r="R119" s="1117"/>
      <c r="S119" s="1117"/>
      <c r="T119" s="1117"/>
      <c r="U119" s="1117"/>
      <c r="V119" s="1117"/>
      <c r="W119" s="1117"/>
      <c r="X119" s="1134"/>
    </row>
    <row r="120" spans="1:24" hidden="1" outlineLevel="1">
      <c r="A120" s="544" t="str">
        <f>IF('Passo 2.2_Plano de Adaptação'!B115="","",'Passo 2.2_Plano de Adaptação'!B115)</f>
        <v/>
      </c>
      <c r="B120" s="545" t="str">
        <f>IF(A120="","",(VLOOKUP(A120,'Passo 2.2_Plano de Adaptação'!B114:F423,2,FALSE)))</f>
        <v/>
      </c>
      <c r="C120" s="541" t="str">
        <f>IF('Passo 2.2_Plano de Adaptação'!F115="","",'Passo 2.2_Plano de Adaptação'!F115)</f>
        <v/>
      </c>
      <c r="D120" s="541" t="str">
        <f>IF('Passo 2.2_Plano de Adaptação'!G115="","",'Passo 2.2_Plano de Adaptação'!G115)</f>
        <v/>
      </c>
      <c r="E120" s="455"/>
      <c r="F120" s="504"/>
      <c r="G120" s="1118"/>
      <c r="H120" s="505"/>
      <c r="I120" s="504"/>
      <c r="J120" s="1118"/>
      <c r="K120" s="505"/>
      <c r="L120" s="504"/>
      <c r="M120" s="1118"/>
      <c r="N120" s="505"/>
      <c r="O120" s="504"/>
      <c r="P120" s="1118"/>
      <c r="Q120" s="505"/>
      <c r="R120" s="1115"/>
      <c r="S120" s="1115"/>
      <c r="T120" s="1115"/>
      <c r="U120" s="1115"/>
      <c r="V120" s="1115"/>
      <c r="W120" s="1115"/>
      <c r="X120" s="1132"/>
    </row>
    <row r="121" spans="1:24" hidden="1" outlineLevel="1">
      <c r="A121" s="539" t="str">
        <f>IF('Passo 2.2_Plano de Adaptação'!B116="","",'Passo 2.2_Plano de Adaptação'!B116)</f>
        <v/>
      </c>
      <c r="B121" s="540" t="str">
        <f>IF(A121="","",(VLOOKUP(A121,'Passo 2.2_Plano de Adaptação'!B115:F424,2,FALSE)))</f>
        <v/>
      </c>
      <c r="C121" s="541" t="str">
        <f>IF('Passo 2.2_Plano de Adaptação'!F116="","",'Passo 2.2_Plano de Adaptação'!F116)</f>
        <v/>
      </c>
      <c r="D121" s="541" t="str">
        <f>IF('Passo 2.2_Plano de Adaptação'!G116="","",'Passo 2.2_Plano de Adaptação'!G116)</f>
        <v/>
      </c>
      <c r="E121" s="450"/>
      <c r="F121" s="499"/>
      <c r="G121" s="1119"/>
      <c r="H121" s="498"/>
      <c r="I121" s="499"/>
      <c r="J121" s="1119"/>
      <c r="K121" s="498"/>
      <c r="L121" s="499"/>
      <c r="M121" s="1119"/>
      <c r="N121" s="498"/>
      <c r="O121" s="499"/>
      <c r="P121" s="1119"/>
      <c r="Q121" s="498"/>
      <c r="R121" s="1116"/>
      <c r="S121" s="1116"/>
      <c r="T121" s="1116"/>
      <c r="U121" s="1116"/>
      <c r="V121" s="1116"/>
      <c r="W121" s="1116"/>
      <c r="X121" s="1133"/>
    </row>
    <row r="122" spans="1:24" hidden="1" outlineLevel="1">
      <c r="A122" s="539" t="str">
        <f>IF('Passo 2.2_Plano de Adaptação'!B117="","",'Passo 2.2_Plano de Adaptação'!B117)</f>
        <v/>
      </c>
      <c r="B122" s="540" t="str">
        <f>IF(A122="","",(VLOOKUP(A122,'Passo 2.2_Plano de Adaptação'!B116:F425,2,FALSE)))</f>
        <v/>
      </c>
      <c r="C122" s="541" t="str">
        <f>IF('Passo 2.2_Plano de Adaptação'!F117="","",'Passo 2.2_Plano de Adaptação'!F117)</f>
        <v/>
      </c>
      <c r="D122" s="541" t="str">
        <f>IF('Passo 2.2_Plano de Adaptação'!G117="","",'Passo 2.2_Plano de Adaptação'!G117)</f>
        <v/>
      </c>
      <c r="E122" s="450"/>
      <c r="F122" s="499"/>
      <c r="G122" s="500"/>
      <c r="H122" s="498"/>
      <c r="I122" s="499"/>
      <c r="J122" s="500"/>
      <c r="K122" s="498"/>
      <c r="L122" s="499"/>
      <c r="M122" s="500"/>
      <c r="N122" s="498"/>
      <c r="O122" s="499"/>
      <c r="P122" s="500"/>
      <c r="Q122" s="498"/>
      <c r="R122" s="1116"/>
      <c r="S122" s="1116"/>
      <c r="T122" s="1116"/>
      <c r="U122" s="1116"/>
      <c r="V122" s="1116"/>
      <c r="W122" s="1116"/>
      <c r="X122" s="1133"/>
    </row>
    <row r="123" spans="1:24" hidden="1" outlineLevel="1">
      <c r="A123" s="539" t="str">
        <f>IF('Passo 2.2_Plano de Adaptação'!B118="","",'Passo 2.2_Plano de Adaptação'!B118)</f>
        <v/>
      </c>
      <c r="B123" s="540" t="str">
        <f>IF(A123="","",(VLOOKUP(A123,'Passo 2.2_Plano de Adaptação'!B117:F426,2,FALSE)))</f>
        <v/>
      </c>
      <c r="C123" s="541" t="str">
        <f>IF('Passo 2.2_Plano de Adaptação'!F118="","",'Passo 2.2_Plano de Adaptação'!F118)</f>
        <v/>
      </c>
      <c r="D123" s="541" t="str">
        <f>IF('Passo 2.2_Plano de Adaptação'!G118="","",'Passo 2.2_Plano de Adaptação'!G118)</f>
        <v/>
      </c>
      <c r="E123" s="450"/>
      <c r="F123" s="499"/>
      <c r="G123" s="500"/>
      <c r="H123" s="498"/>
      <c r="I123" s="499"/>
      <c r="J123" s="500"/>
      <c r="K123" s="498"/>
      <c r="L123" s="499"/>
      <c r="M123" s="500"/>
      <c r="N123" s="498"/>
      <c r="O123" s="499"/>
      <c r="P123" s="500"/>
      <c r="Q123" s="498"/>
      <c r="R123" s="1116"/>
      <c r="S123" s="1116"/>
      <c r="T123" s="1116"/>
      <c r="U123" s="1116"/>
      <c r="V123" s="1116"/>
      <c r="W123" s="1116"/>
      <c r="X123" s="1133"/>
    </row>
    <row r="124" spans="1:24" hidden="1" outlineLevel="1">
      <c r="A124" s="539" t="str">
        <f>IF('Passo 2.2_Plano de Adaptação'!B119="","",'Passo 2.2_Plano de Adaptação'!B119)</f>
        <v/>
      </c>
      <c r="B124" s="540" t="str">
        <f>IF(A124="","",(VLOOKUP(A124,'Passo 2.2_Plano de Adaptação'!B118:F427,2,FALSE)))</f>
        <v/>
      </c>
      <c r="C124" s="541" t="str">
        <f>IF('Passo 2.2_Plano de Adaptação'!F119="","",'Passo 2.2_Plano de Adaptação'!F119)</f>
        <v/>
      </c>
      <c r="D124" s="541" t="str">
        <f>IF('Passo 2.2_Plano de Adaptação'!G119="","",'Passo 2.2_Plano de Adaptação'!G119)</f>
        <v/>
      </c>
      <c r="E124" s="451"/>
      <c r="F124" s="499"/>
      <c r="G124" s="500"/>
      <c r="H124" s="498"/>
      <c r="I124" s="499"/>
      <c r="J124" s="500"/>
      <c r="K124" s="498"/>
      <c r="L124" s="499"/>
      <c r="M124" s="500"/>
      <c r="N124" s="498"/>
      <c r="O124" s="499"/>
      <c r="P124" s="500"/>
      <c r="Q124" s="498"/>
      <c r="R124" s="1116"/>
      <c r="S124" s="1116"/>
      <c r="T124" s="1116"/>
      <c r="U124" s="1116"/>
      <c r="V124" s="1116"/>
      <c r="W124" s="1116"/>
      <c r="X124" s="1133"/>
    </row>
    <row r="125" spans="1:24" hidden="1" outlineLevel="1">
      <c r="A125" s="539" t="str">
        <f>IF('Passo 2.2_Plano de Adaptação'!B120="","",'Passo 2.2_Plano de Adaptação'!B120)</f>
        <v/>
      </c>
      <c r="B125" s="540" t="str">
        <f>IF(A125="","",(VLOOKUP(A125,'Passo 2.2_Plano de Adaptação'!B119:F428,2,FALSE)))</f>
        <v/>
      </c>
      <c r="C125" s="541" t="str">
        <f>IF('Passo 2.2_Plano de Adaptação'!F120="","",'Passo 2.2_Plano de Adaptação'!F120)</f>
        <v/>
      </c>
      <c r="D125" s="541" t="str">
        <f>IF('Passo 2.2_Plano de Adaptação'!G120="","",'Passo 2.2_Plano de Adaptação'!G120)</f>
        <v/>
      </c>
      <c r="E125" s="451"/>
      <c r="F125" s="499"/>
      <c r="G125" s="500"/>
      <c r="H125" s="498"/>
      <c r="I125" s="499"/>
      <c r="J125" s="500"/>
      <c r="K125" s="498"/>
      <c r="L125" s="499"/>
      <c r="M125" s="500"/>
      <c r="N125" s="498"/>
      <c r="O125" s="499"/>
      <c r="P125" s="500"/>
      <c r="Q125" s="498"/>
      <c r="R125" s="1116"/>
      <c r="S125" s="1116"/>
      <c r="T125" s="1116"/>
      <c r="U125" s="1116"/>
      <c r="V125" s="1116"/>
      <c r="W125" s="1116"/>
      <c r="X125" s="1133"/>
    </row>
    <row r="126" spans="1:24" hidden="1" outlineLevel="1">
      <c r="A126" s="539" t="str">
        <f>IF('Passo 2.2_Plano de Adaptação'!B121="","",'Passo 2.2_Plano de Adaptação'!B121)</f>
        <v/>
      </c>
      <c r="B126" s="540" t="str">
        <f>IF(A126="","",(VLOOKUP(A126,'Passo 2.2_Plano de Adaptação'!B120:F429,2,FALSE)))</f>
        <v/>
      </c>
      <c r="C126" s="541" t="str">
        <f>IF('Passo 2.2_Plano de Adaptação'!F121="","",'Passo 2.2_Plano de Adaptação'!F121)</f>
        <v/>
      </c>
      <c r="D126" s="541" t="str">
        <f>IF('Passo 2.2_Plano de Adaptação'!G121="","",'Passo 2.2_Plano de Adaptação'!G121)</f>
        <v/>
      </c>
      <c r="E126" s="451"/>
      <c r="F126" s="499"/>
      <c r="G126" s="500"/>
      <c r="H126" s="498"/>
      <c r="I126" s="499"/>
      <c r="J126" s="500"/>
      <c r="K126" s="498"/>
      <c r="L126" s="499"/>
      <c r="M126" s="500"/>
      <c r="N126" s="498"/>
      <c r="O126" s="499"/>
      <c r="P126" s="500"/>
      <c r="Q126" s="498"/>
      <c r="R126" s="1116"/>
      <c r="S126" s="1116"/>
      <c r="T126" s="1116"/>
      <c r="U126" s="1116"/>
      <c r="V126" s="1116"/>
      <c r="W126" s="1116"/>
      <c r="X126" s="1133"/>
    </row>
    <row r="127" spans="1:24" ht="18.600000000000001" hidden="1" outlineLevel="1" thickBot="1">
      <c r="A127" s="542" t="str">
        <f>IF('Passo 2.2_Plano de Adaptação'!B122="","",'Passo 2.2_Plano de Adaptação'!B122)</f>
        <v/>
      </c>
      <c r="B127" s="543" t="str">
        <f>IF(A127="","",(VLOOKUP(A127,'Passo 2.2_Plano de Adaptação'!B121:F430,2,FALSE)))</f>
        <v/>
      </c>
      <c r="C127" s="541" t="str">
        <f>IF('Passo 2.2_Plano de Adaptação'!F122="","",'Passo 2.2_Plano de Adaptação'!F122)</f>
        <v/>
      </c>
      <c r="D127" s="541" t="str">
        <f>IF('Passo 2.2_Plano de Adaptação'!G122="","",'Passo 2.2_Plano de Adaptação'!G122)</f>
        <v/>
      </c>
      <c r="E127" s="453"/>
      <c r="F127" s="501"/>
      <c r="G127" s="502"/>
      <c r="H127" s="503"/>
      <c r="I127" s="501"/>
      <c r="J127" s="502"/>
      <c r="K127" s="503"/>
      <c r="L127" s="501"/>
      <c r="M127" s="502"/>
      <c r="N127" s="503"/>
      <c r="O127" s="501"/>
      <c r="P127" s="502"/>
      <c r="Q127" s="503"/>
      <c r="R127" s="1117"/>
      <c r="S127" s="1117"/>
      <c r="T127" s="1117"/>
      <c r="U127" s="1117"/>
      <c r="V127" s="1117"/>
      <c r="W127" s="1117"/>
      <c r="X127" s="1134"/>
    </row>
    <row r="128" spans="1:24" hidden="1" outlineLevel="1">
      <c r="A128" s="544" t="str">
        <f>IF('Passo 2.2_Plano de Adaptação'!B123="","",'Passo 2.2_Plano de Adaptação'!B123)</f>
        <v/>
      </c>
      <c r="B128" s="545" t="str">
        <f>IF(A128="","",(VLOOKUP(A128,'Passo 2.2_Plano de Adaptação'!B122:F431,2,FALSE)))</f>
        <v/>
      </c>
      <c r="C128" s="541" t="str">
        <f>IF('Passo 2.2_Plano de Adaptação'!F123="","",'Passo 2.2_Plano de Adaptação'!F123)</f>
        <v/>
      </c>
      <c r="D128" s="541" t="str">
        <f>IF('Passo 2.2_Plano de Adaptação'!G123="","",'Passo 2.2_Plano de Adaptação'!G123)</f>
        <v/>
      </c>
      <c r="E128" s="455"/>
      <c r="F128" s="504"/>
      <c r="G128" s="1118"/>
      <c r="H128" s="505"/>
      <c r="I128" s="504"/>
      <c r="J128" s="1118"/>
      <c r="K128" s="505"/>
      <c r="L128" s="504"/>
      <c r="M128" s="1118"/>
      <c r="N128" s="505"/>
      <c r="O128" s="504"/>
      <c r="P128" s="1118"/>
      <c r="Q128" s="505"/>
      <c r="R128" s="1115"/>
      <c r="S128" s="1115"/>
      <c r="T128" s="1115"/>
      <c r="U128" s="1115"/>
      <c r="V128" s="1115"/>
      <c r="W128" s="1115"/>
      <c r="X128" s="1132"/>
    </row>
    <row r="129" spans="1:24" hidden="1" outlineLevel="1">
      <c r="A129" s="539" t="str">
        <f>IF('Passo 2.2_Plano de Adaptação'!B124="","",'Passo 2.2_Plano de Adaptação'!B124)</f>
        <v/>
      </c>
      <c r="B129" s="540" t="str">
        <f>IF(A129="","",(VLOOKUP(A129,'Passo 2.2_Plano de Adaptação'!B123:F432,2,FALSE)))</f>
        <v/>
      </c>
      <c r="C129" s="541" t="str">
        <f>IF('Passo 2.2_Plano de Adaptação'!F124="","",'Passo 2.2_Plano de Adaptação'!F124)</f>
        <v/>
      </c>
      <c r="D129" s="541" t="str">
        <f>IF('Passo 2.2_Plano de Adaptação'!G124="","",'Passo 2.2_Plano de Adaptação'!G124)</f>
        <v/>
      </c>
      <c r="E129" s="450"/>
      <c r="F129" s="499"/>
      <c r="G129" s="1119"/>
      <c r="H129" s="498"/>
      <c r="I129" s="499"/>
      <c r="J129" s="1119"/>
      <c r="K129" s="498"/>
      <c r="L129" s="499"/>
      <c r="M129" s="1119"/>
      <c r="N129" s="498"/>
      <c r="O129" s="499"/>
      <c r="P129" s="1119"/>
      <c r="Q129" s="498"/>
      <c r="R129" s="1116"/>
      <c r="S129" s="1116"/>
      <c r="T129" s="1116"/>
      <c r="U129" s="1116"/>
      <c r="V129" s="1116"/>
      <c r="W129" s="1116"/>
      <c r="X129" s="1133"/>
    </row>
    <row r="130" spans="1:24" hidden="1" outlineLevel="1">
      <c r="A130" s="539" t="str">
        <f>IF('Passo 2.2_Plano de Adaptação'!B125="","",'Passo 2.2_Plano de Adaptação'!B125)</f>
        <v/>
      </c>
      <c r="B130" s="540" t="str">
        <f>IF(A130="","",(VLOOKUP(A130,'Passo 2.2_Plano de Adaptação'!B124:F433,2,FALSE)))</f>
        <v/>
      </c>
      <c r="C130" s="541" t="str">
        <f>IF('Passo 2.2_Plano de Adaptação'!F125="","",'Passo 2.2_Plano de Adaptação'!F125)</f>
        <v/>
      </c>
      <c r="D130" s="541" t="str">
        <f>IF('Passo 2.2_Plano de Adaptação'!G125="","",'Passo 2.2_Plano de Adaptação'!G125)</f>
        <v/>
      </c>
      <c r="E130" s="450"/>
      <c r="F130" s="499"/>
      <c r="G130" s="500"/>
      <c r="H130" s="498"/>
      <c r="I130" s="499"/>
      <c r="J130" s="500"/>
      <c r="K130" s="498"/>
      <c r="L130" s="499"/>
      <c r="M130" s="500"/>
      <c r="N130" s="498"/>
      <c r="O130" s="499"/>
      <c r="P130" s="500"/>
      <c r="Q130" s="498"/>
      <c r="R130" s="1116"/>
      <c r="S130" s="1116"/>
      <c r="T130" s="1116"/>
      <c r="U130" s="1116"/>
      <c r="V130" s="1116"/>
      <c r="W130" s="1116"/>
      <c r="X130" s="1133"/>
    </row>
    <row r="131" spans="1:24" hidden="1" outlineLevel="1">
      <c r="A131" s="539" t="str">
        <f>IF('Passo 2.2_Plano de Adaptação'!B126="","",'Passo 2.2_Plano de Adaptação'!B126)</f>
        <v/>
      </c>
      <c r="B131" s="540" t="str">
        <f>IF(A131="","",(VLOOKUP(A131,'Passo 2.2_Plano de Adaptação'!B125:F434,2,FALSE)))</f>
        <v/>
      </c>
      <c r="C131" s="541" t="str">
        <f>IF('Passo 2.2_Plano de Adaptação'!F126="","",'Passo 2.2_Plano de Adaptação'!F126)</f>
        <v/>
      </c>
      <c r="D131" s="541" t="str">
        <f>IF('Passo 2.2_Plano de Adaptação'!G126="","",'Passo 2.2_Plano de Adaptação'!G126)</f>
        <v/>
      </c>
      <c r="E131" s="450"/>
      <c r="F131" s="499"/>
      <c r="G131" s="500"/>
      <c r="H131" s="498"/>
      <c r="I131" s="499"/>
      <c r="J131" s="500"/>
      <c r="K131" s="498"/>
      <c r="L131" s="499"/>
      <c r="M131" s="500"/>
      <c r="N131" s="498"/>
      <c r="O131" s="499"/>
      <c r="P131" s="500"/>
      <c r="Q131" s="498"/>
      <c r="R131" s="1116"/>
      <c r="S131" s="1116"/>
      <c r="T131" s="1116"/>
      <c r="U131" s="1116"/>
      <c r="V131" s="1116"/>
      <c r="W131" s="1116"/>
      <c r="X131" s="1133"/>
    </row>
    <row r="132" spans="1:24" hidden="1" outlineLevel="1">
      <c r="A132" s="539" t="str">
        <f>IF('Passo 2.2_Plano de Adaptação'!B127="","",'Passo 2.2_Plano de Adaptação'!B127)</f>
        <v/>
      </c>
      <c r="B132" s="540" t="str">
        <f>IF(A132="","",(VLOOKUP(A132,'Passo 2.2_Plano de Adaptação'!B126:F435,2,FALSE)))</f>
        <v/>
      </c>
      <c r="C132" s="541" t="str">
        <f>IF('Passo 2.2_Plano de Adaptação'!F127="","",'Passo 2.2_Plano de Adaptação'!F127)</f>
        <v/>
      </c>
      <c r="D132" s="541" t="str">
        <f>IF('Passo 2.2_Plano de Adaptação'!G127="","",'Passo 2.2_Plano de Adaptação'!G127)</f>
        <v/>
      </c>
      <c r="E132" s="451"/>
      <c r="F132" s="499"/>
      <c r="G132" s="500"/>
      <c r="H132" s="498"/>
      <c r="I132" s="499"/>
      <c r="J132" s="500"/>
      <c r="K132" s="498"/>
      <c r="L132" s="499"/>
      <c r="M132" s="500"/>
      <c r="N132" s="498"/>
      <c r="O132" s="499"/>
      <c r="P132" s="500"/>
      <c r="Q132" s="498"/>
      <c r="R132" s="1116"/>
      <c r="S132" s="1116"/>
      <c r="T132" s="1116"/>
      <c r="U132" s="1116"/>
      <c r="V132" s="1116"/>
      <c r="W132" s="1116"/>
      <c r="X132" s="1133"/>
    </row>
    <row r="133" spans="1:24" hidden="1" outlineLevel="1">
      <c r="A133" s="539" t="str">
        <f>IF('Passo 2.2_Plano de Adaptação'!B128="","",'Passo 2.2_Plano de Adaptação'!B128)</f>
        <v/>
      </c>
      <c r="B133" s="540" t="str">
        <f>IF(A133="","",(VLOOKUP(A133,'Passo 2.2_Plano de Adaptação'!B127:F436,2,FALSE)))</f>
        <v/>
      </c>
      <c r="C133" s="541" t="str">
        <f>IF('Passo 2.2_Plano de Adaptação'!F128="","",'Passo 2.2_Plano de Adaptação'!F128)</f>
        <v/>
      </c>
      <c r="D133" s="541" t="str">
        <f>IF('Passo 2.2_Plano de Adaptação'!G128="","",'Passo 2.2_Plano de Adaptação'!G128)</f>
        <v/>
      </c>
      <c r="E133" s="451"/>
      <c r="F133" s="499"/>
      <c r="G133" s="500"/>
      <c r="H133" s="498"/>
      <c r="I133" s="499"/>
      <c r="J133" s="500"/>
      <c r="K133" s="498"/>
      <c r="L133" s="499"/>
      <c r="M133" s="500"/>
      <c r="N133" s="498"/>
      <c r="O133" s="499"/>
      <c r="P133" s="500"/>
      <c r="Q133" s="498"/>
      <c r="R133" s="1116"/>
      <c r="S133" s="1116"/>
      <c r="T133" s="1116"/>
      <c r="U133" s="1116"/>
      <c r="V133" s="1116"/>
      <c r="W133" s="1116"/>
      <c r="X133" s="1133"/>
    </row>
    <row r="134" spans="1:24" hidden="1" outlineLevel="1">
      <c r="A134" s="539" t="str">
        <f>IF('Passo 2.2_Plano de Adaptação'!B129="","",'Passo 2.2_Plano de Adaptação'!B129)</f>
        <v/>
      </c>
      <c r="B134" s="540" t="str">
        <f>IF(A134="","",(VLOOKUP(A134,'Passo 2.2_Plano de Adaptação'!B128:F437,2,FALSE)))</f>
        <v/>
      </c>
      <c r="C134" s="541" t="str">
        <f>IF('Passo 2.2_Plano de Adaptação'!F129="","",'Passo 2.2_Plano de Adaptação'!F129)</f>
        <v/>
      </c>
      <c r="D134" s="541" t="str">
        <f>IF('Passo 2.2_Plano de Adaptação'!G129="","",'Passo 2.2_Plano de Adaptação'!G129)</f>
        <v/>
      </c>
      <c r="E134" s="451"/>
      <c r="F134" s="499"/>
      <c r="G134" s="500"/>
      <c r="H134" s="498"/>
      <c r="I134" s="499"/>
      <c r="J134" s="500"/>
      <c r="K134" s="498"/>
      <c r="L134" s="499"/>
      <c r="M134" s="500"/>
      <c r="N134" s="498"/>
      <c r="O134" s="499"/>
      <c r="P134" s="500"/>
      <c r="Q134" s="498"/>
      <c r="R134" s="1116"/>
      <c r="S134" s="1116"/>
      <c r="T134" s="1116"/>
      <c r="U134" s="1116"/>
      <c r="V134" s="1116"/>
      <c r="W134" s="1116"/>
      <c r="X134" s="1133"/>
    </row>
    <row r="135" spans="1:24" ht="18.600000000000001" hidden="1" outlineLevel="1" thickBot="1">
      <c r="A135" s="542" t="str">
        <f>IF('Passo 2.2_Plano de Adaptação'!B130="","",'Passo 2.2_Plano de Adaptação'!B130)</f>
        <v/>
      </c>
      <c r="B135" s="543" t="str">
        <f>IF(A135="","",(VLOOKUP(A135,'Passo 2.2_Plano de Adaptação'!B129:F438,2,FALSE)))</f>
        <v/>
      </c>
      <c r="C135" s="541" t="str">
        <f>IF('Passo 2.2_Plano de Adaptação'!F130="","",'Passo 2.2_Plano de Adaptação'!F130)</f>
        <v/>
      </c>
      <c r="D135" s="541" t="str">
        <f>IF('Passo 2.2_Plano de Adaptação'!G130="","",'Passo 2.2_Plano de Adaptação'!G130)</f>
        <v/>
      </c>
      <c r="E135" s="453"/>
      <c r="F135" s="501"/>
      <c r="G135" s="502"/>
      <c r="H135" s="503"/>
      <c r="I135" s="501"/>
      <c r="J135" s="502"/>
      <c r="K135" s="503"/>
      <c r="L135" s="501"/>
      <c r="M135" s="502"/>
      <c r="N135" s="503"/>
      <c r="O135" s="501"/>
      <c r="P135" s="502"/>
      <c r="Q135" s="503"/>
      <c r="R135" s="1117"/>
      <c r="S135" s="1117"/>
      <c r="T135" s="1117"/>
      <c r="U135" s="1117"/>
      <c r="V135" s="1117"/>
      <c r="W135" s="1117"/>
      <c r="X135" s="1134"/>
    </row>
    <row r="136" spans="1:24" hidden="1" outlineLevel="1">
      <c r="A136" s="544" t="str">
        <f>IF('Passo 2.2_Plano de Adaptação'!B131="","",'Passo 2.2_Plano de Adaptação'!B131)</f>
        <v/>
      </c>
      <c r="B136" s="545" t="str">
        <f>IF(A136="","",(VLOOKUP(A136,'Passo 2.2_Plano de Adaptação'!B130:F439,2,FALSE)))</f>
        <v/>
      </c>
      <c r="C136" s="541" t="str">
        <f>IF('Passo 2.2_Plano de Adaptação'!F131="","",'Passo 2.2_Plano de Adaptação'!F131)</f>
        <v/>
      </c>
      <c r="D136" s="541" t="str">
        <f>IF('Passo 2.2_Plano de Adaptação'!G131="","",'Passo 2.2_Plano de Adaptação'!G131)</f>
        <v/>
      </c>
      <c r="E136" s="455"/>
      <c r="F136" s="504"/>
      <c r="G136" s="1118"/>
      <c r="H136" s="505"/>
      <c r="I136" s="504"/>
      <c r="J136" s="1118"/>
      <c r="K136" s="505"/>
      <c r="L136" s="504"/>
      <c r="M136" s="1118"/>
      <c r="N136" s="505"/>
      <c r="O136" s="504"/>
      <c r="P136" s="1118"/>
      <c r="Q136" s="505"/>
      <c r="R136" s="1115"/>
      <c r="S136" s="1115"/>
      <c r="T136" s="1115"/>
      <c r="U136" s="1115"/>
      <c r="V136" s="1115"/>
      <c r="W136" s="1115"/>
      <c r="X136" s="1132"/>
    </row>
    <row r="137" spans="1:24" hidden="1" outlineLevel="1">
      <c r="A137" s="539" t="str">
        <f>IF('Passo 2.2_Plano de Adaptação'!B132="","",'Passo 2.2_Plano de Adaptação'!B132)</f>
        <v/>
      </c>
      <c r="B137" s="540" t="str">
        <f>IF(A137="","",(VLOOKUP(A137,'Passo 2.2_Plano de Adaptação'!B131:F440,2,FALSE)))</f>
        <v/>
      </c>
      <c r="C137" s="541" t="str">
        <f>IF('Passo 2.2_Plano de Adaptação'!F132="","",'Passo 2.2_Plano de Adaptação'!F132)</f>
        <v/>
      </c>
      <c r="D137" s="541" t="str">
        <f>IF('Passo 2.2_Plano de Adaptação'!G132="","",'Passo 2.2_Plano de Adaptação'!G132)</f>
        <v/>
      </c>
      <c r="E137" s="450"/>
      <c r="F137" s="499"/>
      <c r="G137" s="1119"/>
      <c r="H137" s="498"/>
      <c r="I137" s="499"/>
      <c r="J137" s="1119"/>
      <c r="K137" s="498"/>
      <c r="L137" s="499"/>
      <c r="M137" s="1119"/>
      <c r="N137" s="498"/>
      <c r="O137" s="499"/>
      <c r="P137" s="1119"/>
      <c r="Q137" s="498"/>
      <c r="R137" s="1116"/>
      <c r="S137" s="1116"/>
      <c r="T137" s="1116"/>
      <c r="U137" s="1116"/>
      <c r="V137" s="1116"/>
      <c r="W137" s="1116"/>
      <c r="X137" s="1133"/>
    </row>
    <row r="138" spans="1:24" hidden="1" outlineLevel="1">
      <c r="A138" s="539" t="str">
        <f>IF('Passo 2.2_Plano de Adaptação'!B133="","",'Passo 2.2_Plano de Adaptação'!B133)</f>
        <v/>
      </c>
      <c r="B138" s="540" t="str">
        <f>IF(A138="","",(VLOOKUP(A138,'Passo 2.2_Plano de Adaptação'!B132:F441,2,FALSE)))</f>
        <v/>
      </c>
      <c r="C138" s="541" t="str">
        <f>IF('Passo 2.2_Plano de Adaptação'!F133="","",'Passo 2.2_Plano de Adaptação'!F133)</f>
        <v/>
      </c>
      <c r="D138" s="541" t="str">
        <f>IF('Passo 2.2_Plano de Adaptação'!G133="","",'Passo 2.2_Plano de Adaptação'!G133)</f>
        <v/>
      </c>
      <c r="E138" s="450"/>
      <c r="F138" s="499"/>
      <c r="G138" s="500"/>
      <c r="H138" s="498"/>
      <c r="I138" s="499"/>
      <c r="J138" s="500"/>
      <c r="K138" s="498"/>
      <c r="L138" s="499"/>
      <c r="M138" s="500"/>
      <c r="N138" s="498"/>
      <c r="O138" s="499"/>
      <c r="P138" s="500"/>
      <c r="Q138" s="498"/>
      <c r="R138" s="1116"/>
      <c r="S138" s="1116"/>
      <c r="T138" s="1116"/>
      <c r="U138" s="1116"/>
      <c r="V138" s="1116"/>
      <c r="W138" s="1116"/>
      <c r="X138" s="1133"/>
    </row>
    <row r="139" spans="1:24" hidden="1" outlineLevel="1">
      <c r="A139" s="539" t="str">
        <f>IF('Passo 2.2_Plano de Adaptação'!B134="","",'Passo 2.2_Plano de Adaptação'!B134)</f>
        <v/>
      </c>
      <c r="B139" s="540" t="str">
        <f>IF(A139="","",(VLOOKUP(A139,'Passo 2.2_Plano de Adaptação'!B133:F442,2,FALSE)))</f>
        <v/>
      </c>
      <c r="C139" s="541" t="str">
        <f>IF('Passo 2.2_Plano de Adaptação'!F134="","",'Passo 2.2_Plano de Adaptação'!F134)</f>
        <v/>
      </c>
      <c r="D139" s="541" t="str">
        <f>IF('Passo 2.2_Plano de Adaptação'!G134="","",'Passo 2.2_Plano de Adaptação'!G134)</f>
        <v/>
      </c>
      <c r="E139" s="450"/>
      <c r="F139" s="499"/>
      <c r="G139" s="500"/>
      <c r="H139" s="498"/>
      <c r="I139" s="499"/>
      <c r="J139" s="500"/>
      <c r="K139" s="498"/>
      <c r="L139" s="499"/>
      <c r="M139" s="500"/>
      <c r="N139" s="498"/>
      <c r="O139" s="499"/>
      <c r="P139" s="500"/>
      <c r="Q139" s="498"/>
      <c r="R139" s="1116"/>
      <c r="S139" s="1116"/>
      <c r="T139" s="1116"/>
      <c r="U139" s="1116"/>
      <c r="V139" s="1116"/>
      <c r="W139" s="1116"/>
      <c r="X139" s="1133"/>
    </row>
    <row r="140" spans="1:24" hidden="1" outlineLevel="1">
      <c r="A140" s="539" t="str">
        <f>IF('Passo 2.2_Plano de Adaptação'!B135="","",'Passo 2.2_Plano de Adaptação'!B135)</f>
        <v/>
      </c>
      <c r="B140" s="540" t="str">
        <f>IF(A140="","",(VLOOKUP(A140,'Passo 2.2_Plano de Adaptação'!B134:F443,2,FALSE)))</f>
        <v/>
      </c>
      <c r="C140" s="541" t="str">
        <f>IF('Passo 2.2_Plano de Adaptação'!F135="","",'Passo 2.2_Plano de Adaptação'!F135)</f>
        <v/>
      </c>
      <c r="D140" s="541" t="str">
        <f>IF('Passo 2.2_Plano de Adaptação'!G135="","",'Passo 2.2_Plano de Adaptação'!G135)</f>
        <v/>
      </c>
      <c r="E140" s="451"/>
      <c r="F140" s="499"/>
      <c r="G140" s="500"/>
      <c r="H140" s="498"/>
      <c r="I140" s="499"/>
      <c r="J140" s="500"/>
      <c r="K140" s="498"/>
      <c r="L140" s="499"/>
      <c r="M140" s="500"/>
      <c r="N140" s="498"/>
      <c r="O140" s="499"/>
      <c r="P140" s="500"/>
      <c r="Q140" s="498"/>
      <c r="R140" s="1116"/>
      <c r="S140" s="1116"/>
      <c r="T140" s="1116"/>
      <c r="U140" s="1116"/>
      <c r="V140" s="1116"/>
      <c r="W140" s="1116"/>
      <c r="X140" s="1133"/>
    </row>
    <row r="141" spans="1:24" hidden="1" outlineLevel="1">
      <c r="A141" s="539" t="str">
        <f>IF('Passo 2.2_Plano de Adaptação'!B136="","",'Passo 2.2_Plano de Adaptação'!B136)</f>
        <v/>
      </c>
      <c r="B141" s="540" t="str">
        <f>IF(A141="","",(VLOOKUP(A141,'Passo 2.2_Plano de Adaptação'!B135:F444,2,FALSE)))</f>
        <v/>
      </c>
      <c r="C141" s="541" t="str">
        <f>IF('Passo 2.2_Plano de Adaptação'!F136="","",'Passo 2.2_Plano de Adaptação'!F136)</f>
        <v/>
      </c>
      <c r="D141" s="541" t="str">
        <f>IF('Passo 2.2_Plano de Adaptação'!G136="","",'Passo 2.2_Plano de Adaptação'!G136)</f>
        <v/>
      </c>
      <c r="E141" s="451"/>
      <c r="F141" s="499"/>
      <c r="G141" s="500"/>
      <c r="H141" s="498"/>
      <c r="I141" s="499"/>
      <c r="J141" s="500"/>
      <c r="K141" s="498"/>
      <c r="L141" s="499"/>
      <c r="M141" s="500"/>
      <c r="N141" s="498"/>
      <c r="O141" s="499"/>
      <c r="P141" s="500"/>
      <c r="Q141" s="498"/>
      <c r="R141" s="1116"/>
      <c r="S141" s="1116"/>
      <c r="T141" s="1116"/>
      <c r="U141" s="1116"/>
      <c r="V141" s="1116"/>
      <c r="W141" s="1116"/>
      <c r="X141" s="1133"/>
    </row>
    <row r="142" spans="1:24" hidden="1" outlineLevel="1">
      <c r="A142" s="539" t="str">
        <f>IF('Passo 2.2_Plano de Adaptação'!B137="","",'Passo 2.2_Plano de Adaptação'!B137)</f>
        <v/>
      </c>
      <c r="B142" s="540" t="str">
        <f>IF(A142="","",(VLOOKUP(A142,'Passo 2.2_Plano de Adaptação'!B136:F445,2,FALSE)))</f>
        <v/>
      </c>
      <c r="C142" s="541" t="str">
        <f>IF('Passo 2.2_Plano de Adaptação'!F137="","",'Passo 2.2_Plano de Adaptação'!F137)</f>
        <v/>
      </c>
      <c r="D142" s="541" t="str">
        <f>IF('Passo 2.2_Plano de Adaptação'!G137="","",'Passo 2.2_Plano de Adaptação'!G137)</f>
        <v/>
      </c>
      <c r="E142" s="451"/>
      <c r="F142" s="499"/>
      <c r="G142" s="500"/>
      <c r="H142" s="498"/>
      <c r="I142" s="499"/>
      <c r="J142" s="500"/>
      <c r="K142" s="498"/>
      <c r="L142" s="499"/>
      <c r="M142" s="500"/>
      <c r="N142" s="498"/>
      <c r="O142" s="499"/>
      <c r="P142" s="500"/>
      <c r="Q142" s="498"/>
      <c r="R142" s="1116"/>
      <c r="S142" s="1116"/>
      <c r="T142" s="1116"/>
      <c r="U142" s="1116"/>
      <c r="V142" s="1116"/>
      <c r="W142" s="1116"/>
      <c r="X142" s="1133"/>
    </row>
    <row r="143" spans="1:24" ht="18.600000000000001" hidden="1" outlineLevel="1" thickBot="1">
      <c r="A143" s="542" t="str">
        <f>IF('Passo 2.2_Plano de Adaptação'!B138="","",'Passo 2.2_Plano de Adaptação'!B138)</f>
        <v/>
      </c>
      <c r="B143" s="543" t="str">
        <f>IF(A143="","",(VLOOKUP(A143,'Passo 2.2_Plano de Adaptação'!B137:F446,2,FALSE)))</f>
        <v/>
      </c>
      <c r="C143" s="541" t="str">
        <f>IF('Passo 2.2_Plano de Adaptação'!F138="","",'Passo 2.2_Plano de Adaptação'!F138)</f>
        <v/>
      </c>
      <c r="D143" s="541" t="str">
        <f>IF('Passo 2.2_Plano de Adaptação'!G138="","",'Passo 2.2_Plano de Adaptação'!G138)</f>
        <v/>
      </c>
      <c r="E143" s="453"/>
      <c r="F143" s="501"/>
      <c r="G143" s="502"/>
      <c r="H143" s="503"/>
      <c r="I143" s="501"/>
      <c r="J143" s="502"/>
      <c r="K143" s="503"/>
      <c r="L143" s="501"/>
      <c r="M143" s="502"/>
      <c r="N143" s="503"/>
      <c r="O143" s="501"/>
      <c r="P143" s="502"/>
      <c r="Q143" s="503"/>
      <c r="R143" s="1117"/>
      <c r="S143" s="1117"/>
      <c r="T143" s="1117"/>
      <c r="U143" s="1117"/>
      <c r="V143" s="1117"/>
      <c r="W143" s="1117"/>
      <c r="X143" s="1134"/>
    </row>
    <row r="144" spans="1:24" hidden="1" outlineLevel="1">
      <c r="A144" s="544" t="str">
        <f>IF('Passo 2.2_Plano de Adaptação'!B139="","",'Passo 2.2_Plano de Adaptação'!B139)</f>
        <v/>
      </c>
      <c r="B144" s="545" t="str">
        <f>IF(A144="","",(VLOOKUP(A144,'Passo 2.2_Plano de Adaptação'!B138:F447,2,FALSE)))</f>
        <v/>
      </c>
      <c r="C144" s="541" t="str">
        <f>IF('Passo 2.2_Plano de Adaptação'!F139="","",'Passo 2.2_Plano de Adaptação'!F139)</f>
        <v/>
      </c>
      <c r="D144" s="541" t="str">
        <f>IF('Passo 2.2_Plano de Adaptação'!G139="","",'Passo 2.2_Plano de Adaptação'!G139)</f>
        <v/>
      </c>
      <c r="E144" s="455"/>
      <c r="F144" s="504"/>
      <c r="G144" s="1118"/>
      <c r="H144" s="505"/>
      <c r="I144" s="504"/>
      <c r="J144" s="1118"/>
      <c r="K144" s="505"/>
      <c r="L144" s="504"/>
      <c r="M144" s="1118"/>
      <c r="N144" s="505"/>
      <c r="O144" s="504"/>
      <c r="P144" s="1118"/>
      <c r="Q144" s="505"/>
      <c r="R144" s="1115"/>
      <c r="S144" s="1115"/>
      <c r="T144" s="1115"/>
      <c r="U144" s="1115"/>
      <c r="V144" s="1115"/>
      <c r="W144" s="1115"/>
      <c r="X144" s="1132"/>
    </row>
    <row r="145" spans="1:24" hidden="1" outlineLevel="1">
      <c r="A145" s="539" t="str">
        <f>IF('Passo 2.2_Plano de Adaptação'!B140="","",'Passo 2.2_Plano de Adaptação'!B140)</f>
        <v/>
      </c>
      <c r="B145" s="540" t="str">
        <f>IF(A145="","",(VLOOKUP(A145,'Passo 2.2_Plano de Adaptação'!B139:F448,2,FALSE)))</f>
        <v/>
      </c>
      <c r="C145" s="541" t="str">
        <f>IF('Passo 2.2_Plano de Adaptação'!F140="","",'Passo 2.2_Plano de Adaptação'!F140)</f>
        <v/>
      </c>
      <c r="D145" s="541" t="str">
        <f>IF('Passo 2.2_Plano de Adaptação'!G140="","",'Passo 2.2_Plano de Adaptação'!G140)</f>
        <v/>
      </c>
      <c r="E145" s="450"/>
      <c r="F145" s="499"/>
      <c r="G145" s="1119"/>
      <c r="H145" s="498"/>
      <c r="I145" s="499"/>
      <c r="J145" s="1119"/>
      <c r="K145" s="498"/>
      <c r="L145" s="499"/>
      <c r="M145" s="1119"/>
      <c r="N145" s="498"/>
      <c r="O145" s="499"/>
      <c r="P145" s="1119"/>
      <c r="Q145" s="498"/>
      <c r="R145" s="1116"/>
      <c r="S145" s="1116"/>
      <c r="T145" s="1116"/>
      <c r="U145" s="1116"/>
      <c r="V145" s="1116"/>
      <c r="W145" s="1116"/>
      <c r="X145" s="1133"/>
    </row>
    <row r="146" spans="1:24" hidden="1" outlineLevel="1">
      <c r="A146" s="539" t="str">
        <f>IF('Passo 2.2_Plano de Adaptação'!B141="","",'Passo 2.2_Plano de Adaptação'!B141)</f>
        <v/>
      </c>
      <c r="B146" s="540" t="str">
        <f>IF(A146="","",(VLOOKUP(A146,'Passo 2.2_Plano de Adaptação'!B140:F449,2,FALSE)))</f>
        <v/>
      </c>
      <c r="C146" s="541" t="str">
        <f>IF('Passo 2.2_Plano de Adaptação'!F141="","",'Passo 2.2_Plano de Adaptação'!F141)</f>
        <v/>
      </c>
      <c r="D146" s="541" t="str">
        <f>IF('Passo 2.2_Plano de Adaptação'!G141="","",'Passo 2.2_Plano de Adaptação'!G141)</f>
        <v/>
      </c>
      <c r="E146" s="450"/>
      <c r="F146" s="499"/>
      <c r="G146" s="500"/>
      <c r="H146" s="498"/>
      <c r="I146" s="499"/>
      <c r="J146" s="500"/>
      <c r="K146" s="498"/>
      <c r="L146" s="499"/>
      <c r="M146" s="500"/>
      <c r="N146" s="498"/>
      <c r="O146" s="499"/>
      <c r="P146" s="500"/>
      <c r="Q146" s="498"/>
      <c r="R146" s="1116"/>
      <c r="S146" s="1116"/>
      <c r="T146" s="1116"/>
      <c r="U146" s="1116"/>
      <c r="V146" s="1116"/>
      <c r="W146" s="1116"/>
      <c r="X146" s="1133"/>
    </row>
    <row r="147" spans="1:24" hidden="1" outlineLevel="1">
      <c r="A147" s="539" t="str">
        <f>IF('Passo 2.2_Plano de Adaptação'!B142="","",'Passo 2.2_Plano de Adaptação'!B142)</f>
        <v/>
      </c>
      <c r="B147" s="540" t="str">
        <f>IF(A147="","",(VLOOKUP(A147,'Passo 2.2_Plano de Adaptação'!B141:F450,2,FALSE)))</f>
        <v/>
      </c>
      <c r="C147" s="541" t="str">
        <f>IF('Passo 2.2_Plano de Adaptação'!F142="","",'Passo 2.2_Plano de Adaptação'!F142)</f>
        <v/>
      </c>
      <c r="D147" s="541" t="str">
        <f>IF('Passo 2.2_Plano de Adaptação'!G142="","",'Passo 2.2_Plano de Adaptação'!G142)</f>
        <v/>
      </c>
      <c r="E147" s="450"/>
      <c r="F147" s="499"/>
      <c r="G147" s="500"/>
      <c r="H147" s="498"/>
      <c r="I147" s="499"/>
      <c r="J147" s="500"/>
      <c r="K147" s="498"/>
      <c r="L147" s="499"/>
      <c r="M147" s="500"/>
      <c r="N147" s="498"/>
      <c r="O147" s="499"/>
      <c r="P147" s="500"/>
      <c r="Q147" s="498"/>
      <c r="R147" s="1116"/>
      <c r="S147" s="1116"/>
      <c r="T147" s="1116"/>
      <c r="U147" s="1116"/>
      <c r="V147" s="1116"/>
      <c r="W147" s="1116"/>
      <c r="X147" s="1133"/>
    </row>
    <row r="148" spans="1:24" hidden="1" outlineLevel="1">
      <c r="A148" s="539" t="str">
        <f>IF('Passo 2.2_Plano de Adaptação'!B143="","",'Passo 2.2_Plano de Adaptação'!B143)</f>
        <v/>
      </c>
      <c r="B148" s="540" t="str">
        <f>IF(A148="","",(VLOOKUP(A148,'Passo 2.2_Plano de Adaptação'!B142:F451,2,FALSE)))</f>
        <v/>
      </c>
      <c r="C148" s="541" t="str">
        <f>IF('Passo 2.2_Plano de Adaptação'!F143="","",'Passo 2.2_Plano de Adaptação'!F143)</f>
        <v/>
      </c>
      <c r="D148" s="541" t="str">
        <f>IF('Passo 2.2_Plano de Adaptação'!G143="","",'Passo 2.2_Plano de Adaptação'!G143)</f>
        <v/>
      </c>
      <c r="E148" s="451"/>
      <c r="F148" s="499"/>
      <c r="G148" s="500"/>
      <c r="H148" s="498"/>
      <c r="I148" s="499"/>
      <c r="J148" s="500"/>
      <c r="K148" s="498"/>
      <c r="L148" s="499"/>
      <c r="M148" s="500"/>
      <c r="N148" s="498"/>
      <c r="O148" s="499"/>
      <c r="P148" s="500"/>
      <c r="Q148" s="498"/>
      <c r="R148" s="1116"/>
      <c r="S148" s="1116"/>
      <c r="T148" s="1116"/>
      <c r="U148" s="1116"/>
      <c r="V148" s="1116"/>
      <c r="W148" s="1116"/>
      <c r="X148" s="1133"/>
    </row>
    <row r="149" spans="1:24" hidden="1" outlineLevel="1">
      <c r="A149" s="539" t="str">
        <f>IF('Passo 2.2_Plano de Adaptação'!B144="","",'Passo 2.2_Plano de Adaptação'!B144)</f>
        <v/>
      </c>
      <c r="B149" s="540" t="str">
        <f>IF(A149="","",(VLOOKUP(A149,'Passo 2.2_Plano de Adaptação'!B143:F452,2,FALSE)))</f>
        <v/>
      </c>
      <c r="C149" s="541" t="str">
        <f>IF('Passo 2.2_Plano de Adaptação'!F144="","",'Passo 2.2_Plano de Adaptação'!F144)</f>
        <v/>
      </c>
      <c r="D149" s="541" t="str">
        <f>IF('Passo 2.2_Plano de Adaptação'!G144="","",'Passo 2.2_Plano de Adaptação'!G144)</f>
        <v/>
      </c>
      <c r="E149" s="451"/>
      <c r="F149" s="499"/>
      <c r="G149" s="500"/>
      <c r="H149" s="498"/>
      <c r="I149" s="499"/>
      <c r="J149" s="500"/>
      <c r="K149" s="498"/>
      <c r="L149" s="499"/>
      <c r="M149" s="500"/>
      <c r="N149" s="498"/>
      <c r="O149" s="499"/>
      <c r="P149" s="500"/>
      <c r="Q149" s="498"/>
      <c r="R149" s="1116"/>
      <c r="S149" s="1116"/>
      <c r="T149" s="1116"/>
      <c r="U149" s="1116"/>
      <c r="V149" s="1116"/>
      <c r="W149" s="1116"/>
      <c r="X149" s="1133"/>
    </row>
    <row r="150" spans="1:24" hidden="1" outlineLevel="1">
      <c r="A150" s="539" t="str">
        <f>IF('Passo 2.2_Plano de Adaptação'!B145="","",'Passo 2.2_Plano de Adaptação'!B145)</f>
        <v/>
      </c>
      <c r="B150" s="540" t="str">
        <f>IF(A150="","",(VLOOKUP(A150,'Passo 2.2_Plano de Adaptação'!B144:F453,2,FALSE)))</f>
        <v/>
      </c>
      <c r="C150" s="541" t="str">
        <f>IF('Passo 2.2_Plano de Adaptação'!F145="","",'Passo 2.2_Plano de Adaptação'!F145)</f>
        <v/>
      </c>
      <c r="D150" s="541" t="str">
        <f>IF('Passo 2.2_Plano de Adaptação'!G145="","",'Passo 2.2_Plano de Adaptação'!G145)</f>
        <v/>
      </c>
      <c r="E150" s="451"/>
      <c r="F150" s="499"/>
      <c r="G150" s="500"/>
      <c r="H150" s="498"/>
      <c r="I150" s="499"/>
      <c r="J150" s="500"/>
      <c r="K150" s="498"/>
      <c r="L150" s="499"/>
      <c r="M150" s="500"/>
      <c r="N150" s="498"/>
      <c r="O150" s="499"/>
      <c r="P150" s="500"/>
      <c r="Q150" s="498"/>
      <c r="R150" s="1116"/>
      <c r="S150" s="1116"/>
      <c r="T150" s="1116"/>
      <c r="U150" s="1116"/>
      <c r="V150" s="1116"/>
      <c r="W150" s="1116"/>
      <c r="X150" s="1133"/>
    </row>
    <row r="151" spans="1:24" ht="18.600000000000001" hidden="1" outlineLevel="1" thickBot="1">
      <c r="A151" s="542" t="str">
        <f>IF('Passo 2.2_Plano de Adaptação'!B146="","",'Passo 2.2_Plano de Adaptação'!B146)</f>
        <v/>
      </c>
      <c r="B151" s="543" t="str">
        <f>IF(A151="","",(VLOOKUP(A151,'Passo 2.2_Plano de Adaptação'!B145:F454,2,FALSE)))</f>
        <v/>
      </c>
      <c r="C151" s="541" t="str">
        <f>IF('Passo 2.2_Plano de Adaptação'!F146="","",'Passo 2.2_Plano de Adaptação'!F146)</f>
        <v/>
      </c>
      <c r="D151" s="541" t="str">
        <f>IF('Passo 2.2_Plano de Adaptação'!G146="","",'Passo 2.2_Plano de Adaptação'!G146)</f>
        <v/>
      </c>
      <c r="E151" s="453"/>
      <c r="F151" s="501"/>
      <c r="G151" s="502"/>
      <c r="H151" s="503"/>
      <c r="I151" s="501"/>
      <c r="J151" s="502"/>
      <c r="K151" s="503"/>
      <c r="L151" s="501"/>
      <c r="M151" s="502"/>
      <c r="N151" s="503"/>
      <c r="O151" s="501"/>
      <c r="P151" s="502"/>
      <c r="Q151" s="503"/>
      <c r="R151" s="1117"/>
      <c r="S151" s="1117"/>
      <c r="T151" s="1117"/>
      <c r="U151" s="1117"/>
      <c r="V151" s="1117"/>
      <c r="W151" s="1117"/>
      <c r="X151" s="1134"/>
    </row>
    <row r="152" spans="1:24" hidden="1" outlineLevel="1">
      <c r="A152" s="544" t="str">
        <f>IF('Passo 2.2_Plano de Adaptação'!B147="","",'Passo 2.2_Plano de Adaptação'!B147)</f>
        <v/>
      </c>
      <c r="B152" s="545" t="str">
        <f>IF(A152="","",(VLOOKUP(A152,'Passo 2.2_Plano de Adaptação'!B146:F455,2,FALSE)))</f>
        <v/>
      </c>
      <c r="C152" s="541" t="str">
        <f>IF('Passo 2.2_Plano de Adaptação'!F147="","",'Passo 2.2_Plano de Adaptação'!F147)</f>
        <v/>
      </c>
      <c r="D152" s="541" t="str">
        <f>IF('Passo 2.2_Plano de Adaptação'!G147="","",'Passo 2.2_Plano de Adaptação'!G147)</f>
        <v/>
      </c>
      <c r="E152" s="455"/>
      <c r="F152" s="504"/>
      <c r="G152" s="1118"/>
      <c r="H152" s="505"/>
      <c r="I152" s="504"/>
      <c r="J152" s="1118"/>
      <c r="K152" s="505"/>
      <c r="L152" s="504"/>
      <c r="M152" s="1118"/>
      <c r="N152" s="505"/>
      <c r="O152" s="504"/>
      <c r="P152" s="1118"/>
      <c r="Q152" s="505"/>
      <c r="R152" s="1115"/>
      <c r="S152" s="1115"/>
      <c r="T152" s="1115"/>
      <c r="U152" s="1115"/>
      <c r="V152" s="1115"/>
      <c r="W152" s="1115"/>
      <c r="X152" s="1132"/>
    </row>
    <row r="153" spans="1:24" hidden="1" outlineLevel="1">
      <c r="A153" s="539" t="str">
        <f>IF('Passo 2.2_Plano de Adaptação'!B148="","",'Passo 2.2_Plano de Adaptação'!B148)</f>
        <v/>
      </c>
      <c r="B153" s="540" t="str">
        <f>IF(A153="","",(VLOOKUP(A153,'Passo 2.2_Plano de Adaptação'!B147:F456,2,FALSE)))</f>
        <v/>
      </c>
      <c r="C153" s="541" t="str">
        <f>IF('Passo 2.2_Plano de Adaptação'!F148="","",'Passo 2.2_Plano de Adaptação'!F148)</f>
        <v/>
      </c>
      <c r="D153" s="541" t="str">
        <f>IF('Passo 2.2_Plano de Adaptação'!G148="","",'Passo 2.2_Plano de Adaptação'!G148)</f>
        <v/>
      </c>
      <c r="E153" s="450"/>
      <c r="F153" s="499"/>
      <c r="G153" s="1119"/>
      <c r="H153" s="498"/>
      <c r="I153" s="499"/>
      <c r="J153" s="1119"/>
      <c r="K153" s="498"/>
      <c r="L153" s="499"/>
      <c r="M153" s="1119"/>
      <c r="N153" s="498"/>
      <c r="O153" s="499"/>
      <c r="P153" s="1119"/>
      <c r="Q153" s="498"/>
      <c r="R153" s="1116"/>
      <c r="S153" s="1116"/>
      <c r="T153" s="1116"/>
      <c r="U153" s="1116"/>
      <c r="V153" s="1116"/>
      <c r="W153" s="1116"/>
      <c r="X153" s="1133"/>
    </row>
    <row r="154" spans="1:24" hidden="1" outlineLevel="1">
      <c r="A154" s="539" t="str">
        <f>IF('Passo 2.2_Plano de Adaptação'!B149="","",'Passo 2.2_Plano de Adaptação'!B149)</f>
        <v/>
      </c>
      <c r="B154" s="540" t="str">
        <f>IF(A154="","",(VLOOKUP(A154,'Passo 2.2_Plano de Adaptação'!B148:F457,2,FALSE)))</f>
        <v/>
      </c>
      <c r="C154" s="541" t="str">
        <f>IF('Passo 2.2_Plano de Adaptação'!F149="","",'Passo 2.2_Plano de Adaptação'!F149)</f>
        <v/>
      </c>
      <c r="D154" s="541" t="str">
        <f>IF('Passo 2.2_Plano de Adaptação'!G149="","",'Passo 2.2_Plano de Adaptação'!G149)</f>
        <v/>
      </c>
      <c r="E154" s="450"/>
      <c r="F154" s="499"/>
      <c r="G154" s="500"/>
      <c r="H154" s="498"/>
      <c r="I154" s="499"/>
      <c r="J154" s="500"/>
      <c r="K154" s="498"/>
      <c r="L154" s="499"/>
      <c r="M154" s="500"/>
      <c r="N154" s="498"/>
      <c r="O154" s="499"/>
      <c r="P154" s="500"/>
      <c r="Q154" s="498"/>
      <c r="R154" s="1116"/>
      <c r="S154" s="1116"/>
      <c r="T154" s="1116"/>
      <c r="U154" s="1116"/>
      <c r="V154" s="1116"/>
      <c r="W154" s="1116"/>
      <c r="X154" s="1133"/>
    </row>
    <row r="155" spans="1:24" hidden="1" outlineLevel="1">
      <c r="A155" s="539" t="str">
        <f>IF('Passo 2.2_Plano de Adaptação'!B150="","",'Passo 2.2_Plano de Adaptação'!B150)</f>
        <v/>
      </c>
      <c r="B155" s="540" t="str">
        <f>IF(A155="","",(VLOOKUP(A155,'Passo 2.2_Plano de Adaptação'!B149:F458,2,FALSE)))</f>
        <v/>
      </c>
      <c r="C155" s="541" t="str">
        <f>IF('Passo 2.2_Plano de Adaptação'!F150="","",'Passo 2.2_Plano de Adaptação'!F150)</f>
        <v/>
      </c>
      <c r="D155" s="541" t="str">
        <f>IF('Passo 2.2_Plano de Adaptação'!G150="","",'Passo 2.2_Plano de Adaptação'!G150)</f>
        <v/>
      </c>
      <c r="E155" s="450"/>
      <c r="F155" s="499"/>
      <c r="G155" s="500"/>
      <c r="H155" s="498"/>
      <c r="I155" s="499"/>
      <c r="J155" s="500"/>
      <c r="K155" s="498"/>
      <c r="L155" s="499"/>
      <c r="M155" s="500"/>
      <c r="N155" s="498"/>
      <c r="O155" s="499"/>
      <c r="P155" s="500"/>
      <c r="Q155" s="498"/>
      <c r="R155" s="1116"/>
      <c r="S155" s="1116"/>
      <c r="T155" s="1116"/>
      <c r="U155" s="1116"/>
      <c r="V155" s="1116"/>
      <c r="W155" s="1116"/>
      <c r="X155" s="1133"/>
    </row>
    <row r="156" spans="1:24" hidden="1" outlineLevel="1">
      <c r="A156" s="539" t="str">
        <f>IF('Passo 2.2_Plano de Adaptação'!B151="","",'Passo 2.2_Plano de Adaptação'!B151)</f>
        <v/>
      </c>
      <c r="B156" s="540" t="str">
        <f>IF(A156="","",(VLOOKUP(A156,'Passo 2.2_Plano de Adaptação'!B150:F459,2,FALSE)))</f>
        <v/>
      </c>
      <c r="C156" s="541" t="str">
        <f>IF('Passo 2.2_Plano de Adaptação'!F151="","",'Passo 2.2_Plano de Adaptação'!F151)</f>
        <v/>
      </c>
      <c r="D156" s="541" t="str">
        <f>IF('Passo 2.2_Plano de Adaptação'!G151="","",'Passo 2.2_Plano de Adaptação'!G151)</f>
        <v/>
      </c>
      <c r="E156" s="451"/>
      <c r="F156" s="499"/>
      <c r="G156" s="500"/>
      <c r="H156" s="498"/>
      <c r="I156" s="499"/>
      <c r="J156" s="500"/>
      <c r="K156" s="498"/>
      <c r="L156" s="499"/>
      <c r="M156" s="500"/>
      <c r="N156" s="498"/>
      <c r="O156" s="499"/>
      <c r="P156" s="500"/>
      <c r="Q156" s="498"/>
      <c r="R156" s="1116"/>
      <c r="S156" s="1116"/>
      <c r="T156" s="1116"/>
      <c r="U156" s="1116"/>
      <c r="V156" s="1116"/>
      <c r="W156" s="1116"/>
      <c r="X156" s="1133"/>
    </row>
    <row r="157" spans="1:24" hidden="1" outlineLevel="1">
      <c r="A157" s="539" t="str">
        <f>IF('Passo 2.2_Plano de Adaptação'!B152="","",'Passo 2.2_Plano de Adaptação'!B152)</f>
        <v/>
      </c>
      <c r="B157" s="540" t="str">
        <f>IF(A157="","",(VLOOKUP(A157,'Passo 2.2_Plano de Adaptação'!B151:F460,2,FALSE)))</f>
        <v/>
      </c>
      <c r="C157" s="541" t="str">
        <f>IF('Passo 2.2_Plano de Adaptação'!F152="","",'Passo 2.2_Plano de Adaptação'!F152)</f>
        <v/>
      </c>
      <c r="D157" s="541" t="str">
        <f>IF('Passo 2.2_Plano de Adaptação'!G152="","",'Passo 2.2_Plano de Adaptação'!G152)</f>
        <v/>
      </c>
      <c r="E157" s="451"/>
      <c r="F157" s="499"/>
      <c r="G157" s="500"/>
      <c r="H157" s="498"/>
      <c r="I157" s="499"/>
      <c r="J157" s="500"/>
      <c r="K157" s="498"/>
      <c r="L157" s="499"/>
      <c r="M157" s="500"/>
      <c r="N157" s="498"/>
      <c r="O157" s="499"/>
      <c r="P157" s="500"/>
      <c r="Q157" s="498"/>
      <c r="R157" s="1116"/>
      <c r="S157" s="1116"/>
      <c r="T157" s="1116"/>
      <c r="U157" s="1116"/>
      <c r="V157" s="1116"/>
      <c r="W157" s="1116"/>
      <c r="X157" s="1133"/>
    </row>
    <row r="158" spans="1:24" hidden="1" outlineLevel="1">
      <c r="A158" s="539" t="str">
        <f>IF('Passo 2.2_Plano de Adaptação'!B153="","",'Passo 2.2_Plano de Adaptação'!B153)</f>
        <v/>
      </c>
      <c r="B158" s="540" t="str">
        <f>IF(A158="","",(VLOOKUP(A158,'Passo 2.2_Plano de Adaptação'!B152:F461,2,FALSE)))</f>
        <v/>
      </c>
      <c r="C158" s="541" t="str">
        <f>IF('Passo 2.2_Plano de Adaptação'!F153="","",'Passo 2.2_Plano de Adaptação'!F153)</f>
        <v/>
      </c>
      <c r="D158" s="541" t="str">
        <f>IF('Passo 2.2_Plano de Adaptação'!G153="","",'Passo 2.2_Plano de Adaptação'!G153)</f>
        <v/>
      </c>
      <c r="E158" s="451"/>
      <c r="F158" s="499"/>
      <c r="G158" s="500"/>
      <c r="H158" s="498"/>
      <c r="I158" s="499"/>
      <c r="J158" s="500"/>
      <c r="K158" s="498"/>
      <c r="L158" s="499"/>
      <c r="M158" s="500"/>
      <c r="N158" s="498"/>
      <c r="O158" s="499"/>
      <c r="P158" s="500"/>
      <c r="Q158" s="498"/>
      <c r="R158" s="1116"/>
      <c r="S158" s="1116"/>
      <c r="T158" s="1116"/>
      <c r="U158" s="1116"/>
      <c r="V158" s="1116"/>
      <c r="W158" s="1116"/>
      <c r="X158" s="1133"/>
    </row>
    <row r="159" spans="1:24" ht="18.600000000000001" hidden="1" outlineLevel="1" thickBot="1">
      <c r="A159" s="542" t="str">
        <f>IF('Passo 2.2_Plano de Adaptação'!B154="","",'Passo 2.2_Plano de Adaptação'!B154)</f>
        <v/>
      </c>
      <c r="B159" s="543" t="str">
        <f>IF(A159="","",(VLOOKUP(A159,'Passo 2.2_Plano de Adaptação'!B153:F462,2,FALSE)))</f>
        <v/>
      </c>
      <c r="C159" s="541" t="str">
        <f>IF('Passo 2.2_Plano de Adaptação'!F154="","",'Passo 2.2_Plano de Adaptação'!F154)</f>
        <v/>
      </c>
      <c r="D159" s="541" t="str">
        <f>IF('Passo 2.2_Plano de Adaptação'!G154="","",'Passo 2.2_Plano de Adaptação'!G154)</f>
        <v/>
      </c>
      <c r="E159" s="453"/>
      <c r="F159" s="501"/>
      <c r="G159" s="502"/>
      <c r="H159" s="503"/>
      <c r="I159" s="501"/>
      <c r="J159" s="502"/>
      <c r="K159" s="503"/>
      <c r="L159" s="501"/>
      <c r="M159" s="502"/>
      <c r="N159" s="503"/>
      <c r="O159" s="501"/>
      <c r="P159" s="502"/>
      <c r="Q159" s="503"/>
      <c r="R159" s="1117"/>
      <c r="S159" s="1117"/>
      <c r="T159" s="1117"/>
      <c r="U159" s="1117"/>
      <c r="V159" s="1117"/>
      <c r="W159" s="1117"/>
      <c r="X159" s="1134"/>
    </row>
    <row r="160" spans="1:24" hidden="1" outlineLevel="1">
      <c r="A160" s="544" t="str">
        <f>IF('Passo 2.2_Plano de Adaptação'!B155="","",'Passo 2.2_Plano de Adaptação'!B155)</f>
        <v/>
      </c>
      <c r="B160" s="545" t="str">
        <f>IF(A160="","",(VLOOKUP(A160,'Passo 2.2_Plano de Adaptação'!B154:F463,2,FALSE)))</f>
        <v/>
      </c>
      <c r="C160" s="541" t="str">
        <f>IF('Passo 2.2_Plano de Adaptação'!F155="","",'Passo 2.2_Plano de Adaptação'!F155)</f>
        <v/>
      </c>
      <c r="D160" s="541" t="str">
        <f>IF('Passo 2.2_Plano de Adaptação'!G155="","",'Passo 2.2_Plano de Adaptação'!G155)</f>
        <v/>
      </c>
      <c r="E160" s="455"/>
      <c r="F160" s="504"/>
      <c r="G160" s="1118"/>
      <c r="H160" s="505"/>
      <c r="I160" s="504"/>
      <c r="J160" s="1118"/>
      <c r="K160" s="505"/>
      <c r="L160" s="504"/>
      <c r="M160" s="1118"/>
      <c r="N160" s="505"/>
      <c r="O160" s="504"/>
      <c r="P160" s="1118"/>
      <c r="Q160" s="505"/>
      <c r="R160" s="1115"/>
      <c r="S160" s="1115"/>
      <c r="T160" s="1115"/>
      <c r="U160" s="1115"/>
      <c r="V160" s="1115"/>
      <c r="W160" s="1115"/>
      <c r="X160" s="1132"/>
    </row>
    <row r="161" spans="1:24" hidden="1" outlineLevel="1">
      <c r="A161" s="539" t="str">
        <f>IF('Passo 2.2_Plano de Adaptação'!B156="","",'Passo 2.2_Plano de Adaptação'!B156)</f>
        <v/>
      </c>
      <c r="B161" s="540" t="str">
        <f>IF(A161="","",(VLOOKUP(A161,'Passo 2.2_Plano de Adaptação'!B155:F464,2,FALSE)))</f>
        <v/>
      </c>
      <c r="C161" s="541" t="str">
        <f>IF('Passo 2.2_Plano de Adaptação'!F156="","",'Passo 2.2_Plano de Adaptação'!F156)</f>
        <v/>
      </c>
      <c r="D161" s="541" t="str">
        <f>IF('Passo 2.2_Plano de Adaptação'!G156="","",'Passo 2.2_Plano de Adaptação'!G156)</f>
        <v/>
      </c>
      <c r="E161" s="450"/>
      <c r="F161" s="499"/>
      <c r="G161" s="1119"/>
      <c r="H161" s="498"/>
      <c r="I161" s="499"/>
      <c r="J161" s="1119"/>
      <c r="K161" s="498"/>
      <c r="L161" s="499"/>
      <c r="M161" s="1119"/>
      <c r="N161" s="498"/>
      <c r="O161" s="499"/>
      <c r="P161" s="1119"/>
      <c r="Q161" s="498"/>
      <c r="R161" s="1116"/>
      <c r="S161" s="1116"/>
      <c r="T161" s="1116"/>
      <c r="U161" s="1116"/>
      <c r="V161" s="1116"/>
      <c r="W161" s="1116"/>
      <c r="X161" s="1133"/>
    </row>
    <row r="162" spans="1:24" hidden="1" outlineLevel="1">
      <c r="A162" s="539" t="str">
        <f>IF('Passo 2.2_Plano de Adaptação'!B157="","",'Passo 2.2_Plano de Adaptação'!B157)</f>
        <v/>
      </c>
      <c r="B162" s="540" t="str">
        <f>IF(A162="","",(VLOOKUP(A162,'Passo 2.2_Plano de Adaptação'!B156:F465,2,FALSE)))</f>
        <v/>
      </c>
      <c r="C162" s="541" t="str">
        <f>IF('Passo 2.2_Plano de Adaptação'!F157="","",'Passo 2.2_Plano de Adaptação'!F157)</f>
        <v/>
      </c>
      <c r="D162" s="541" t="str">
        <f>IF('Passo 2.2_Plano de Adaptação'!G157="","",'Passo 2.2_Plano de Adaptação'!G157)</f>
        <v/>
      </c>
      <c r="E162" s="450"/>
      <c r="F162" s="499"/>
      <c r="G162" s="500"/>
      <c r="H162" s="498"/>
      <c r="I162" s="499"/>
      <c r="J162" s="500"/>
      <c r="K162" s="498"/>
      <c r="L162" s="499"/>
      <c r="M162" s="500"/>
      <c r="N162" s="498"/>
      <c r="O162" s="499"/>
      <c r="P162" s="500"/>
      <c r="Q162" s="498"/>
      <c r="R162" s="1116"/>
      <c r="S162" s="1116"/>
      <c r="T162" s="1116"/>
      <c r="U162" s="1116"/>
      <c r="V162" s="1116"/>
      <c r="W162" s="1116"/>
      <c r="X162" s="1133"/>
    </row>
    <row r="163" spans="1:24" hidden="1" outlineLevel="1">
      <c r="A163" s="539" t="str">
        <f>IF('Passo 2.2_Plano de Adaptação'!B158="","",'Passo 2.2_Plano de Adaptação'!B158)</f>
        <v/>
      </c>
      <c r="B163" s="540" t="str">
        <f>IF(A163="","",(VLOOKUP(A163,'Passo 2.2_Plano de Adaptação'!B157:F466,2,FALSE)))</f>
        <v/>
      </c>
      <c r="C163" s="541" t="str">
        <f>IF('Passo 2.2_Plano de Adaptação'!F158="","",'Passo 2.2_Plano de Adaptação'!F158)</f>
        <v/>
      </c>
      <c r="D163" s="541" t="str">
        <f>IF('Passo 2.2_Plano de Adaptação'!G158="","",'Passo 2.2_Plano de Adaptação'!G158)</f>
        <v/>
      </c>
      <c r="E163" s="450"/>
      <c r="F163" s="499"/>
      <c r="G163" s="500"/>
      <c r="H163" s="498"/>
      <c r="I163" s="499"/>
      <c r="J163" s="500"/>
      <c r="K163" s="498"/>
      <c r="L163" s="499"/>
      <c r="M163" s="500"/>
      <c r="N163" s="498"/>
      <c r="O163" s="499"/>
      <c r="P163" s="500"/>
      <c r="Q163" s="498"/>
      <c r="R163" s="1116"/>
      <c r="S163" s="1116"/>
      <c r="T163" s="1116"/>
      <c r="U163" s="1116"/>
      <c r="V163" s="1116"/>
      <c r="W163" s="1116"/>
      <c r="X163" s="1133"/>
    </row>
    <row r="164" spans="1:24" hidden="1" outlineLevel="1">
      <c r="A164" s="539" t="str">
        <f>IF('Passo 2.2_Plano de Adaptação'!B159="","",'Passo 2.2_Plano de Adaptação'!B159)</f>
        <v/>
      </c>
      <c r="B164" s="540" t="str">
        <f>IF(A164="","",(VLOOKUP(A164,'Passo 2.2_Plano de Adaptação'!B158:F467,2,FALSE)))</f>
        <v/>
      </c>
      <c r="C164" s="541" t="str">
        <f>IF('Passo 2.2_Plano de Adaptação'!F159="","",'Passo 2.2_Plano de Adaptação'!F159)</f>
        <v/>
      </c>
      <c r="D164" s="541" t="str">
        <f>IF('Passo 2.2_Plano de Adaptação'!G159="","",'Passo 2.2_Plano de Adaptação'!G159)</f>
        <v/>
      </c>
      <c r="E164" s="451"/>
      <c r="F164" s="499"/>
      <c r="G164" s="500"/>
      <c r="H164" s="498"/>
      <c r="I164" s="499"/>
      <c r="J164" s="500"/>
      <c r="K164" s="498"/>
      <c r="L164" s="499"/>
      <c r="M164" s="500"/>
      <c r="N164" s="498"/>
      <c r="O164" s="499"/>
      <c r="P164" s="500"/>
      <c r="Q164" s="498"/>
      <c r="R164" s="1116"/>
      <c r="S164" s="1116"/>
      <c r="T164" s="1116"/>
      <c r="U164" s="1116"/>
      <c r="V164" s="1116"/>
      <c r="W164" s="1116"/>
      <c r="X164" s="1133"/>
    </row>
    <row r="165" spans="1:24" hidden="1" outlineLevel="1">
      <c r="A165" s="539" t="str">
        <f>IF('Passo 2.2_Plano de Adaptação'!B160="","",'Passo 2.2_Plano de Adaptação'!B160)</f>
        <v/>
      </c>
      <c r="B165" s="540" t="str">
        <f>IF(A165="","",(VLOOKUP(A165,'Passo 2.2_Plano de Adaptação'!B159:F468,2,FALSE)))</f>
        <v/>
      </c>
      <c r="C165" s="541" t="str">
        <f>IF('Passo 2.2_Plano de Adaptação'!F160="","",'Passo 2.2_Plano de Adaptação'!F160)</f>
        <v/>
      </c>
      <c r="D165" s="541" t="str">
        <f>IF('Passo 2.2_Plano de Adaptação'!G160="","",'Passo 2.2_Plano de Adaptação'!G160)</f>
        <v/>
      </c>
      <c r="E165" s="451"/>
      <c r="F165" s="499"/>
      <c r="G165" s="500"/>
      <c r="H165" s="498"/>
      <c r="I165" s="499"/>
      <c r="J165" s="500"/>
      <c r="K165" s="498"/>
      <c r="L165" s="499"/>
      <c r="M165" s="500"/>
      <c r="N165" s="498"/>
      <c r="O165" s="499"/>
      <c r="P165" s="500"/>
      <c r="Q165" s="498"/>
      <c r="R165" s="1116"/>
      <c r="S165" s="1116"/>
      <c r="T165" s="1116"/>
      <c r="U165" s="1116"/>
      <c r="V165" s="1116"/>
      <c r="W165" s="1116"/>
      <c r="X165" s="1133"/>
    </row>
    <row r="166" spans="1:24" hidden="1" outlineLevel="1">
      <c r="A166" s="539" t="str">
        <f>IF('Passo 2.2_Plano de Adaptação'!B161="","",'Passo 2.2_Plano de Adaptação'!B161)</f>
        <v/>
      </c>
      <c r="B166" s="540" t="str">
        <f>IF(A166="","",(VLOOKUP(A166,'Passo 2.2_Plano de Adaptação'!B160:F469,2,FALSE)))</f>
        <v/>
      </c>
      <c r="C166" s="541" t="str">
        <f>IF('Passo 2.2_Plano de Adaptação'!F161="","",'Passo 2.2_Plano de Adaptação'!F161)</f>
        <v/>
      </c>
      <c r="D166" s="541" t="str">
        <f>IF('Passo 2.2_Plano de Adaptação'!G161="","",'Passo 2.2_Plano de Adaptação'!G161)</f>
        <v/>
      </c>
      <c r="E166" s="451"/>
      <c r="F166" s="499"/>
      <c r="G166" s="500"/>
      <c r="H166" s="498"/>
      <c r="I166" s="499"/>
      <c r="J166" s="500"/>
      <c r="K166" s="498"/>
      <c r="L166" s="499"/>
      <c r="M166" s="500"/>
      <c r="N166" s="498"/>
      <c r="O166" s="499"/>
      <c r="P166" s="500"/>
      <c r="Q166" s="498"/>
      <c r="R166" s="1116"/>
      <c r="S166" s="1116"/>
      <c r="T166" s="1116"/>
      <c r="U166" s="1116"/>
      <c r="V166" s="1116"/>
      <c r="W166" s="1116"/>
      <c r="X166" s="1133"/>
    </row>
    <row r="167" spans="1:24" ht="18.600000000000001" hidden="1" outlineLevel="1" thickBot="1">
      <c r="A167" s="542" t="str">
        <f>IF('Passo 2.2_Plano de Adaptação'!B162="","",'Passo 2.2_Plano de Adaptação'!B162)</f>
        <v/>
      </c>
      <c r="B167" s="543" t="str">
        <f>IF(A167="","",(VLOOKUP(A167,'Passo 2.2_Plano de Adaptação'!B161:F470,2,FALSE)))</f>
        <v/>
      </c>
      <c r="C167" s="541" t="str">
        <f>IF('Passo 2.2_Plano de Adaptação'!F162="","",'Passo 2.2_Plano de Adaptação'!F162)</f>
        <v/>
      </c>
      <c r="D167" s="541" t="str">
        <f>IF('Passo 2.2_Plano de Adaptação'!G162="","",'Passo 2.2_Plano de Adaptação'!G162)</f>
        <v/>
      </c>
      <c r="E167" s="453"/>
      <c r="F167" s="501"/>
      <c r="G167" s="502"/>
      <c r="H167" s="503"/>
      <c r="I167" s="501"/>
      <c r="J167" s="502"/>
      <c r="K167" s="503"/>
      <c r="L167" s="501"/>
      <c r="M167" s="502"/>
      <c r="N167" s="503"/>
      <c r="O167" s="501"/>
      <c r="P167" s="502"/>
      <c r="Q167" s="503"/>
      <c r="R167" s="1117"/>
      <c r="S167" s="1117"/>
      <c r="T167" s="1117"/>
      <c r="U167" s="1117"/>
      <c r="V167" s="1117"/>
      <c r="W167" s="1117"/>
      <c r="X167" s="1134"/>
    </row>
    <row r="168" spans="1:24" hidden="1" outlineLevel="1">
      <c r="A168" s="544" t="str">
        <f>IF('Passo 2.2_Plano de Adaptação'!B163="","",'Passo 2.2_Plano de Adaptação'!B163)</f>
        <v/>
      </c>
      <c r="B168" s="545" t="str">
        <f>IF(A168="","",(VLOOKUP(A168,'Passo 2.2_Plano de Adaptação'!B162:F471,2,FALSE)))</f>
        <v/>
      </c>
      <c r="C168" s="541" t="str">
        <f>IF('Passo 2.2_Plano de Adaptação'!F163="","",'Passo 2.2_Plano de Adaptação'!F163)</f>
        <v/>
      </c>
      <c r="D168" s="541" t="str">
        <f>IF('Passo 2.2_Plano de Adaptação'!G163="","",'Passo 2.2_Plano de Adaptação'!G163)</f>
        <v/>
      </c>
      <c r="E168" s="455"/>
      <c r="F168" s="504"/>
      <c r="G168" s="1118"/>
      <c r="H168" s="505"/>
      <c r="I168" s="504"/>
      <c r="J168" s="1118"/>
      <c r="K168" s="505"/>
      <c r="L168" s="504"/>
      <c r="M168" s="1118"/>
      <c r="N168" s="505"/>
      <c r="O168" s="504"/>
      <c r="P168" s="1118"/>
      <c r="Q168" s="505"/>
      <c r="R168" s="1115"/>
      <c r="S168" s="1115"/>
      <c r="T168" s="1115"/>
      <c r="U168" s="1115"/>
      <c r="V168" s="1115"/>
      <c r="W168" s="1115"/>
      <c r="X168" s="1132"/>
    </row>
    <row r="169" spans="1:24" hidden="1" outlineLevel="1">
      <c r="A169" s="539" t="str">
        <f>IF('Passo 2.2_Plano de Adaptação'!B164="","",'Passo 2.2_Plano de Adaptação'!B164)</f>
        <v/>
      </c>
      <c r="B169" s="540" t="str">
        <f>IF(A169="","",(VLOOKUP(A169,'Passo 2.2_Plano de Adaptação'!B163:F472,2,FALSE)))</f>
        <v/>
      </c>
      <c r="C169" s="541" t="str">
        <f>IF('Passo 2.2_Plano de Adaptação'!F164="","",'Passo 2.2_Plano de Adaptação'!F164)</f>
        <v/>
      </c>
      <c r="D169" s="541" t="str">
        <f>IF('Passo 2.2_Plano de Adaptação'!G164="","",'Passo 2.2_Plano de Adaptação'!G164)</f>
        <v/>
      </c>
      <c r="E169" s="450"/>
      <c r="F169" s="499"/>
      <c r="G169" s="1119"/>
      <c r="H169" s="498"/>
      <c r="I169" s="499"/>
      <c r="J169" s="1119"/>
      <c r="K169" s="498"/>
      <c r="L169" s="499"/>
      <c r="M169" s="1119"/>
      <c r="N169" s="498"/>
      <c r="O169" s="499"/>
      <c r="P169" s="1119"/>
      <c r="Q169" s="498"/>
      <c r="R169" s="1116"/>
      <c r="S169" s="1116"/>
      <c r="T169" s="1116"/>
      <c r="U169" s="1116"/>
      <c r="V169" s="1116"/>
      <c r="W169" s="1116"/>
      <c r="X169" s="1133"/>
    </row>
    <row r="170" spans="1:24" hidden="1" outlineLevel="1">
      <c r="A170" s="539" t="str">
        <f>IF('Passo 2.2_Plano de Adaptação'!B165="","",'Passo 2.2_Plano de Adaptação'!B165)</f>
        <v/>
      </c>
      <c r="B170" s="540" t="str">
        <f>IF(A170="","",(VLOOKUP(A170,'Passo 2.2_Plano de Adaptação'!B164:F473,2,FALSE)))</f>
        <v/>
      </c>
      <c r="C170" s="541" t="str">
        <f>IF('Passo 2.2_Plano de Adaptação'!F165="","",'Passo 2.2_Plano de Adaptação'!F165)</f>
        <v/>
      </c>
      <c r="D170" s="541" t="str">
        <f>IF('Passo 2.2_Plano de Adaptação'!G165="","",'Passo 2.2_Plano de Adaptação'!G165)</f>
        <v/>
      </c>
      <c r="E170" s="450"/>
      <c r="F170" s="499"/>
      <c r="G170" s="500"/>
      <c r="H170" s="498"/>
      <c r="I170" s="499"/>
      <c r="J170" s="500"/>
      <c r="K170" s="498"/>
      <c r="L170" s="499"/>
      <c r="M170" s="500"/>
      <c r="N170" s="498"/>
      <c r="O170" s="499"/>
      <c r="P170" s="500"/>
      <c r="Q170" s="498"/>
      <c r="R170" s="1116"/>
      <c r="S170" s="1116"/>
      <c r="T170" s="1116"/>
      <c r="U170" s="1116"/>
      <c r="V170" s="1116"/>
      <c r="W170" s="1116"/>
      <c r="X170" s="1133"/>
    </row>
    <row r="171" spans="1:24" hidden="1" outlineLevel="1">
      <c r="A171" s="539" t="str">
        <f>IF('Passo 2.2_Plano de Adaptação'!B166="","",'Passo 2.2_Plano de Adaptação'!B166)</f>
        <v/>
      </c>
      <c r="B171" s="540" t="str">
        <f>IF(A171="","",(VLOOKUP(A171,'Passo 2.2_Plano de Adaptação'!B165:F474,2,FALSE)))</f>
        <v/>
      </c>
      <c r="C171" s="541" t="str">
        <f>IF('Passo 2.2_Plano de Adaptação'!F166="","",'Passo 2.2_Plano de Adaptação'!F166)</f>
        <v/>
      </c>
      <c r="D171" s="541" t="str">
        <f>IF('Passo 2.2_Plano de Adaptação'!G166="","",'Passo 2.2_Plano de Adaptação'!G166)</f>
        <v/>
      </c>
      <c r="E171" s="450"/>
      <c r="F171" s="499"/>
      <c r="G171" s="500"/>
      <c r="H171" s="498"/>
      <c r="I171" s="499"/>
      <c r="J171" s="500"/>
      <c r="K171" s="498"/>
      <c r="L171" s="499"/>
      <c r="M171" s="500"/>
      <c r="N171" s="498"/>
      <c r="O171" s="499"/>
      <c r="P171" s="500"/>
      <c r="Q171" s="498"/>
      <c r="R171" s="1116"/>
      <c r="S171" s="1116"/>
      <c r="T171" s="1116"/>
      <c r="U171" s="1116"/>
      <c r="V171" s="1116"/>
      <c r="W171" s="1116"/>
      <c r="X171" s="1133"/>
    </row>
    <row r="172" spans="1:24" hidden="1" outlineLevel="1">
      <c r="A172" s="539" t="str">
        <f>IF('Passo 2.2_Plano de Adaptação'!B167="","",'Passo 2.2_Plano de Adaptação'!B167)</f>
        <v/>
      </c>
      <c r="B172" s="540" t="str">
        <f>IF(A172="","",(VLOOKUP(A172,'Passo 2.2_Plano de Adaptação'!B166:F475,2,FALSE)))</f>
        <v/>
      </c>
      <c r="C172" s="541" t="str">
        <f>IF('Passo 2.2_Plano de Adaptação'!F167="","",'Passo 2.2_Plano de Adaptação'!F167)</f>
        <v/>
      </c>
      <c r="D172" s="541" t="str">
        <f>IF('Passo 2.2_Plano de Adaptação'!G167="","",'Passo 2.2_Plano de Adaptação'!G167)</f>
        <v/>
      </c>
      <c r="E172" s="451"/>
      <c r="F172" s="499"/>
      <c r="G172" s="500"/>
      <c r="H172" s="498"/>
      <c r="I172" s="499"/>
      <c r="J172" s="500"/>
      <c r="K172" s="498"/>
      <c r="L172" s="499"/>
      <c r="M172" s="500"/>
      <c r="N172" s="498"/>
      <c r="O172" s="499"/>
      <c r="P172" s="500"/>
      <c r="Q172" s="498"/>
      <c r="R172" s="1116"/>
      <c r="S172" s="1116"/>
      <c r="T172" s="1116"/>
      <c r="U172" s="1116"/>
      <c r="V172" s="1116"/>
      <c r="W172" s="1116"/>
      <c r="X172" s="1133"/>
    </row>
    <row r="173" spans="1:24" hidden="1" outlineLevel="1">
      <c r="A173" s="539" t="str">
        <f>IF('Passo 2.2_Plano de Adaptação'!B168="","",'Passo 2.2_Plano de Adaptação'!B168)</f>
        <v/>
      </c>
      <c r="B173" s="540" t="str">
        <f>IF(A173="","",(VLOOKUP(A173,'Passo 2.2_Plano de Adaptação'!B167:F476,2,FALSE)))</f>
        <v/>
      </c>
      <c r="C173" s="541" t="str">
        <f>IF('Passo 2.2_Plano de Adaptação'!F168="","",'Passo 2.2_Plano de Adaptação'!F168)</f>
        <v/>
      </c>
      <c r="D173" s="541" t="str">
        <f>IF('Passo 2.2_Plano de Adaptação'!G168="","",'Passo 2.2_Plano de Adaptação'!G168)</f>
        <v/>
      </c>
      <c r="E173" s="451"/>
      <c r="F173" s="499"/>
      <c r="G173" s="500"/>
      <c r="H173" s="498"/>
      <c r="I173" s="499"/>
      <c r="J173" s="500"/>
      <c r="K173" s="498"/>
      <c r="L173" s="499"/>
      <c r="M173" s="500"/>
      <c r="N173" s="498"/>
      <c r="O173" s="499"/>
      <c r="P173" s="500"/>
      <c r="Q173" s="498"/>
      <c r="R173" s="1116"/>
      <c r="S173" s="1116"/>
      <c r="T173" s="1116"/>
      <c r="U173" s="1116"/>
      <c r="V173" s="1116"/>
      <c r="W173" s="1116"/>
      <c r="X173" s="1133"/>
    </row>
    <row r="174" spans="1:24" hidden="1" outlineLevel="1">
      <c r="A174" s="539" t="str">
        <f>IF('Passo 2.2_Plano de Adaptação'!B169="","",'Passo 2.2_Plano de Adaptação'!B169)</f>
        <v/>
      </c>
      <c r="B174" s="540" t="str">
        <f>IF(A174="","",(VLOOKUP(A174,'Passo 2.2_Plano de Adaptação'!B168:F477,2,FALSE)))</f>
        <v/>
      </c>
      <c r="C174" s="541" t="str">
        <f>IF('Passo 2.2_Plano de Adaptação'!F169="","",'Passo 2.2_Plano de Adaptação'!F169)</f>
        <v/>
      </c>
      <c r="D174" s="541" t="str">
        <f>IF('Passo 2.2_Plano de Adaptação'!G169="","",'Passo 2.2_Plano de Adaptação'!G169)</f>
        <v/>
      </c>
      <c r="E174" s="451"/>
      <c r="F174" s="499"/>
      <c r="G174" s="500"/>
      <c r="H174" s="498"/>
      <c r="I174" s="499"/>
      <c r="J174" s="500"/>
      <c r="K174" s="498"/>
      <c r="L174" s="499"/>
      <c r="M174" s="500"/>
      <c r="N174" s="498"/>
      <c r="O174" s="499"/>
      <c r="P174" s="500"/>
      <c r="Q174" s="498"/>
      <c r="R174" s="1116"/>
      <c r="S174" s="1116"/>
      <c r="T174" s="1116"/>
      <c r="U174" s="1116"/>
      <c r="V174" s="1116"/>
      <c r="W174" s="1116"/>
      <c r="X174" s="1133"/>
    </row>
    <row r="175" spans="1:24" ht="18.600000000000001" hidden="1" outlineLevel="1" thickBot="1">
      <c r="A175" s="542" t="str">
        <f>IF('Passo 2.2_Plano de Adaptação'!B170="","",'Passo 2.2_Plano de Adaptação'!B170)</f>
        <v/>
      </c>
      <c r="B175" s="543" t="str">
        <f>IF(A175="","",(VLOOKUP(A175,'Passo 2.2_Plano de Adaptação'!B169:F478,2,FALSE)))</f>
        <v/>
      </c>
      <c r="C175" s="541" t="str">
        <f>IF('Passo 2.2_Plano de Adaptação'!F170="","",'Passo 2.2_Plano de Adaptação'!F170)</f>
        <v/>
      </c>
      <c r="D175" s="541" t="str">
        <f>IF('Passo 2.2_Plano de Adaptação'!G170="","",'Passo 2.2_Plano de Adaptação'!G170)</f>
        <v/>
      </c>
      <c r="E175" s="453"/>
      <c r="F175" s="501"/>
      <c r="G175" s="502"/>
      <c r="H175" s="503"/>
      <c r="I175" s="501"/>
      <c r="J175" s="502"/>
      <c r="K175" s="503"/>
      <c r="L175" s="501"/>
      <c r="M175" s="502"/>
      <c r="N175" s="503"/>
      <c r="O175" s="501"/>
      <c r="P175" s="502"/>
      <c r="Q175" s="503"/>
      <c r="R175" s="1117"/>
      <c r="S175" s="1117"/>
      <c r="T175" s="1117"/>
      <c r="U175" s="1117"/>
      <c r="V175" s="1117"/>
      <c r="W175" s="1117"/>
      <c r="X175" s="1134"/>
    </row>
    <row r="176" spans="1:24" hidden="1" outlineLevel="1">
      <c r="A176" s="544" t="str">
        <f>IF('Passo 2.2_Plano de Adaptação'!B171="","",'Passo 2.2_Plano de Adaptação'!B171)</f>
        <v/>
      </c>
      <c r="B176" s="545" t="str">
        <f>IF(A176="","",(VLOOKUP(A176,'Passo 2.2_Plano de Adaptação'!B170:F479,2,FALSE)))</f>
        <v/>
      </c>
      <c r="C176" s="541" t="str">
        <f>IF('Passo 2.2_Plano de Adaptação'!F171="","",'Passo 2.2_Plano de Adaptação'!F171)</f>
        <v/>
      </c>
      <c r="D176" s="541" t="str">
        <f>IF('Passo 2.2_Plano de Adaptação'!G171="","",'Passo 2.2_Plano de Adaptação'!G171)</f>
        <v/>
      </c>
      <c r="E176" s="455"/>
      <c r="F176" s="504"/>
      <c r="G176" s="1118"/>
      <c r="H176" s="505"/>
      <c r="I176" s="504"/>
      <c r="J176" s="1118"/>
      <c r="K176" s="505"/>
      <c r="L176" s="504"/>
      <c r="M176" s="1118"/>
      <c r="N176" s="505"/>
      <c r="O176" s="504"/>
      <c r="P176" s="1118"/>
      <c r="Q176" s="505"/>
      <c r="R176" s="1115"/>
      <c r="S176" s="1115"/>
      <c r="T176" s="1115"/>
      <c r="U176" s="1115"/>
      <c r="V176" s="1115"/>
      <c r="W176" s="1115"/>
      <c r="X176" s="1132"/>
    </row>
    <row r="177" spans="1:24" hidden="1" outlineLevel="1">
      <c r="A177" s="539" t="str">
        <f>IF('Passo 2.2_Plano de Adaptação'!B172="","",'Passo 2.2_Plano de Adaptação'!B172)</f>
        <v/>
      </c>
      <c r="B177" s="540" t="str">
        <f>IF(A177="","",(VLOOKUP(A177,'Passo 2.2_Plano de Adaptação'!B171:F480,2,FALSE)))</f>
        <v/>
      </c>
      <c r="C177" s="541" t="str">
        <f>IF('Passo 2.2_Plano de Adaptação'!F172="","",'Passo 2.2_Plano de Adaptação'!F172)</f>
        <v/>
      </c>
      <c r="D177" s="541" t="str">
        <f>IF('Passo 2.2_Plano de Adaptação'!G172="","",'Passo 2.2_Plano de Adaptação'!G172)</f>
        <v/>
      </c>
      <c r="E177" s="450"/>
      <c r="F177" s="499"/>
      <c r="G177" s="1119"/>
      <c r="H177" s="498"/>
      <c r="I177" s="499"/>
      <c r="J177" s="1119"/>
      <c r="K177" s="498"/>
      <c r="L177" s="499"/>
      <c r="M177" s="1119"/>
      <c r="N177" s="498"/>
      <c r="O177" s="499"/>
      <c r="P177" s="1119"/>
      <c r="Q177" s="498"/>
      <c r="R177" s="1116"/>
      <c r="S177" s="1116"/>
      <c r="T177" s="1116"/>
      <c r="U177" s="1116"/>
      <c r="V177" s="1116"/>
      <c r="W177" s="1116"/>
      <c r="X177" s="1133"/>
    </row>
    <row r="178" spans="1:24" hidden="1" outlineLevel="1">
      <c r="A178" s="539" t="str">
        <f>IF('Passo 2.2_Plano de Adaptação'!B173="","",'Passo 2.2_Plano de Adaptação'!B173)</f>
        <v/>
      </c>
      <c r="B178" s="540" t="str">
        <f>IF(A178="","",(VLOOKUP(A178,'Passo 2.2_Plano de Adaptação'!B172:F481,2,FALSE)))</f>
        <v/>
      </c>
      <c r="C178" s="541" t="str">
        <f>IF('Passo 2.2_Plano de Adaptação'!F173="","",'Passo 2.2_Plano de Adaptação'!F173)</f>
        <v/>
      </c>
      <c r="D178" s="541" t="str">
        <f>IF('Passo 2.2_Plano de Adaptação'!G173="","",'Passo 2.2_Plano de Adaptação'!G173)</f>
        <v/>
      </c>
      <c r="E178" s="450"/>
      <c r="F178" s="499"/>
      <c r="G178" s="500"/>
      <c r="H178" s="498"/>
      <c r="I178" s="499"/>
      <c r="J178" s="500"/>
      <c r="K178" s="498"/>
      <c r="L178" s="499"/>
      <c r="M178" s="500"/>
      <c r="N178" s="498"/>
      <c r="O178" s="499"/>
      <c r="P178" s="500"/>
      <c r="Q178" s="498"/>
      <c r="R178" s="1116"/>
      <c r="S178" s="1116"/>
      <c r="T178" s="1116"/>
      <c r="U178" s="1116"/>
      <c r="V178" s="1116"/>
      <c r="W178" s="1116"/>
      <c r="X178" s="1133"/>
    </row>
    <row r="179" spans="1:24" hidden="1" outlineLevel="1">
      <c r="A179" s="539" t="str">
        <f>IF('Passo 2.2_Plano de Adaptação'!B174="","",'Passo 2.2_Plano de Adaptação'!B174)</f>
        <v/>
      </c>
      <c r="B179" s="540" t="str">
        <f>IF(A179="","",(VLOOKUP(A179,'Passo 2.2_Plano de Adaptação'!B173:F482,2,FALSE)))</f>
        <v/>
      </c>
      <c r="C179" s="541" t="str">
        <f>IF('Passo 2.2_Plano de Adaptação'!F174="","",'Passo 2.2_Plano de Adaptação'!F174)</f>
        <v/>
      </c>
      <c r="D179" s="541" t="str">
        <f>IF('Passo 2.2_Plano de Adaptação'!G174="","",'Passo 2.2_Plano de Adaptação'!G174)</f>
        <v/>
      </c>
      <c r="E179" s="450"/>
      <c r="F179" s="499"/>
      <c r="G179" s="500"/>
      <c r="H179" s="498"/>
      <c r="I179" s="499"/>
      <c r="J179" s="500"/>
      <c r="K179" s="498"/>
      <c r="L179" s="499"/>
      <c r="M179" s="500"/>
      <c r="N179" s="498"/>
      <c r="O179" s="499"/>
      <c r="P179" s="500"/>
      <c r="Q179" s="498"/>
      <c r="R179" s="1116"/>
      <c r="S179" s="1116"/>
      <c r="T179" s="1116"/>
      <c r="U179" s="1116"/>
      <c r="V179" s="1116"/>
      <c r="W179" s="1116"/>
      <c r="X179" s="1133"/>
    </row>
    <row r="180" spans="1:24" hidden="1" outlineLevel="1">
      <c r="A180" s="539" t="str">
        <f>IF('Passo 2.2_Plano de Adaptação'!B175="","",'Passo 2.2_Plano de Adaptação'!B175)</f>
        <v/>
      </c>
      <c r="B180" s="540" t="str">
        <f>IF(A180="","",(VLOOKUP(A180,'Passo 2.2_Plano de Adaptação'!B174:F483,2,FALSE)))</f>
        <v/>
      </c>
      <c r="C180" s="541" t="str">
        <f>IF('Passo 2.2_Plano de Adaptação'!F175="","",'Passo 2.2_Plano de Adaptação'!F175)</f>
        <v/>
      </c>
      <c r="D180" s="541" t="str">
        <f>IF('Passo 2.2_Plano de Adaptação'!G175="","",'Passo 2.2_Plano de Adaptação'!G175)</f>
        <v/>
      </c>
      <c r="E180" s="451"/>
      <c r="F180" s="499"/>
      <c r="G180" s="500"/>
      <c r="H180" s="498"/>
      <c r="I180" s="499"/>
      <c r="J180" s="500"/>
      <c r="K180" s="498"/>
      <c r="L180" s="499"/>
      <c r="M180" s="500"/>
      <c r="N180" s="498"/>
      <c r="O180" s="499"/>
      <c r="P180" s="500"/>
      <c r="Q180" s="498"/>
      <c r="R180" s="1116"/>
      <c r="S180" s="1116"/>
      <c r="T180" s="1116"/>
      <c r="U180" s="1116"/>
      <c r="V180" s="1116"/>
      <c r="W180" s="1116"/>
      <c r="X180" s="1133"/>
    </row>
    <row r="181" spans="1:24" hidden="1" outlineLevel="1">
      <c r="A181" s="539" t="str">
        <f>IF('Passo 2.2_Plano de Adaptação'!B176="","",'Passo 2.2_Plano de Adaptação'!B176)</f>
        <v/>
      </c>
      <c r="B181" s="540" t="str">
        <f>IF(A181="","",(VLOOKUP(A181,'Passo 2.2_Plano de Adaptação'!B175:F484,2,FALSE)))</f>
        <v/>
      </c>
      <c r="C181" s="541" t="str">
        <f>IF('Passo 2.2_Plano de Adaptação'!F176="","",'Passo 2.2_Plano de Adaptação'!F176)</f>
        <v/>
      </c>
      <c r="D181" s="541" t="str">
        <f>IF('Passo 2.2_Plano de Adaptação'!G176="","",'Passo 2.2_Plano de Adaptação'!G176)</f>
        <v/>
      </c>
      <c r="E181" s="451"/>
      <c r="F181" s="499"/>
      <c r="G181" s="500"/>
      <c r="H181" s="498"/>
      <c r="I181" s="499"/>
      <c r="J181" s="500"/>
      <c r="K181" s="498"/>
      <c r="L181" s="499"/>
      <c r="M181" s="500"/>
      <c r="N181" s="498"/>
      <c r="O181" s="499"/>
      <c r="P181" s="500"/>
      <c r="Q181" s="498"/>
      <c r="R181" s="1116"/>
      <c r="S181" s="1116"/>
      <c r="T181" s="1116"/>
      <c r="U181" s="1116"/>
      <c r="V181" s="1116"/>
      <c r="W181" s="1116"/>
      <c r="X181" s="1133"/>
    </row>
    <row r="182" spans="1:24" hidden="1" outlineLevel="1">
      <c r="A182" s="539" t="str">
        <f>IF('Passo 2.2_Plano de Adaptação'!B177="","",'Passo 2.2_Plano de Adaptação'!B177)</f>
        <v/>
      </c>
      <c r="B182" s="540" t="str">
        <f>IF(A182="","",(VLOOKUP(A182,'Passo 2.2_Plano de Adaptação'!B176:F485,2,FALSE)))</f>
        <v/>
      </c>
      <c r="C182" s="541" t="str">
        <f>IF('Passo 2.2_Plano de Adaptação'!F177="","",'Passo 2.2_Plano de Adaptação'!F177)</f>
        <v/>
      </c>
      <c r="D182" s="541" t="str">
        <f>IF('Passo 2.2_Plano de Adaptação'!G177="","",'Passo 2.2_Plano de Adaptação'!G177)</f>
        <v/>
      </c>
      <c r="E182" s="451"/>
      <c r="F182" s="499"/>
      <c r="G182" s="500"/>
      <c r="H182" s="498"/>
      <c r="I182" s="499"/>
      <c r="J182" s="500"/>
      <c r="K182" s="498"/>
      <c r="L182" s="499"/>
      <c r="M182" s="500"/>
      <c r="N182" s="498"/>
      <c r="O182" s="499"/>
      <c r="P182" s="500"/>
      <c r="Q182" s="498"/>
      <c r="R182" s="1116"/>
      <c r="S182" s="1116"/>
      <c r="T182" s="1116"/>
      <c r="U182" s="1116"/>
      <c r="V182" s="1116"/>
      <c r="W182" s="1116"/>
      <c r="X182" s="1133"/>
    </row>
    <row r="183" spans="1:24" ht="18.600000000000001" hidden="1" outlineLevel="1" thickBot="1">
      <c r="A183" s="542" t="str">
        <f>IF('Passo 2.2_Plano de Adaptação'!B178="","",'Passo 2.2_Plano de Adaptação'!B178)</f>
        <v/>
      </c>
      <c r="B183" s="543" t="str">
        <f>IF(A183="","",(VLOOKUP(A183,'Passo 2.2_Plano de Adaptação'!B177:F486,2,FALSE)))</f>
        <v/>
      </c>
      <c r="C183" s="541" t="str">
        <f>IF('Passo 2.2_Plano de Adaptação'!F178="","",'Passo 2.2_Plano de Adaptação'!F178)</f>
        <v/>
      </c>
      <c r="D183" s="541" t="str">
        <f>IF('Passo 2.2_Plano de Adaptação'!G178="","",'Passo 2.2_Plano de Adaptação'!G178)</f>
        <v/>
      </c>
      <c r="E183" s="453"/>
      <c r="F183" s="501"/>
      <c r="G183" s="502"/>
      <c r="H183" s="503"/>
      <c r="I183" s="501"/>
      <c r="J183" s="502"/>
      <c r="K183" s="503"/>
      <c r="L183" s="501"/>
      <c r="M183" s="502"/>
      <c r="N183" s="503"/>
      <c r="O183" s="501"/>
      <c r="P183" s="502"/>
      <c r="Q183" s="503"/>
      <c r="R183" s="1117"/>
      <c r="S183" s="1117"/>
      <c r="T183" s="1117"/>
      <c r="U183" s="1117"/>
      <c r="V183" s="1117"/>
      <c r="W183" s="1117"/>
      <c r="X183" s="1134"/>
    </row>
    <row r="184" spans="1:24" hidden="1" outlineLevel="1">
      <c r="A184" s="544" t="str">
        <f>IF('Passo 2.2_Plano de Adaptação'!B179="","",'Passo 2.2_Plano de Adaptação'!B179)</f>
        <v/>
      </c>
      <c r="B184" s="545" t="str">
        <f>IF(A184="","",(VLOOKUP(A184,'Passo 2.2_Plano de Adaptação'!B178:F487,2,FALSE)))</f>
        <v/>
      </c>
      <c r="C184" s="541" t="str">
        <f>IF('Passo 2.2_Plano de Adaptação'!F179="","",'Passo 2.2_Plano de Adaptação'!F179)</f>
        <v/>
      </c>
      <c r="D184" s="541" t="str">
        <f>IF('Passo 2.2_Plano de Adaptação'!G179="","",'Passo 2.2_Plano de Adaptação'!G179)</f>
        <v/>
      </c>
      <c r="E184" s="455"/>
      <c r="F184" s="504"/>
      <c r="G184" s="1118"/>
      <c r="H184" s="505"/>
      <c r="I184" s="504"/>
      <c r="J184" s="1118"/>
      <c r="K184" s="505"/>
      <c r="L184" s="504"/>
      <c r="M184" s="1118"/>
      <c r="N184" s="505"/>
      <c r="O184" s="504"/>
      <c r="P184" s="1118"/>
      <c r="Q184" s="505"/>
      <c r="R184" s="1115"/>
      <c r="S184" s="1115"/>
      <c r="T184" s="1115"/>
      <c r="U184" s="1115"/>
      <c r="V184" s="1115"/>
      <c r="W184" s="1115"/>
      <c r="X184" s="1132"/>
    </row>
    <row r="185" spans="1:24" hidden="1" outlineLevel="1">
      <c r="A185" s="539" t="str">
        <f>IF('Passo 2.2_Plano de Adaptação'!B180="","",'Passo 2.2_Plano de Adaptação'!B180)</f>
        <v/>
      </c>
      <c r="B185" s="540" t="str">
        <f>IF(A185="","",(VLOOKUP(A185,'Passo 2.2_Plano de Adaptação'!B179:F488,2,FALSE)))</f>
        <v/>
      </c>
      <c r="C185" s="541" t="str">
        <f>IF('Passo 2.2_Plano de Adaptação'!F180="","",'Passo 2.2_Plano de Adaptação'!F180)</f>
        <v/>
      </c>
      <c r="D185" s="541" t="str">
        <f>IF('Passo 2.2_Plano de Adaptação'!G180="","",'Passo 2.2_Plano de Adaptação'!G180)</f>
        <v/>
      </c>
      <c r="E185" s="450"/>
      <c r="F185" s="499"/>
      <c r="G185" s="1119"/>
      <c r="H185" s="498"/>
      <c r="I185" s="499"/>
      <c r="J185" s="1119"/>
      <c r="K185" s="498"/>
      <c r="L185" s="499"/>
      <c r="M185" s="1119"/>
      <c r="N185" s="498"/>
      <c r="O185" s="499"/>
      <c r="P185" s="1119"/>
      <c r="Q185" s="498"/>
      <c r="R185" s="1116"/>
      <c r="S185" s="1116"/>
      <c r="T185" s="1116"/>
      <c r="U185" s="1116"/>
      <c r="V185" s="1116"/>
      <c r="W185" s="1116"/>
      <c r="X185" s="1133"/>
    </row>
    <row r="186" spans="1:24" hidden="1" outlineLevel="1">
      <c r="A186" s="539" t="str">
        <f>IF('Passo 2.2_Plano de Adaptação'!B181="","",'Passo 2.2_Plano de Adaptação'!B181)</f>
        <v/>
      </c>
      <c r="B186" s="540" t="str">
        <f>IF(A186="","",(VLOOKUP(A186,'Passo 2.2_Plano de Adaptação'!B180:F489,2,FALSE)))</f>
        <v/>
      </c>
      <c r="C186" s="541" t="str">
        <f>IF('Passo 2.2_Plano de Adaptação'!F181="","",'Passo 2.2_Plano de Adaptação'!F181)</f>
        <v/>
      </c>
      <c r="D186" s="541" t="str">
        <f>IF('Passo 2.2_Plano de Adaptação'!G181="","",'Passo 2.2_Plano de Adaptação'!G181)</f>
        <v/>
      </c>
      <c r="E186" s="450"/>
      <c r="F186" s="499"/>
      <c r="G186" s="500"/>
      <c r="H186" s="498"/>
      <c r="I186" s="499"/>
      <c r="J186" s="500"/>
      <c r="K186" s="498"/>
      <c r="L186" s="499"/>
      <c r="M186" s="500"/>
      <c r="N186" s="498"/>
      <c r="O186" s="499"/>
      <c r="P186" s="500"/>
      <c r="Q186" s="498"/>
      <c r="R186" s="1116"/>
      <c r="S186" s="1116"/>
      <c r="T186" s="1116"/>
      <c r="U186" s="1116"/>
      <c r="V186" s="1116"/>
      <c r="W186" s="1116"/>
      <c r="X186" s="1133"/>
    </row>
    <row r="187" spans="1:24" hidden="1" outlineLevel="1">
      <c r="A187" s="539" t="str">
        <f>IF('Passo 2.2_Plano de Adaptação'!B182="","",'Passo 2.2_Plano de Adaptação'!B182)</f>
        <v/>
      </c>
      <c r="B187" s="540" t="str">
        <f>IF(A187="","",(VLOOKUP(A187,'Passo 2.2_Plano de Adaptação'!B181:F490,2,FALSE)))</f>
        <v/>
      </c>
      <c r="C187" s="541" t="str">
        <f>IF('Passo 2.2_Plano de Adaptação'!F182="","",'Passo 2.2_Plano de Adaptação'!F182)</f>
        <v/>
      </c>
      <c r="D187" s="541" t="str">
        <f>IF('Passo 2.2_Plano de Adaptação'!G182="","",'Passo 2.2_Plano de Adaptação'!G182)</f>
        <v/>
      </c>
      <c r="E187" s="450"/>
      <c r="F187" s="499"/>
      <c r="G187" s="500"/>
      <c r="H187" s="498"/>
      <c r="I187" s="499"/>
      <c r="J187" s="500"/>
      <c r="K187" s="498"/>
      <c r="L187" s="499"/>
      <c r="M187" s="500"/>
      <c r="N187" s="498"/>
      <c r="O187" s="499"/>
      <c r="P187" s="500"/>
      <c r="Q187" s="498"/>
      <c r="R187" s="1116"/>
      <c r="S187" s="1116"/>
      <c r="T187" s="1116"/>
      <c r="U187" s="1116"/>
      <c r="V187" s="1116"/>
      <c r="W187" s="1116"/>
      <c r="X187" s="1133"/>
    </row>
    <row r="188" spans="1:24" hidden="1" outlineLevel="1">
      <c r="A188" s="539" t="str">
        <f>IF('Passo 2.2_Plano de Adaptação'!B183="","",'Passo 2.2_Plano de Adaptação'!B183)</f>
        <v/>
      </c>
      <c r="B188" s="540" t="str">
        <f>IF(A188="","",(VLOOKUP(A188,'Passo 2.2_Plano de Adaptação'!B182:F491,2,FALSE)))</f>
        <v/>
      </c>
      <c r="C188" s="541" t="str">
        <f>IF('Passo 2.2_Plano de Adaptação'!F183="","",'Passo 2.2_Plano de Adaptação'!F183)</f>
        <v/>
      </c>
      <c r="D188" s="541" t="str">
        <f>IF('Passo 2.2_Plano de Adaptação'!G183="","",'Passo 2.2_Plano de Adaptação'!G183)</f>
        <v/>
      </c>
      <c r="E188" s="451"/>
      <c r="F188" s="499"/>
      <c r="G188" s="500"/>
      <c r="H188" s="498"/>
      <c r="I188" s="499"/>
      <c r="J188" s="500"/>
      <c r="K188" s="498"/>
      <c r="L188" s="499"/>
      <c r="M188" s="500"/>
      <c r="N188" s="498"/>
      <c r="O188" s="499"/>
      <c r="P188" s="500"/>
      <c r="Q188" s="498"/>
      <c r="R188" s="1116"/>
      <c r="S188" s="1116"/>
      <c r="T188" s="1116"/>
      <c r="U188" s="1116"/>
      <c r="V188" s="1116"/>
      <c r="W188" s="1116"/>
      <c r="X188" s="1133"/>
    </row>
    <row r="189" spans="1:24" hidden="1" outlineLevel="1">
      <c r="A189" s="539" t="str">
        <f>IF('Passo 2.2_Plano de Adaptação'!B184="","",'Passo 2.2_Plano de Adaptação'!B184)</f>
        <v/>
      </c>
      <c r="B189" s="540" t="str">
        <f>IF(A189="","",(VLOOKUP(A189,'Passo 2.2_Plano de Adaptação'!B183:F492,2,FALSE)))</f>
        <v/>
      </c>
      <c r="C189" s="541" t="str">
        <f>IF('Passo 2.2_Plano de Adaptação'!F184="","",'Passo 2.2_Plano de Adaptação'!F184)</f>
        <v/>
      </c>
      <c r="D189" s="541" t="str">
        <f>IF('Passo 2.2_Plano de Adaptação'!G184="","",'Passo 2.2_Plano de Adaptação'!G184)</f>
        <v/>
      </c>
      <c r="E189" s="451"/>
      <c r="F189" s="499"/>
      <c r="G189" s="500"/>
      <c r="H189" s="498"/>
      <c r="I189" s="499"/>
      <c r="J189" s="500"/>
      <c r="K189" s="498"/>
      <c r="L189" s="499"/>
      <c r="M189" s="500"/>
      <c r="N189" s="498"/>
      <c r="O189" s="499"/>
      <c r="P189" s="500"/>
      <c r="Q189" s="498"/>
      <c r="R189" s="1116"/>
      <c r="S189" s="1116"/>
      <c r="T189" s="1116"/>
      <c r="U189" s="1116"/>
      <c r="V189" s="1116"/>
      <c r="W189" s="1116"/>
      <c r="X189" s="1133"/>
    </row>
    <row r="190" spans="1:24" hidden="1" outlineLevel="1">
      <c r="A190" s="539" t="str">
        <f>IF('Passo 2.2_Plano de Adaptação'!B185="","",'Passo 2.2_Plano de Adaptação'!B185)</f>
        <v/>
      </c>
      <c r="B190" s="540" t="str">
        <f>IF(A190="","",(VLOOKUP(A190,'Passo 2.2_Plano de Adaptação'!B184:F493,2,FALSE)))</f>
        <v/>
      </c>
      <c r="C190" s="541" t="str">
        <f>IF('Passo 2.2_Plano de Adaptação'!F185="","",'Passo 2.2_Plano de Adaptação'!F185)</f>
        <v/>
      </c>
      <c r="D190" s="541" t="str">
        <f>IF('Passo 2.2_Plano de Adaptação'!G185="","",'Passo 2.2_Plano de Adaptação'!G185)</f>
        <v/>
      </c>
      <c r="E190" s="451"/>
      <c r="F190" s="499"/>
      <c r="G190" s="500"/>
      <c r="H190" s="498"/>
      <c r="I190" s="499"/>
      <c r="J190" s="500"/>
      <c r="K190" s="498"/>
      <c r="L190" s="499"/>
      <c r="M190" s="500"/>
      <c r="N190" s="498"/>
      <c r="O190" s="499"/>
      <c r="P190" s="500"/>
      <c r="Q190" s="498"/>
      <c r="R190" s="1116"/>
      <c r="S190" s="1116"/>
      <c r="T190" s="1116"/>
      <c r="U190" s="1116"/>
      <c r="V190" s="1116"/>
      <c r="W190" s="1116"/>
      <c r="X190" s="1133"/>
    </row>
    <row r="191" spans="1:24" ht="18.600000000000001" hidden="1" outlineLevel="1" thickBot="1">
      <c r="A191" s="542" t="str">
        <f>IF('Passo 2.2_Plano de Adaptação'!B186="","",'Passo 2.2_Plano de Adaptação'!B186)</f>
        <v/>
      </c>
      <c r="B191" s="543" t="str">
        <f>IF(A191="","",(VLOOKUP(A191,'Passo 2.2_Plano de Adaptação'!B185:F494,2,FALSE)))</f>
        <v/>
      </c>
      <c r="C191" s="541" t="str">
        <f>IF('Passo 2.2_Plano de Adaptação'!F186="","",'Passo 2.2_Plano de Adaptação'!F186)</f>
        <v/>
      </c>
      <c r="D191" s="541" t="str">
        <f>IF('Passo 2.2_Plano de Adaptação'!G186="","",'Passo 2.2_Plano de Adaptação'!G186)</f>
        <v/>
      </c>
      <c r="E191" s="453"/>
      <c r="F191" s="501"/>
      <c r="G191" s="502"/>
      <c r="H191" s="503"/>
      <c r="I191" s="501"/>
      <c r="J191" s="502"/>
      <c r="K191" s="503"/>
      <c r="L191" s="501"/>
      <c r="M191" s="502"/>
      <c r="N191" s="503"/>
      <c r="O191" s="501"/>
      <c r="P191" s="502"/>
      <c r="Q191" s="503"/>
      <c r="R191" s="1117"/>
      <c r="S191" s="1117"/>
      <c r="T191" s="1117"/>
      <c r="U191" s="1117"/>
      <c r="V191" s="1117"/>
      <c r="W191" s="1117"/>
      <c r="X191" s="1134"/>
    </row>
    <row r="192" spans="1:24" hidden="1" outlineLevel="1">
      <c r="A192" s="544" t="str">
        <f>IF('Passo 2.2_Plano de Adaptação'!B187="","",'Passo 2.2_Plano de Adaptação'!B187)</f>
        <v/>
      </c>
      <c r="B192" s="545" t="str">
        <f>IF(A192="","",(VLOOKUP(A192,'Passo 2.2_Plano de Adaptação'!B186:F495,2,FALSE)))</f>
        <v/>
      </c>
      <c r="C192" s="541" t="str">
        <f>IF('Passo 2.2_Plano de Adaptação'!F187="","",'Passo 2.2_Plano de Adaptação'!F187)</f>
        <v/>
      </c>
      <c r="D192" s="541" t="str">
        <f>IF('Passo 2.2_Plano de Adaptação'!G187="","",'Passo 2.2_Plano de Adaptação'!G187)</f>
        <v/>
      </c>
      <c r="E192" s="455"/>
      <c r="F192" s="504"/>
      <c r="G192" s="1118"/>
      <c r="H192" s="505"/>
      <c r="I192" s="504"/>
      <c r="J192" s="1118"/>
      <c r="K192" s="505"/>
      <c r="L192" s="504"/>
      <c r="M192" s="1118"/>
      <c r="N192" s="505"/>
      <c r="O192" s="504"/>
      <c r="P192" s="1118"/>
      <c r="Q192" s="505"/>
      <c r="R192" s="1115"/>
      <c r="S192" s="1115"/>
      <c r="T192" s="1115"/>
      <c r="U192" s="1115"/>
      <c r="V192" s="1115"/>
      <c r="W192" s="1115"/>
      <c r="X192" s="1132"/>
    </row>
    <row r="193" spans="1:24" hidden="1" outlineLevel="1">
      <c r="A193" s="539" t="str">
        <f>IF('Passo 2.2_Plano de Adaptação'!B188="","",'Passo 2.2_Plano de Adaptação'!B188)</f>
        <v/>
      </c>
      <c r="B193" s="540" t="str">
        <f>IF(A193="","",(VLOOKUP(A193,'Passo 2.2_Plano de Adaptação'!B187:F496,2,FALSE)))</f>
        <v/>
      </c>
      <c r="C193" s="541" t="str">
        <f>IF('Passo 2.2_Plano de Adaptação'!F188="","",'Passo 2.2_Plano de Adaptação'!F188)</f>
        <v/>
      </c>
      <c r="D193" s="541" t="str">
        <f>IF('Passo 2.2_Plano de Adaptação'!G188="","",'Passo 2.2_Plano de Adaptação'!G188)</f>
        <v/>
      </c>
      <c r="E193" s="450"/>
      <c r="F193" s="499"/>
      <c r="G193" s="1119"/>
      <c r="H193" s="498"/>
      <c r="I193" s="499"/>
      <c r="J193" s="1119"/>
      <c r="K193" s="498"/>
      <c r="L193" s="499"/>
      <c r="M193" s="1119"/>
      <c r="N193" s="498"/>
      <c r="O193" s="499"/>
      <c r="P193" s="1119"/>
      <c r="Q193" s="498"/>
      <c r="R193" s="1116"/>
      <c r="S193" s="1116"/>
      <c r="T193" s="1116"/>
      <c r="U193" s="1116"/>
      <c r="V193" s="1116"/>
      <c r="W193" s="1116"/>
      <c r="X193" s="1133"/>
    </row>
    <row r="194" spans="1:24" hidden="1" outlineLevel="1">
      <c r="A194" s="539" t="str">
        <f>IF('Passo 2.2_Plano de Adaptação'!B189="","",'Passo 2.2_Plano de Adaptação'!B189)</f>
        <v/>
      </c>
      <c r="B194" s="540" t="str">
        <f>IF(A194="","",(VLOOKUP(A194,'Passo 2.2_Plano de Adaptação'!B188:F497,2,FALSE)))</f>
        <v/>
      </c>
      <c r="C194" s="541" t="str">
        <f>IF('Passo 2.2_Plano de Adaptação'!F189="","",'Passo 2.2_Plano de Adaptação'!F189)</f>
        <v/>
      </c>
      <c r="D194" s="541" t="str">
        <f>IF('Passo 2.2_Plano de Adaptação'!G189="","",'Passo 2.2_Plano de Adaptação'!G189)</f>
        <v/>
      </c>
      <c r="E194" s="450"/>
      <c r="F194" s="499"/>
      <c r="G194" s="500"/>
      <c r="H194" s="498"/>
      <c r="I194" s="499"/>
      <c r="J194" s="500"/>
      <c r="K194" s="498"/>
      <c r="L194" s="499"/>
      <c r="M194" s="500"/>
      <c r="N194" s="498"/>
      <c r="O194" s="499"/>
      <c r="P194" s="500"/>
      <c r="Q194" s="498"/>
      <c r="R194" s="1116"/>
      <c r="S194" s="1116"/>
      <c r="T194" s="1116"/>
      <c r="U194" s="1116"/>
      <c r="V194" s="1116"/>
      <c r="W194" s="1116"/>
      <c r="X194" s="1133"/>
    </row>
    <row r="195" spans="1:24" hidden="1" outlineLevel="1">
      <c r="A195" s="539" t="str">
        <f>IF('Passo 2.2_Plano de Adaptação'!B190="","",'Passo 2.2_Plano de Adaptação'!B190)</f>
        <v/>
      </c>
      <c r="B195" s="540" t="str">
        <f>IF(A195="","",(VLOOKUP(A195,'Passo 2.2_Plano de Adaptação'!B189:F498,2,FALSE)))</f>
        <v/>
      </c>
      <c r="C195" s="541" t="str">
        <f>IF('Passo 2.2_Plano de Adaptação'!F190="","",'Passo 2.2_Plano de Adaptação'!F190)</f>
        <v/>
      </c>
      <c r="D195" s="541" t="str">
        <f>IF('Passo 2.2_Plano de Adaptação'!G190="","",'Passo 2.2_Plano de Adaptação'!G190)</f>
        <v/>
      </c>
      <c r="E195" s="450"/>
      <c r="F195" s="499"/>
      <c r="G195" s="500"/>
      <c r="H195" s="498"/>
      <c r="I195" s="499"/>
      <c r="J195" s="500"/>
      <c r="K195" s="498"/>
      <c r="L195" s="499"/>
      <c r="M195" s="500"/>
      <c r="N195" s="498"/>
      <c r="O195" s="499"/>
      <c r="P195" s="500"/>
      <c r="Q195" s="498"/>
      <c r="R195" s="1116"/>
      <c r="S195" s="1116"/>
      <c r="T195" s="1116"/>
      <c r="U195" s="1116"/>
      <c r="V195" s="1116"/>
      <c r="W195" s="1116"/>
      <c r="X195" s="1133"/>
    </row>
    <row r="196" spans="1:24" hidden="1" outlineLevel="1">
      <c r="A196" s="539" t="str">
        <f>IF('Passo 2.2_Plano de Adaptação'!B191="","",'Passo 2.2_Plano de Adaptação'!B191)</f>
        <v/>
      </c>
      <c r="B196" s="540" t="str">
        <f>IF(A196="","",(VLOOKUP(A196,'Passo 2.2_Plano de Adaptação'!B190:F499,2,FALSE)))</f>
        <v/>
      </c>
      <c r="C196" s="541" t="str">
        <f>IF('Passo 2.2_Plano de Adaptação'!F191="","",'Passo 2.2_Plano de Adaptação'!F191)</f>
        <v/>
      </c>
      <c r="D196" s="541" t="str">
        <f>IF('Passo 2.2_Plano de Adaptação'!G191="","",'Passo 2.2_Plano de Adaptação'!G191)</f>
        <v/>
      </c>
      <c r="E196" s="451"/>
      <c r="F196" s="499"/>
      <c r="G196" s="500"/>
      <c r="H196" s="498"/>
      <c r="I196" s="499"/>
      <c r="J196" s="500"/>
      <c r="K196" s="498"/>
      <c r="L196" s="499"/>
      <c r="M196" s="500"/>
      <c r="N196" s="498"/>
      <c r="O196" s="499"/>
      <c r="P196" s="500"/>
      <c r="Q196" s="498"/>
      <c r="R196" s="1116"/>
      <c r="S196" s="1116"/>
      <c r="T196" s="1116"/>
      <c r="U196" s="1116"/>
      <c r="V196" s="1116"/>
      <c r="W196" s="1116"/>
      <c r="X196" s="1133"/>
    </row>
    <row r="197" spans="1:24" hidden="1" outlineLevel="1">
      <c r="A197" s="539" t="str">
        <f>IF('Passo 2.2_Plano de Adaptação'!B192="","",'Passo 2.2_Plano de Adaptação'!B192)</f>
        <v/>
      </c>
      <c r="B197" s="540" t="str">
        <f>IF(A197="","",(VLOOKUP(A197,'Passo 2.2_Plano de Adaptação'!B191:F500,2,FALSE)))</f>
        <v/>
      </c>
      <c r="C197" s="541" t="str">
        <f>IF('Passo 2.2_Plano de Adaptação'!F192="","",'Passo 2.2_Plano de Adaptação'!F192)</f>
        <v/>
      </c>
      <c r="D197" s="541" t="str">
        <f>IF('Passo 2.2_Plano de Adaptação'!G192="","",'Passo 2.2_Plano de Adaptação'!G192)</f>
        <v/>
      </c>
      <c r="E197" s="451"/>
      <c r="F197" s="499"/>
      <c r="G197" s="500"/>
      <c r="H197" s="498"/>
      <c r="I197" s="499"/>
      <c r="J197" s="500"/>
      <c r="K197" s="498"/>
      <c r="L197" s="499"/>
      <c r="M197" s="500"/>
      <c r="N197" s="498"/>
      <c r="O197" s="499"/>
      <c r="P197" s="500"/>
      <c r="Q197" s="498"/>
      <c r="R197" s="1116"/>
      <c r="S197" s="1116"/>
      <c r="T197" s="1116"/>
      <c r="U197" s="1116"/>
      <c r="V197" s="1116"/>
      <c r="W197" s="1116"/>
      <c r="X197" s="1133"/>
    </row>
    <row r="198" spans="1:24" hidden="1" outlineLevel="1">
      <c r="A198" s="539" t="str">
        <f>IF('Passo 2.2_Plano de Adaptação'!B193="","",'Passo 2.2_Plano de Adaptação'!B193)</f>
        <v/>
      </c>
      <c r="B198" s="540" t="str">
        <f>IF(A198="","",(VLOOKUP(A198,'Passo 2.2_Plano de Adaptação'!B192:F501,2,FALSE)))</f>
        <v/>
      </c>
      <c r="C198" s="541" t="str">
        <f>IF('Passo 2.2_Plano de Adaptação'!F193="","",'Passo 2.2_Plano de Adaptação'!F193)</f>
        <v/>
      </c>
      <c r="D198" s="541" t="str">
        <f>IF('Passo 2.2_Plano de Adaptação'!G193="","",'Passo 2.2_Plano de Adaptação'!G193)</f>
        <v/>
      </c>
      <c r="E198" s="451"/>
      <c r="F198" s="499"/>
      <c r="G198" s="500"/>
      <c r="H198" s="498"/>
      <c r="I198" s="499"/>
      <c r="J198" s="500"/>
      <c r="K198" s="498"/>
      <c r="L198" s="499"/>
      <c r="M198" s="500"/>
      <c r="N198" s="498"/>
      <c r="O198" s="499"/>
      <c r="P198" s="500"/>
      <c r="Q198" s="498"/>
      <c r="R198" s="1116"/>
      <c r="S198" s="1116"/>
      <c r="T198" s="1116"/>
      <c r="U198" s="1116"/>
      <c r="V198" s="1116"/>
      <c r="W198" s="1116"/>
      <c r="X198" s="1133"/>
    </row>
    <row r="199" spans="1:24" ht="18.600000000000001" hidden="1" outlineLevel="1" thickBot="1">
      <c r="A199" s="542" t="str">
        <f>IF('Passo 2.2_Plano de Adaptação'!B194="","",'Passo 2.2_Plano de Adaptação'!B194)</f>
        <v/>
      </c>
      <c r="B199" s="543" t="str">
        <f>IF(A199="","",(VLOOKUP(A199,'Passo 2.2_Plano de Adaptação'!B193:F502,2,FALSE)))</f>
        <v/>
      </c>
      <c r="C199" s="541" t="str">
        <f>IF('Passo 2.2_Plano de Adaptação'!F194="","",'Passo 2.2_Plano de Adaptação'!F194)</f>
        <v/>
      </c>
      <c r="D199" s="541" t="str">
        <f>IF('Passo 2.2_Plano de Adaptação'!G194="","",'Passo 2.2_Plano de Adaptação'!G194)</f>
        <v/>
      </c>
      <c r="E199" s="453"/>
      <c r="F199" s="501"/>
      <c r="G199" s="502"/>
      <c r="H199" s="503"/>
      <c r="I199" s="501"/>
      <c r="J199" s="502"/>
      <c r="K199" s="503"/>
      <c r="L199" s="501"/>
      <c r="M199" s="502"/>
      <c r="N199" s="503"/>
      <c r="O199" s="501"/>
      <c r="P199" s="502"/>
      <c r="Q199" s="503"/>
      <c r="R199" s="1117"/>
      <c r="S199" s="1117"/>
      <c r="T199" s="1117"/>
      <c r="U199" s="1117"/>
      <c r="V199" s="1117"/>
      <c r="W199" s="1117"/>
      <c r="X199" s="1134"/>
    </row>
    <row r="200" spans="1:24" hidden="1" outlineLevel="1">
      <c r="A200" s="544" t="str">
        <f>IF('Passo 2.2_Plano de Adaptação'!B195="","",'Passo 2.2_Plano de Adaptação'!B195)</f>
        <v/>
      </c>
      <c r="B200" s="545" t="str">
        <f>IF(A200="","",(VLOOKUP(A200,'Passo 2.2_Plano de Adaptação'!B194:F503,2,FALSE)))</f>
        <v/>
      </c>
      <c r="C200" s="541" t="str">
        <f>IF('Passo 2.2_Plano de Adaptação'!F195="","",'Passo 2.2_Plano de Adaptação'!F195)</f>
        <v/>
      </c>
      <c r="D200" s="541" t="str">
        <f>IF('Passo 2.2_Plano de Adaptação'!G195="","",'Passo 2.2_Plano de Adaptação'!G195)</f>
        <v/>
      </c>
      <c r="E200" s="455"/>
      <c r="F200" s="504"/>
      <c r="G200" s="1118"/>
      <c r="H200" s="505"/>
      <c r="I200" s="504"/>
      <c r="J200" s="1118"/>
      <c r="K200" s="505"/>
      <c r="L200" s="504"/>
      <c r="M200" s="1118"/>
      <c r="N200" s="505"/>
      <c r="O200" s="504"/>
      <c r="P200" s="1118"/>
      <c r="Q200" s="505"/>
      <c r="R200" s="1115"/>
      <c r="S200" s="1115"/>
      <c r="T200" s="1115"/>
      <c r="U200" s="1115"/>
      <c r="V200" s="1115"/>
      <c r="W200" s="1115"/>
      <c r="X200" s="1132"/>
    </row>
    <row r="201" spans="1:24" hidden="1" outlineLevel="1">
      <c r="A201" s="539" t="str">
        <f>IF('Passo 2.2_Plano de Adaptação'!B196="","",'Passo 2.2_Plano de Adaptação'!B196)</f>
        <v/>
      </c>
      <c r="B201" s="540" t="str">
        <f>IF(A201="","",(VLOOKUP(A201,'Passo 2.2_Plano de Adaptação'!B195:F504,2,FALSE)))</f>
        <v/>
      </c>
      <c r="C201" s="541" t="str">
        <f>IF('Passo 2.2_Plano de Adaptação'!F196="","",'Passo 2.2_Plano de Adaptação'!F196)</f>
        <v/>
      </c>
      <c r="D201" s="541" t="str">
        <f>IF('Passo 2.2_Plano de Adaptação'!G196="","",'Passo 2.2_Plano de Adaptação'!G196)</f>
        <v/>
      </c>
      <c r="E201" s="450"/>
      <c r="F201" s="499"/>
      <c r="G201" s="1119"/>
      <c r="H201" s="498"/>
      <c r="I201" s="499"/>
      <c r="J201" s="1119"/>
      <c r="K201" s="498"/>
      <c r="L201" s="499"/>
      <c r="M201" s="1119"/>
      <c r="N201" s="498"/>
      <c r="O201" s="499"/>
      <c r="P201" s="1119"/>
      <c r="Q201" s="498"/>
      <c r="R201" s="1116"/>
      <c r="S201" s="1116"/>
      <c r="T201" s="1116"/>
      <c r="U201" s="1116"/>
      <c r="V201" s="1116"/>
      <c r="W201" s="1116"/>
      <c r="X201" s="1133"/>
    </row>
    <row r="202" spans="1:24" hidden="1" outlineLevel="1">
      <c r="A202" s="539" t="str">
        <f>IF('Passo 2.2_Plano de Adaptação'!B197="","",'Passo 2.2_Plano de Adaptação'!B197)</f>
        <v/>
      </c>
      <c r="B202" s="540" t="str">
        <f>IF(A202="","",(VLOOKUP(A202,'Passo 2.2_Plano de Adaptação'!B196:F505,2,FALSE)))</f>
        <v/>
      </c>
      <c r="C202" s="541" t="str">
        <f>IF('Passo 2.2_Plano de Adaptação'!F197="","",'Passo 2.2_Plano de Adaptação'!F197)</f>
        <v/>
      </c>
      <c r="D202" s="541" t="str">
        <f>IF('Passo 2.2_Plano de Adaptação'!G197="","",'Passo 2.2_Plano de Adaptação'!G197)</f>
        <v/>
      </c>
      <c r="E202" s="450"/>
      <c r="F202" s="499"/>
      <c r="G202" s="500"/>
      <c r="H202" s="498"/>
      <c r="I202" s="499"/>
      <c r="J202" s="500"/>
      <c r="K202" s="498"/>
      <c r="L202" s="499"/>
      <c r="M202" s="500"/>
      <c r="N202" s="498"/>
      <c r="O202" s="499"/>
      <c r="P202" s="500"/>
      <c r="Q202" s="498"/>
      <c r="R202" s="1116"/>
      <c r="S202" s="1116"/>
      <c r="T202" s="1116"/>
      <c r="U202" s="1116"/>
      <c r="V202" s="1116"/>
      <c r="W202" s="1116"/>
      <c r="X202" s="1133"/>
    </row>
    <row r="203" spans="1:24" hidden="1" outlineLevel="1">
      <c r="A203" s="539" t="str">
        <f>IF('Passo 2.2_Plano de Adaptação'!B198="","",'Passo 2.2_Plano de Adaptação'!B198)</f>
        <v/>
      </c>
      <c r="B203" s="540" t="str">
        <f>IF(A203="","",(VLOOKUP(A203,'Passo 2.2_Plano de Adaptação'!B197:F506,2,FALSE)))</f>
        <v/>
      </c>
      <c r="C203" s="541" t="str">
        <f>IF('Passo 2.2_Plano de Adaptação'!F198="","",'Passo 2.2_Plano de Adaptação'!F198)</f>
        <v/>
      </c>
      <c r="D203" s="541" t="str">
        <f>IF('Passo 2.2_Plano de Adaptação'!G198="","",'Passo 2.2_Plano de Adaptação'!G198)</f>
        <v/>
      </c>
      <c r="E203" s="450"/>
      <c r="F203" s="499"/>
      <c r="G203" s="500"/>
      <c r="H203" s="498"/>
      <c r="I203" s="499"/>
      <c r="J203" s="500"/>
      <c r="K203" s="498"/>
      <c r="L203" s="499"/>
      <c r="M203" s="500"/>
      <c r="N203" s="498"/>
      <c r="O203" s="499"/>
      <c r="P203" s="500"/>
      <c r="Q203" s="498"/>
      <c r="R203" s="1116"/>
      <c r="S203" s="1116"/>
      <c r="T203" s="1116"/>
      <c r="U203" s="1116"/>
      <c r="V203" s="1116"/>
      <c r="W203" s="1116"/>
      <c r="X203" s="1133"/>
    </row>
    <row r="204" spans="1:24" hidden="1" outlineLevel="1">
      <c r="A204" s="539" t="str">
        <f>IF('Passo 2.2_Plano de Adaptação'!B199="","",'Passo 2.2_Plano de Adaptação'!B199)</f>
        <v/>
      </c>
      <c r="B204" s="540" t="str">
        <f>IF(A204="","",(VLOOKUP(A204,'Passo 2.2_Plano de Adaptação'!B198:F507,2,FALSE)))</f>
        <v/>
      </c>
      <c r="C204" s="541" t="str">
        <f>IF('Passo 2.2_Plano de Adaptação'!F199="","",'Passo 2.2_Plano de Adaptação'!F199)</f>
        <v/>
      </c>
      <c r="D204" s="541" t="str">
        <f>IF('Passo 2.2_Plano de Adaptação'!G199="","",'Passo 2.2_Plano de Adaptação'!G199)</f>
        <v/>
      </c>
      <c r="E204" s="451"/>
      <c r="F204" s="499"/>
      <c r="G204" s="500"/>
      <c r="H204" s="498"/>
      <c r="I204" s="499"/>
      <c r="J204" s="500"/>
      <c r="K204" s="498"/>
      <c r="L204" s="499"/>
      <c r="M204" s="500"/>
      <c r="N204" s="498"/>
      <c r="O204" s="499"/>
      <c r="P204" s="500"/>
      <c r="Q204" s="498"/>
      <c r="R204" s="1116"/>
      <c r="S204" s="1116"/>
      <c r="T204" s="1116"/>
      <c r="U204" s="1116"/>
      <c r="V204" s="1116"/>
      <c r="W204" s="1116"/>
      <c r="X204" s="1133"/>
    </row>
    <row r="205" spans="1:24" hidden="1" outlineLevel="1">
      <c r="A205" s="539" t="str">
        <f>IF('Passo 2.2_Plano de Adaptação'!B200="","",'Passo 2.2_Plano de Adaptação'!B200)</f>
        <v/>
      </c>
      <c r="B205" s="540" t="str">
        <f>IF(A205="","",(VLOOKUP(A205,'Passo 2.2_Plano de Adaptação'!B199:F508,2,FALSE)))</f>
        <v/>
      </c>
      <c r="C205" s="541" t="str">
        <f>IF('Passo 2.2_Plano de Adaptação'!F200="","",'Passo 2.2_Plano de Adaptação'!F200)</f>
        <v/>
      </c>
      <c r="D205" s="541" t="str">
        <f>IF('Passo 2.2_Plano de Adaptação'!G200="","",'Passo 2.2_Plano de Adaptação'!G200)</f>
        <v/>
      </c>
      <c r="E205" s="451"/>
      <c r="F205" s="499"/>
      <c r="G205" s="500"/>
      <c r="H205" s="498"/>
      <c r="I205" s="499"/>
      <c r="J205" s="500"/>
      <c r="K205" s="498"/>
      <c r="L205" s="499"/>
      <c r="M205" s="500"/>
      <c r="N205" s="498"/>
      <c r="O205" s="499"/>
      <c r="P205" s="500"/>
      <c r="Q205" s="498"/>
      <c r="R205" s="1116"/>
      <c r="S205" s="1116"/>
      <c r="T205" s="1116"/>
      <c r="U205" s="1116"/>
      <c r="V205" s="1116"/>
      <c r="W205" s="1116"/>
      <c r="X205" s="1133"/>
    </row>
    <row r="206" spans="1:24" hidden="1" outlineLevel="1">
      <c r="A206" s="539" t="str">
        <f>IF('Passo 2.2_Plano de Adaptação'!B201="","",'Passo 2.2_Plano de Adaptação'!B201)</f>
        <v/>
      </c>
      <c r="B206" s="540" t="str">
        <f>IF(A206="","",(VLOOKUP(A206,'Passo 2.2_Plano de Adaptação'!B200:F509,2,FALSE)))</f>
        <v/>
      </c>
      <c r="C206" s="541" t="str">
        <f>IF('Passo 2.2_Plano de Adaptação'!F201="","",'Passo 2.2_Plano de Adaptação'!F201)</f>
        <v/>
      </c>
      <c r="D206" s="541" t="str">
        <f>IF('Passo 2.2_Plano de Adaptação'!G201="","",'Passo 2.2_Plano de Adaptação'!G201)</f>
        <v/>
      </c>
      <c r="E206" s="451"/>
      <c r="F206" s="499"/>
      <c r="G206" s="500"/>
      <c r="H206" s="498"/>
      <c r="I206" s="499"/>
      <c r="J206" s="500"/>
      <c r="K206" s="498"/>
      <c r="L206" s="499"/>
      <c r="M206" s="500"/>
      <c r="N206" s="498"/>
      <c r="O206" s="499"/>
      <c r="P206" s="500"/>
      <c r="Q206" s="498"/>
      <c r="R206" s="1116"/>
      <c r="S206" s="1116"/>
      <c r="T206" s="1116"/>
      <c r="U206" s="1116"/>
      <c r="V206" s="1116"/>
      <c r="W206" s="1116"/>
      <c r="X206" s="1133"/>
    </row>
    <row r="207" spans="1:24" ht="18.600000000000001" hidden="1" outlineLevel="1" thickBot="1">
      <c r="A207" s="542" t="str">
        <f>IF('Passo 2.2_Plano de Adaptação'!B202="","",'Passo 2.2_Plano de Adaptação'!B202)</f>
        <v/>
      </c>
      <c r="B207" s="543" t="str">
        <f>IF(A207="","",(VLOOKUP(A207,'Passo 2.2_Plano de Adaptação'!B201:F510,2,FALSE)))</f>
        <v/>
      </c>
      <c r="C207" s="541" t="str">
        <f>IF('Passo 2.2_Plano de Adaptação'!F202="","",'Passo 2.2_Plano de Adaptação'!F202)</f>
        <v/>
      </c>
      <c r="D207" s="541" t="str">
        <f>IF('Passo 2.2_Plano de Adaptação'!G202="","",'Passo 2.2_Plano de Adaptação'!G202)</f>
        <v/>
      </c>
      <c r="E207" s="453"/>
      <c r="F207" s="501"/>
      <c r="G207" s="502"/>
      <c r="H207" s="503"/>
      <c r="I207" s="501"/>
      <c r="J207" s="502"/>
      <c r="K207" s="503"/>
      <c r="L207" s="501"/>
      <c r="M207" s="502"/>
      <c r="N207" s="503"/>
      <c r="O207" s="501"/>
      <c r="P207" s="502"/>
      <c r="Q207" s="503"/>
      <c r="R207" s="1117"/>
      <c r="S207" s="1117"/>
      <c r="T207" s="1117"/>
      <c r="U207" s="1117"/>
      <c r="V207" s="1117"/>
      <c r="W207" s="1117"/>
      <c r="X207" s="1134"/>
    </row>
    <row r="208" spans="1:24" hidden="1" outlineLevel="1">
      <c r="A208" s="544" t="str">
        <f>IF('Passo 2.2_Plano de Adaptação'!B203="","",'Passo 2.2_Plano de Adaptação'!B203)</f>
        <v/>
      </c>
      <c r="B208" s="545" t="str">
        <f>IF(A208="","",(VLOOKUP(A208,'Passo 2.2_Plano de Adaptação'!B202:F511,2,FALSE)))</f>
        <v/>
      </c>
      <c r="C208" s="541" t="str">
        <f>IF('Passo 2.2_Plano de Adaptação'!F203="","",'Passo 2.2_Plano de Adaptação'!F203)</f>
        <v/>
      </c>
      <c r="D208" s="541" t="str">
        <f>IF('Passo 2.2_Plano de Adaptação'!G203="","",'Passo 2.2_Plano de Adaptação'!G203)</f>
        <v/>
      </c>
      <c r="E208" s="455"/>
      <c r="F208" s="504"/>
      <c r="G208" s="1118"/>
      <c r="H208" s="505"/>
      <c r="I208" s="504"/>
      <c r="J208" s="1118"/>
      <c r="K208" s="505"/>
      <c r="L208" s="504"/>
      <c r="M208" s="1118"/>
      <c r="N208" s="505"/>
      <c r="O208" s="504"/>
      <c r="P208" s="1118"/>
      <c r="Q208" s="505"/>
      <c r="R208" s="1115"/>
      <c r="S208" s="1115"/>
      <c r="T208" s="1115"/>
      <c r="U208" s="1115"/>
      <c r="V208" s="1115"/>
      <c r="W208" s="1115"/>
      <c r="X208" s="1132"/>
    </row>
    <row r="209" spans="1:24" hidden="1" outlineLevel="1">
      <c r="A209" s="539" t="str">
        <f>IF('Passo 2.2_Plano de Adaptação'!B204="","",'Passo 2.2_Plano de Adaptação'!B204)</f>
        <v/>
      </c>
      <c r="B209" s="540" t="str">
        <f>IF(A209="","",(VLOOKUP(A209,'Passo 2.2_Plano de Adaptação'!B203:F512,2,FALSE)))</f>
        <v/>
      </c>
      <c r="C209" s="541" t="str">
        <f>IF('Passo 2.2_Plano de Adaptação'!F204="","",'Passo 2.2_Plano de Adaptação'!F204)</f>
        <v/>
      </c>
      <c r="D209" s="541" t="str">
        <f>IF('Passo 2.2_Plano de Adaptação'!G204="","",'Passo 2.2_Plano de Adaptação'!G204)</f>
        <v/>
      </c>
      <c r="E209" s="450"/>
      <c r="F209" s="499"/>
      <c r="G209" s="1119"/>
      <c r="H209" s="498"/>
      <c r="I209" s="499"/>
      <c r="J209" s="1119"/>
      <c r="K209" s="498"/>
      <c r="L209" s="499"/>
      <c r="M209" s="1119"/>
      <c r="N209" s="498"/>
      <c r="O209" s="499"/>
      <c r="P209" s="1119"/>
      <c r="Q209" s="498"/>
      <c r="R209" s="1116"/>
      <c r="S209" s="1116"/>
      <c r="T209" s="1116"/>
      <c r="U209" s="1116"/>
      <c r="V209" s="1116"/>
      <c r="W209" s="1116"/>
      <c r="X209" s="1133"/>
    </row>
    <row r="210" spans="1:24" hidden="1" outlineLevel="1">
      <c r="A210" s="539" t="str">
        <f>IF('Passo 2.2_Plano de Adaptação'!B205="","",'Passo 2.2_Plano de Adaptação'!B205)</f>
        <v/>
      </c>
      <c r="B210" s="540" t="str">
        <f>IF(A210="","",(VLOOKUP(A210,'Passo 2.2_Plano de Adaptação'!B204:F513,2,FALSE)))</f>
        <v/>
      </c>
      <c r="C210" s="541" t="str">
        <f>IF('Passo 2.2_Plano de Adaptação'!F205="","",'Passo 2.2_Plano de Adaptação'!F205)</f>
        <v/>
      </c>
      <c r="D210" s="541" t="str">
        <f>IF('Passo 2.2_Plano de Adaptação'!G205="","",'Passo 2.2_Plano de Adaptação'!G205)</f>
        <v/>
      </c>
      <c r="E210" s="450"/>
      <c r="F210" s="499"/>
      <c r="G210" s="500"/>
      <c r="H210" s="498"/>
      <c r="I210" s="499"/>
      <c r="J210" s="500"/>
      <c r="K210" s="498"/>
      <c r="L210" s="499"/>
      <c r="M210" s="500"/>
      <c r="N210" s="498"/>
      <c r="O210" s="499"/>
      <c r="P210" s="500"/>
      <c r="Q210" s="498"/>
      <c r="R210" s="1116"/>
      <c r="S210" s="1116"/>
      <c r="T210" s="1116"/>
      <c r="U210" s="1116"/>
      <c r="V210" s="1116"/>
      <c r="W210" s="1116"/>
      <c r="X210" s="1133"/>
    </row>
    <row r="211" spans="1:24" hidden="1" outlineLevel="1">
      <c r="A211" s="539" t="str">
        <f>IF('Passo 2.2_Plano de Adaptação'!B206="","",'Passo 2.2_Plano de Adaptação'!B206)</f>
        <v/>
      </c>
      <c r="B211" s="540" t="str">
        <f>IF(A211="","",(VLOOKUP(A211,'Passo 2.2_Plano de Adaptação'!B205:F514,2,FALSE)))</f>
        <v/>
      </c>
      <c r="C211" s="541" t="str">
        <f>IF('Passo 2.2_Plano de Adaptação'!F206="","",'Passo 2.2_Plano de Adaptação'!F206)</f>
        <v/>
      </c>
      <c r="D211" s="541" t="str">
        <f>IF('Passo 2.2_Plano de Adaptação'!G206="","",'Passo 2.2_Plano de Adaptação'!G206)</f>
        <v/>
      </c>
      <c r="E211" s="450"/>
      <c r="F211" s="499"/>
      <c r="G211" s="500"/>
      <c r="H211" s="498"/>
      <c r="I211" s="499"/>
      <c r="J211" s="500"/>
      <c r="K211" s="498"/>
      <c r="L211" s="499"/>
      <c r="M211" s="500"/>
      <c r="N211" s="498"/>
      <c r="O211" s="499"/>
      <c r="P211" s="500"/>
      <c r="Q211" s="498"/>
      <c r="R211" s="1116"/>
      <c r="S211" s="1116"/>
      <c r="T211" s="1116"/>
      <c r="U211" s="1116"/>
      <c r="V211" s="1116"/>
      <c r="W211" s="1116"/>
      <c r="X211" s="1133"/>
    </row>
    <row r="212" spans="1:24" hidden="1" outlineLevel="1">
      <c r="A212" s="539" t="str">
        <f>IF('Passo 2.2_Plano de Adaptação'!B207="","",'Passo 2.2_Plano de Adaptação'!B207)</f>
        <v/>
      </c>
      <c r="B212" s="540" t="str">
        <f>IF(A212="","",(VLOOKUP(A212,'Passo 2.2_Plano de Adaptação'!B206:F515,2,FALSE)))</f>
        <v/>
      </c>
      <c r="C212" s="541" t="str">
        <f>IF('Passo 2.2_Plano de Adaptação'!F207="","",'Passo 2.2_Plano de Adaptação'!F207)</f>
        <v/>
      </c>
      <c r="D212" s="541" t="str">
        <f>IF('Passo 2.2_Plano de Adaptação'!G207="","",'Passo 2.2_Plano de Adaptação'!G207)</f>
        <v/>
      </c>
      <c r="E212" s="451"/>
      <c r="F212" s="499"/>
      <c r="G212" s="500"/>
      <c r="H212" s="498"/>
      <c r="I212" s="499"/>
      <c r="J212" s="500"/>
      <c r="K212" s="498"/>
      <c r="L212" s="499"/>
      <c r="M212" s="500"/>
      <c r="N212" s="498"/>
      <c r="O212" s="499"/>
      <c r="P212" s="500"/>
      <c r="Q212" s="498"/>
      <c r="R212" s="1116"/>
      <c r="S212" s="1116"/>
      <c r="T212" s="1116"/>
      <c r="U212" s="1116"/>
      <c r="V212" s="1116"/>
      <c r="W212" s="1116"/>
      <c r="X212" s="1133"/>
    </row>
    <row r="213" spans="1:24" hidden="1" outlineLevel="1">
      <c r="A213" s="539" t="str">
        <f>IF('Passo 2.2_Plano de Adaptação'!B208="","",'Passo 2.2_Plano de Adaptação'!B208)</f>
        <v/>
      </c>
      <c r="B213" s="540" t="str">
        <f>IF(A213="","",(VLOOKUP(A213,'Passo 2.2_Plano de Adaptação'!B207:F516,2,FALSE)))</f>
        <v/>
      </c>
      <c r="C213" s="541" t="str">
        <f>IF('Passo 2.2_Plano de Adaptação'!F208="","",'Passo 2.2_Plano de Adaptação'!F208)</f>
        <v/>
      </c>
      <c r="D213" s="541" t="str">
        <f>IF('Passo 2.2_Plano de Adaptação'!G208="","",'Passo 2.2_Plano de Adaptação'!G208)</f>
        <v/>
      </c>
      <c r="E213" s="451"/>
      <c r="F213" s="499"/>
      <c r="G213" s="500"/>
      <c r="H213" s="498"/>
      <c r="I213" s="499"/>
      <c r="J213" s="500"/>
      <c r="K213" s="498"/>
      <c r="L213" s="499"/>
      <c r="M213" s="500"/>
      <c r="N213" s="498"/>
      <c r="O213" s="499"/>
      <c r="P213" s="500"/>
      <c r="Q213" s="498"/>
      <c r="R213" s="1116"/>
      <c r="S213" s="1116"/>
      <c r="T213" s="1116"/>
      <c r="U213" s="1116"/>
      <c r="V213" s="1116"/>
      <c r="W213" s="1116"/>
      <c r="X213" s="1133"/>
    </row>
    <row r="214" spans="1:24" hidden="1" outlineLevel="1">
      <c r="A214" s="539" t="str">
        <f>IF('Passo 2.2_Plano de Adaptação'!B209="","",'Passo 2.2_Plano de Adaptação'!B209)</f>
        <v/>
      </c>
      <c r="B214" s="540" t="str">
        <f>IF(A214="","",(VLOOKUP(A214,'Passo 2.2_Plano de Adaptação'!B208:F517,2,FALSE)))</f>
        <v/>
      </c>
      <c r="C214" s="541" t="str">
        <f>IF('Passo 2.2_Plano de Adaptação'!F209="","",'Passo 2.2_Plano de Adaptação'!F209)</f>
        <v/>
      </c>
      <c r="D214" s="541" t="str">
        <f>IF('Passo 2.2_Plano de Adaptação'!G209="","",'Passo 2.2_Plano de Adaptação'!G209)</f>
        <v/>
      </c>
      <c r="E214" s="451"/>
      <c r="F214" s="499"/>
      <c r="G214" s="500"/>
      <c r="H214" s="498"/>
      <c r="I214" s="499"/>
      <c r="J214" s="500"/>
      <c r="K214" s="498"/>
      <c r="L214" s="499"/>
      <c r="M214" s="500"/>
      <c r="N214" s="498"/>
      <c r="O214" s="499"/>
      <c r="P214" s="500"/>
      <c r="Q214" s="498"/>
      <c r="R214" s="1116"/>
      <c r="S214" s="1116"/>
      <c r="T214" s="1116"/>
      <c r="U214" s="1116"/>
      <c r="V214" s="1116"/>
      <c r="W214" s="1116"/>
      <c r="X214" s="1133"/>
    </row>
    <row r="215" spans="1:24" ht="18.600000000000001" hidden="1" outlineLevel="1" thickBot="1">
      <c r="A215" s="542" t="str">
        <f>IF('Passo 2.2_Plano de Adaptação'!B210="","",'Passo 2.2_Plano de Adaptação'!B210)</f>
        <v/>
      </c>
      <c r="B215" s="543" t="str">
        <f>IF(A215="","",(VLOOKUP(A215,'Passo 2.2_Plano de Adaptação'!B209:F518,2,FALSE)))</f>
        <v/>
      </c>
      <c r="C215" s="541" t="str">
        <f>IF('Passo 2.2_Plano de Adaptação'!F210="","",'Passo 2.2_Plano de Adaptação'!F210)</f>
        <v/>
      </c>
      <c r="D215" s="541" t="str">
        <f>IF('Passo 2.2_Plano de Adaptação'!G210="","",'Passo 2.2_Plano de Adaptação'!G210)</f>
        <v/>
      </c>
      <c r="E215" s="453"/>
      <c r="F215" s="501"/>
      <c r="G215" s="502"/>
      <c r="H215" s="503"/>
      <c r="I215" s="501"/>
      <c r="J215" s="502"/>
      <c r="K215" s="503"/>
      <c r="L215" s="501"/>
      <c r="M215" s="502"/>
      <c r="N215" s="503"/>
      <c r="O215" s="501"/>
      <c r="P215" s="502"/>
      <c r="Q215" s="503"/>
      <c r="R215" s="1117"/>
      <c r="S215" s="1117"/>
      <c r="T215" s="1117"/>
      <c r="U215" s="1117"/>
      <c r="V215" s="1117"/>
      <c r="W215" s="1117"/>
      <c r="X215" s="1134"/>
    </row>
    <row r="216" spans="1:24" hidden="1" outlineLevel="1">
      <c r="A216" s="544" t="str">
        <f>IF('Passo 2.2_Plano de Adaptação'!B211="","",'Passo 2.2_Plano de Adaptação'!B211)</f>
        <v/>
      </c>
      <c r="B216" s="545" t="str">
        <f>IF(A216="","",(VLOOKUP(A216,'Passo 2.2_Plano de Adaptação'!B210:F519,2,FALSE)))</f>
        <v/>
      </c>
      <c r="C216" s="541" t="str">
        <f>IF('Passo 2.2_Plano de Adaptação'!F211="","",'Passo 2.2_Plano de Adaptação'!F211)</f>
        <v/>
      </c>
      <c r="D216" s="541" t="str">
        <f>IF('Passo 2.2_Plano de Adaptação'!G211="","",'Passo 2.2_Plano de Adaptação'!G211)</f>
        <v/>
      </c>
      <c r="E216" s="455"/>
      <c r="F216" s="504"/>
      <c r="G216" s="1118"/>
      <c r="H216" s="505"/>
      <c r="I216" s="504"/>
      <c r="J216" s="1118"/>
      <c r="K216" s="505"/>
      <c r="L216" s="504"/>
      <c r="M216" s="1118"/>
      <c r="N216" s="505"/>
      <c r="O216" s="504"/>
      <c r="P216" s="1118"/>
      <c r="Q216" s="505"/>
      <c r="R216" s="1115"/>
      <c r="S216" s="1115"/>
      <c r="T216" s="1115"/>
      <c r="U216" s="1115"/>
      <c r="V216" s="1115"/>
      <c r="W216" s="1115"/>
      <c r="X216" s="1132"/>
    </row>
    <row r="217" spans="1:24" hidden="1" outlineLevel="1">
      <c r="A217" s="539" t="str">
        <f>IF('Passo 2.2_Plano de Adaptação'!B212="","",'Passo 2.2_Plano de Adaptação'!B212)</f>
        <v/>
      </c>
      <c r="B217" s="540" t="str">
        <f>IF(A217="","",(VLOOKUP(A217,'Passo 2.2_Plano de Adaptação'!B211:F520,2,FALSE)))</f>
        <v/>
      </c>
      <c r="C217" s="541" t="str">
        <f>IF('Passo 2.2_Plano de Adaptação'!F212="","",'Passo 2.2_Plano de Adaptação'!F212)</f>
        <v/>
      </c>
      <c r="D217" s="541" t="str">
        <f>IF('Passo 2.2_Plano de Adaptação'!G212="","",'Passo 2.2_Plano de Adaptação'!G212)</f>
        <v/>
      </c>
      <c r="E217" s="450"/>
      <c r="F217" s="499"/>
      <c r="G217" s="1119"/>
      <c r="H217" s="498"/>
      <c r="I217" s="499"/>
      <c r="J217" s="1119"/>
      <c r="K217" s="498"/>
      <c r="L217" s="499"/>
      <c r="M217" s="1119"/>
      <c r="N217" s="498"/>
      <c r="O217" s="499"/>
      <c r="P217" s="1119"/>
      <c r="Q217" s="498"/>
      <c r="R217" s="1116"/>
      <c r="S217" s="1116"/>
      <c r="T217" s="1116"/>
      <c r="U217" s="1116"/>
      <c r="V217" s="1116"/>
      <c r="W217" s="1116"/>
      <c r="X217" s="1133"/>
    </row>
    <row r="218" spans="1:24" hidden="1" outlineLevel="1">
      <c r="A218" s="539" t="str">
        <f>IF('Passo 2.2_Plano de Adaptação'!B213="","",'Passo 2.2_Plano de Adaptação'!B213)</f>
        <v/>
      </c>
      <c r="B218" s="540" t="str">
        <f>IF(A218="","",(VLOOKUP(A218,'Passo 2.2_Plano de Adaptação'!B212:F521,2,FALSE)))</f>
        <v/>
      </c>
      <c r="C218" s="541" t="str">
        <f>IF('Passo 2.2_Plano de Adaptação'!F213="","",'Passo 2.2_Plano de Adaptação'!F213)</f>
        <v/>
      </c>
      <c r="D218" s="541" t="str">
        <f>IF('Passo 2.2_Plano de Adaptação'!G213="","",'Passo 2.2_Plano de Adaptação'!G213)</f>
        <v/>
      </c>
      <c r="E218" s="450"/>
      <c r="F218" s="499"/>
      <c r="G218" s="500"/>
      <c r="H218" s="498"/>
      <c r="I218" s="499"/>
      <c r="J218" s="500"/>
      <c r="K218" s="498"/>
      <c r="L218" s="499"/>
      <c r="M218" s="500"/>
      <c r="N218" s="498"/>
      <c r="O218" s="499"/>
      <c r="P218" s="500"/>
      <c r="Q218" s="498"/>
      <c r="R218" s="1116"/>
      <c r="S218" s="1116"/>
      <c r="T218" s="1116"/>
      <c r="U218" s="1116"/>
      <c r="V218" s="1116"/>
      <c r="W218" s="1116"/>
      <c r="X218" s="1133"/>
    </row>
    <row r="219" spans="1:24" hidden="1" outlineLevel="1">
      <c r="A219" s="539" t="str">
        <f>IF('Passo 2.2_Plano de Adaptação'!B214="","",'Passo 2.2_Plano de Adaptação'!B214)</f>
        <v/>
      </c>
      <c r="B219" s="540" t="str">
        <f>IF(A219="","",(VLOOKUP(A219,'Passo 2.2_Plano de Adaptação'!B213:F522,2,FALSE)))</f>
        <v/>
      </c>
      <c r="C219" s="541" t="str">
        <f>IF('Passo 2.2_Plano de Adaptação'!F214="","",'Passo 2.2_Plano de Adaptação'!F214)</f>
        <v/>
      </c>
      <c r="D219" s="541" t="str">
        <f>IF('Passo 2.2_Plano de Adaptação'!G214="","",'Passo 2.2_Plano de Adaptação'!G214)</f>
        <v/>
      </c>
      <c r="E219" s="450"/>
      <c r="F219" s="499"/>
      <c r="G219" s="500"/>
      <c r="H219" s="498"/>
      <c r="I219" s="499"/>
      <c r="J219" s="500"/>
      <c r="K219" s="498"/>
      <c r="L219" s="499"/>
      <c r="M219" s="500"/>
      <c r="N219" s="498"/>
      <c r="O219" s="499"/>
      <c r="P219" s="500"/>
      <c r="Q219" s="498"/>
      <c r="R219" s="1116"/>
      <c r="S219" s="1116"/>
      <c r="T219" s="1116"/>
      <c r="U219" s="1116"/>
      <c r="V219" s="1116"/>
      <c r="W219" s="1116"/>
      <c r="X219" s="1133"/>
    </row>
    <row r="220" spans="1:24" hidden="1" outlineLevel="1">
      <c r="A220" s="539" t="str">
        <f>IF('Passo 2.2_Plano de Adaptação'!B215="","",'Passo 2.2_Plano de Adaptação'!B215)</f>
        <v/>
      </c>
      <c r="B220" s="540" t="str">
        <f>IF(A220="","",(VLOOKUP(A220,'Passo 2.2_Plano de Adaptação'!B214:F523,2,FALSE)))</f>
        <v/>
      </c>
      <c r="C220" s="541" t="str">
        <f>IF('Passo 2.2_Plano de Adaptação'!F215="","",'Passo 2.2_Plano de Adaptação'!F215)</f>
        <v/>
      </c>
      <c r="D220" s="541" t="str">
        <f>IF('Passo 2.2_Plano de Adaptação'!G215="","",'Passo 2.2_Plano de Adaptação'!G215)</f>
        <v/>
      </c>
      <c r="E220" s="451"/>
      <c r="F220" s="499"/>
      <c r="G220" s="500"/>
      <c r="H220" s="498"/>
      <c r="I220" s="499"/>
      <c r="J220" s="500"/>
      <c r="K220" s="498"/>
      <c r="L220" s="499"/>
      <c r="M220" s="500"/>
      <c r="N220" s="498"/>
      <c r="O220" s="499"/>
      <c r="P220" s="500"/>
      <c r="Q220" s="498"/>
      <c r="R220" s="1116"/>
      <c r="S220" s="1116"/>
      <c r="T220" s="1116"/>
      <c r="U220" s="1116"/>
      <c r="V220" s="1116"/>
      <c r="W220" s="1116"/>
      <c r="X220" s="1133"/>
    </row>
    <row r="221" spans="1:24" hidden="1" outlineLevel="1">
      <c r="A221" s="539" t="str">
        <f>IF('Passo 2.2_Plano de Adaptação'!B216="","",'Passo 2.2_Plano de Adaptação'!B216)</f>
        <v/>
      </c>
      <c r="B221" s="540" t="str">
        <f>IF(A221="","",(VLOOKUP(A221,'Passo 2.2_Plano de Adaptação'!B215:F524,2,FALSE)))</f>
        <v/>
      </c>
      <c r="C221" s="541" t="str">
        <f>IF('Passo 2.2_Plano de Adaptação'!F216="","",'Passo 2.2_Plano de Adaptação'!F216)</f>
        <v/>
      </c>
      <c r="D221" s="541" t="str">
        <f>IF('Passo 2.2_Plano de Adaptação'!G216="","",'Passo 2.2_Plano de Adaptação'!G216)</f>
        <v/>
      </c>
      <c r="E221" s="451"/>
      <c r="F221" s="499"/>
      <c r="G221" s="500"/>
      <c r="H221" s="498"/>
      <c r="I221" s="499"/>
      <c r="J221" s="500"/>
      <c r="K221" s="498"/>
      <c r="L221" s="499"/>
      <c r="M221" s="500"/>
      <c r="N221" s="498"/>
      <c r="O221" s="499"/>
      <c r="P221" s="500"/>
      <c r="Q221" s="498"/>
      <c r="R221" s="1116"/>
      <c r="S221" s="1116"/>
      <c r="T221" s="1116"/>
      <c r="U221" s="1116"/>
      <c r="V221" s="1116"/>
      <c r="W221" s="1116"/>
      <c r="X221" s="1133"/>
    </row>
    <row r="222" spans="1:24" hidden="1" outlineLevel="1">
      <c r="A222" s="539" t="str">
        <f>IF('Passo 2.2_Plano de Adaptação'!B217="","",'Passo 2.2_Plano de Adaptação'!B217)</f>
        <v/>
      </c>
      <c r="B222" s="540" t="str">
        <f>IF(A222="","",(VLOOKUP(A222,'Passo 2.2_Plano de Adaptação'!B216:F525,2,FALSE)))</f>
        <v/>
      </c>
      <c r="C222" s="541" t="str">
        <f>IF('Passo 2.2_Plano de Adaptação'!F217="","",'Passo 2.2_Plano de Adaptação'!F217)</f>
        <v/>
      </c>
      <c r="D222" s="541" t="str">
        <f>IF('Passo 2.2_Plano de Adaptação'!G217="","",'Passo 2.2_Plano de Adaptação'!G217)</f>
        <v/>
      </c>
      <c r="E222" s="451"/>
      <c r="F222" s="499"/>
      <c r="G222" s="500"/>
      <c r="H222" s="498"/>
      <c r="I222" s="499"/>
      <c r="J222" s="500"/>
      <c r="K222" s="498"/>
      <c r="L222" s="499"/>
      <c r="M222" s="500"/>
      <c r="N222" s="498"/>
      <c r="O222" s="499"/>
      <c r="P222" s="500"/>
      <c r="Q222" s="498"/>
      <c r="R222" s="1116"/>
      <c r="S222" s="1116"/>
      <c r="T222" s="1116"/>
      <c r="U222" s="1116"/>
      <c r="V222" s="1116"/>
      <c r="W222" s="1116"/>
      <c r="X222" s="1133"/>
    </row>
    <row r="223" spans="1:24" ht="18.600000000000001" hidden="1" outlineLevel="1" thickBot="1">
      <c r="A223" s="542" t="str">
        <f>IF('Passo 2.2_Plano de Adaptação'!B218="","",'Passo 2.2_Plano de Adaptação'!B218)</f>
        <v/>
      </c>
      <c r="B223" s="543" t="str">
        <f>IF(A223="","",(VLOOKUP(A223,'Passo 2.2_Plano de Adaptação'!B217:F526,2,FALSE)))</f>
        <v/>
      </c>
      <c r="C223" s="541" t="str">
        <f>IF('Passo 2.2_Plano de Adaptação'!F218="","",'Passo 2.2_Plano de Adaptação'!F218)</f>
        <v/>
      </c>
      <c r="D223" s="541" t="str">
        <f>IF('Passo 2.2_Plano de Adaptação'!G218="","",'Passo 2.2_Plano de Adaptação'!G218)</f>
        <v/>
      </c>
      <c r="E223" s="453"/>
      <c r="F223" s="501"/>
      <c r="G223" s="502"/>
      <c r="H223" s="503"/>
      <c r="I223" s="501"/>
      <c r="J223" s="502"/>
      <c r="K223" s="503"/>
      <c r="L223" s="501"/>
      <c r="M223" s="502"/>
      <c r="N223" s="503"/>
      <c r="O223" s="501"/>
      <c r="P223" s="502"/>
      <c r="Q223" s="503"/>
      <c r="R223" s="1117"/>
      <c r="S223" s="1117"/>
      <c r="T223" s="1117"/>
      <c r="U223" s="1117"/>
      <c r="V223" s="1117"/>
      <c r="W223" s="1117"/>
      <c r="X223" s="1134"/>
    </row>
    <row r="224" spans="1:24" hidden="1" outlineLevel="1">
      <c r="A224" s="544" t="str">
        <f>IF('Passo 2.2_Plano de Adaptação'!B219="","",'Passo 2.2_Plano de Adaptação'!B219)</f>
        <v/>
      </c>
      <c r="B224" s="545" t="str">
        <f>IF(A224="","",(VLOOKUP(A224,'Passo 2.2_Plano de Adaptação'!B218:F527,2,FALSE)))</f>
        <v/>
      </c>
      <c r="C224" s="541" t="str">
        <f>IF('Passo 2.2_Plano de Adaptação'!F219="","",'Passo 2.2_Plano de Adaptação'!F219)</f>
        <v/>
      </c>
      <c r="D224" s="541" t="str">
        <f>IF('Passo 2.2_Plano de Adaptação'!G219="","",'Passo 2.2_Plano de Adaptação'!G219)</f>
        <v/>
      </c>
      <c r="E224" s="455"/>
      <c r="F224" s="504"/>
      <c r="G224" s="1118"/>
      <c r="H224" s="505"/>
      <c r="I224" s="504"/>
      <c r="J224" s="1118"/>
      <c r="K224" s="505"/>
      <c r="L224" s="504"/>
      <c r="M224" s="1118"/>
      <c r="N224" s="505"/>
      <c r="O224" s="504"/>
      <c r="P224" s="1118"/>
      <c r="Q224" s="505"/>
      <c r="R224" s="1115"/>
      <c r="S224" s="1115"/>
      <c r="T224" s="1115"/>
      <c r="U224" s="1115"/>
      <c r="V224" s="1115"/>
      <c r="W224" s="1115"/>
      <c r="X224" s="1132"/>
    </row>
    <row r="225" spans="1:24" hidden="1" outlineLevel="1">
      <c r="A225" s="539" t="str">
        <f>IF('Passo 2.2_Plano de Adaptação'!B220="","",'Passo 2.2_Plano de Adaptação'!B220)</f>
        <v/>
      </c>
      <c r="B225" s="540" t="str">
        <f>IF(A225="","",(VLOOKUP(A225,'Passo 2.2_Plano de Adaptação'!B219:F528,2,FALSE)))</f>
        <v/>
      </c>
      <c r="C225" s="541" t="str">
        <f>IF('Passo 2.2_Plano de Adaptação'!F220="","",'Passo 2.2_Plano de Adaptação'!F220)</f>
        <v/>
      </c>
      <c r="D225" s="541" t="str">
        <f>IF('Passo 2.2_Plano de Adaptação'!G220="","",'Passo 2.2_Plano de Adaptação'!G220)</f>
        <v/>
      </c>
      <c r="E225" s="450"/>
      <c r="F225" s="499"/>
      <c r="G225" s="1119"/>
      <c r="H225" s="498"/>
      <c r="I225" s="499"/>
      <c r="J225" s="1119"/>
      <c r="K225" s="498"/>
      <c r="L225" s="499"/>
      <c r="M225" s="1119"/>
      <c r="N225" s="498"/>
      <c r="O225" s="499"/>
      <c r="P225" s="1119"/>
      <c r="Q225" s="498"/>
      <c r="R225" s="1116"/>
      <c r="S225" s="1116"/>
      <c r="T225" s="1116"/>
      <c r="U225" s="1116"/>
      <c r="V225" s="1116"/>
      <c r="W225" s="1116"/>
      <c r="X225" s="1133"/>
    </row>
    <row r="226" spans="1:24" hidden="1" outlineLevel="1">
      <c r="A226" s="539" t="str">
        <f>IF('Passo 2.2_Plano de Adaptação'!B221="","",'Passo 2.2_Plano de Adaptação'!B221)</f>
        <v/>
      </c>
      <c r="B226" s="540" t="str">
        <f>IF(A226="","",(VLOOKUP(A226,'Passo 2.2_Plano de Adaptação'!B220:F529,2,FALSE)))</f>
        <v/>
      </c>
      <c r="C226" s="541" t="str">
        <f>IF('Passo 2.2_Plano de Adaptação'!F221="","",'Passo 2.2_Plano de Adaptação'!F221)</f>
        <v/>
      </c>
      <c r="D226" s="541" t="str">
        <f>IF('Passo 2.2_Plano de Adaptação'!G221="","",'Passo 2.2_Plano de Adaptação'!G221)</f>
        <v/>
      </c>
      <c r="E226" s="450"/>
      <c r="F226" s="499"/>
      <c r="G226" s="500"/>
      <c r="H226" s="498"/>
      <c r="I226" s="499"/>
      <c r="J226" s="500"/>
      <c r="K226" s="498"/>
      <c r="L226" s="499"/>
      <c r="M226" s="500"/>
      <c r="N226" s="498"/>
      <c r="O226" s="499"/>
      <c r="P226" s="500"/>
      <c r="Q226" s="498"/>
      <c r="R226" s="1116"/>
      <c r="S226" s="1116"/>
      <c r="T226" s="1116"/>
      <c r="U226" s="1116"/>
      <c r="V226" s="1116"/>
      <c r="W226" s="1116"/>
      <c r="X226" s="1133"/>
    </row>
    <row r="227" spans="1:24" hidden="1" outlineLevel="1">
      <c r="A227" s="539" t="str">
        <f>IF('Passo 2.2_Plano de Adaptação'!B222="","",'Passo 2.2_Plano de Adaptação'!B222)</f>
        <v/>
      </c>
      <c r="B227" s="540" t="str">
        <f>IF(A227="","",(VLOOKUP(A227,'Passo 2.2_Plano de Adaptação'!B221:F530,2,FALSE)))</f>
        <v/>
      </c>
      <c r="C227" s="541" t="str">
        <f>IF('Passo 2.2_Plano de Adaptação'!F222="","",'Passo 2.2_Plano de Adaptação'!F222)</f>
        <v/>
      </c>
      <c r="D227" s="541" t="str">
        <f>IF('Passo 2.2_Plano de Adaptação'!G222="","",'Passo 2.2_Plano de Adaptação'!G222)</f>
        <v/>
      </c>
      <c r="E227" s="450"/>
      <c r="F227" s="499"/>
      <c r="G227" s="500"/>
      <c r="H227" s="498"/>
      <c r="I227" s="499"/>
      <c r="J227" s="500"/>
      <c r="K227" s="498"/>
      <c r="L227" s="499"/>
      <c r="M227" s="500"/>
      <c r="N227" s="498"/>
      <c r="O227" s="499"/>
      <c r="P227" s="500"/>
      <c r="Q227" s="498"/>
      <c r="R227" s="1116"/>
      <c r="S227" s="1116"/>
      <c r="T227" s="1116"/>
      <c r="U227" s="1116"/>
      <c r="V227" s="1116"/>
      <c r="W227" s="1116"/>
      <c r="X227" s="1133"/>
    </row>
    <row r="228" spans="1:24" hidden="1" outlineLevel="1">
      <c r="A228" s="539" t="str">
        <f>IF('Passo 2.2_Plano de Adaptação'!B223="","",'Passo 2.2_Plano de Adaptação'!B223)</f>
        <v/>
      </c>
      <c r="B228" s="540" t="str">
        <f>IF(A228="","",(VLOOKUP(A228,'Passo 2.2_Plano de Adaptação'!B222:F531,2,FALSE)))</f>
        <v/>
      </c>
      <c r="C228" s="541" t="str">
        <f>IF('Passo 2.2_Plano de Adaptação'!F223="","",'Passo 2.2_Plano de Adaptação'!F223)</f>
        <v/>
      </c>
      <c r="D228" s="541" t="str">
        <f>IF('Passo 2.2_Plano de Adaptação'!G223="","",'Passo 2.2_Plano de Adaptação'!G223)</f>
        <v/>
      </c>
      <c r="E228" s="451"/>
      <c r="F228" s="499"/>
      <c r="G228" s="500"/>
      <c r="H228" s="498"/>
      <c r="I228" s="499"/>
      <c r="J228" s="500"/>
      <c r="K228" s="498"/>
      <c r="L228" s="499"/>
      <c r="M228" s="500"/>
      <c r="N228" s="498"/>
      <c r="O228" s="499"/>
      <c r="P228" s="500"/>
      <c r="Q228" s="498"/>
      <c r="R228" s="1116"/>
      <c r="S228" s="1116"/>
      <c r="T228" s="1116"/>
      <c r="U228" s="1116"/>
      <c r="V228" s="1116"/>
      <c r="W228" s="1116"/>
      <c r="X228" s="1133"/>
    </row>
    <row r="229" spans="1:24" hidden="1" outlineLevel="1">
      <c r="A229" s="539" t="str">
        <f>IF('Passo 2.2_Plano de Adaptação'!B224="","",'Passo 2.2_Plano de Adaptação'!B224)</f>
        <v/>
      </c>
      <c r="B229" s="540" t="str">
        <f>IF(A229="","",(VLOOKUP(A229,'Passo 2.2_Plano de Adaptação'!B223:F532,2,FALSE)))</f>
        <v/>
      </c>
      <c r="C229" s="541" t="str">
        <f>IF('Passo 2.2_Plano de Adaptação'!F224="","",'Passo 2.2_Plano de Adaptação'!F224)</f>
        <v/>
      </c>
      <c r="D229" s="541" t="str">
        <f>IF('Passo 2.2_Plano de Adaptação'!G224="","",'Passo 2.2_Plano de Adaptação'!G224)</f>
        <v/>
      </c>
      <c r="E229" s="451"/>
      <c r="F229" s="499"/>
      <c r="G229" s="500"/>
      <c r="H229" s="498"/>
      <c r="I229" s="499"/>
      <c r="J229" s="500"/>
      <c r="K229" s="498"/>
      <c r="L229" s="499"/>
      <c r="M229" s="500"/>
      <c r="N229" s="498"/>
      <c r="O229" s="499"/>
      <c r="P229" s="500"/>
      <c r="Q229" s="498"/>
      <c r="R229" s="1116"/>
      <c r="S229" s="1116"/>
      <c r="T229" s="1116"/>
      <c r="U229" s="1116"/>
      <c r="V229" s="1116"/>
      <c r="W229" s="1116"/>
      <c r="X229" s="1133"/>
    </row>
    <row r="230" spans="1:24" hidden="1" outlineLevel="1">
      <c r="A230" s="539" t="str">
        <f>IF('Passo 2.2_Plano de Adaptação'!B225="","",'Passo 2.2_Plano de Adaptação'!B225)</f>
        <v/>
      </c>
      <c r="B230" s="540" t="str">
        <f>IF(A230="","",(VLOOKUP(A230,'Passo 2.2_Plano de Adaptação'!B224:F533,2,FALSE)))</f>
        <v/>
      </c>
      <c r="C230" s="541" t="str">
        <f>IF('Passo 2.2_Plano de Adaptação'!F225="","",'Passo 2.2_Plano de Adaptação'!F225)</f>
        <v/>
      </c>
      <c r="D230" s="541" t="str">
        <f>IF('Passo 2.2_Plano de Adaptação'!G225="","",'Passo 2.2_Plano de Adaptação'!G225)</f>
        <v/>
      </c>
      <c r="E230" s="451"/>
      <c r="F230" s="499"/>
      <c r="G230" s="500"/>
      <c r="H230" s="498"/>
      <c r="I230" s="499"/>
      <c r="J230" s="500"/>
      <c r="K230" s="498"/>
      <c r="L230" s="499"/>
      <c r="M230" s="500"/>
      <c r="N230" s="498"/>
      <c r="O230" s="499"/>
      <c r="P230" s="500"/>
      <c r="Q230" s="498"/>
      <c r="R230" s="1116"/>
      <c r="S230" s="1116"/>
      <c r="T230" s="1116"/>
      <c r="U230" s="1116"/>
      <c r="V230" s="1116"/>
      <c r="W230" s="1116"/>
      <c r="X230" s="1133"/>
    </row>
    <row r="231" spans="1:24" ht="18.600000000000001" hidden="1" outlineLevel="1" thickBot="1">
      <c r="A231" s="542" t="str">
        <f>IF('Passo 2.2_Plano de Adaptação'!B226="","",'Passo 2.2_Plano de Adaptação'!B226)</f>
        <v/>
      </c>
      <c r="B231" s="543" t="str">
        <f>IF(A231="","",(VLOOKUP(A231,'Passo 2.2_Plano de Adaptação'!B225:F534,2,FALSE)))</f>
        <v/>
      </c>
      <c r="C231" s="541" t="str">
        <f>IF('Passo 2.2_Plano de Adaptação'!F226="","",'Passo 2.2_Plano de Adaptação'!F226)</f>
        <v/>
      </c>
      <c r="D231" s="541" t="str">
        <f>IF('Passo 2.2_Plano de Adaptação'!G226="","",'Passo 2.2_Plano de Adaptação'!G226)</f>
        <v/>
      </c>
      <c r="E231" s="453"/>
      <c r="F231" s="501"/>
      <c r="G231" s="502"/>
      <c r="H231" s="503"/>
      <c r="I231" s="501"/>
      <c r="J231" s="502"/>
      <c r="K231" s="503"/>
      <c r="L231" s="501"/>
      <c r="M231" s="502"/>
      <c r="N231" s="503"/>
      <c r="O231" s="501"/>
      <c r="P231" s="502"/>
      <c r="Q231" s="503"/>
      <c r="R231" s="1117"/>
      <c r="S231" s="1117"/>
      <c r="T231" s="1117"/>
      <c r="U231" s="1117"/>
      <c r="V231" s="1117"/>
      <c r="W231" s="1117"/>
      <c r="X231" s="1134"/>
    </row>
    <row r="232" spans="1:24" hidden="1" outlineLevel="1">
      <c r="A232" s="544" t="str">
        <f>IF('Passo 2.2_Plano de Adaptação'!B227="","",'Passo 2.2_Plano de Adaptação'!B227)</f>
        <v/>
      </c>
      <c r="B232" s="545" t="str">
        <f>IF(A232="","",(VLOOKUP(A232,'Passo 2.2_Plano de Adaptação'!B226:F535,2,FALSE)))</f>
        <v/>
      </c>
      <c r="C232" s="541" t="str">
        <f>IF('Passo 2.2_Plano de Adaptação'!F227="","",'Passo 2.2_Plano de Adaptação'!F227)</f>
        <v/>
      </c>
      <c r="D232" s="541" t="str">
        <f>IF('Passo 2.2_Plano de Adaptação'!G227="","",'Passo 2.2_Plano de Adaptação'!G227)</f>
        <v/>
      </c>
      <c r="E232" s="455"/>
      <c r="F232" s="504"/>
      <c r="G232" s="1118"/>
      <c r="H232" s="505"/>
      <c r="I232" s="504"/>
      <c r="J232" s="1118"/>
      <c r="K232" s="505"/>
      <c r="L232" s="504"/>
      <c r="M232" s="1118"/>
      <c r="N232" s="505"/>
      <c r="O232" s="504"/>
      <c r="P232" s="1118"/>
      <c r="Q232" s="505"/>
      <c r="R232" s="1115"/>
      <c r="S232" s="1115"/>
      <c r="T232" s="1115"/>
      <c r="U232" s="1115"/>
      <c r="V232" s="1115"/>
      <c r="W232" s="1115"/>
      <c r="X232" s="1132"/>
    </row>
    <row r="233" spans="1:24" hidden="1" outlineLevel="1">
      <c r="A233" s="539" t="str">
        <f>IF('Passo 2.2_Plano de Adaptação'!B228="","",'Passo 2.2_Plano de Adaptação'!B228)</f>
        <v/>
      </c>
      <c r="B233" s="540" t="str">
        <f>IF(A233="","",(VLOOKUP(A233,'Passo 2.2_Plano de Adaptação'!B227:F536,2,FALSE)))</f>
        <v/>
      </c>
      <c r="C233" s="541" t="str">
        <f>IF('Passo 2.2_Plano de Adaptação'!F228="","",'Passo 2.2_Plano de Adaptação'!F228)</f>
        <v/>
      </c>
      <c r="D233" s="541" t="str">
        <f>IF('Passo 2.2_Plano de Adaptação'!G228="","",'Passo 2.2_Plano de Adaptação'!G228)</f>
        <v/>
      </c>
      <c r="E233" s="450"/>
      <c r="F233" s="499"/>
      <c r="G233" s="1119"/>
      <c r="H233" s="498"/>
      <c r="I233" s="499"/>
      <c r="J233" s="1119"/>
      <c r="K233" s="498"/>
      <c r="L233" s="499"/>
      <c r="M233" s="1119"/>
      <c r="N233" s="498"/>
      <c r="O233" s="499"/>
      <c r="P233" s="1119"/>
      <c r="Q233" s="498"/>
      <c r="R233" s="1116"/>
      <c r="S233" s="1116"/>
      <c r="T233" s="1116"/>
      <c r="U233" s="1116"/>
      <c r="V233" s="1116"/>
      <c r="W233" s="1116"/>
      <c r="X233" s="1133"/>
    </row>
    <row r="234" spans="1:24" hidden="1" outlineLevel="1">
      <c r="A234" s="539" t="str">
        <f>IF('Passo 2.2_Plano de Adaptação'!B229="","",'Passo 2.2_Plano de Adaptação'!B229)</f>
        <v/>
      </c>
      <c r="B234" s="540" t="str">
        <f>IF(A234="","",(VLOOKUP(A234,'Passo 2.2_Plano de Adaptação'!B228:F537,2,FALSE)))</f>
        <v/>
      </c>
      <c r="C234" s="541" t="str">
        <f>IF('Passo 2.2_Plano de Adaptação'!F229="","",'Passo 2.2_Plano de Adaptação'!F229)</f>
        <v/>
      </c>
      <c r="D234" s="541" t="str">
        <f>IF('Passo 2.2_Plano de Adaptação'!G229="","",'Passo 2.2_Plano de Adaptação'!G229)</f>
        <v/>
      </c>
      <c r="E234" s="450"/>
      <c r="F234" s="499"/>
      <c r="G234" s="500"/>
      <c r="H234" s="498"/>
      <c r="I234" s="499"/>
      <c r="J234" s="500"/>
      <c r="K234" s="498"/>
      <c r="L234" s="499"/>
      <c r="M234" s="500"/>
      <c r="N234" s="498"/>
      <c r="O234" s="499"/>
      <c r="P234" s="500"/>
      <c r="Q234" s="498"/>
      <c r="R234" s="1116"/>
      <c r="S234" s="1116"/>
      <c r="T234" s="1116"/>
      <c r="U234" s="1116"/>
      <c r="V234" s="1116"/>
      <c r="W234" s="1116"/>
      <c r="X234" s="1133"/>
    </row>
    <row r="235" spans="1:24" hidden="1" outlineLevel="1">
      <c r="A235" s="539" t="str">
        <f>IF('Passo 2.2_Plano de Adaptação'!B230="","",'Passo 2.2_Plano de Adaptação'!B230)</f>
        <v/>
      </c>
      <c r="B235" s="540" t="str">
        <f>IF(A235="","",(VLOOKUP(A235,'Passo 2.2_Plano de Adaptação'!B229:F538,2,FALSE)))</f>
        <v/>
      </c>
      <c r="C235" s="541" t="str">
        <f>IF('Passo 2.2_Plano de Adaptação'!F230="","",'Passo 2.2_Plano de Adaptação'!F230)</f>
        <v/>
      </c>
      <c r="D235" s="541" t="str">
        <f>IF('Passo 2.2_Plano de Adaptação'!G230="","",'Passo 2.2_Plano de Adaptação'!G230)</f>
        <v/>
      </c>
      <c r="E235" s="450"/>
      <c r="F235" s="499"/>
      <c r="G235" s="500"/>
      <c r="H235" s="498"/>
      <c r="I235" s="499"/>
      <c r="J235" s="500"/>
      <c r="K235" s="498"/>
      <c r="L235" s="499"/>
      <c r="M235" s="500"/>
      <c r="N235" s="498"/>
      <c r="O235" s="499"/>
      <c r="P235" s="500"/>
      <c r="Q235" s="498"/>
      <c r="R235" s="1116"/>
      <c r="S235" s="1116"/>
      <c r="T235" s="1116"/>
      <c r="U235" s="1116"/>
      <c r="V235" s="1116"/>
      <c r="W235" s="1116"/>
      <c r="X235" s="1133"/>
    </row>
    <row r="236" spans="1:24" hidden="1" outlineLevel="1">
      <c r="A236" s="539" t="str">
        <f>IF('Passo 2.2_Plano de Adaptação'!B231="","",'Passo 2.2_Plano de Adaptação'!B231)</f>
        <v/>
      </c>
      <c r="B236" s="540" t="str">
        <f>IF(A236="","",(VLOOKUP(A236,'Passo 2.2_Plano de Adaptação'!B230:F539,2,FALSE)))</f>
        <v/>
      </c>
      <c r="C236" s="541" t="str">
        <f>IF('Passo 2.2_Plano de Adaptação'!F231="","",'Passo 2.2_Plano de Adaptação'!F231)</f>
        <v/>
      </c>
      <c r="D236" s="541" t="str">
        <f>IF('Passo 2.2_Plano de Adaptação'!G231="","",'Passo 2.2_Plano de Adaptação'!G231)</f>
        <v/>
      </c>
      <c r="E236" s="451"/>
      <c r="F236" s="499"/>
      <c r="G236" s="500"/>
      <c r="H236" s="498"/>
      <c r="I236" s="499"/>
      <c r="J236" s="500"/>
      <c r="K236" s="498"/>
      <c r="L236" s="499"/>
      <c r="M236" s="500"/>
      <c r="N236" s="498"/>
      <c r="O236" s="499"/>
      <c r="P236" s="500"/>
      <c r="Q236" s="498"/>
      <c r="R236" s="1116"/>
      <c r="S236" s="1116"/>
      <c r="T236" s="1116"/>
      <c r="U236" s="1116"/>
      <c r="V236" s="1116"/>
      <c r="W236" s="1116"/>
      <c r="X236" s="1133"/>
    </row>
    <row r="237" spans="1:24" hidden="1" outlineLevel="1">
      <c r="A237" s="539" t="str">
        <f>IF('Passo 2.2_Plano de Adaptação'!B232="","",'Passo 2.2_Plano de Adaptação'!B232)</f>
        <v/>
      </c>
      <c r="B237" s="540" t="str">
        <f>IF(A237="","",(VLOOKUP(A237,'Passo 2.2_Plano de Adaptação'!B231:F540,2,FALSE)))</f>
        <v/>
      </c>
      <c r="C237" s="541" t="str">
        <f>IF('Passo 2.2_Plano de Adaptação'!F232="","",'Passo 2.2_Plano de Adaptação'!F232)</f>
        <v/>
      </c>
      <c r="D237" s="541" t="str">
        <f>IF('Passo 2.2_Plano de Adaptação'!G232="","",'Passo 2.2_Plano de Adaptação'!G232)</f>
        <v/>
      </c>
      <c r="E237" s="451"/>
      <c r="F237" s="499"/>
      <c r="G237" s="500"/>
      <c r="H237" s="498"/>
      <c r="I237" s="499"/>
      <c r="J237" s="500"/>
      <c r="K237" s="498"/>
      <c r="L237" s="499"/>
      <c r="M237" s="500"/>
      <c r="N237" s="498"/>
      <c r="O237" s="499"/>
      <c r="P237" s="500"/>
      <c r="Q237" s="498"/>
      <c r="R237" s="1116"/>
      <c r="S237" s="1116"/>
      <c r="T237" s="1116"/>
      <c r="U237" s="1116"/>
      <c r="V237" s="1116"/>
      <c r="W237" s="1116"/>
      <c r="X237" s="1133"/>
    </row>
    <row r="238" spans="1:24" hidden="1" outlineLevel="1">
      <c r="A238" s="539" t="str">
        <f>IF('Passo 2.2_Plano de Adaptação'!B233="","",'Passo 2.2_Plano de Adaptação'!B233)</f>
        <v/>
      </c>
      <c r="B238" s="540" t="str">
        <f>IF(A238="","",(VLOOKUP(A238,'Passo 2.2_Plano de Adaptação'!B232:F541,2,FALSE)))</f>
        <v/>
      </c>
      <c r="C238" s="541" t="str">
        <f>IF('Passo 2.2_Plano de Adaptação'!F233="","",'Passo 2.2_Plano de Adaptação'!F233)</f>
        <v/>
      </c>
      <c r="D238" s="541" t="str">
        <f>IF('Passo 2.2_Plano de Adaptação'!G233="","",'Passo 2.2_Plano de Adaptação'!G233)</f>
        <v/>
      </c>
      <c r="E238" s="451"/>
      <c r="F238" s="499"/>
      <c r="G238" s="500"/>
      <c r="H238" s="498"/>
      <c r="I238" s="499"/>
      <c r="J238" s="500"/>
      <c r="K238" s="498"/>
      <c r="L238" s="499"/>
      <c r="M238" s="500"/>
      <c r="N238" s="498"/>
      <c r="O238" s="499"/>
      <c r="P238" s="500"/>
      <c r="Q238" s="498"/>
      <c r="R238" s="1116"/>
      <c r="S238" s="1116"/>
      <c r="T238" s="1116"/>
      <c r="U238" s="1116"/>
      <c r="V238" s="1116"/>
      <c r="W238" s="1116"/>
      <c r="X238" s="1133"/>
    </row>
    <row r="239" spans="1:24" ht="18.600000000000001" hidden="1" outlineLevel="1" thickBot="1">
      <c r="A239" s="542" t="str">
        <f>IF('Passo 2.2_Plano de Adaptação'!B234="","",'Passo 2.2_Plano de Adaptação'!B234)</f>
        <v/>
      </c>
      <c r="B239" s="543" t="str">
        <f>IF(A239="","",(VLOOKUP(A239,'Passo 2.2_Plano de Adaptação'!B233:F542,2,FALSE)))</f>
        <v/>
      </c>
      <c r="C239" s="541" t="str">
        <f>IF('Passo 2.2_Plano de Adaptação'!F234="","",'Passo 2.2_Plano de Adaptação'!F234)</f>
        <v/>
      </c>
      <c r="D239" s="541" t="str">
        <f>IF('Passo 2.2_Plano de Adaptação'!G234="","",'Passo 2.2_Plano de Adaptação'!G234)</f>
        <v/>
      </c>
      <c r="E239" s="453"/>
      <c r="F239" s="501"/>
      <c r="G239" s="502"/>
      <c r="H239" s="503"/>
      <c r="I239" s="501"/>
      <c r="J239" s="502"/>
      <c r="K239" s="503"/>
      <c r="L239" s="501"/>
      <c r="M239" s="502"/>
      <c r="N239" s="503"/>
      <c r="O239" s="501"/>
      <c r="P239" s="502"/>
      <c r="Q239" s="503"/>
      <c r="R239" s="1117"/>
      <c r="S239" s="1117"/>
      <c r="T239" s="1117"/>
      <c r="U239" s="1117"/>
      <c r="V239" s="1117"/>
      <c r="W239" s="1117"/>
      <c r="X239" s="1134"/>
    </row>
    <row r="240" spans="1:24" hidden="1" outlineLevel="1">
      <c r="A240" s="544" t="str">
        <f>IF('Passo 2.2_Plano de Adaptação'!B235="","",'Passo 2.2_Plano de Adaptação'!B235)</f>
        <v/>
      </c>
      <c r="B240" s="545" t="str">
        <f>IF(A240="","",(VLOOKUP(A240,'Passo 2.2_Plano de Adaptação'!B234:F543,2,FALSE)))</f>
        <v/>
      </c>
      <c r="C240" s="541" t="str">
        <f>IF('Passo 2.2_Plano de Adaptação'!F235="","",'Passo 2.2_Plano de Adaptação'!F235)</f>
        <v/>
      </c>
      <c r="D240" s="541" t="str">
        <f>IF('Passo 2.2_Plano de Adaptação'!G235="","",'Passo 2.2_Plano de Adaptação'!G235)</f>
        <v/>
      </c>
      <c r="E240" s="455"/>
      <c r="F240" s="504"/>
      <c r="G240" s="1118"/>
      <c r="H240" s="505"/>
      <c r="I240" s="504"/>
      <c r="J240" s="1118"/>
      <c r="K240" s="505"/>
      <c r="L240" s="504"/>
      <c r="M240" s="1118"/>
      <c r="N240" s="505"/>
      <c r="O240" s="504"/>
      <c r="P240" s="1118"/>
      <c r="Q240" s="505"/>
      <c r="R240" s="1115"/>
      <c r="S240" s="1115"/>
      <c r="T240" s="1115"/>
      <c r="U240" s="1115"/>
      <c r="V240" s="1115"/>
      <c r="W240" s="1115"/>
      <c r="X240" s="1132"/>
    </row>
    <row r="241" spans="1:24" hidden="1" outlineLevel="1">
      <c r="A241" s="539" t="str">
        <f>IF('Passo 2.2_Plano de Adaptação'!B236="","",'Passo 2.2_Plano de Adaptação'!B236)</f>
        <v/>
      </c>
      <c r="B241" s="540" t="str">
        <f>IF(A241="","",(VLOOKUP(A241,'Passo 2.2_Plano de Adaptação'!B235:F544,2,FALSE)))</f>
        <v/>
      </c>
      <c r="C241" s="541" t="str">
        <f>IF('Passo 2.2_Plano de Adaptação'!F236="","",'Passo 2.2_Plano de Adaptação'!F236)</f>
        <v/>
      </c>
      <c r="D241" s="541" t="str">
        <f>IF('Passo 2.2_Plano de Adaptação'!G236="","",'Passo 2.2_Plano de Adaptação'!G236)</f>
        <v/>
      </c>
      <c r="E241" s="450"/>
      <c r="F241" s="499"/>
      <c r="G241" s="1119"/>
      <c r="H241" s="498"/>
      <c r="I241" s="499"/>
      <c r="J241" s="1119"/>
      <c r="K241" s="498"/>
      <c r="L241" s="499"/>
      <c r="M241" s="1119"/>
      <c r="N241" s="498"/>
      <c r="O241" s="499"/>
      <c r="P241" s="1119"/>
      <c r="Q241" s="498"/>
      <c r="R241" s="1116"/>
      <c r="S241" s="1116"/>
      <c r="T241" s="1116"/>
      <c r="U241" s="1116"/>
      <c r="V241" s="1116"/>
      <c r="W241" s="1116"/>
      <c r="X241" s="1133"/>
    </row>
    <row r="242" spans="1:24" hidden="1" outlineLevel="1">
      <c r="A242" s="539" t="str">
        <f>IF('Passo 2.2_Plano de Adaptação'!B237="","",'Passo 2.2_Plano de Adaptação'!B237)</f>
        <v/>
      </c>
      <c r="B242" s="540" t="str">
        <f>IF(A242="","",(VLOOKUP(A242,'Passo 2.2_Plano de Adaptação'!B236:F545,2,FALSE)))</f>
        <v/>
      </c>
      <c r="C242" s="541" t="str">
        <f>IF('Passo 2.2_Plano de Adaptação'!F237="","",'Passo 2.2_Plano de Adaptação'!F237)</f>
        <v/>
      </c>
      <c r="D242" s="541" t="str">
        <f>IF('Passo 2.2_Plano de Adaptação'!G237="","",'Passo 2.2_Plano de Adaptação'!G237)</f>
        <v/>
      </c>
      <c r="E242" s="450"/>
      <c r="F242" s="499"/>
      <c r="G242" s="500"/>
      <c r="H242" s="498"/>
      <c r="I242" s="499"/>
      <c r="J242" s="500"/>
      <c r="K242" s="498"/>
      <c r="L242" s="499"/>
      <c r="M242" s="500"/>
      <c r="N242" s="498"/>
      <c r="O242" s="499"/>
      <c r="P242" s="500"/>
      <c r="Q242" s="498"/>
      <c r="R242" s="1116"/>
      <c r="S242" s="1116"/>
      <c r="T242" s="1116"/>
      <c r="U242" s="1116"/>
      <c r="V242" s="1116"/>
      <c r="W242" s="1116"/>
      <c r="X242" s="1133"/>
    </row>
    <row r="243" spans="1:24" hidden="1" outlineLevel="1">
      <c r="A243" s="539" t="str">
        <f>IF('Passo 2.2_Plano de Adaptação'!B238="","",'Passo 2.2_Plano de Adaptação'!B238)</f>
        <v/>
      </c>
      <c r="B243" s="540" t="str">
        <f>IF(A243="","",(VLOOKUP(A243,'Passo 2.2_Plano de Adaptação'!B237:F546,2,FALSE)))</f>
        <v/>
      </c>
      <c r="C243" s="541" t="str">
        <f>IF('Passo 2.2_Plano de Adaptação'!F238="","",'Passo 2.2_Plano de Adaptação'!F238)</f>
        <v/>
      </c>
      <c r="D243" s="541" t="str">
        <f>IF('Passo 2.2_Plano de Adaptação'!G238="","",'Passo 2.2_Plano de Adaptação'!G238)</f>
        <v/>
      </c>
      <c r="E243" s="450"/>
      <c r="F243" s="499"/>
      <c r="G243" s="500"/>
      <c r="H243" s="498"/>
      <c r="I243" s="499"/>
      <c r="J243" s="500"/>
      <c r="K243" s="498"/>
      <c r="L243" s="499"/>
      <c r="M243" s="500"/>
      <c r="N243" s="498"/>
      <c r="O243" s="499"/>
      <c r="P243" s="500"/>
      <c r="Q243" s="498"/>
      <c r="R243" s="1116"/>
      <c r="S243" s="1116"/>
      <c r="T243" s="1116"/>
      <c r="U243" s="1116"/>
      <c r="V243" s="1116"/>
      <c r="W243" s="1116"/>
      <c r="X243" s="1133"/>
    </row>
    <row r="244" spans="1:24" hidden="1" outlineLevel="1">
      <c r="A244" s="539" t="str">
        <f>IF('Passo 2.2_Plano de Adaptação'!B239="","",'Passo 2.2_Plano de Adaptação'!B239)</f>
        <v/>
      </c>
      <c r="B244" s="540" t="str">
        <f>IF(A244="","",(VLOOKUP(A244,'Passo 2.2_Plano de Adaptação'!B238:F547,2,FALSE)))</f>
        <v/>
      </c>
      <c r="C244" s="541" t="str">
        <f>IF('Passo 2.2_Plano de Adaptação'!F239="","",'Passo 2.2_Plano de Adaptação'!F239)</f>
        <v/>
      </c>
      <c r="D244" s="541" t="str">
        <f>IF('Passo 2.2_Plano de Adaptação'!G239="","",'Passo 2.2_Plano de Adaptação'!G239)</f>
        <v/>
      </c>
      <c r="E244" s="451"/>
      <c r="F244" s="499"/>
      <c r="G244" s="500"/>
      <c r="H244" s="498"/>
      <c r="I244" s="499"/>
      <c r="J244" s="500"/>
      <c r="K244" s="498"/>
      <c r="L244" s="499"/>
      <c r="M244" s="500"/>
      <c r="N244" s="498"/>
      <c r="O244" s="499"/>
      <c r="P244" s="500"/>
      <c r="Q244" s="498"/>
      <c r="R244" s="1116"/>
      <c r="S244" s="1116"/>
      <c r="T244" s="1116"/>
      <c r="U244" s="1116"/>
      <c r="V244" s="1116"/>
      <c r="W244" s="1116"/>
      <c r="X244" s="1133"/>
    </row>
    <row r="245" spans="1:24" hidden="1" outlineLevel="1">
      <c r="A245" s="539" t="str">
        <f>IF('Passo 2.2_Plano de Adaptação'!B240="","",'Passo 2.2_Plano de Adaptação'!B240)</f>
        <v/>
      </c>
      <c r="B245" s="540" t="str">
        <f>IF(A245="","",(VLOOKUP(A245,'Passo 2.2_Plano de Adaptação'!B239:F548,2,FALSE)))</f>
        <v/>
      </c>
      <c r="C245" s="541" t="str">
        <f>IF('Passo 2.2_Plano de Adaptação'!F240="","",'Passo 2.2_Plano de Adaptação'!F240)</f>
        <v/>
      </c>
      <c r="D245" s="541" t="str">
        <f>IF('Passo 2.2_Plano de Adaptação'!G240="","",'Passo 2.2_Plano de Adaptação'!G240)</f>
        <v/>
      </c>
      <c r="E245" s="451"/>
      <c r="F245" s="499"/>
      <c r="G245" s="500"/>
      <c r="H245" s="498"/>
      <c r="I245" s="499"/>
      <c r="J245" s="500"/>
      <c r="K245" s="498"/>
      <c r="L245" s="499"/>
      <c r="M245" s="500"/>
      <c r="N245" s="498"/>
      <c r="O245" s="499"/>
      <c r="P245" s="500"/>
      <c r="Q245" s="498"/>
      <c r="R245" s="1116"/>
      <c r="S245" s="1116"/>
      <c r="T245" s="1116"/>
      <c r="U245" s="1116"/>
      <c r="V245" s="1116"/>
      <c r="W245" s="1116"/>
      <c r="X245" s="1133"/>
    </row>
    <row r="246" spans="1:24" hidden="1" outlineLevel="1">
      <c r="A246" s="539" t="str">
        <f>IF('Passo 2.2_Plano de Adaptação'!B241="","",'Passo 2.2_Plano de Adaptação'!B241)</f>
        <v/>
      </c>
      <c r="B246" s="540" t="str">
        <f>IF(A246="","",(VLOOKUP(A246,'Passo 2.2_Plano de Adaptação'!B240:F549,2,FALSE)))</f>
        <v/>
      </c>
      <c r="C246" s="541" t="str">
        <f>IF('Passo 2.2_Plano de Adaptação'!F241="","",'Passo 2.2_Plano de Adaptação'!F241)</f>
        <v/>
      </c>
      <c r="D246" s="541" t="str">
        <f>IF('Passo 2.2_Plano de Adaptação'!G241="","",'Passo 2.2_Plano de Adaptação'!G241)</f>
        <v/>
      </c>
      <c r="E246" s="451"/>
      <c r="F246" s="499"/>
      <c r="G246" s="500"/>
      <c r="H246" s="498"/>
      <c r="I246" s="499"/>
      <c r="J246" s="500"/>
      <c r="K246" s="498"/>
      <c r="L246" s="499"/>
      <c r="M246" s="500"/>
      <c r="N246" s="498"/>
      <c r="O246" s="499"/>
      <c r="P246" s="500"/>
      <c r="Q246" s="498"/>
      <c r="R246" s="1116"/>
      <c r="S246" s="1116"/>
      <c r="T246" s="1116"/>
      <c r="U246" s="1116"/>
      <c r="V246" s="1116"/>
      <c r="W246" s="1116"/>
      <c r="X246" s="1133"/>
    </row>
    <row r="247" spans="1:24" ht="18.600000000000001" hidden="1" outlineLevel="1" thickBot="1">
      <c r="A247" s="542" t="str">
        <f>IF('Passo 2.2_Plano de Adaptação'!B242="","",'Passo 2.2_Plano de Adaptação'!B242)</f>
        <v/>
      </c>
      <c r="B247" s="543" t="str">
        <f>IF(A247="","",(VLOOKUP(A247,'Passo 2.2_Plano de Adaptação'!B241:F550,2,FALSE)))</f>
        <v/>
      </c>
      <c r="C247" s="541" t="str">
        <f>IF('Passo 2.2_Plano de Adaptação'!F242="","",'Passo 2.2_Plano de Adaptação'!F242)</f>
        <v/>
      </c>
      <c r="D247" s="541" t="str">
        <f>IF('Passo 2.2_Plano de Adaptação'!G242="","",'Passo 2.2_Plano de Adaptação'!G242)</f>
        <v/>
      </c>
      <c r="E247" s="453"/>
      <c r="F247" s="501"/>
      <c r="G247" s="502"/>
      <c r="H247" s="503"/>
      <c r="I247" s="501"/>
      <c r="J247" s="502"/>
      <c r="K247" s="503"/>
      <c r="L247" s="501"/>
      <c r="M247" s="502"/>
      <c r="N247" s="503"/>
      <c r="O247" s="501"/>
      <c r="P247" s="502"/>
      <c r="Q247" s="503"/>
      <c r="R247" s="1117"/>
      <c r="S247" s="1117"/>
      <c r="T247" s="1117"/>
      <c r="U247" s="1117"/>
      <c r="V247" s="1117"/>
      <c r="W247" s="1117"/>
      <c r="X247" s="1134"/>
    </row>
    <row r="248" spans="1:24" hidden="1" outlineLevel="1">
      <c r="A248" s="544" t="str">
        <f>IF('Passo 2.2_Plano de Adaptação'!B243="","",'Passo 2.2_Plano de Adaptação'!B243)</f>
        <v/>
      </c>
      <c r="B248" s="545" t="str">
        <f>IF(A248="","",(VLOOKUP(A248,'Passo 2.2_Plano de Adaptação'!B242:F551,2,FALSE)))</f>
        <v/>
      </c>
      <c r="C248" s="541" t="str">
        <f>IF('Passo 2.2_Plano de Adaptação'!F243="","",'Passo 2.2_Plano de Adaptação'!F243)</f>
        <v/>
      </c>
      <c r="D248" s="541" t="str">
        <f>IF('Passo 2.2_Plano de Adaptação'!G243="","",'Passo 2.2_Plano de Adaptação'!G243)</f>
        <v/>
      </c>
      <c r="E248" s="455"/>
      <c r="F248" s="504"/>
      <c r="G248" s="1118"/>
      <c r="H248" s="505"/>
      <c r="I248" s="504"/>
      <c r="J248" s="1118"/>
      <c r="K248" s="505"/>
      <c r="L248" s="504"/>
      <c r="M248" s="1118"/>
      <c r="N248" s="505"/>
      <c r="O248" s="504"/>
      <c r="P248" s="1118"/>
      <c r="Q248" s="505"/>
      <c r="R248" s="1115"/>
      <c r="S248" s="1115"/>
      <c r="T248" s="1115"/>
      <c r="U248" s="1115"/>
      <c r="V248" s="1115"/>
      <c r="W248" s="1115"/>
      <c r="X248" s="1132"/>
    </row>
    <row r="249" spans="1:24" hidden="1" outlineLevel="1">
      <c r="A249" s="539" t="str">
        <f>IF('Passo 2.2_Plano de Adaptação'!B244="","",'Passo 2.2_Plano de Adaptação'!B244)</f>
        <v/>
      </c>
      <c r="B249" s="540" t="str">
        <f>IF(A249="","",(VLOOKUP(A249,'Passo 2.2_Plano de Adaptação'!B243:F552,2,FALSE)))</f>
        <v/>
      </c>
      <c r="C249" s="541" t="str">
        <f>IF('Passo 2.2_Plano de Adaptação'!F244="","",'Passo 2.2_Plano de Adaptação'!F244)</f>
        <v/>
      </c>
      <c r="D249" s="541" t="str">
        <f>IF('Passo 2.2_Plano de Adaptação'!G244="","",'Passo 2.2_Plano de Adaptação'!G244)</f>
        <v/>
      </c>
      <c r="E249" s="450"/>
      <c r="F249" s="499"/>
      <c r="G249" s="1119"/>
      <c r="H249" s="498"/>
      <c r="I249" s="499"/>
      <c r="J249" s="1119"/>
      <c r="K249" s="498"/>
      <c r="L249" s="499"/>
      <c r="M249" s="1119"/>
      <c r="N249" s="498"/>
      <c r="O249" s="499"/>
      <c r="P249" s="1119"/>
      <c r="Q249" s="498"/>
      <c r="R249" s="1116"/>
      <c r="S249" s="1116"/>
      <c r="T249" s="1116"/>
      <c r="U249" s="1116"/>
      <c r="V249" s="1116"/>
      <c r="W249" s="1116"/>
      <c r="X249" s="1133"/>
    </row>
    <row r="250" spans="1:24" hidden="1" outlineLevel="1">
      <c r="A250" s="539" t="str">
        <f>IF('Passo 2.2_Plano de Adaptação'!B245="","",'Passo 2.2_Plano de Adaptação'!B245)</f>
        <v/>
      </c>
      <c r="B250" s="540" t="str">
        <f>IF(A250="","",(VLOOKUP(A250,'Passo 2.2_Plano de Adaptação'!B244:F553,2,FALSE)))</f>
        <v/>
      </c>
      <c r="C250" s="541" t="str">
        <f>IF('Passo 2.2_Plano de Adaptação'!F245="","",'Passo 2.2_Plano de Adaptação'!F245)</f>
        <v/>
      </c>
      <c r="D250" s="541" t="str">
        <f>IF('Passo 2.2_Plano de Adaptação'!G245="","",'Passo 2.2_Plano de Adaptação'!G245)</f>
        <v/>
      </c>
      <c r="E250" s="450"/>
      <c r="F250" s="499"/>
      <c r="G250" s="500"/>
      <c r="H250" s="498"/>
      <c r="I250" s="499"/>
      <c r="J250" s="500"/>
      <c r="K250" s="498"/>
      <c r="L250" s="499"/>
      <c r="M250" s="500"/>
      <c r="N250" s="498"/>
      <c r="O250" s="499"/>
      <c r="P250" s="500"/>
      <c r="Q250" s="498"/>
      <c r="R250" s="1116"/>
      <c r="S250" s="1116"/>
      <c r="T250" s="1116"/>
      <c r="U250" s="1116"/>
      <c r="V250" s="1116"/>
      <c r="W250" s="1116"/>
      <c r="X250" s="1133"/>
    </row>
    <row r="251" spans="1:24" hidden="1" outlineLevel="1">
      <c r="A251" s="539" t="str">
        <f>IF('Passo 2.2_Plano de Adaptação'!B246="","",'Passo 2.2_Plano de Adaptação'!B246)</f>
        <v/>
      </c>
      <c r="B251" s="540" t="str">
        <f>IF(A251="","",(VLOOKUP(A251,'Passo 2.2_Plano de Adaptação'!B245:F554,2,FALSE)))</f>
        <v/>
      </c>
      <c r="C251" s="541" t="str">
        <f>IF('Passo 2.2_Plano de Adaptação'!F246="","",'Passo 2.2_Plano de Adaptação'!F246)</f>
        <v/>
      </c>
      <c r="D251" s="541" t="str">
        <f>IF('Passo 2.2_Plano de Adaptação'!G246="","",'Passo 2.2_Plano de Adaptação'!G246)</f>
        <v/>
      </c>
      <c r="E251" s="450"/>
      <c r="F251" s="499"/>
      <c r="G251" s="500"/>
      <c r="H251" s="498"/>
      <c r="I251" s="499"/>
      <c r="J251" s="500"/>
      <c r="K251" s="498"/>
      <c r="L251" s="499"/>
      <c r="M251" s="500"/>
      <c r="N251" s="498"/>
      <c r="O251" s="499"/>
      <c r="P251" s="500"/>
      <c r="Q251" s="498"/>
      <c r="R251" s="1116"/>
      <c r="S251" s="1116"/>
      <c r="T251" s="1116"/>
      <c r="U251" s="1116"/>
      <c r="V251" s="1116"/>
      <c r="W251" s="1116"/>
      <c r="X251" s="1133"/>
    </row>
    <row r="252" spans="1:24" hidden="1" outlineLevel="1">
      <c r="A252" s="539" t="str">
        <f>IF('Passo 2.2_Plano de Adaptação'!B247="","",'Passo 2.2_Plano de Adaptação'!B247)</f>
        <v/>
      </c>
      <c r="B252" s="540" t="str">
        <f>IF(A252="","",(VLOOKUP(A252,'Passo 2.2_Plano de Adaptação'!B246:F555,2,FALSE)))</f>
        <v/>
      </c>
      <c r="C252" s="541" t="str">
        <f>IF('Passo 2.2_Plano de Adaptação'!F247="","",'Passo 2.2_Plano de Adaptação'!F247)</f>
        <v/>
      </c>
      <c r="D252" s="541" t="str">
        <f>IF('Passo 2.2_Plano de Adaptação'!G247="","",'Passo 2.2_Plano de Adaptação'!G247)</f>
        <v/>
      </c>
      <c r="E252" s="451"/>
      <c r="F252" s="499"/>
      <c r="G252" s="500"/>
      <c r="H252" s="498"/>
      <c r="I252" s="499"/>
      <c r="J252" s="500"/>
      <c r="K252" s="498"/>
      <c r="L252" s="499"/>
      <c r="M252" s="500"/>
      <c r="N252" s="498"/>
      <c r="O252" s="499"/>
      <c r="P252" s="500"/>
      <c r="Q252" s="498"/>
      <c r="R252" s="1116"/>
      <c r="S252" s="1116"/>
      <c r="T252" s="1116"/>
      <c r="U252" s="1116"/>
      <c r="V252" s="1116"/>
      <c r="W252" s="1116"/>
      <c r="X252" s="1133"/>
    </row>
    <row r="253" spans="1:24" hidden="1" outlineLevel="1">
      <c r="A253" s="539" t="str">
        <f>IF('Passo 2.2_Plano de Adaptação'!B248="","",'Passo 2.2_Plano de Adaptação'!B248)</f>
        <v/>
      </c>
      <c r="B253" s="540" t="str">
        <f>IF(A253="","",(VLOOKUP(A253,'Passo 2.2_Plano de Adaptação'!B247:F556,2,FALSE)))</f>
        <v/>
      </c>
      <c r="C253" s="541" t="str">
        <f>IF('Passo 2.2_Plano de Adaptação'!F248="","",'Passo 2.2_Plano de Adaptação'!F248)</f>
        <v/>
      </c>
      <c r="D253" s="541" t="str">
        <f>IF('Passo 2.2_Plano de Adaptação'!G248="","",'Passo 2.2_Plano de Adaptação'!G248)</f>
        <v/>
      </c>
      <c r="E253" s="451"/>
      <c r="F253" s="499"/>
      <c r="G253" s="500"/>
      <c r="H253" s="498"/>
      <c r="I253" s="499"/>
      <c r="J253" s="500"/>
      <c r="K253" s="498"/>
      <c r="L253" s="499"/>
      <c r="M253" s="500"/>
      <c r="N253" s="498"/>
      <c r="O253" s="499"/>
      <c r="P253" s="500"/>
      <c r="Q253" s="498"/>
      <c r="R253" s="1116"/>
      <c r="S253" s="1116"/>
      <c r="T253" s="1116"/>
      <c r="U253" s="1116"/>
      <c r="V253" s="1116"/>
      <c r="W253" s="1116"/>
      <c r="X253" s="1133"/>
    </row>
    <row r="254" spans="1:24" hidden="1" outlineLevel="1">
      <c r="A254" s="539" t="str">
        <f>IF('Passo 2.2_Plano de Adaptação'!B249="","",'Passo 2.2_Plano de Adaptação'!B249)</f>
        <v/>
      </c>
      <c r="B254" s="540" t="str">
        <f>IF(A254="","",(VLOOKUP(A254,'Passo 2.2_Plano de Adaptação'!B248:F557,2,FALSE)))</f>
        <v/>
      </c>
      <c r="C254" s="541" t="str">
        <f>IF('Passo 2.2_Plano de Adaptação'!F249="","",'Passo 2.2_Plano de Adaptação'!F249)</f>
        <v/>
      </c>
      <c r="D254" s="541" t="str">
        <f>IF('Passo 2.2_Plano de Adaptação'!G249="","",'Passo 2.2_Plano de Adaptação'!G249)</f>
        <v/>
      </c>
      <c r="E254" s="451"/>
      <c r="F254" s="499"/>
      <c r="G254" s="500"/>
      <c r="H254" s="498"/>
      <c r="I254" s="499"/>
      <c r="J254" s="500"/>
      <c r="K254" s="498"/>
      <c r="L254" s="499"/>
      <c r="M254" s="500"/>
      <c r="N254" s="498"/>
      <c r="O254" s="499"/>
      <c r="P254" s="500"/>
      <c r="Q254" s="498"/>
      <c r="R254" s="1116"/>
      <c r="S254" s="1116"/>
      <c r="T254" s="1116"/>
      <c r="U254" s="1116"/>
      <c r="V254" s="1116"/>
      <c r="W254" s="1116"/>
      <c r="X254" s="1133"/>
    </row>
    <row r="255" spans="1:24" ht="18.600000000000001" hidden="1" outlineLevel="1" thickBot="1">
      <c r="A255" s="542" t="str">
        <f>IF('Passo 2.2_Plano de Adaptação'!B250="","",'Passo 2.2_Plano de Adaptação'!B250)</f>
        <v/>
      </c>
      <c r="B255" s="543" t="str">
        <f>IF(A255="","",(VLOOKUP(A255,'Passo 2.2_Plano de Adaptação'!B249:F558,2,FALSE)))</f>
        <v/>
      </c>
      <c r="C255" s="541" t="str">
        <f>IF('Passo 2.2_Plano de Adaptação'!F250="","",'Passo 2.2_Plano de Adaptação'!F250)</f>
        <v/>
      </c>
      <c r="D255" s="541" t="str">
        <f>IF('Passo 2.2_Plano de Adaptação'!G250="","",'Passo 2.2_Plano de Adaptação'!G250)</f>
        <v/>
      </c>
      <c r="E255" s="453"/>
      <c r="F255" s="501"/>
      <c r="G255" s="502"/>
      <c r="H255" s="503"/>
      <c r="I255" s="501"/>
      <c r="J255" s="502"/>
      <c r="K255" s="503"/>
      <c r="L255" s="501"/>
      <c r="M255" s="502"/>
      <c r="N255" s="503"/>
      <c r="O255" s="501"/>
      <c r="P255" s="502"/>
      <c r="Q255" s="503"/>
      <c r="R255" s="1117"/>
      <c r="S255" s="1117"/>
      <c r="T255" s="1117"/>
      <c r="U255" s="1117"/>
      <c r="V255" s="1117"/>
      <c r="W255" s="1117"/>
      <c r="X255" s="1134"/>
    </row>
    <row r="256" spans="1:24" hidden="1" outlineLevel="1">
      <c r="A256" s="544" t="str">
        <f>IF('Passo 2.2_Plano de Adaptação'!B251="","",'Passo 2.2_Plano de Adaptação'!B251)</f>
        <v/>
      </c>
      <c r="B256" s="545" t="str">
        <f>IF(A256="","",(VLOOKUP(A256,'Passo 2.2_Plano de Adaptação'!B250:F559,2,FALSE)))</f>
        <v/>
      </c>
      <c r="C256" s="541" t="str">
        <f>IF('Passo 2.2_Plano de Adaptação'!F251="","",'Passo 2.2_Plano de Adaptação'!F251)</f>
        <v/>
      </c>
      <c r="D256" s="541" t="str">
        <f>IF('Passo 2.2_Plano de Adaptação'!G251="","",'Passo 2.2_Plano de Adaptação'!G251)</f>
        <v/>
      </c>
      <c r="E256" s="455"/>
      <c r="F256" s="504"/>
      <c r="G256" s="1118"/>
      <c r="H256" s="505"/>
      <c r="I256" s="504"/>
      <c r="J256" s="1118"/>
      <c r="K256" s="505"/>
      <c r="L256" s="504"/>
      <c r="M256" s="1118"/>
      <c r="N256" s="505"/>
      <c r="O256" s="504"/>
      <c r="P256" s="1118"/>
      <c r="Q256" s="505"/>
      <c r="R256" s="1115"/>
      <c r="S256" s="1115"/>
      <c r="T256" s="1115"/>
      <c r="U256" s="1115"/>
      <c r="V256" s="1115"/>
      <c r="W256" s="1115"/>
      <c r="X256" s="1132"/>
    </row>
    <row r="257" spans="1:24" hidden="1" outlineLevel="1">
      <c r="A257" s="539" t="str">
        <f>IF('Passo 2.2_Plano de Adaptação'!B252="","",'Passo 2.2_Plano de Adaptação'!B252)</f>
        <v/>
      </c>
      <c r="B257" s="540" t="str">
        <f>IF(A257="","",(VLOOKUP(A257,'Passo 2.2_Plano de Adaptação'!B251:F560,2,FALSE)))</f>
        <v/>
      </c>
      <c r="C257" s="541" t="str">
        <f>IF('Passo 2.2_Plano de Adaptação'!F252="","",'Passo 2.2_Plano de Adaptação'!F252)</f>
        <v/>
      </c>
      <c r="D257" s="541" t="str">
        <f>IF('Passo 2.2_Plano de Adaptação'!G252="","",'Passo 2.2_Plano de Adaptação'!G252)</f>
        <v/>
      </c>
      <c r="E257" s="450"/>
      <c r="F257" s="499"/>
      <c r="G257" s="1119"/>
      <c r="H257" s="498"/>
      <c r="I257" s="499"/>
      <c r="J257" s="1119"/>
      <c r="K257" s="498"/>
      <c r="L257" s="499"/>
      <c r="M257" s="1119"/>
      <c r="N257" s="498"/>
      <c r="O257" s="499"/>
      <c r="P257" s="1119"/>
      <c r="Q257" s="498"/>
      <c r="R257" s="1116"/>
      <c r="S257" s="1116"/>
      <c r="T257" s="1116"/>
      <c r="U257" s="1116"/>
      <c r="V257" s="1116"/>
      <c r="W257" s="1116"/>
      <c r="X257" s="1133"/>
    </row>
    <row r="258" spans="1:24" hidden="1" outlineLevel="1">
      <c r="A258" s="539" t="str">
        <f>IF('Passo 2.2_Plano de Adaptação'!B253="","",'Passo 2.2_Plano de Adaptação'!B253)</f>
        <v/>
      </c>
      <c r="B258" s="540" t="str">
        <f>IF(A258="","",(VLOOKUP(A258,'Passo 2.2_Plano de Adaptação'!B252:F561,2,FALSE)))</f>
        <v/>
      </c>
      <c r="C258" s="541" t="str">
        <f>IF('Passo 2.2_Plano de Adaptação'!F253="","",'Passo 2.2_Plano de Adaptação'!F253)</f>
        <v/>
      </c>
      <c r="D258" s="541" t="str">
        <f>IF('Passo 2.2_Plano de Adaptação'!G253="","",'Passo 2.2_Plano de Adaptação'!G253)</f>
        <v/>
      </c>
      <c r="E258" s="450"/>
      <c r="F258" s="499"/>
      <c r="G258" s="500"/>
      <c r="H258" s="498"/>
      <c r="I258" s="499"/>
      <c r="J258" s="500"/>
      <c r="K258" s="498"/>
      <c r="L258" s="499"/>
      <c r="M258" s="500"/>
      <c r="N258" s="498"/>
      <c r="O258" s="499"/>
      <c r="P258" s="500"/>
      <c r="Q258" s="498"/>
      <c r="R258" s="1116"/>
      <c r="S258" s="1116"/>
      <c r="T258" s="1116"/>
      <c r="U258" s="1116"/>
      <c r="V258" s="1116"/>
      <c r="W258" s="1116"/>
      <c r="X258" s="1133"/>
    </row>
    <row r="259" spans="1:24" hidden="1" outlineLevel="1">
      <c r="A259" s="539" t="str">
        <f>IF('Passo 2.2_Plano de Adaptação'!B254="","",'Passo 2.2_Plano de Adaptação'!B254)</f>
        <v/>
      </c>
      <c r="B259" s="540" t="str">
        <f>IF(A259="","",(VLOOKUP(A259,'Passo 2.2_Plano de Adaptação'!B253:F562,2,FALSE)))</f>
        <v/>
      </c>
      <c r="C259" s="541" t="str">
        <f>IF('Passo 2.2_Plano de Adaptação'!F254="","",'Passo 2.2_Plano de Adaptação'!F254)</f>
        <v/>
      </c>
      <c r="D259" s="541" t="str">
        <f>IF('Passo 2.2_Plano de Adaptação'!G254="","",'Passo 2.2_Plano de Adaptação'!G254)</f>
        <v/>
      </c>
      <c r="E259" s="450"/>
      <c r="F259" s="499"/>
      <c r="G259" s="500"/>
      <c r="H259" s="498"/>
      <c r="I259" s="499"/>
      <c r="J259" s="500"/>
      <c r="K259" s="498"/>
      <c r="L259" s="499"/>
      <c r="M259" s="500"/>
      <c r="N259" s="498"/>
      <c r="O259" s="499"/>
      <c r="P259" s="500"/>
      <c r="Q259" s="498"/>
      <c r="R259" s="1116"/>
      <c r="S259" s="1116"/>
      <c r="T259" s="1116"/>
      <c r="U259" s="1116"/>
      <c r="V259" s="1116"/>
      <c r="W259" s="1116"/>
      <c r="X259" s="1133"/>
    </row>
    <row r="260" spans="1:24" hidden="1" outlineLevel="1">
      <c r="A260" s="539" t="str">
        <f>IF('Passo 2.2_Plano de Adaptação'!B255="","",'Passo 2.2_Plano de Adaptação'!B255)</f>
        <v/>
      </c>
      <c r="B260" s="540" t="str">
        <f>IF(A260="","",(VLOOKUP(A260,'Passo 2.2_Plano de Adaptação'!B254:F563,2,FALSE)))</f>
        <v/>
      </c>
      <c r="C260" s="541" t="str">
        <f>IF('Passo 2.2_Plano de Adaptação'!F255="","",'Passo 2.2_Plano de Adaptação'!F255)</f>
        <v/>
      </c>
      <c r="D260" s="541" t="str">
        <f>IF('Passo 2.2_Plano de Adaptação'!G255="","",'Passo 2.2_Plano de Adaptação'!G255)</f>
        <v/>
      </c>
      <c r="E260" s="451"/>
      <c r="F260" s="499"/>
      <c r="G260" s="500"/>
      <c r="H260" s="498"/>
      <c r="I260" s="499"/>
      <c r="J260" s="500"/>
      <c r="K260" s="498"/>
      <c r="L260" s="499"/>
      <c r="M260" s="500"/>
      <c r="N260" s="498"/>
      <c r="O260" s="499"/>
      <c r="P260" s="500"/>
      <c r="Q260" s="498"/>
      <c r="R260" s="1116"/>
      <c r="S260" s="1116"/>
      <c r="T260" s="1116"/>
      <c r="U260" s="1116"/>
      <c r="V260" s="1116"/>
      <c r="W260" s="1116"/>
      <c r="X260" s="1133"/>
    </row>
    <row r="261" spans="1:24" hidden="1" outlineLevel="1">
      <c r="A261" s="539" t="str">
        <f>IF('Passo 2.2_Plano de Adaptação'!B256="","",'Passo 2.2_Plano de Adaptação'!B256)</f>
        <v/>
      </c>
      <c r="B261" s="540" t="str">
        <f>IF(A261="","",(VLOOKUP(A261,'Passo 2.2_Plano de Adaptação'!B255:F564,2,FALSE)))</f>
        <v/>
      </c>
      <c r="C261" s="541" t="str">
        <f>IF('Passo 2.2_Plano de Adaptação'!F256="","",'Passo 2.2_Plano de Adaptação'!F256)</f>
        <v/>
      </c>
      <c r="D261" s="541" t="str">
        <f>IF('Passo 2.2_Plano de Adaptação'!G256="","",'Passo 2.2_Plano de Adaptação'!G256)</f>
        <v/>
      </c>
      <c r="E261" s="451"/>
      <c r="F261" s="499"/>
      <c r="G261" s="500"/>
      <c r="H261" s="498"/>
      <c r="I261" s="499"/>
      <c r="J261" s="500"/>
      <c r="K261" s="498"/>
      <c r="L261" s="499"/>
      <c r="M261" s="500"/>
      <c r="N261" s="498"/>
      <c r="O261" s="499"/>
      <c r="P261" s="500"/>
      <c r="Q261" s="498"/>
      <c r="R261" s="1116"/>
      <c r="S261" s="1116"/>
      <c r="T261" s="1116"/>
      <c r="U261" s="1116"/>
      <c r="V261" s="1116"/>
      <c r="W261" s="1116"/>
      <c r="X261" s="1133"/>
    </row>
    <row r="262" spans="1:24" hidden="1" outlineLevel="1">
      <c r="A262" s="539" t="str">
        <f>IF('Passo 2.2_Plano de Adaptação'!B257="","",'Passo 2.2_Plano de Adaptação'!B257)</f>
        <v/>
      </c>
      <c r="B262" s="540" t="str">
        <f>IF(A262="","",(VLOOKUP(A262,'Passo 2.2_Plano de Adaptação'!B256:F565,2,FALSE)))</f>
        <v/>
      </c>
      <c r="C262" s="541" t="str">
        <f>IF('Passo 2.2_Plano de Adaptação'!F257="","",'Passo 2.2_Plano de Adaptação'!F257)</f>
        <v/>
      </c>
      <c r="D262" s="541" t="str">
        <f>IF('Passo 2.2_Plano de Adaptação'!G257="","",'Passo 2.2_Plano de Adaptação'!G257)</f>
        <v/>
      </c>
      <c r="E262" s="451"/>
      <c r="F262" s="499"/>
      <c r="G262" s="500"/>
      <c r="H262" s="498"/>
      <c r="I262" s="499"/>
      <c r="J262" s="500"/>
      <c r="K262" s="498"/>
      <c r="L262" s="499"/>
      <c r="M262" s="500"/>
      <c r="N262" s="498"/>
      <c r="O262" s="499"/>
      <c r="P262" s="500"/>
      <c r="Q262" s="498"/>
      <c r="R262" s="1116"/>
      <c r="S262" s="1116"/>
      <c r="T262" s="1116"/>
      <c r="U262" s="1116"/>
      <c r="V262" s="1116"/>
      <c r="W262" s="1116"/>
      <c r="X262" s="1133"/>
    </row>
    <row r="263" spans="1:24" ht="18.600000000000001" hidden="1" outlineLevel="1" thickBot="1">
      <c r="A263" s="542" t="str">
        <f>IF('Passo 2.2_Plano de Adaptação'!B258="","",'Passo 2.2_Plano de Adaptação'!B258)</f>
        <v/>
      </c>
      <c r="B263" s="543" t="str">
        <f>IF(A263="","",(VLOOKUP(A263,'Passo 2.2_Plano de Adaptação'!B257:F566,2,FALSE)))</f>
        <v/>
      </c>
      <c r="C263" s="541" t="str">
        <f>IF('Passo 2.2_Plano de Adaptação'!F258="","",'Passo 2.2_Plano de Adaptação'!F258)</f>
        <v/>
      </c>
      <c r="D263" s="541" t="str">
        <f>IF('Passo 2.2_Plano de Adaptação'!G258="","",'Passo 2.2_Plano de Adaptação'!G258)</f>
        <v/>
      </c>
      <c r="E263" s="453"/>
      <c r="F263" s="501"/>
      <c r="G263" s="502"/>
      <c r="H263" s="503"/>
      <c r="I263" s="501"/>
      <c r="J263" s="502"/>
      <c r="K263" s="503"/>
      <c r="L263" s="501"/>
      <c r="M263" s="502"/>
      <c r="N263" s="503"/>
      <c r="O263" s="501"/>
      <c r="P263" s="502"/>
      <c r="Q263" s="503"/>
      <c r="R263" s="1117"/>
      <c r="S263" s="1117"/>
      <c r="T263" s="1117"/>
      <c r="U263" s="1117"/>
      <c r="V263" s="1117"/>
      <c r="W263" s="1117"/>
      <c r="X263" s="1134"/>
    </row>
    <row r="264" spans="1:24" hidden="1" outlineLevel="1">
      <c r="A264" s="544" t="str">
        <f>IF('Passo 2.2_Plano de Adaptação'!B259="","",'Passo 2.2_Plano de Adaptação'!B259)</f>
        <v/>
      </c>
      <c r="B264" s="545" t="str">
        <f>IF(A264="","",(VLOOKUP(A264,'Passo 2.2_Plano de Adaptação'!B258:F567,2,FALSE)))</f>
        <v/>
      </c>
      <c r="C264" s="541" t="str">
        <f>IF('Passo 2.2_Plano de Adaptação'!F259="","",'Passo 2.2_Plano de Adaptação'!F259)</f>
        <v/>
      </c>
      <c r="D264" s="541" t="str">
        <f>IF('Passo 2.2_Plano de Adaptação'!G259="","",'Passo 2.2_Plano de Adaptação'!G259)</f>
        <v/>
      </c>
      <c r="E264" s="455"/>
      <c r="F264" s="504"/>
      <c r="G264" s="1118"/>
      <c r="H264" s="505"/>
      <c r="I264" s="504"/>
      <c r="J264" s="1118"/>
      <c r="K264" s="505"/>
      <c r="L264" s="504"/>
      <c r="M264" s="1118"/>
      <c r="N264" s="505"/>
      <c r="O264" s="504"/>
      <c r="P264" s="1118"/>
      <c r="Q264" s="505"/>
      <c r="R264" s="1115"/>
      <c r="S264" s="1115"/>
      <c r="T264" s="1115"/>
      <c r="U264" s="1115"/>
      <c r="V264" s="1115"/>
      <c r="W264" s="1115"/>
      <c r="X264" s="1132"/>
    </row>
    <row r="265" spans="1:24" hidden="1" outlineLevel="1">
      <c r="A265" s="539" t="str">
        <f>IF('Passo 2.2_Plano de Adaptação'!B260="","",'Passo 2.2_Plano de Adaptação'!B260)</f>
        <v/>
      </c>
      <c r="B265" s="540" t="str">
        <f>IF(A265="","",(VLOOKUP(A265,'Passo 2.2_Plano de Adaptação'!B259:F568,2,FALSE)))</f>
        <v/>
      </c>
      <c r="C265" s="541" t="str">
        <f>IF('Passo 2.2_Plano de Adaptação'!F260="","",'Passo 2.2_Plano de Adaptação'!F260)</f>
        <v/>
      </c>
      <c r="D265" s="541" t="str">
        <f>IF('Passo 2.2_Plano de Adaptação'!G260="","",'Passo 2.2_Plano de Adaptação'!G260)</f>
        <v/>
      </c>
      <c r="E265" s="450"/>
      <c r="F265" s="499"/>
      <c r="G265" s="1119"/>
      <c r="H265" s="498"/>
      <c r="I265" s="499"/>
      <c r="J265" s="1119"/>
      <c r="K265" s="498"/>
      <c r="L265" s="499"/>
      <c r="M265" s="1119"/>
      <c r="N265" s="498"/>
      <c r="O265" s="499"/>
      <c r="P265" s="1119"/>
      <c r="Q265" s="498"/>
      <c r="R265" s="1116"/>
      <c r="S265" s="1116"/>
      <c r="T265" s="1116"/>
      <c r="U265" s="1116"/>
      <c r="V265" s="1116"/>
      <c r="W265" s="1116"/>
      <c r="X265" s="1133"/>
    </row>
    <row r="266" spans="1:24" hidden="1" outlineLevel="1">
      <c r="A266" s="539" t="str">
        <f>IF('Passo 2.2_Plano de Adaptação'!B261="","",'Passo 2.2_Plano de Adaptação'!B261)</f>
        <v/>
      </c>
      <c r="B266" s="540" t="str">
        <f>IF(A266="","",(VLOOKUP(A266,'Passo 2.2_Plano de Adaptação'!B260:F569,2,FALSE)))</f>
        <v/>
      </c>
      <c r="C266" s="541" t="str">
        <f>IF('Passo 2.2_Plano de Adaptação'!F261="","",'Passo 2.2_Plano de Adaptação'!F261)</f>
        <v/>
      </c>
      <c r="D266" s="541" t="str">
        <f>IF('Passo 2.2_Plano de Adaptação'!G261="","",'Passo 2.2_Plano de Adaptação'!G261)</f>
        <v/>
      </c>
      <c r="E266" s="450"/>
      <c r="F266" s="499"/>
      <c r="G266" s="500"/>
      <c r="H266" s="498"/>
      <c r="I266" s="499"/>
      <c r="J266" s="500"/>
      <c r="K266" s="498"/>
      <c r="L266" s="499"/>
      <c r="M266" s="500"/>
      <c r="N266" s="498"/>
      <c r="O266" s="499"/>
      <c r="P266" s="500"/>
      <c r="Q266" s="498"/>
      <c r="R266" s="1116"/>
      <c r="S266" s="1116"/>
      <c r="T266" s="1116"/>
      <c r="U266" s="1116"/>
      <c r="V266" s="1116"/>
      <c r="W266" s="1116"/>
      <c r="X266" s="1133"/>
    </row>
    <row r="267" spans="1:24" hidden="1" outlineLevel="1">
      <c r="A267" s="539" t="str">
        <f>IF('Passo 2.2_Plano de Adaptação'!B262="","",'Passo 2.2_Plano de Adaptação'!B262)</f>
        <v/>
      </c>
      <c r="B267" s="540" t="str">
        <f>IF(A267="","",(VLOOKUP(A267,'Passo 2.2_Plano de Adaptação'!B261:F570,2,FALSE)))</f>
        <v/>
      </c>
      <c r="C267" s="541" t="str">
        <f>IF('Passo 2.2_Plano de Adaptação'!F262="","",'Passo 2.2_Plano de Adaptação'!F262)</f>
        <v/>
      </c>
      <c r="D267" s="541" t="str">
        <f>IF('Passo 2.2_Plano de Adaptação'!G262="","",'Passo 2.2_Plano de Adaptação'!G262)</f>
        <v/>
      </c>
      <c r="E267" s="450"/>
      <c r="F267" s="499"/>
      <c r="G267" s="500"/>
      <c r="H267" s="498"/>
      <c r="I267" s="499"/>
      <c r="J267" s="500"/>
      <c r="K267" s="498"/>
      <c r="L267" s="499"/>
      <c r="M267" s="500"/>
      <c r="N267" s="498"/>
      <c r="O267" s="499"/>
      <c r="P267" s="500"/>
      <c r="Q267" s="498"/>
      <c r="R267" s="1116"/>
      <c r="S267" s="1116"/>
      <c r="T267" s="1116"/>
      <c r="U267" s="1116"/>
      <c r="V267" s="1116"/>
      <c r="W267" s="1116"/>
      <c r="X267" s="1133"/>
    </row>
    <row r="268" spans="1:24" hidden="1" outlineLevel="1">
      <c r="A268" s="539" t="str">
        <f>IF('Passo 2.2_Plano de Adaptação'!B263="","",'Passo 2.2_Plano de Adaptação'!B263)</f>
        <v/>
      </c>
      <c r="B268" s="540" t="str">
        <f>IF(A268="","",(VLOOKUP(A268,'Passo 2.2_Plano de Adaptação'!B262:F571,2,FALSE)))</f>
        <v/>
      </c>
      <c r="C268" s="541" t="str">
        <f>IF('Passo 2.2_Plano de Adaptação'!F263="","",'Passo 2.2_Plano de Adaptação'!F263)</f>
        <v/>
      </c>
      <c r="D268" s="541" t="str">
        <f>IF('Passo 2.2_Plano de Adaptação'!G263="","",'Passo 2.2_Plano de Adaptação'!G263)</f>
        <v/>
      </c>
      <c r="E268" s="451"/>
      <c r="F268" s="499"/>
      <c r="G268" s="500"/>
      <c r="H268" s="498"/>
      <c r="I268" s="499"/>
      <c r="J268" s="500"/>
      <c r="K268" s="498"/>
      <c r="L268" s="499"/>
      <c r="M268" s="500"/>
      <c r="N268" s="498"/>
      <c r="O268" s="499"/>
      <c r="P268" s="500"/>
      <c r="Q268" s="498"/>
      <c r="R268" s="1116"/>
      <c r="S268" s="1116"/>
      <c r="T268" s="1116"/>
      <c r="U268" s="1116"/>
      <c r="V268" s="1116"/>
      <c r="W268" s="1116"/>
      <c r="X268" s="1133"/>
    </row>
    <row r="269" spans="1:24" hidden="1" outlineLevel="1">
      <c r="A269" s="539" t="str">
        <f>IF('Passo 2.2_Plano de Adaptação'!B264="","",'Passo 2.2_Plano de Adaptação'!B264)</f>
        <v/>
      </c>
      <c r="B269" s="540" t="str">
        <f>IF(A269="","",(VLOOKUP(A269,'Passo 2.2_Plano de Adaptação'!B263:F572,2,FALSE)))</f>
        <v/>
      </c>
      <c r="C269" s="541" t="str">
        <f>IF('Passo 2.2_Plano de Adaptação'!F264="","",'Passo 2.2_Plano de Adaptação'!F264)</f>
        <v/>
      </c>
      <c r="D269" s="541" t="str">
        <f>IF('Passo 2.2_Plano de Adaptação'!G264="","",'Passo 2.2_Plano de Adaptação'!G264)</f>
        <v/>
      </c>
      <c r="E269" s="451"/>
      <c r="F269" s="499"/>
      <c r="G269" s="500"/>
      <c r="H269" s="498"/>
      <c r="I269" s="499"/>
      <c r="J269" s="500"/>
      <c r="K269" s="498"/>
      <c r="L269" s="499"/>
      <c r="M269" s="500"/>
      <c r="N269" s="498"/>
      <c r="O269" s="499"/>
      <c r="P269" s="500"/>
      <c r="Q269" s="498"/>
      <c r="R269" s="1116"/>
      <c r="S269" s="1116"/>
      <c r="T269" s="1116"/>
      <c r="U269" s="1116"/>
      <c r="V269" s="1116"/>
      <c r="W269" s="1116"/>
      <c r="X269" s="1133"/>
    </row>
    <row r="270" spans="1:24" hidden="1" outlineLevel="1">
      <c r="A270" s="539" t="str">
        <f>IF('Passo 2.2_Plano de Adaptação'!B265="","",'Passo 2.2_Plano de Adaptação'!B265)</f>
        <v/>
      </c>
      <c r="B270" s="540" t="str">
        <f>IF(A270="","",(VLOOKUP(A270,'Passo 2.2_Plano de Adaptação'!B264:F573,2,FALSE)))</f>
        <v/>
      </c>
      <c r="C270" s="541" t="str">
        <f>IF('Passo 2.2_Plano de Adaptação'!F265="","",'Passo 2.2_Plano de Adaptação'!F265)</f>
        <v/>
      </c>
      <c r="D270" s="541" t="str">
        <f>IF('Passo 2.2_Plano de Adaptação'!G265="","",'Passo 2.2_Plano de Adaptação'!G265)</f>
        <v/>
      </c>
      <c r="E270" s="451"/>
      <c r="F270" s="499"/>
      <c r="G270" s="500"/>
      <c r="H270" s="498"/>
      <c r="I270" s="499"/>
      <c r="J270" s="500"/>
      <c r="K270" s="498"/>
      <c r="L270" s="499"/>
      <c r="M270" s="500"/>
      <c r="N270" s="498"/>
      <c r="O270" s="499"/>
      <c r="P270" s="500"/>
      <c r="Q270" s="498"/>
      <c r="R270" s="1116"/>
      <c r="S270" s="1116"/>
      <c r="T270" s="1116"/>
      <c r="U270" s="1116"/>
      <c r="V270" s="1116"/>
      <c r="W270" s="1116"/>
      <c r="X270" s="1133"/>
    </row>
    <row r="271" spans="1:24" ht="18.600000000000001" hidden="1" outlineLevel="1" thickBot="1">
      <c r="A271" s="542" t="str">
        <f>IF('Passo 2.2_Plano de Adaptação'!B266="","",'Passo 2.2_Plano de Adaptação'!B266)</f>
        <v/>
      </c>
      <c r="B271" s="543" t="str">
        <f>IF(A271="","",(VLOOKUP(A271,'Passo 2.2_Plano de Adaptação'!B265:F574,2,FALSE)))</f>
        <v/>
      </c>
      <c r="C271" s="541" t="str">
        <f>IF('Passo 2.2_Plano de Adaptação'!F266="","",'Passo 2.2_Plano de Adaptação'!F266)</f>
        <v/>
      </c>
      <c r="D271" s="541" t="str">
        <f>IF('Passo 2.2_Plano de Adaptação'!G266="","",'Passo 2.2_Plano de Adaptação'!G266)</f>
        <v/>
      </c>
      <c r="E271" s="453"/>
      <c r="F271" s="501"/>
      <c r="G271" s="502"/>
      <c r="H271" s="503"/>
      <c r="I271" s="501"/>
      <c r="J271" s="502"/>
      <c r="K271" s="503"/>
      <c r="L271" s="501"/>
      <c r="M271" s="502"/>
      <c r="N271" s="503"/>
      <c r="O271" s="501"/>
      <c r="P271" s="502"/>
      <c r="Q271" s="503"/>
      <c r="R271" s="1117"/>
      <c r="S271" s="1117"/>
      <c r="T271" s="1117"/>
      <c r="U271" s="1117"/>
      <c r="V271" s="1117"/>
      <c r="W271" s="1117"/>
      <c r="X271" s="1134"/>
    </row>
    <row r="272" spans="1:24" hidden="1" outlineLevel="1">
      <c r="A272" s="544" t="str">
        <f>IF('Passo 2.2_Plano de Adaptação'!B267="","",'Passo 2.2_Plano de Adaptação'!B267)</f>
        <v/>
      </c>
      <c r="B272" s="545" t="str">
        <f>IF(A272="","",(VLOOKUP(A272,'Passo 2.2_Plano de Adaptação'!B266:F575,2,FALSE)))</f>
        <v/>
      </c>
      <c r="C272" s="541" t="str">
        <f>IF('Passo 2.2_Plano de Adaptação'!F267="","",'Passo 2.2_Plano de Adaptação'!F267)</f>
        <v/>
      </c>
      <c r="D272" s="541" t="str">
        <f>IF('Passo 2.2_Plano de Adaptação'!G267="","",'Passo 2.2_Plano de Adaptação'!G267)</f>
        <v/>
      </c>
      <c r="E272" s="455"/>
      <c r="F272" s="504"/>
      <c r="G272" s="1118"/>
      <c r="H272" s="505"/>
      <c r="I272" s="504"/>
      <c r="J272" s="1118"/>
      <c r="K272" s="505"/>
      <c r="L272" s="504"/>
      <c r="M272" s="1118"/>
      <c r="N272" s="505"/>
      <c r="O272" s="504"/>
      <c r="P272" s="1118"/>
      <c r="Q272" s="505"/>
      <c r="R272" s="1115"/>
      <c r="S272" s="1115"/>
      <c r="T272" s="1115"/>
      <c r="U272" s="1115"/>
      <c r="V272" s="1115"/>
      <c r="W272" s="1115"/>
      <c r="X272" s="1132"/>
    </row>
    <row r="273" spans="1:24" hidden="1" outlineLevel="1">
      <c r="A273" s="539" t="str">
        <f>IF('Passo 2.2_Plano de Adaptação'!B268="","",'Passo 2.2_Plano de Adaptação'!B268)</f>
        <v/>
      </c>
      <c r="B273" s="540" t="str">
        <f>IF(A273="","",(VLOOKUP(A273,'Passo 2.2_Plano de Adaptação'!B267:F576,2,FALSE)))</f>
        <v/>
      </c>
      <c r="C273" s="541" t="str">
        <f>IF('Passo 2.2_Plano de Adaptação'!F268="","",'Passo 2.2_Plano de Adaptação'!F268)</f>
        <v/>
      </c>
      <c r="D273" s="541" t="str">
        <f>IF('Passo 2.2_Plano de Adaptação'!G268="","",'Passo 2.2_Plano de Adaptação'!G268)</f>
        <v/>
      </c>
      <c r="E273" s="450"/>
      <c r="F273" s="499"/>
      <c r="G273" s="1119"/>
      <c r="H273" s="498"/>
      <c r="I273" s="499"/>
      <c r="J273" s="1119"/>
      <c r="K273" s="498"/>
      <c r="L273" s="499"/>
      <c r="M273" s="1119"/>
      <c r="N273" s="498"/>
      <c r="O273" s="499"/>
      <c r="P273" s="1119"/>
      <c r="Q273" s="498"/>
      <c r="R273" s="1116"/>
      <c r="S273" s="1116"/>
      <c r="T273" s="1116"/>
      <c r="U273" s="1116"/>
      <c r="V273" s="1116"/>
      <c r="W273" s="1116"/>
      <c r="X273" s="1133"/>
    </row>
    <row r="274" spans="1:24" hidden="1" outlineLevel="1">
      <c r="A274" s="539" t="str">
        <f>IF('Passo 2.2_Plano de Adaptação'!B269="","",'Passo 2.2_Plano de Adaptação'!B269)</f>
        <v/>
      </c>
      <c r="B274" s="540" t="str">
        <f>IF(A274="","",(VLOOKUP(A274,'Passo 2.2_Plano de Adaptação'!B268:F577,2,FALSE)))</f>
        <v/>
      </c>
      <c r="C274" s="541" t="str">
        <f>IF('Passo 2.2_Plano de Adaptação'!F269="","",'Passo 2.2_Plano de Adaptação'!F269)</f>
        <v/>
      </c>
      <c r="D274" s="541" t="str">
        <f>IF('Passo 2.2_Plano de Adaptação'!G269="","",'Passo 2.2_Plano de Adaptação'!G269)</f>
        <v/>
      </c>
      <c r="E274" s="450"/>
      <c r="F274" s="499"/>
      <c r="G274" s="500"/>
      <c r="H274" s="498"/>
      <c r="I274" s="499"/>
      <c r="J274" s="500"/>
      <c r="K274" s="498"/>
      <c r="L274" s="499"/>
      <c r="M274" s="500"/>
      <c r="N274" s="498"/>
      <c r="O274" s="499"/>
      <c r="P274" s="500"/>
      <c r="Q274" s="498"/>
      <c r="R274" s="1116"/>
      <c r="S274" s="1116"/>
      <c r="T274" s="1116"/>
      <c r="U274" s="1116"/>
      <c r="V274" s="1116"/>
      <c r="W274" s="1116"/>
      <c r="X274" s="1133"/>
    </row>
    <row r="275" spans="1:24" hidden="1" outlineLevel="1">
      <c r="A275" s="539" t="str">
        <f>IF('Passo 2.2_Plano de Adaptação'!B270="","",'Passo 2.2_Plano de Adaptação'!B270)</f>
        <v/>
      </c>
      <c r="B275" s="540" t="str">
        <f>IF(A275="","",(VLOOKUP(A275,'Passo 2.2_Plano de Adaptação'!B269:F578,2,FALSE)))</f>
        <v/>
      </c>
      <c r="C275" s="541" t="str">
        <f>IF('Passo 2.2_Plano de Adaptação'!F270="","",'Passo 2.2_Plano de Adaptação'!F270)</f>
        <v/>
      </c>
      <c r="D275" s="541" t="str">
        <f>IF('Passo 2.2_Plano de Adaptação'!G270="","",'Passo 2.2_Plano de Adaptação'!G270)</f>
        <v/>
      </c>
      <c r="E275" s="450"/>
      <c r="F275" s="499"/>
      <c r="G275" s="500"/>
      <c r="H275" s="498"/>
      <c r="I275" s="499"/>
      <c r="J275" s="500"/>
      <c r="K275" s="498"/>
      <c r="L275" s="499"/>
      <c r="M275" s="500"/>
      <c r="N275" s="498"/>
      <c r="O275" s="499"/>
      <c r="P275" s="500"/>
      <c r="Q275" s="498"/>
      <c r="R275" s="1116"/>
      <c r="S275" s="1116"/>
      <c r="T275" s="1116"/>
      <c r="U275" s="1116"/>
      <c r="V275" s="1116"/>
      <c r="W275" s="1116"/>
      <c r="X275" s="1133"/>
    </row>
    <row r="276" spans="1:24" hidden="1" outlineLevel="1">
      <c r="A276" s="539" t="str">
        <f>IF('Passo 2.2_Plano de Adaptação'!B271="","",'Passo 2.2_Plano de Adaptação'!B271)</f>
        <v/>
      </c>
      <c r="B276" s="540" t="str">
        <f>IF(A276="","",(VLOOKUP(A276,'Passo 2.2_Plano de Adaptação'!B270:F579,2,FALSE)))</f>
        <v/>
      </c>
      <c r="C276" s="541" t="str">
        <f>IF('Passo 2.2_Plano de Adaptação'!F271="","",'Passo 2.2_Plano de Adaptação'!F271)</f>
        <v/>
      </c>
      <c r="D276" s="541" t="str">
        <f>IF('Passo 2.2_Plano de Adaptação'!G271="","",'Passo 2.2_Plano de Adaptação'!G271)</f>
        <v/>
      </c>
      <c r="E276" s="451"/>
      <c r="F276" s="499"/>
      <c r="G276" s="500"/>
      <c r="H276" s="498"/>
      <c r="I276" s="499"/>
      <c r="J276" s="500"/>
      <c r="K276" s="498"/>
      <c r="L276" s="499"/>
      <c r="M276" s="500"/>
      <c r="N276" s="498"/>
      <c r="O276" s="499"/>
      <c r="P276" s="500"/>
      <c r="Q276" s="498"/>
      <c r="R276" s="1116"/>
      <c r="S276" s="1116"/>
      <c r="T276" s="1116"/>
      <c r="U276" s="1116"/>
      <c r="V276" s="1116"/>
      <c r="W276" s="1116"/>
      <c r="X276" s="1133"/>
    </row>
    <row r="277" spans="1:24" hidden="1" outlineLevel="1">
      <c r="A277" s="539" t="str">
        <f>IF('Passo 2.2_Plano de Adaptação'!B272="","",'Passo 2.2_Plano de Adaptação'!B272)</f>
        <v/>
      </c>
      <c r="B277" s="540" t="str">
        <f>IF(A277="","",(VLOOKUP(A277,'Passo 2.2_Plano de Adaptação'!B271:F580,2,FALSE)))</f>
        <v/>
      </c>
      <c r="C277" s="541" t="str">
        <f>IF('Passo 2.2_Plano de Adaptação'!F272="","",'Passo 2.2_Plano de Adaptação'!F272)</f>
        <v/>
      </c>
      <c r="D277" s="541" t="str">
        <f>IF('Passo 2.2_Plano de Adaptação'!G272="","",'Passo 2.2_Plano de Adaptação'!G272)</f>
        <v/>
      </c>
      <c r="E277" s="451"/>
      <c r="F277" s="499"/>
      <c r="G277" s="500"/>
      <c r="H277" s="498"/>
      <c r="I277" s="499"/>
      <c r="J277" s="500"/>
      <c r="K277" s="498"/>
      <c r="L277" s="499"/>
      <c r="M277" s="500"/>
      <c r="N277" s="498"/>
      <c r="O277" s="499"/>
      <c r="P277" s="500"/>
      <c r="Q277" s="498"/>
      <c r="R277" s="1116"/>
      <c r="S277" s="1116"/>
      <c r="T277" s="1116"/>
      <c r="U277" s="1116"/>
      <c r="V277" s="1116"/>
      <c r="W277" s="1116"/>
      <c r="X277" s="1133"/>
    </row>
    <row r="278" spans="1:24" hidden="1" outlineLevel="1">
      <c r="A278" s="539" t="str">
        <f>IF('Passo 2.2_Plano de Adaptação'!B273="","",'Passo 2.2_Plano de Adaptação'!B273)</f>
        <v/>
      </c>
      <c r="B278" s="540" t="str">
        <f>IF(A278="","",(VLOOKUP(A278,'Passo 2.2_Plano de Adaptação'!B272:F581,2,FALSE)))</f>
        <v/>
      </c>
      <c r="C278" s="541" t="str">
        <f>IF('Passo 2.2_Plano de Adaptação'!F273="","",'Passo 2.2_Plano de Adaptação'!F273)</f>
        <v/>
      </c>
      <c r="D278" s="541" t="str">
        <f>IF('Passo 2.2_Plano de Adaptação'!G273="","",'Passo 2.2_Plano de Adaptação'!G273)</f>
        <v/>
      </c>
      <c r="E278" s="451"/>
      <c r="F278" s="499"/>
      <c r="G278" s="500"/>
      <c r="H278" s="498"/>
      <c r="I278" s="499"/>
      <c r="J278" s="500"/>
      <c r="K278" s="498"/>
      <c r="L278" s="499"/>
      <c r="M278" s="500"/>
      <c r="N278" s="498"/>
      <c r="O278" s="499"/>
      <c r="P278" s="500"/>
      <c r="Q278" s="498"/>
      <c r="R278" s="1116"/>
      <c r="S278" s="1116"/>
      <c r="T278" s="1116"/>
      <c r="U278" s="1116"/>
      <c r="V278" s="1116"/>
      <c r="W278" s="1116"/>
      <c r="X278" s="1133"/>
    </row>
    <row r="279" spans="1:24" ht="18.600000000000001" hidden="1" outlineLevel="1" thickBot="1">
      <c r="A279" s="542" t="str">
        <f>IF('Passo 2.2_Plano de Adaptação'!B274="","",'Passo 2.2_Plano de Adaptação'!B274)</f>
        <v/>
      </c>
      <c r="B279" s="543" t="str">
        <f>IF(A279="","",(VLOOKUP(A279,'Passo 2.2_Plano de Adaptação'!B273:F582,2,FALSE)))</f>
        <v/>
      </c>
      <c r="C279" s="541" t="str">
        <f>IF('Passo 2.2_Plano de Adaptação'!F274="","",'Passo 2.2_Plano de Adaptação'!F274)</f>
        <v/>
      </c>
      <c r="D279" s="541" t="str">
        <f>IF('Passo 2.2_Plano de Adaptação'!G274="","",'Passo 2.2_Plano de Adaptação'!G274)</f>
        <v/>
      </c>
      <c r="E279" s="453"/>
      <c r="F279" s="501"/>
      <c r="G279" s="502"/>
      <c r="H279" s="503"/>
      <c r="I279" s="501"/>
      <c r="J279" s="502"/>
      <c r="K279" s="503"/>
      <c r="L279" s="501"/>
      <c r="M279" s="502"/>
      <c r="N279" s="503"/>
      <c r="O279" s="501"/>
      <c r="P279" s="502"/>
      <c r="Q279" s="503"/>
      <c r="R279" s="1117"/>
      <c r="S279" s="1117"/>
      <c r="T279" s="1117"/>
      <c r="U279" s="1117"/>
      <c r="V279" s="1117"/>
      <c r="W279" s="1117"/>
      <c r="X279" s="1134"/>
    </row>
    <row r="280" spans="1:24" hidden="1" outlineLevel="1">
      <c r="A280" s="544" t="str">
        <f>IF('Passo 2.2_Plano de Adaptação'!B275="","",'Passo 2.2_Plano de Adaptação'!B275)</f>
        <v/>
      </c>
      <c r="B280" s="545" t="str">
        <f>IF(A280="","",(VLOOKUP(A280,'Passo 2.2_Plano de Adaptação'!B274:F583,2,FALSE)))</f>
        <v/>
      </c>
      <c r="C280" s="541" t="str">
        <f>IF('Passo 2.2_Plano de Adaptação'!F275="","",'Passo 2.2_Plano de Adaptação'!F275)</f>
        <v/>
      </c>
      <c r="D280" s="541" t="str">
        <f>IF('Passo 2.2_Plano de Adaptação'!G275="","",'Passo 2.2_Plano de Adaptação'!G275)</f>
        <v/>
      </c>
      <c r="E280" s="455"/>
      <c r="F280" s="504"/>
      <c r="G280" s="1118"/>
      <c r="H280" s="505"/>
      <c r="I280" s="504"/>
      <c r="J280" s="1118"/>
      <c r="K280" s="505"/>
      <c r="L280" s="504"/>
      <c r="M280" s="1118"/>
      <c r="N280" s="505"/>
      <c r="O280" s="504"/>
      <c r="P280" s="1118"/>
      <c r="Q280" s="505"/>
      <c r="R280" s="1115"/>
      <c r="S280" s="1115"/>
      <c r="T280" s="1115"/>
      <c r="U280" s="1115"/>
      <c r="V280" s="1115"/>
      <c r="W280" s="1115"/>
      <c r="X280" s="1132"/>
    </row>
    <row r="281" spans="1:24" hidden="1" outlineLevel="1">
      <c r="A281" s="539" t="str">
        <f>IF('Passo 2.2_Plano de Adaptação'!B276="","",'Passo 2.2_Plano de Adaptação'!B276)</f>
        <v/>
      </c>
      <c r="B281" s="540" t="str">
        <f>IF(A281="","",(VLOOKUP(A281,'Passo 2.2_Plano de Adaptação'!B275:F584,2,FALSE)))</f>
        <v/>
      </c>
      <c r="C281" s="541" t="str">
        <f>IF('Passo 2.2_Plano de Adaptação'!F276="","",'Passo 2.2_Plano de Adaptação'!F276)</f>
        <v/>
      </c>
      <c r="D281" s="541" t="str">
        <f>IF('Passo 2.2_Plano de Adaptação'!G276="","",'Passo 2.2_Plano de Adaptação'!G276)</f>
        <v/>
      </c>
      <c r="E281" s="450"/>
      <c r="F281" s="499"/>
      <c r="G281" s="1119"/>
      <c r="H281" s="498"/>
      <c r="I281" s="499"/>
      <c r="J281" s="1119"/>
      <c r="K281" s="498"/>
      <c r="L281" s="499"/>
      <c r="M281" s="1119"/>
      <c r="N281" s="498"/>
      <c r="O281" s="499"/>
      <c r="P281" s="1119"/>
      <c r="Q281" s="498"/>
      <c r="R281" s="1116"/>
      <c r="S281" s="1116"/>
      <c r="T281" s="1116"/>
      <c r="U281" s="1116"/>
      <c r="V281" s="1116"/>
      <c r="W281" s="1116"/>
      <c r="X281" s="1133"/>
    </row>
    <row r="282" spans="1:24" hidden="1" outlineLevel="1">
      <c r="A282" s="539" t="str">
        <f>IF('Passo 2.2_Plano de Adaptação'!B277="","",'Passo 2.2_Plano de Adaptação'!B277)</f>
        <v/>
      </c>
      <c r="B282" s="540" t="str">
        <f>IF(A282="","",(VLOOKUP(A282,'Passo 2.2_Plano de Adaptação'!B276:F585,2,FALSE)))</f>
        <v/>
      </c>
      <c r="C282" s="541" t="str">
        <f>IF('Passo 2.2_Plano de Adaptação'!F277="","",'Passo 2.2_Plano de Adaptação'!F277)</f>
        <v/>
      </c>
      <c r="D282" s="541" t="str">
        <f>IF('Passo 2.2_Plano de Adaptação'!G277="","",'Passo 2.2_Plano de Adaptação'!G277)</f>
        <v/>
      </c>
      <c r="E282" s="450"/>
      <c r="F282" s="499"/>
      <c r="G282" s="500"/>
      <c r="H282" s="498"/>
      <c r="I282" s="499"/>
      <c r="J282" s="500"/>
      <c r="K282" s="498"/>
      <c r="L282" s="499"/>
      <c r="M282" s="500"/>
      <c r="N282" s="498"/>
      <c r="O282" s="499"/>
      <c r="P282" s="500"/>
      <c r="Q282" s="498"/>
      <c r="R282" s="1116"/>
      <c r="S282" s="1116"/>
      <c r="T282" s="1116"/>
      <c r="U282" s="1116"/>
      <c r="V282" s="1116"/>
      <c r="W282" s="1116"/>
      <c r="X282" s="1133"/>
    </row>
    <row r="283" spans="1:24" hidden="1" outlineLevel="1">
      <c r="A283" s="539" t="str">
        <f>IF('Passo 2.2_Plano de Adaptação'!B278="","",'Passo 2.2_Plano de Adaptação'!B278)</f>
        <v/>
      </c>
      <c r="B283" s="540" t="str">
        <f>IF(A283="","",(VLOOKUP(A283,'Passo 2.2_Plano de Adaptação'!B277:F586,2,FALSE)))</f>
        <v/>
      </c>
      <c r="C283" s="541" t="str">
        <f>IF('Passo 2.2_Plano de Adaptação'!F278="","",'Passo 2.2_Plano de Adaptação'!F278)</f>
        <v/>
      </c>
      <c r="D283" s="541" t="str">
        <f>IF('Passo 2.2_Plano de Adaptação'!G278="","",'Passo 2.2_Plano de Adaptação'!G278)</f>
        <v/>
      </c>
      <c r="E283" s="450"/>
      <c r="F283" s="499"/>
      <c r="G283" s="500"/>
      <c r="H283" s="498"/>
      <c r="I283" s="499"/>
      <c r="J283" s="500"/>
      <c r="K283" s="498"/>
      <c r="L283" s="499"/>
      <c r="M283" s="500"/>
      <c r="N283" s="498"/>
      <c r="O283" s="499"/>
      <c r="P283" s="500"/>
      <c r="Q283" s="498"/>
      <c r="R283" s="1116"/>
      <c r="S283" s="1116"/>
      <c r="T283" s="1116"/>
      <c r="U283" s="1116"/>
      <c r="V283" s="1116"/>
      <c r="W283" s="1116"/>
      <c r="X283" s="1133"/>
    </row>
    <row r="284" spans="1:24" hidden="1" outlineLevel="1">
      <c r="A284" s="539" t="str">
        <f>IF('Passo 2.2_Plano de Adaptação'!B279="","",'Passo 2.2_Plano de Adaptação'!B279)</f>
        <v/>
      </c>
      <c r="B284" s="540" t="str">
        <f>IF(A284="","",(VLOOKUP(A284,'Passo 2.2_Plano de Adaptação'!B278:F587,2,FALSE)))</f>
        <v/>
      </c>
      <c r="C284" s="541" t="str">
        <f>IF('Passo 2.2_Plano de Adaptação'!F279="","",'Passo 2.2_Plano de Adaptação'!F279)</f>
        <v/>
      </c>
      <c r="D284" s="541" t="str">
        <f>IF('Passo 2.2_Plano de Adaptação'!G279="","",'Passo 2.2_Plano de Adaptação'!G279)</f>
        <v/>
      </c>
      <c r="E284" s="451"/>
      <c r="F284" s="499"/>
      <c r="G284" s="500"/>
      <c r="H284" s="498"/>
      <c r="I284" s="499"/>
      <c r="J284" s="500"/>
      <c r="K284" s="498"/>
      <c r="L284" s="499"/>
      <c r="M284" s="500"/>
      <c r="N284" s="498"/>
      <c r="O284" s="499"/>
      <c r="P284" s="500"/>
      <c r="Q284" s="498"/>
      <c r="R284" s="1116"/>
      <c r="S284" s="1116"/>
      <c r="T284" s="1116"/>
      <c r="U284" s="1116"/>
      <c r="V284" s="1116"/>
      <c r="W284" s="1116"/>
      <c r="X284" s="1133"/>
    </row>
    <row r="285" spans="1:24" hidden="1" outlineLevel="1">
      <c r="A285" s="539" t="str">
        <f>IF('Passo 2.2_Plano de Adaptação'!B280="","",'Passo 2.2_Plano de Adaptação'!B280)</f>
        <v/>
      </c>
      <c r="B285" s="540" t="str">
        <f>IF(A285="","",(VLOOKUP(A285,'Passo 2.2_Plano de Adaptação'!B279:F588,2,FALSE)))</f>
        <v/>
      </c>
      <c r="C285" s="541" t="str">
        <f>IF('Passo 2.2_Plano de Adaptação'!F280="","",'Passo 2.2_Plano de Adaptação'!F280)</f>
        <v/>
      </c>
      <c r="D285" s="541" t="str">
        <f>IF('Passo 2.2_Plano de Adaptação'!G280="","",'Passo 2.2_Plano de Adaptação'!G280)</f>
        <v/>
      </c>
      <c r="E285" s="451"/>
      <c r="F285" s="499"/>
      <c r="G285" s="500"/>
      <c r="H285" s="498"/>
      <c r="I285" s="499"/>
      <c r="J285" s="500"/>
      <c r="K285" s="498"/>
      <c r="L285" s="499"/>
      <c r="M285" s="500"/>
      <c r="N285" s="498"/>
      <c r="O285" s="499"/>
      <c r="P285" s="500"/>
      <c r="Q285" s="498"/>
      <c r="R285" s="1116"/>
      <c r="S285" s="1116"/>
      <c r="T285" s="1116"/>
      <c r="U285" s="1116"/>
      <c r="V285" s="1116"/>
      <c r="W285" s="1116"/>
      <c r="X285" s="1133"/>
    </row>
    <row r="286" spans="1:24" hidden="1" outlineLevel="1">
      <c r="A286" s="539" t="str">
        <f>IF('Passo 2.2_Plano de Adaptação'!B281="","",'Passo 2.2_Plano de Adaptação'!B281)</f>
        <v/>
      </c>
      <c r="B286" s="540" t="str">
        <f>IF(A286="","",(VLOOKUP(A286,'Passo 2.2_Plano de Adaptação'!B280:F589,2,FALSE)))</f>
        <v/>
      </c>
      <c r="C286" s="541" t="str">
        <f>IF('Passo 2.2_Plano de Adaptação'!F281="","",'Passo 2.2_Plano de Adaptação'!F281)</f>
        <v/>
      </c>
      <c r="D286" s="541" t="str">
        <f>IF('Passo 2.2_Plano de Adaptação'!G281="","",'Passo 2.2_Plano de Adaptação'!G281)</f>
        <v/>
      </c>
      <c r="E286" s="451"/>
      <c r="F286" s="499"/>
      <c r="G286" s="500"/>
      <c r="H286" s="498"/>
      <c r="I286" s="499"/>
      <c r="J286" s="500"/>
      <c r="K286" s="498"/>
      <c r="L286" s="499"/>
      <c r="M286" s="500"/>
      <c r="N286" s="498"/>
      <c r="O286" s="499"/>
      <c r="P286" s="500"/>
      <c r="Q286" s="498"/>
      <c r="R286" s="1116"/>
      <c r="S286" s="1116"/>
      <c r="T286" s="1116"/>
      <c r="U286" s="1116"/>
      <c r="V286" s="1116"/>
      <c r="W286" s="1116"/>
      <c r="X286" s="1133"/>
    </row>
    <row r="287" spans="1:24" ht="18.600000000000001" hidden="1" outlineLevel="1" thickBot="1">
      <c r="A287" s="542" t="str">
        <f>IF('Passo 2.2_Plano de Adaptação'!B282="","",'Passo 2.2_Plano de Adaptação'!B282)</f>
        <v/>
      </c>
      <c r="B287" s="543" t="str">
        <f>IF(A287="","",(VLOOKUP(A287,'Passo 2.2_Plano de Adaptação'!B281:F590,2,FALSE)))</f>
        <v/>
      </c>
      <c r="C287" s="541" t="str">
        <f>IF('Passo 2.2_Plano de Adaptação'!F282="","",'Passo 2.2_Plano de Adaptação'!F282)</f>
        <v/>
      </c>
      <c r="D287" s="541" t="str">
        <f>IF('Passo 2.2_Plano de Adaptação'!G282="","",'Passo 2.2_Plano de Adaptação'!G282)</f>
        <v/>
      </c>
      <c r="E287" s="453"/>
      <c r="F287" s="501"/>
      <c r="G287" s="502"/>
      <c r="H287" s="503"/>
      <c r="I287" s="501"/>
      <c r="J287" s="502"/>
      <c r="K287" s="503"/>
      <c r="L287" s="501"/>
      <c r="M287" s="502"/>
      <c r="N287" s="503"/>
      <c r="O287" s="501"/>
      <c r="P287" s="502"/>
      <c r="Q287" s="503"/>
      <c r="R287" s="1117"/>
      <c r="S287" s="1117"/>
      <c r="T287" s="1117"/>
      <c r="U287" s="1117"/>
      <c r="V287" s="1117"/>
      <c r="W287" s="1117"/>
      <c r="X287" s="1134"/>
    </row>
    <row r="288" spans="1:24" hidden="1" outlineLevel="1">
      <c r="A288" s="544" t="str">
        <f>IF('Passo 2.2_Plano de Adaptação'!B283="","",'Passo 2.2_Plano de Adaptação'!B283)</f>
        <v/>
      </c>
      <c r="B288" s="545" t="str">
        <f>IF(A288="","",(VLOOKUP(A288,'Passo 2.2_Plano de Adaptação'!B282:F591,2,FALSE)))</f>
        <v/>
      </c>
      <c r="C288" s="541" t="str">
        <f>IF('Passo 2.2_Plano de Adaptação'!F283="","",'Passo 2.2_Plano de Adaptação'!F283)</f>
        <v/>
      </c>
      <c r="D288" s="541" t="str">
        <f>IF('Passo 2.2_Plano de Adaptação'!G283="","",'Passo 2.2_Plano de Adaptação'!G283)</f>
        <v/>
      </c>
      <c r="E288" s="455"/>
      <c r="F288" s="504"/>
      <c r="G288" s="1118"/>
      <c r="H288" s="505"/>
      <c r="I288" s="504"/>
      <c r="J288" s="1118"/>
      <c r="K288" s="505"/>
      <c r="L288" s="504"/>
      <c r="M288" s="1118"/>
      <c r="N288" s="505"/>
      <c r="O288" s="504"/>
      <c r="P288" s="1118"/>
      <c r="Q288" s="505"/>
      <c r="R288" s="1115"/>
      <c r="S288" s="1115"/>
      <c r="T288" s="1115"/>
      <c r="U288" s="1115"/>
      <c r="V288" s="1115"/>
      <c r="W288" s="1115"/>
      <c r="X288" s="1132"/>
    </row>
    <row r="289" spans="1:24" hidden="1" outlineLevel="1">
      <c r="A289" s="539" t="str">
        <f>IF('Passo 2.2_Plano de Adaptação'!B284="","",'Passo 2.2_Plano de Adaptação'!B284)</f>
        <v/>
      </c>
      <c r="B289" s="540" t="str">
        <f>IF(A289="","",(VLOOKUP(A289,'Passo 2.2_Plano de Adaptação'!B283:F592,2,FALSE)))</f>
        <v/>
      </c>
      <c r="C289" s="541" t="str">
        <f>IF('Passo 2.2_Plano de Adaptação'!F284="","",'Passo 2.2_Plano de Adaptação'!F284)</f>
        <v/>
      </c>
      <c r="D289" s="541" t="str">
        <f>IF('Passo 2.2_Plano de Adaptação'!G284="","",'Passo 2.2_Plano de Adaptação'!G284)</f>
        <v/>
      </c>
      <c r="E289" s="450"/>
      <c r="F289" s="499"/>
      <c r="G289" s="1119"/>
      <c r="H289" s="498"/>
      <c r="I289" s="499"/>
      <c r="J289" s="1119"/>
      <c r="K289" s="498"/>
      <c r="L289" s="499"/>
      <c r="M289" s="1119"/>
      <c r="N289" s="498"/>
      <c r="O289" s="499"/>
      <c r="P289" s="1119"/>
      <c r="Q289" s="498"/>
      <c r="R289" s="1116"/>
      <c r="S289" s="1116"/>
      <c r="T289" s="1116"/>
      <c r="U289" s="1116"/>
      <c r="V289" s="1116"/>
      <c r="W289" s="1116"/>
      <c r="X289" s="1133"/>
    </row>
    <row r="290" spans="1:24" hidden="1" outlineLevel="1">
      <c r="A290" s="539" t="str">
        <f>IF('Passo 2.2_Plano de Adaptação'!B285="","",'Passo 2.2_Plano de Adaptação'!B285)</f>
        <v/>
      </c>
      <c r="B290" s="540" t="str">
        <f>IF(A290="","",(VLOOKUP(A290,'Passo 2.2_Plano de Adaptação'!B284:F593,2,FALSE)))</f>
        <v/>
      </c>
      <c r="C290" s="541" t="str">
        <f>IF('Passo 2.2_Plano de Adaptação'!F285="","",'Passo 2.2_Plano de Adaptação'!F285)</f>
        <v/>
      </c>
      <c r="D290" s="541" t="str">
        <f>IF('Passo 2.2_Plano de Adaptação'!G285="","",'Passo 2.2_Plano de Adaptação'!G285)</f>
        <v/>
      </c>
      <c r="E290" s="450"/>
      <c r="F290" s="499"/>
      <c r="G290" s="500"/>
      <c r="H290" s="498"/>
      <c r="I290" s="499"/>
      <c r="J290" s="500"/>
      <c r="K290" s="498"/>
      <c r="L290" s="499"/>
      <c r="M290" s="500"/>
      <c r="N290" s="498"/>
      <c r="O290" s="499"/>
      <c r="P290" s="500"/>
      <c r="Q290" s="498"/>
      <c r="R290" s="1116"/>
      <c r="S290" s="1116"/>
      <c r="T290" s="1116"/>
      <c r="U290" s="1116"/>
      <c r="V290" s="1116"/>
      <c r="W290" s="1116"/>
      <c r="X290" s="1133"/>
    </row>
    <row r="291" spans="1:24" hidden="1" outlineLevel="1">
      <c r="A291" s="539" t="str">
        <f>IF('Passo 2.2_Plano de Adaptação'!B286="","",'Passo 2.2_Plano de Adaptação'!B286)</f>
        <v/>
      </c>
      <c r="B291" s="540" t="str">
        <f>IF(A291="","",(VLOOKUP(A291,'Passo 2.2_Plano de Adaptação'!B285:F594,2,FALSE)))</f>
        <v/>
      </c>
      <c r="C291" s="541" t="str">
        <f>IF('Passo 2.2_Plano de Adaptação'!F286="","",'Passo 2.2_Plano de Adaptação'!F286)</f>
        <v/>
      </c>
      <c r="D291" s="541" t="str">
        <f>IF('Passo 2.2_Plano de Adaptação'!G286="","",'Passo 2.2_Plano de Adaptação'!G286)</f>
        <v/>
      </c>
      <c r="E291" s="450"/>
      <c r="F291" s="499"/>
      <c r="G291" s="500"/>
      <c r="H291" s="498"/>
      <c r="I291" s="499"/>
      <c r="J291" s="500"/>
      <c r="K291" s="498"/>
      <c r="L291" s="499"/>
      <c r="M291" s="500"/>
      <c r="N291" s="498"/>
      <c r="O291" s="499"/>
      <c r="P291" s="500"/>
      <c r="Q291" s="498"/>
      <c r="R291" s="1116"/>
      <c r="S291" s="1116"/>
      <c r="T291" s="1116"/>
      <c r="U291" s="1116"/>
      <c r="V291" s="1116"/>
      <c r="W291" s="1116"/>
      <c r="X291" s="1133"/>
    </row>
    <row r="292" spans="1:24" hidden="1" outlineLevel="1">
      <c r="A292" s="539" t="str">
        <f>IF('Passo 2.2_Plano de Adaptação'!B287="","",'Passo 2.2_Plano de Adaptação'!B287)</f>
        <v/>
      </c>
      <c r="B292" s="540" t="str">
        <f>IF(A292="","",(VLOOKUP(A292,'Passo 2.2_Plano de Adaptação'!B286:F595,2,FALSE)))</f>
        <v/>
      </c>
      <c r="C292" s="541" t="str">
        <f>IF('Passo 2.2_Plano de Adaptação'!F287="","",'Passo 2.2_Plano de Adaptação'!F287)</f>
        <v/>
      </c>
      <c r="D292" s="541" t="str">
        <f>IF('Passo 2.2_Plano de Adaptação'!G287="","",'Passo 2.2_Plano de Adaptação'!G287)</f>
        <v/>
      </c>
      <c r="E292" s="451"/>
      <c r="F292" s="499"/>
      <c r="G292" s="500"/>
      <c r="H292" s="498"/>
      <c r="I292" s="499"/>
      <c r="J292" s="500"/>
      <c r="K292" s="498"/>
      <c r="L292" s="499"/>
      <c r="M292" s="500"/>
      <c r="N292" s="498"/>
      <c r="O292" s="499"/>
      <c r="P292" s="500"/>
      <c r="Q292" s="498"/>
      <c r="R292" s="1116"/>
      <c r="S292" s="1116"/>
      <c r="T292" s="1116"/>
      <c r="U292" s="1116"/>
      <c r="V292" s="1116"/>
      <c r="W292" s="1116"/>
      <c r="X292" s="1133"/>
    </row>
    <row r="293" spans="1:24" hidden="1" outlineLevel="1">
      <c r="A293" s="539" t="str">
        <f>IF('Passo 2.2_Plano de Adaptação'!B288="","",'Passo 2.2_Plano de Adaptação'!B288)</f>
        <v/>
      </c>
      <c r="B293" s="540" t="str">
        <f>IF(A293="","",(VLOOKUP(A293,'Passo 2.2_Plano de Adaptação'!B287:F596,2,FALSE)))</f>
        <v/>
      </c>
      <c r="C293" s="541" t="str">
        <f>IF('Passo 2.2_Plano de Adaptação'!F288="","",'Passo 2.2_Plano de Adaptação'!F288)</f>
        <v/>
      </c>
      <c r="D293" s="541" t="str">
        <f>IF('Passo 2.2_Plano de Adaptação'!G288="","",'Passo 2.2_Plano de Adaptação'!G288)</f>
        <v/>
      </c>
      <c r="E293" s="451"/>
      <c r="F293" s="499"/>
      <c r="G293" s="500"/>
      <c r="H293" s="498"/>
      <c r="I293" s="499"/>
      <c r="J293" s="500"/>
      <c r="K293" s="498"/>
      <c r="L293" s="499"/>
      <c r="M293" s="500"/>
      <c r="N293" s="498"/>
      <c r="O293" s="499"/>
      <c r="P293" s="500"/>
      <c r="Q293" s="498"/>
      <c r="R293" s="1116"/>
      <c r="S293" s="1116"/>
      <c r="T293" s="1116"/>
      <c r="U293" s="1116"/>
      <c r="V293" s="1116"/>
      <c r="W293" s="1116"/>
      <c r="X293" s="1133"/>
    </row>
    <row r="294" spans="1:24" hidden="1" outlineLevel="1">
      <c r="A294" s="539" t="str">
        <f>IF('Passo 2.2_Plano de Adaptação'!B289="","",'Passo 2.2_Plano de Adaptação'!B289)</f>
        <v/>
      </c>
      <c r="B294" s="540" t="str">
        <f>IF(A294="","",(VLOOKUP(A294,'Passo 2.2_Plano de Adaptação'!B288:F597,2,FALSE)))</f>
        <v/>
      </c>
      <c r="C294" s="541" t="str">
        <f>IF('Passo 2.2_Plano de Adaptação'!F289="","",'Passo 2.2_Plano de Adaptação'!F289)</f>
        <v/>
      </c>
      <c r="D294" s="541" t="str">
        <f>IF('Passo 2.2_Plano de Adaptação'!G289="","",'Passo 2.2_Plano de Adaptação'!G289)</f>
        <v/>
      </c>
      <c r="E294" s="451"/>
      <c r="F294" s="499"/>
      <c r="G294" s="500"/>
      <c r="H294" s="498"/>
      <c r="I294" s="499"/>
      <c r="J294" s="500"/>
      <c r="K294" s="498"/>
      <c r="L294" s="499"/>
      <c r="M294" s="500"/>
      <c r="N294" s="498"/>
      <c r="O294" s="499"/>
      <c r="P294" s="500"/>
      <c r="Q294" s="498"/>
      <c r="R294" s="1116"/>
      <c r="S294" s="1116"/>
      <c r="T294" s="1116"/>
      <c r="U294" s="1116"/>
      <c r="V294" s="1116"/>
      <c r="W294" s="1116"/>
      <c r="X294" s="1133"/>
    </row>
    <row r="295" spans="1:24" ht="18.600000000000001" hidden="1" outlineLevel="1" thickBot="1">
      <c r="A295" s="542" t="str">
        <f>IF('Passo 2.2_Plano de Adaptação'!B290="","",'Passo 2.2_Plano de Adaptação'!B290)</f>
        <v/>
      </c>
      <c r="B295" s="543" t="str">
        <f>IF(A295="","",(VLOOKUP(A295,'Passo 2.2_Plano de Adaptação'!B289:F598,2,FALSE)))</f>
        <v/>
      </c>
      <c r="C295" s="541" t="str">
        <f>IF('Passo 2.2_Plano de Adaptação'!F290="","",'Passo 2.2_Plano de Adaptação'!F290)</f>
        <v/>
      </c>
      <c r="D295" s="541" t="str">
        <f>IF('Passo 2.2_Plano de Adaptação'!G290="","",'Passo 2.2_Plano de Adaptação'!G290)</f>
        <v/>
      </c>
      <c r="E295" s="453"/>
      <c r="F295" s="501"/>
      <c r="G295" s="502"/>
      <c r="H295" s="503"/>
      <c r="I295" s="501"/>
      <c r="J295" s="502"/>
      <c r="K295" s="503"/>
      <c r="L295" s="501"/>
      <c r="M295" s="502"/>
      <c r="N295" s="503"/>
      <c r="O295" s="501"/>
      <c r="P295" s="502"/>
      <c r="Q295" s="503"/>
      <c r="R295" s="1117"/>
      <c r="S295" s="1117"/>
      <c r="T295" s="1117"/>
      <c r="U295" s="1117"/>
      <c r="V295" s="1117"/>
      <c r="W295" s="1117"/>
      <c r="X295" s="1134"/>
    </row>
    <row r="296" spans="1:24" hidden="1" outlineLevel="1">
      <c r="A296" s="544" t="str">
        <f>IF('Passo 2.2_Plano de Adaptação'!B291="","",'Passo 2.2_Plano de Adaptação'!B291)</f>
        <v/>
      </c>
      <c r="B296" s="545" t="str">
        <f>IF(A296="","",(VLOOKUP(A296,'Passo 2.2_Plano de Adaptação'!B290:F599,2,FALSE)))</f>
        <v/>
      </c>
      <c r="C296" s="541" t="str">
        <f>IF('Passo 2.2_Plano de Adaptação'!F291="","",'Passo 2.2_Plano de Adaptação'!F291)</f>
        <v/>
      </c>
      <c r="D296" s="541" t="str">
        <f>IF('Passo 2.2_Plano de Adaptação'!G291="","",'Passo 2.2_Plano de Adaptação'!G291)</f>
        <v/>
      </c>
      <c r="E296" s="455"/>
      <c r="F296" s="504"/>
      <c r="G296" s="1118"/>
      <c r="H296" s="505"/>
      <c r="I296" s="504"/>
      <c r="J296" s="1118"/>
      <c r="K296" s="505"/>
      <c r="L296" s="504"/>
      <c r="M296" s="1118"/>
      <c r="N296" s="505"/>
      <c r="O296" s="504"/>
      <c r="P296" s="1118"/>
      <c r="Q296" s="505"/>
      <c r="R296" s="1115"/>
      <c r="S296" s="1115"/>
      <c r="T296" s="1115"/>
      <c r="U296" s="1115"/>
      <c r="V296" s="1115"/>
      <c r="W296" s="1115"/>
      <c r="X296" s="1132"/>
    </row>
    <row r="297" spans="1:24" hidden="1" outlineLevel="1">
      <c r="A297" s="539" t="str">
        <f>IF('Passo 2.2_Plano de Adaptação'!B292="","",'Passo 2.2_Plano de Adaptação'!B292)</f>
        <v/>
      </c>
      <c r="B297" s="540" t="str">
        <f>IF(A297="","",(VLOOKUP(A297,'Passo 2.2_Plano de Adaptação'!B291:F600,2,FALSE)))</f>
        <v/>
      </c>
      <c r="C297" s="541" t="str">
        <f>IF('Passo 2.2_Plano de Adaptação'!F292="","",'Passo 2.2_Plano de Adaptação'!F292)</f>
        <v/>
      </c>
      <c r="D297" s="541" t="str">
        <f>IF('Passo 2.2_Plano de Adaptação'!G292="","",'Passo 2.2_Plano de Adaptação'!G292)</f>
        <v/>
      </c>
      <c r="E297" s="450"/>
      <c r="F297" s="499"/>
      <c r="G297" s="1119"/>
      <c r="H297" s="498"/>
      <c r="I297" s="499"/>
      <c r="J297" s="1119"/>
      <c r="K297" s="498"/>
      <c r="L297" s="499"/>
      <c r="M297" s="1119"/>
      <c r="N297" s="498"/>
      <c r="O297" s="499"/>
      <c r="P297" s="1119"/>
      <c r="Q297" s="498"/>
      <c r="R297" s="1116"/>
      <c r="S297" s="1116"/>
      <c r="T297" s="1116"/>
      <c r="U297" s="1116"/>
      <c r="V297" s="1116"/>
      <c r="W297" s="1116"/>
      <c r="X297" s="1133"/>
    </row>
    <row r="298" spans="1:24" hidden="1" outlineLevel="1">
      <c r="A298" s="539" t="str">
        <f>IF('Passo 2.2_Plano de Adaptação'!B293="","",'Passo 2.2_Plano de Adaptação'!B293)</f>
        <v/>
      </c>
      <c r="B298" s="540" t="str">
        <f>IF(A298="","",(VLOOKUP(A298,'Passo 2.2_Plano de Adaptação'!B292:F601,2,FALSE)))</f>
        <v/>
      </c>
      <c r="C298" s="541" t="str">
        <f>IF('Passo 2.2_Plano de Adaptação'!F293="","",'Passo 2.2_Plano de Adaptação'!F293)</f>
        <v/>
      </c>
      <c r="D298" s="541" t="str">
        <f>IF('Passo 2.2_Plano de Adaptação'!G293="","",'Passo 2.2_Plano de Adaptação'!G293)</f>
        <v/>
      </c>
      <c r="E298" s="450"/>
      <c r="F298" s="499"/>
      <c r="G298" s="500"/>
      <c r="H298" s="498"/>
      <c r="I298" s="499"/>
      <c r="J298" s="500"/>
      <c r="K298" s="498"/>
      <c r="L298" s="499"/>
      <c r="M298" s="500"/>
      <c r="N298" s="498"/>
      <c r="O298" s="499"/>
      <c r="P298" s="500"/>
      <c r="Q298" s="498"/>
      <c r="R298" s="1116"/>
      <c r="S298" s="1116"/>
      <c r="T298" s="1116"/>
      <c r="U298" s="1116"/>
      <c r="V298" s="1116"/>
      <c r="W298" s="1116"/>
      <c r="X298" s="1133"/>
    </row>
    <row r="299" spans="1:24" hidden="1" outlineLevel="1">
      <c r="A299" s="539" t="str">
        <f>IF('Passo 2.2_Plano de Adaptação'!B294="","",'Passo 2.2_Plano de Adaptação'!B294)</f>
        <v/>
      </c>
      <c r="B299" s="540" t="str">
        <f>IF(A299="","",(VLOOKUP(A299,'Passo 2.2_Plano de Adaptação'!B293:F602,2,FALSE)))</f>
        <v/>
      </c>
      <c r="C299" s="541" t="str">
        <f>IF('Passo 2.2_Plano de Adaptação'!F294="","",'Passo 2.2_Plano de Adaptação'!F294)</f>
        <v/>
      </c>
      <c r="D299" s="541" t="str">
        <f>IF('Passo 2.2_Plano de Adaptação'!G294="","",'Passo 2.2_Plano de Adaptação'!G294)</f>
        <v/>
      </c>
      <c r="E299" s="450"/>
      <c r="F299" s="499"/>
      <c r="G299" s="500"/>
      <c r="H299" s="498"/>
      <c r="I299" s="499"/>
      <c r="J299" s="500"/>
      <c r="K299" s="498"/>
      <c r="L299" s="499"/>
      <c r="M299" s="500"/>
      <c r="N299" s="498"/>
      <c r="O299" s="499"/>
      <c r="P299" s="500"/>
      <c r="Q299" s="498"/>
      <c r="R299" s="1116"/>
      <c r="S299" s="1116"/>
      <c r="T299" s="1116"/>
      <c r="U299" s="1116"/>
      <c r="V299" s="1116"/>
      <c r="W299" s="1116"/>
      <c r="X299" s="1133"/>
    </row>
    <row r="300" spans="1:24" hidden="1" outlineLevel="1">
      <c r="A300" s="539" t="str">
        <f>IF('Passo 2.2_Plano de Adaptação'!B295="","",'Passo 2.2_Plano de Adaptação'!B295)</f>
        <v/>
      </c>
      <c r="B300" s="540" t="str">
        <f>IF(A300="","",(VLOOKUP(A300,'Passo 2.2_Plano de Adaptação'!B294:F603,2,FALSE)))</f>
        <v/>
      </c>
      <c r="C300" s="541" t="str">
        <f>IF('Passo 2.2_Plano de Adaptação'!F295="","",'Passo 2.2_Plano de Adaptação'!F295)</f>
        <v/>
      </c>
      <c r="D300" s="541" t="str">
        <f>IF('Passo 2.2_Plano de Adaptação'!G295="","",'Passo 2.2_Plano de Adaptação'!G295)</f>
        <v/>
      </c>
      <c r="E300" s="451"/>
      <c r="F300" s="499"/>
      <c r="G300" s="500"/>
      <c r="H300" s="498"/>
      <c r="I300" s="499"/>
      <c r="J300" s="500"/>
      <c r="K300" s="498"/>
      <c r="L300" s="499"/>
      <c r="M300" s="500"/>
      <c r="N300" s="498"/>
      <c r="O300" s="499"/>
      <c r="P300" s="500"/>
      <c r="Q300" s="498"/>
      <c r="R300" s="1116"/>
      <c r="S300" s="1116"/>
      <c r="T300" s="1116"/>
      <c r="U300" s="1116"/>
      <c r="V300" s="1116"/>
      <c r="W300" s="1116"/>
      <c r="X300" s="1133"/>
    </row>
    <row r="301" spans="1:24" hidden="1" outlineLevel="1">
      <c r="A301" s="539" t="str">
        <f>IF('Passo 2.2_Plano de Adaptação'!B296="","",'Passo 2.2_Plano de Adaptação'!B296)</f>
        <v/>
      </c>
      <c r="B301" s="540" t="str">
        <f>IF(A301="","",(VLOOKUP(A301,'Passo 2.2_Plano de Adaptação'!B295:F604,2,FALSE)))</f>
        <v/>
      </c>
      <c r="C301" s="541" t="str">
        <f>IF('Passo 2.2_Plano de Adaptação'!F296="","",'Passo 2.2_Plano de Adaptação'!F296)</f>
        <v/>
      </c>
      <c r="D301" s="541" t="str">
        <f>IF('Passo 2.2_Plano de Adaptação'!G296="","",'Passo 2.2_Plano de Adaptação'!G296)</f>
        <v/>
      </c>
      <c r="E301" s="451"/>
      <c r="F301" s="499"/>
      <c r="G301" s="500"/>
      <c r="H301" s="498"/>
      <c r="I301" s="499"/>
      <c r="J301" s="500"/>
      <c r="K301" s="498"/>
      <c r="L301" s="499"/>
      <c r="M301" s="500"/>
      <c r="N301" s="498"/>
      <c r="O301" s="499"/>
      <c r="P301" s="500"/>
      <c r="Q301" s="498"/>
      <c r="R301" s="1116"/>
      <c r="S301" s="1116"/>
      <c r="T301" s="1116"/>
      <c r="U301" s="1116"/>
      <c r="V301" s="1116"/>
      <c r="W301" s="1116"/>
      <c r="X301" s="1133"/>
    </row>
    <row r="302" spans="1:24" hidden="1" outlineLevel="1">
      <c r="A302" s="539" t="str">
        <f>IF('Passo 2.2_Plano de Adaptação'!B297="","",'Passo 2.2_Plano de Adaptação'!B297)</f>
        <v/>
      </c>
      <c r="B302" s="540" t="str">
        <f>IF(A302="","",(VLOOKUP(A302,'Passo 2.2_Plano de Adaptação'!B296:F605,2,FALSE)))</f>
        <v/>
      </c>
      <c r="C302" s="541" t="str">
        <f>IF('Passo 2.2_Plano de Adaptação'!F297="","",'Passo 2.2_Plano de Adaptação'!F297)</f>
        <v/>
      </c>
      <c r="D302" s="541" t="str">
        <f>IF('Passo 2.2_Plano de Adaptação'!G297="","",'Passo 2.2_Plano de Adaptação'!G297)</f>
        <v/>
      </c>
      <c r="E302" s="451"/>
      <c r="F302" s="499"/>
      <c r="G302" s="500"/>
      <c r="H302" s="498"/>
      <c r="I302" s="499"/>
      <c r="J302" s="500"/>
      <c r="K302" s="498"/>
      <c r="L302" s="499"/>
      <c r="M302" s="500"/>
      <c r="N302" s="498"/>
      <c r="O302" s="499"/>
      <c r="P302" s="500"/>
      <c r="Q302" s="498"/>
      <c r="R302" s="1116"/>
      <c r="S302" s="1116"/>
      <c r="T302" s="1116"/>
      <c r="U302" s="1116"/>
      <c r="V302" s="1116"/>
      <c r="W302" s="1116"/>
      <c r="X302" s="1133"/>
    </row>
    <row r="303" spans="1:24" ht="18.600000000000001" hidden="1" outlineLevel="1" thickBot="1">
      <c r="A303" s="542" t="str">
        <f>IF('Passo 2.2_Plano de Adaptação'!B298="","",'Passo 2.2_Plano de Adaptação'!B298)</f>
        <v/>
      </c>
      <c r="B303" s="543" t="str">
        <f>IF(A303="","",(VLOOKUP(A303,'Passo 2.2_Plano de Adaptação'!B297:F606,2,FALSE)))</f>
        <v/>
      </c>
      <c r="C303" s="541" t="str">
        <f>IF('Passo 2.2_Plano de Adaptação'!F298="","",'Passo 2.2_Plano de Adaptação'!F298)</f>
        <v/>
      </c>
      <c r="D303" s="541" t="str">
        <f>IF('Passo 2.2_Plano de Adaptação'!G298="","",'Passo 2.2_Plano de Adaptação'!G298)</f>
        <v/>
      </c>
      <c r="E303" s="453"/>
      <c r="F303" s="501"/>
      <c r="G303" s="502"/>
      <c r="H303" s="503"/>
      <c r="I303" s="501"/>
      <c r="J303" s="502"/>
      <c r="K303" s="503"/>
      <c r="L303" s="501"/>
      <c r="M303" s="502"/>
      <c r="N303" s="503"/>
      <c r="O303" s="501"/>
      <c r="P303" s="502"/>
      <c r="Q303" s="503"/>
      <c r="R303" s="1117"/>
      <c r="S303" s="1117"/>
      <c r="T303" s="1117"/>
      <c r="U303" s="1117"/>
      <c r="V303" s="1117"/>
      <c r="W303" s="1117"/>
      <c r="X303" s="1134"/>
    </row>
    <row r="304" spans="1:24" hidden="1" outlineLevel="1">
      <c r="A304" s="544" t="str">
        <f>IF('Passo 2.2_Plano de Adaptação'!B299="","",'Passo 2.2_Plano de Adaptação'!B299)</f>
        <v/>
      </c>
      <c r="B304" s="545" t="str">
        <f>IF(A304="","",(VLOOKUP(A304,'Passo 2.2_Plano de Adaptação'!B298:F607,2,FALSE)))</f>
        <v/>
      </c>
      <c r="C304" s="541" t="str">
        <f>IF('Passo 2.2_Plano de Adaptação'!F299="","",'Passo 2.2_Plano de Adaptação'!F299)</f>
        <v/>
      </c>
      <c r="D304" s="541" t="str">
        <f>IF('Passo 2.2_Plano de Adaptação'!G299="","",'Passo 2.2_Plano de Adaptação'!G299)</f>
        <v/>
      </c>
      <c r="E304" s="455"/>
      <c r="F304" s="504"/>
      <c r="G304" s="1118"/>
      <c r="H304" s="505"/>
      <c r="I304" s="504"/>
      <c r="J304" s="1118"/>
      <c r="K304" s="505"/>
      <c r="L304" s="504"/>
      <c r="M304" s="1118"/>
      <c r="N304" s="505"/>
      <c r="O304" s="504"/>
      <c r="P304" s="1118"/>
      <c r="Q304" s="505"/>
      <c r="R304" s="1115"/>
      <c r="S304" s="1115"/>
      <c r="T304" s="1115"/>
      <c r="U304" s="1115"/>
      <c r="V304" s="1115"/>
      <c r="W304" s="1115"/>
      <c r="X304" s="1132"/>
    </row>
    <row r="305" spans="1:35" hidden="1" outlineLevel="1">
      <c r="A305" s="539" t="str">
        <f>IF('Passo 2.2_Plano de Adaptação'!B300="","",'Passo 2.2_Plano de Adaptação'!B300)</f>
        <v/>
      </c>
      <c r="B305" s="540" t="str">
        <f>IF(A305="","",(VLOOKUP(A305,'Passo 2.2_Plano de Adaptação'!B299:F608,2,FALSE)))</f>
        <v/>
      </c>
      <c r="C305" s="541" t="str">
        <f>IF('Passo 2.2_Plano de Adaptação'!F300="","",'Passo 2.2_Plano de Adaptação'!F300)</f>
        <v/>
      </c>
      <c r="D305" s="541" t="str">
        <f>IF('Passo 2.2_Plano de Adaptação'!G300="","",'Passo 2.2_Plano de Adaptação'!G300)</f>
        <v/>
      </c>
      <c r="E305" s="450"/>
      <c r="F305" s="499"/>
      <c r="G305" s="1119"/>
      <c r="H305" s="498"/>
      <c r="I305" s="499"/>
      <c r="J305" s="1119"/>
      <c r="K305" s="498"/>
      <c r="L305" s="499"/>
      <c r="M305" s="1119"/>
      <c r="N305" s="498"/>
      <c r="O305" s="499"/>
      <c r="P305" s="1119"/>
      <c r="Q305" s="498"/>
      <c r="R305" s="1116"/>
      <c r="S305" s="1116"/>
      <c r="T305" s="1116"/>
      <c r="U305" s="1116"/>
      <c r="V305" s="1116"/>
      <c r="W305" s="1116"/>
      <c r="X305" s="1133"/>
    </row>
    <row r="306" spans="1:35" hidden="1" outlineLevel="1">
      <c r="A306" s="539" t="str">
        <f>IF('Passo 2.2_Plano de Adaptação'!B301="","",'Passo 2.2_Plano de Adaptação'!B301)</f>
        <v/>
      </c>
      <c r="B306" s="540" t="str">
        <f>IF(A306="","",(VLOOKUP(A306,'Passo 2.2_Plano de Adaptação'!B300:F609,2,FALSE)))</f>
        <v/>
      </c>
      <c r="C306" s="541" t="str">
        <f>IF('Passo 2.2_Plano de Adaptação'!F301="","",'Passo 2.2_Plano de Adaptação'!F301)</f>
        <v/>
      </c>
      <c r="D306" s="541" t="str">
        <f>IF('Passo 2.2_Plano de Adaptação'!G301="","",'Passo 2.2_Plano de Adaptação'!G301)</f>
        <v/>
      </c>
      <c r="E306" s="450"/>
      <c r="F306" s="499"/>
      <c r="G306" s="500"/>
      <c r="H306" s="498"/>
      <c r="I306" s="499"/>
      <c r="J306" s="500"/>
      <c r="K306" s="498"/>
      <c r="L306" s="499"/>
      <c r="M306" s="500"/>
      <c r="N306" s="498"/>
      <c r="O306" s="499"/>
      <c r="P306" s="500"/>
      <c r="Q306" s="498"/>
      <c r="R306" s="1116"/>
      <c r="S306" s="1116"/>
      <c r="T306" s="1116"/>
      <c r="U306" s="1116"/>
      <c r="V306" s="1116"/>
      <c r="W306" s="1116"/>
      <c r="X306" s="1133"/>
    </row>
    <row r="307" spans="1:35" hidden="1" outlineLevel="1">
      <c r="A307" s="539" t="str">
        <f>IF('Passo 2.2_Plano de Adaptação'!B302="","",'Passo 2.2_Plano de Adaptação'!B302)</f>
        <v/>
      </c>
      <c r="B307" s="540" t="str">
        <f>IF(A307="","",(VLOOKUP(A307,'Passo 2.2_Plano de Adaptação'!B301:F610,2,FALSE)))</f>
        <v/>
      </c>
      <c r="C307" s="541" t="str">
        <f>IF('Passo 2.2_Plano de Adaptação'!F302="","",'Passo 2.2_Plano de Adaptação'!F302)</f>
        <v/>
      </c>
      <c r="D307" s="541" t="str">
        <f>IF('Passo 2.2_Plano de Adaptação'!G302="","",'Passo 2.2_Plano de Adaptação'!G302)</f>
        <v/>
      </c>
      <c r="E307" s="450"/>
      <c r="F307" s="499"/>
      <c r="G307" s="500"/>
      <c r="H307" s="498"/>
      <c r="I307" s="499"/>
      <c r="J307" s="500"/>
      <c r="K307" s="498"/>
      <c r="L307" s="499"/>
      <c r="M307" s="500"/>
      <c r="N307" s="498"/>
      <c r="O307" s="499"/>
      <c r="P307" s="500"/>
      <c r="Q307" s="498"/>
      <c r="R307" s="1116"/>
      <c r="S307" s="1116"/>
      <c r="T307" s="1116"/>
      <c r="U307" s="1116"/>
      <c r="V307" s="1116"/>
      <c r="W307" s="1116"/>
      <c r="X307" s="1133"/>
    </row>
    <row r="308" spans="1:35" hidden="1" outlineLevel="1">
      <c r="A308" s="539" t="str">
        <f>IF('Passo 2.2_Plano de Adaptação'!B303="","",'Passo 2.2_Plano de Adaptação'!B303)</f>
        <v/>
      </c>
      <c r="B308" s="540" t="str">
        <f>IF(A308="","",(VLOOKUP(A308,'Passo 2.2_Plano de Adaptação'!B302:F611,2,FALSE)))</f>
        <v/>
      </c>
      <c r="C308" s="541" t="str">
        <f>IF('Passo 2.2_Plano de Adaptação'!F303="","",'Passo 2.2_Plano de Adaptação'!F303)</f>
        <v/>
      </c>
      <c r="D308" s="541" t="str">
        <f>IF('Passo 2.2_Plano de Adaptação'!G303="","",'Passo 2.2_Plano de Adaptação'!G303)</f>
        <v/>
      </c>
      <c r="E308" s="451"/>
      <c r="F308" s="499"/>
      <c r="G308" s="500"/>
      <c r="H308" s="498"/>
      <c r="I308" s="499"/>
      <c r="J308" s="500"/>
      <c r="K308" s="498"/>
      <c r="L308" s="499"/>
      <c r="M308" s="500"/>
      <c r="N308" s="498"/>
      <c r="O308" s="499"/>
      <c r="P308" s="500"/>
      <c r="Q308" s="498"/>
      <c r="R308" s="1116"/>
      <c r="S308" s="1116"/>
      <c r="T308" s="1116"/>
      <c r="U308" s="1116"/>
      <c r="V308" s="1116"/>
      <c r="W308" s="1116"/>
      <c r="X308" s="1133"/>
    </row>
    <row r="309" spans="1:35" hidden="1" outlineLevel="1">
      <c r="A309" s="539" t="str">
        <f>IF('Passo 2.2_Plano de Adaptação'!B304="","",'Passo 2.2_Plano de Adaptação'!B304)</f>
        <v/>
      </c>
      <c r="B309" s="540" t="str">
        <f>IF(A309="","",(VLOOKUP(A309,'Passo 2.2_Plano de Adaptação'!B303:F612,2,FALSE)))</f>
        <v/>
      </c>
      <c r="C309" s="541" t="str">
        <f>IF('Passo 2.2_Plano de Adaptação'!F304="","",'Passo 2.2_Plano de Adaptação'!F304)</f>
        <v/>
      </c>
      <c r="D309" s="541" t="str">
        <f>IF('Passo 2.2_Plano de Adaptação'!G304="","",'Passo 2.2_Plano de Adaptação'!G304)</f>
        <v/>
      </c>
      <c r="E309" s="451"/>
      <c r="F309" s="499"/>
      <c r="G309" s="500"/>
      <c r="H309" s="498"/>
      <c r="I309" s="499"/>
      <c r="J309" s="500"/>
      <c r="K309" s="498"/>
      <c r="L309" s="499"/>
      <c r="M309" s="500"/>
      <c r="N309" s="498"/>
      <c r="O309" s="499"/>
      <c r="P309" s="500"/>
      <c r="Q309" s="498"/>
      <c r="R309" s="1116"/>
      <c r="S309" s="1116"/>
      <c r="T309" s="1116"/>
      <c r="U309" s="1116"/>
      <c r="V309" s="1116"/>
      <c r="W309" s="1116"/>
      <c r="X309" s="1133"/>
    </row>
    <row r="310" spans="1:35" hidden="1" outlineLevel="1">
      <c r="A310" s="539" t="str">
        <f>IF('Passo 2.2_Plano de Adaptação'!B305="","",'Passo 2.2_Plano de Adaptação'!B305)</f>
        <v/>
      </c>
      <c r="B310" s="540" t="str">
        <f>IF(A310="","",(VLOOKUP(A310,'Passo 2.2_Plano de Adaptação'!B304:F613,2,FALSE)))</f>
        <v/>
      </c>
      <c r="C310" s="541" t="str">
        <f>IF('Passo 2.2_Plano de Adaptação'!F305="","",'Passo 2.2_Plano de Adaptação'!F305)</f>
        <v/>
      </c>
      <c r="D310" s="541" t="str">
        <f>IF('Passo 2.2_Plano de Adaptação'!G305="","",'Passo 2.2_Plano de Adaptação'!G305)</f>
        <v/>
      </c>
      <c r="E310" s="451"/>
      <c r="F310" s="499"/>
      <c r="G310" s="500"/>
      <c r="H310" s="498"/>
      <c r="I310" s="499"/>
      <c r="J310" s="500"/>
      <c r="K310" s="498"/>
      <c r="L310" s="499"/>
      <c r="M310" s="500"/>
      <c r="N310" s="498"/>
      <c r="O310" s="499"/>
      <c r="P310" s="500"/>
      <c r="Q310" s="498"/>
      <c r="R310" s="1116"/>
      <c r="S310" s="1116"/>
      <c r="T310" s="1116"/>
      <c r="U310" s="1116"/>
      <c r="V310" s="1116"/>
      <c r="W310" s="1116"/>
      <c r="X310" s="1133"/>
    </row>
    <row r="311" spans="1:35" ht="18.600000000000001" hidden="1" outlineLevel="1" thickBot="1">
      <c r="A311" s="542" t="str">
        <f>IF('Passo 2.2_Plano de Adaptação'!B306="","",'Passo 2.2_Plano de Adaptação'!B306)</f>
        <v/>
      </c>
      <c r="B311" s="543" t="str">
        <f>IF(A311="","",(VLOOKUP(A311,'Passo 2.2_Plano de Adaptação'!B305:F614,2,FALSE)))</f>
        <v/>
      </c>
      <c r="C311" s="541" t="str">
        <f>IF('Passo 2.2_Plano de Adaptação'!F306="","",'Passo 2.2_Plano de Adaptação'!F306)</f>
        <v/>
      </c>
      <c r="D311" s="541" t="str">
        <f>IF('Passo 2.2_Plano de Adaptação'!G306="","",'Passo 2.2_Plano de Adaptação'!G306)</f>
        <v/>
      </c>
      <c r="E311" s="453"/>
      <c r="F311" s="501"/>
      <c r="G311" s="502"/>
      <c r="H311" s="503"/>
      <c r="I311" s="501"/>
      <c r="J311" s="502"/>
      <c r="K311" s="503"/>
      <c r="L311" s="501"/>
      <c r="M311" s="502"/>
      <c r="N311" s="503"/>
      <c r="O311" s="501"/>
      <c r="P311" s="502"/>
      <c r="Q311" s="503"/>
      <c r="R311" s="1117"/>
      <c r="S311" s="1117"/>
      <c r="T311" s="1117"/>
      <c r="U311" s="1117"/>
      <c r="V311" s="1117"/>
      <c r="W311" s="1117"/>
      <c r="X311" s="1134"/>
    </row>
    <row r="312" spans="1:35" hidden="1" outlineLevel="1">
      <c r="A312" s="544" t="str">
        <f>IF('Passo 2.2_Plano de Adaptação'!B307="","",'Passo 2.2_Plano de Adaptação'!B307)</f>
        <v/>
      </c>
      <c r="B312" s="545" t="str">
        <f>IF(A312="","",(VLOOKUP(A312,'Passo 2.2_Plano de Adaptação'!B306:F615,2,FALSE)))</f>
        <v/>
      </c>
      <c r="C312" s="541" t="str">
        <f>IF('Passo 2.2_Plano de Adaptação'!F307="","",'Passo 2.2_Plano de Adaptação'!F307)</f>
        <v/>
      </c>
      <c r="D312" s="541" t="str">
        <f>IF('Passo 2.2_Plano de Adaptação'!G307="","",'Passo 2.2_Plano de Adaptação'!G307)</f>
        <v/>
      </c>
      <c r="E312" s="455"/>
      <c r="F312" s="504"/>
      <c r="G312" s="1118"/>
      <c r="H312" s="505"/>
      <c r="I312" s="504"/>
      <c r="J312" s="1118"/>
      <c r="K312" s="505"/>
      <c r="L312" s="504"/>
      <c r="M312" s="1118"/>
      <c r="N312" s="505"/>
      <c r="O312" s="504"/>
      <c r="P312" s="1118"/>
      <c r="Q312" s="505"/>
      <c r="R312" s="1115"/>
      <c r="S312" s="1115"/>
      <c r="T312" s="1115"/>
      <c r="U312" s="1115"/>
      <c r="V312" s="1115"/>
      <c r="W312" s="1115"/>
      <c r="X312" s="1132"/>
    </row>
    <row r="313" spans="1:35" hidden="1" outlineLevel="1">
      <c r="A313" s="539" t="str">
        <f>IF('Passo 2.2_Plano de Adaptação'!B308="","",'Passo 2.2_Plano de Adaptação'!B308)</f>
        <v/>
      </c>
      <c r="B313" s="540" t="str">
        <f>IF(A313="","",(VLOOKUP(A313,'Passo 2.2_Plano de Adaptação'!B307:F616,2,FALSE)))</f>
        <v/>
      </c>
      <c r="C313" s="541" t="str">
        <f>IF('Passo 2.2_Plano de Adaptação'!F308="","",'Passo 2.2_Plano de Adaptação'!F308)</f>
        <v/>
      </c>
      <c r="D313" s="541" t="str">
        <f>IF('Passo 2.2_Plano de Adaptação'!G308="","",'Passo 2.2_Plano de Adaptação'!G308)</f>
        <v/>
      </c>
      <c r="E313" s="450"/>
      <c r="F313" s="499"/>
      <c r="G313" s="1119"/>
      <c r="H313" s="498"/>
      <c r="I313" s="499"/>
      <c r="J313" s="1119"/>
      <c r="K313" s="498"/>
      <c r="L313" s="499"/>
      <c r="M313" s="1119"/>
      <c r="N313" s="498"/>
      <c r="O313" s="499"/>
      <c r="P313" s="1119"/>
      <c r="Q313" s="498"/>
      <c r="R313" s="1116"/>
      <c r="S313" s="1116"/>
      <c r="T313" s="1116"/>
      <c r="U313" s="1116"/>
      <c r="V313" s="1116"/>
      <c r="W313" s="1116"/>
      <c r="X313" s="1133"/>
    </row>
    <row r="314" spans="1:35" hidden="1" outlineLevel="1">
      <c r="A314" s="539" t="str">
        <f>IF('Passo 2.2_Plano de Adaptação'!B309="","",'Passo 2.2_Plano de Adaptação'!B309)</f>
        <v/>
      </c>
      <c r="B314" s="540" t="str">
        <f>IF(A314="","",(VLOOKUP(A314,'Passo 2.2_Plano de Adaptação'!B308:F617,2,FALSE)))</f>
        <v/>
      </c>
      <c r="C314" s="541" t="str">
        <f>IF('Passo 2.2_Plano de Adaptação'!F309="","",'Passo 2.2_Plano de Adaptação'!F309)</f>
        <v/>
      </c>
      <c r="D314" s="541" t="str">
        <f>IF('Passo 2.2_Plano de Adaptação'!G309="","",'Passo 2.2_Plano de Adaptação'!G309)</f>
        <v/>
      </c>
      <c r="E314" s="450"/>
      <c r="F314" s="499"/>
      <c r="G314" s="500"/>
      <c r="H314" s="498"/>
      <c r="I314" s="499"/>
      <c r="J314" s="500"/>
      <c r="K314" s="498"/>
      <c r="L314" s="499"/>
      <c r="M314" s="500"/>
      <c r="N314" s="498"/>
      <c r="O314" s="499"/>
      <c r="P314" s="500"/>
      <c r="Q314" s="498"/>
      <c r="R314" s="1116"/>
      <c r="S314" s="1116"/>
      <c r="T314" s="1116"/>
      <c r="U314" s="1116"/>
      <c r="V314" s="1116"/>
      <c r="W314" s="1116"/>
      <c r="X314" s="1133"/>
    </row>
    <row r="315" spans="1:35" hidden="1" outlineLevel="1">
      <c r="A315" s="539" t="str">
        <f>IF('Passo 2.2_Plano de Adaptação'!B310="","",'Passo 2.2_Plano de Adaptação'!B310)</f>
        <v/>
      </c>
      <c r="B315" s="540" t="str">
        <f>IF(A315="","",(VLOOKUP(A315,'Passo 2.2_Plano de Adaptação'!B309:F618,2,FALSE)))</f>
        <v/>
      </c>
      <c r="C315" s="541" t="str">
        <f>IF('Passo 2.2_Plano de Adaptação'!F310="","",'Passo 2.2_Plano de Adaptação'!F310)</f>
        <v/>
      </c>
      <c r="D315" s="541" t="str">
        <f>IF('Passo 2.2_Plano de Adaptação'!G310="","",'Passo 2.2_Plano de Adaptação'!G310)</f>
        <v/>
      </c>
      <c r="E315" s="450"/>
      <c r="F315" s="499"/>
      <c r="G315" s="500"/>
      <c r="H315" s="498"/>
      <c r="I315" s="499"/>
      <c r="J315" s="500"/>
      <c r="K315" s="498"/>
      <c r="L315" s="499"/>
      <c r="M315" s="500"/>
      <c r="N315" s="498"/>
      <c r="O315" s="499"/>
      <c r="P315" s="500"/>
      <c r="Q315" s="498"/>
      <c r="R315" s="1116"/>
      <c r="S315" s="1116"/>
      <c r="T315" s="1116"/>
      <c r="U315" s="1116"/>
      <c r="V315" s="1116"/>
      <c r="W315" s="1116"/>
      <c r="X315" s="1133"/>
    </row>
    <row r="316" spans="1:35" hidden="1" outlineLevel="1">
      <c r="A316" s="539" t="str">
        <f>IF('Passo 2.2_Plano de Adaptação'!B311="","",'Passo 2.2_Plano de Adaptação'!B311)</f>
        <v/>
      </c>
      <c r="B316" s="540" t="str">
        <f>IF(A316="","",(VLOOKUP(A316,'Passo 2.2_Plano de Adaptação'!B310:F619,2,FALSE)))</f>
        <v/>
      </c>
      <c r="C316" s="541" t="str">
        <f>IF('Passo 2.2_Plano de Adaptação'!F311="","",'Passo 2.2_Plano de Adaptação'!F311)</f>
        <v/>
      </c>
      <c r="D316" s="541" t="str">
        <f>IF('Passo 2.2_Plano de Adaptação'!G311="","",'Passo 2.2_Plano de Adaptação'!G311)</f>
        <v/>
      </c>
      <c r="E316" s="451"/>
      <c r="F316" s="499"/>
      <c r="G316" s="500"/>
      <c r="H316" s="498"/>
      <c r="I316" s="499"/>
      <c r="J316" s="500"/>
      <c r="K316" s="498"/>
      <c r="L316" s="499"/>
      <c r="M316" s="500"/>
      <c r="N316" s="498"/>
      <c r="O316" s="499"/>
      <c r="P316" s="500"/>
      <c r="Q316" s="498"/>
      <c r="R316" s="1116"/>
      <c r="S316" s="1116"/>
      <c r="T316" s="1116"/>
      <c r="U316" s="1116"/>
      <c r="V316" s="1116"/>
      <c r="W316" s="1116"/>
      <c r="X316" s="1133"/>
    </row>
    <row r="317" spans="1:35" hidden="1" outlineLevel="1">
      <c r="A317" s="539" t="str">
        <f>IF('Passo 2.2_Plano de Adaptação'!B312="","",'Passo 2.2_Plano de Adaptação'!B312)</f>
        <v/>
      </c>
      <c r="B317" s="540" t="str">
        <f>IF(A317="","",(VLOOKUP(A317,'Passo 2.2_Plano de Adaptação'!B311:F620,2,FALSE)))</f>
        <v/>
      </c>
      <c r="C317" s="541" t="str">
        <f>IF('Passo 2.2_Plano de Adaptação'!F312="","",'Passo 2.2_Plano de Adaptação'!F312)</f>
        <v/>
      </c>
      <c r="D317" s="541" t="str">
        <f>IF('Passo 2.2_Plano de Adaptação'!G312="","",'Passo 2.2_Plano de Adaptação'!G312)</f>
        <v/>
      </c>
      <c r="E317" s="451"/>
      <c r="F317" s="499"/>
      <c r="G317" s="500"/>
      <c r="H317" s="498"/>
      <c r="I317" s="499"/>
      <c r="J317" s="500"/>
      <c r="K317" s="498"/>
      <c r="L317" s="499"/>
      <c r="M317" s="500"/>
      <c r="N317" s="498"/>
      <c r="O317" s="499"/>
      <c r="P317" s="500"/>
      <c r="Q317" s="498"/>
      <c r="R317" s="1116"/>
      <c r="S317" s="1116"/>
      <c r="T317" s="1116"/>
      <c r="U317" s="1116"/>
      <c r="V317" s="1116"/>
      <c r="W317" s="1116"/>
      <c r="X317" s="1133"/>
    </row>
    <row r="318" spans="1:35" hidden="1" outlineLevel="1">
      <c r="A318" s="539" t="str">
        <f>IF('Passo 2.2_Plano de Adaptação'!B313="","",'Passo 2.2_Plano de Adaptação'!B313)</f>
        <v/>
      </c>
      <c r="B318" s="540" t="str">
        <f>IF(A318="","",(VLOOKUP(A318,'Passo 2.2_Plano de Adaptação'!B312:F621,2,FALSE)))</f>
        <v/>
      </c>
      <c r="C318" s="541" t="str">
        <f>IF('Passo 2.2_Plano de Adaptação'!F313="","",'Passo 2.2_Plano de Adaptação'!F313)</f>
        <v/>
      </c>
      <c r="D318" s="541" t="str">
        <f>IF('Passo 2.2_Plano de Adaptação'!G313="","",'Passo 2.2_Plano de Adaptação'!G313)</f>
        <v/>
      </c>
      <c r="E318" s="451"/>
      <c r="F318" s="499"/>
      <c r="G318" s="500"/>
      <c r="H318" s="498"/>
      <c r="I318" s="499"/>
      <c r="J318" s="500"/>
      <c r="K318" s="498"/>
      <c r="L318" s="499"/>
      <c r="M318" s="500"/>
      <c r="N318" s="498"/>
      <c r="O318" s="499"/>
      <c r="P318" s="500"/>
      <c r="Q318" s="498"/>
      <c r="R318" s="1116"/>
      <c r="S318" s="1116"/>
      <c r="T318" s="1116"/>
      <c r="U318" s="1116"/>
      <c r="V318" s="1116"/>
      <c r="W318" s="1116"/>
      <c r="X318" s="1133"/>
    </row>
    <row r="319" spans="1:35" ht="18.600000000000001" hidden="1" outlineLevel="1" thickBot="1">
      <c r="A319" s="542" t="str">
        <f>IF('Passo 2.2_Plano de Adaptação'!B314="","",'Passo 2.2_Plano de Adaptação'!B314)</f>
        <v/>
      </c>
      <c r="B319" s="543" t="str">
        <f>IF(A319="","",(VLOOKUP(A319,'Passo 2.2_Plano de Adaptação'!B313:F622,2,FALSE)))</f>
        <v/>
      </c>
      <c r="C319" s="541" t="str">
        <f>IF('Passo 2.2_Plano de Adaptação'!F314="","",'Passo 2.2_Plano de Adaptação'!F314)</f>
        <v/>
      </c>
      <c r="D319" s="541" t="str">
        <f>IF('Passo 2.2_Plano de Adaptação'!G314="","",'Passo 2.2_Plano de Adaptação'!G314)</f>
        <v/>
      </c>
      <c r="E319" s="453"/>
      <c r="F319" s="501"/>
      <c r="G319" s="502"/>
      <c r="H319" s="503"/>
      <c r="I319" s="501"/>
      <c r="J319" s="502"/>
      <c r="K319" s="503"/>
      <c r="L319" s="501"/>
      <c r="M319" s="502"/>
      <c r="N319" s="503"/>
      <c r="O319" s="501"/>
      <c r="P319" s="502"/>
      <c r="Q319" s="503"/>
      <c r="R319" s="1117"/>
      <c r="S319" s="1117"/>
      <c r="T319" s="1117"/>
      <c r="U319" s="1117"/>
      <c r="V319" s="1117"/>
      <c r="W319" s="1117"/>
      <c r="X319" s="1134"/>
    </row>
    <row r="320" spans="1:35" s="2" customFormat="1" collapsed="1">
      <c r="A320" s="507"/>
      <c r="B320" s="507"/>
      <c r="C320" s="507"/>
      <c r="D320" s="507"/>
      <c r="E320" s="226"/>
      <c r="F320" s="226"/>
      <c r="G320" s="226"/>
      <c r="H320" s="226"/>
      <c r="I320" s="226"/>
      <c r="J320" s="226"/>
      <c r="K320" s="226"/>
      <c r="L320" s="226"/>
      <c r="M320" s="226"/>
      <c r="N320" s="226"/>
      <c r="O320" s="226"/>
      <c r="P320" s="226"/>
      <c r="Q320" s="226"/>
      <c r="R320" s="226"/>
      <c r="S320" s="226"/>
      <c r="T320" s="226"/>
      <c r="U320" s="226"/>
      <c r="V320" s="226"/>
      <c r="W320" s="226"/>
      <c r="X320" s="226"/>
      <c r="Y320" s="226"/>
      <c r="Z320" s="226"/>
      <c r="AA320" s="226"/>
      <c r="AB320" s="226"/>
      <c r="AC320" s="226"/>
      <c r="AD320" s="226"/>
      <c r="AE320" s="226"/>
      <c r="AF320" s="226"/>
      <c r="AG320" s="226"/>
      <c r="AH320" s="226"/>
      <c r="AI320" s="226"/>
    </row>
    <row r="321" spans="1:36" s="2" customFormat="1">
      <c r="A321" s="507"/>
      <c r="B321" s="507"/>
      <c r="C321" s="507"/>
      <c r="D321" s="507"/>
      <c r="E321" s="226"/>
      <c r="F321" s="226"/>
      <c r="G321" s="226"/>
      <c r="H321" s="226"/>
      <c r="I321" s="226"/>
      <c r="J321" s="226"/>
      <c r="K321" s="226"/>
      <c r="L321" s="226"/>
      <c r="M321" s="226"/>
      <c r="N321" s="226"/>
      <c r="O321" s="226"/>
      <c r="P321" s="226"/>
      <c r="Q321" s="226"/>
      <c r="R321" s="226"/>
      <c r="S321" s="226"/>
      <c r="T321" s="226"/>
      <c r="U321" s="226"/>
      <c r="V321" s="226"/>
      <c r="W321" s="226"/>
      <c r="X321" s="226"/>
      <c r="Y321" s="226"/>
      <c r="Z321" s="226"/>
      <c r="AA321" s="226"/>
      <c r="AB321" s="226"/>
      <c r="AC321" s="226"/>
      <c r="AD321" s="226"/>
      <c r="AE321" s="226"/>
      <c r="AF321" s="226"/>
      <c r="AG321" s="226"/>
      <c r="AH321" s="226"/>
      <c r="AI321" s="226"/>
    </row>
    <row r="322" spans="1:36">
      <c r="A322" s="233" t="s">
        <v>758</v>
      </c>
      <c r="B322" s="508"/>
      <c r="C322" s="508"/>
      <c r="D322" s="508"/>
      <c r="E322" s="233"/>
      <c r="F322" s="233"/>
      <c r="G322" s="233"/>
      <c r="H322" s="233"/>
      <c r="I322" s="233"/>
      <c r="J322" s="233"/>
      <c r="K322" s="233"/>
      <c r="L322" s="233"/>
      <c r="M322" s="233"/>
      <c r="N322" s="233"/>
      <c r="O322" s="233"/>
      <c r="P322" s="233"/>
      <c r="Q322" s="233"/>
      <c r="R322" s="233"/>
      <c r="S322" s="233"/>
      <c r="T322" s="233"/>
      <c r="U322" s="226"/>
      <c r="V322" s="226"/>
      <c r="W322" s="226"/>
      <c r="X322" s="226"/>
      <c r="Y322" s="226"/>
      <c r="Z322" s="226"/>
      <c r="AA322" s="226"/>
      <c r="AB322" s="226"/>
      <c r="AC322" s="226"/>
      <c r="AD322" s="226"/>
      <c r="AE322" s="226"/>
      <c r="AF322" s="226"/>
      <c r="AG322" s="226"/>
      <c r="AH322" s="226"/>
      <c r="AI322" s="226"/>
      <c r="AJ322" s="2"/>
    </row>
    <row r="323" spans="1:36" ht="56.1" customHeight="1">
      <c r="A323" s="1105" t="s">
        <v>759</v>
      </c>
      <c r="B323" s="1105"/>
      <c r="C323" s="1105"/>
      <c r="D323" s="1105"/>
      <c r="E323" s="1105"/>
      <c r="F323" s="1105"/>
      <c r="G323" s="1105"/>
      <c r="H323" s="1105"/>
      <c r="I323" s="462"/>
      <c r="J323" s="462"/>
      <c r="K323" s="462"/>
      <c r="L323" s="462"/>
      <c r="M323" s="462"/>
      <c r="N323" s="462"/>
      <c r="O323" s="462"/>
      <c r="P323" s="462"/>
      <c r="Q323" s="462"/>
      <c r="R323" s="463"/>
      <c r="S323" s="463"/>
      <c r="T323" s="233"/>
      <c r="U323" s="226"/>
      <c r="V323" s="226"/>
      <c r="W323" s="226"/>
      <c r="X323" s="226"/>
      <c r="Y323" s="226"/>
      <c r="Z323" s="226"/>
      <c r="AA323" s="226"/>
      <c r="AB323" s="226"/>
      <c r="AC323" s="226"/>
      <c r="AD323" s="226"/>
      <c r="AE323" s="226"/>
      <c r="AF323" s="226"/>
      <c r="AG323" s="226"/>
      <c r="AH323" s="226"/>
      <c r="AI323" s="226"/>
      <c r="AJ323" s="2"/>
    </row>
    <row r="324" spans="1:36" s="2" customFormat="1">
      <c r="A324" s="507"/>
      <c r="B324" s="507"/>
      <c r="C324" s="507"/>
      <c r="D324" s="507"/>
      <c r="E324" s="226"/>
      <c r="F324" s="226"/>
      <c r="G324" s="226"/>
      <c r="H324" s="226"/>
      <c r="I324" s="226"/>
      <c r="J324" s="226"/>
      <c r="K324" s="226"/>
      <c r="L324" s="226"/>
      <c r="M324" s="226"/>
      <c r="N324" s="226"/>
      <c r="O324" s="226"/>
      <c r="P324" s="226"/>
      <c r="Q324" s="226"/>
      <c r="R324" s="226"/>
      <c r="S324" s="226"/>
      <c r="T324" s="226"/>
      <c r="U324" s="226"/>
      <c r="V324" s="226"/>
      <c r="W324" s="226"/>
      <c r="X324" s="226"/>
      <c r="Y324" s="226"/>
      <c r="Z324" s="226"/>
      <c r="AA324" s="226"/>
      <c r="AB324" s="226"/>
      <c r="AC324" s="226"/>
      <c r="AD324" s="226"/>
      <c r="AE324" s="226"/>
      <c r="AF324" s="226"/>
      <c r="AG324" s="226"/>
      <c r="AH324" s="226"/>
      <c r="AI324" s="226"/>
    </row>
    <row r="325" spans="1:36" s="2" customFormat="1">
      <c r="A325" s="546"/>
      <c r="B325" s="547"/>
      <c r="C325" s="547"/>
      <c r="D325" s="547"/>
      <c r="E325" s="226"/>
      <c r="F325" s="226"/>
      <c r="G325" s="226"/>
      <c r="H325" s="226"/>
      <c r="I325" s="226"/>
      <c r="J325" s="226"/>
      <c r="K325" s="226"/>
      <c r="L325" s="226"/>
      <c r="M325" s="226"/>
      <c r="N325" s="226"/>
      <c r="O325" s="226"/>
      <c r="P325" s="226"/>
      <c r="Q325" s="226"/>
      <c r="R325" s="226"/>
      <c r="S325" s="226"/>
      <c r="T325" s="226"/>
      <c r="U325" s="226"/>
      <c r="V325" s="226"/>
      <c r="W325" s="226"/>
      <c r="X325" s="226"/>
      <c r="Y325" s="226"/>
      <c r="Z325" s="226"/>
      <c r="AA325" s="226"/>
      <c r="AB325" s="226"/>
      <c r="AC325" s="226"/>
      <c r="AD325" s="226"/>
      <c r="AE325" s="226"/>
      <c r="AF325" s="226"/>
      <c r="AG325" s="226"/>
      <c r="AH325" s="226"/>
      <c r="AI325" s="226"/>
    </row>
    <row r="326" spans="1:36" s="2" customFormat="1">
      <c r="A326" s="507"/>
      <c r="B326" s="507"/>
      <c r="C326" s="507"/>
      <c r="D326" s="507"/>
      <c r="E326" s="226"/>
      <c r="F326" s="226"/>
      <c r="G326" s="226"/>
      <c r="H326" s="226"/>
      <c r="I326" s="226"/>
      <c r="J326" s="226"/>
      <c r="K326" s="226"/>
      <c r="L326" s="226"/>
      <c r="M326" s="226"/>
      <c r="N326" s="226"/>
      <c r="O326" s="226"/>
      <c r="P326" s="226"/>
      <c r="Q326" s="226"/>
      <c r="R326" s="226"/>
      <c r="S326" s="226"/>
      <c r="T326" s="226"/>
      <c r="U326" s="226"/>
      <c r="V326" s="226"/>
      <c r="W326" s="226"/>
      <c r="X326" s="226"/>
      <c r="Y326" s="226"/>
      <c r="Z326" s="226"/>
      <c r="AA326" s="226"/>
      <c r="AB326" s="226"/>
      <c r="AC326" s="226"/>
      <c r="AD326" s="226"/>
      <c r="AE326" s="226"/>
      <c r="AF326" s="226"/>
      <c r="AG326" s="226"/>
      <c r="AH326" s="226"/>
      <c r="AI326" s="226"/>
    </row>
    <row r="327" spans="1:36" s="2" customFormat="1">
      <c r="A327" s="507"/>
      <c r="B327" s="507"/>
      <c r="C327" s="507"/>
      <c r="D327" s="507"/>
      <c r="E327" s="226"/>
      <c r="F327" s="226"/>
      <c r="G327" s="226"/>
      <c r="H327" s="226"/>
      <c r="I327" s="226"/>
      <c r="J327" s="226"/>
      <c r="K327" s="226"/>
      <c r="L327" s="226"/>
      <c r="M327" s="226"/>
      <c r="N327" s="226"/>
      <c r="O327" s="226"/>
      <c r="P327" s="226"/>
      <c r="Q327" s="226"/>
      <c r="R327" s="226"/>
      <c r="S327" s="226"/>
      <c r="T327" s="226"/>
      <c r="U327" s="226"/>
      <c r="V327" s="226"/>
      <c r="W327" s="226"/>
      <c r="X327" s="226"/>
      <c r="Y327" s="226"/>
      <c r="Z327" s="226"/>
      <c r="AA327" s="226"/>
      <c r="AB327" s="226"/>
      <c r="AC327" s="226"/>
      <c r="AD327" s="226"/>
      <c r="AE327" s="226"/>
      <c r="AF327" s="226"/>
      <c r="AG327" s="226"/>
      <c r="AH327" s="226"/>
      <c r="AI327" s="226"/>
    </row>
    <row r="328" spans="1:36" s="2" customFormat="1">
      <c r="A328" s="507"/>
      <c r="B328" s="507"/>
      <c r="C328" s="507"/>
      <c r="D328" s="507"/>
      <c r="E328" s="226"/>
      <c r="F328" s="226"/>
      <c r="G328" s="226"/>
      <c r="H328" s="226"/>
      <c r="I328" s="226"/>
      <c r="J328" s="226"/>
      <c r="K328" s="226"/>
      <c r="L328" s="226"/>
      <c r="M328" s="226"/>
      <c r="N328" s="226"/>
      <c r="O328" s="226"/>
      <c r="P328" s="226"/>
      <c r="Q328" s="226"/>
      <c r="R328" s="226"/>
      <c r="S328" s="226"/>
      <c r="T328" s="226"/>
      <c r="U328" s="226"/>
      <c r="V328" s="226"/>
      <c r="W328" s="226"/>
      <c r="X328" s="226"/>
      <c r="Y328" s="226"/>
      <c r="Z328" s="226"/>
      <c r="AA328" s="226"/>
      <c r="AB328" s="226"/>
      <c r="AC328" s="226"/>
      <c r="AD328" s="226"/>
      <c r="AE328" s="226"/>
      <c r="AF328" s="226"/>
      <c r="AG328" s="226"/>
      <c r="AH328" s="226"/>
      <c r="AI328" s="226"/>
    </row>
    <row r="329" spans="1:36" s="2" customFormat="1">
      <c r="A329" s="507"/>
      <c r="B329" s="507"/>
      <c r="C329" s="507"/>
      <c r="D329" s="507"/>
      <c r="E329" s="226"/>
      <c r="F329" s="226"/>
      <c r="G329" s="226"/>
      <c r="H329" s="226"/>
      <c r="I329" s="226"/>
      <c r="J329" s="226"/>
      <c r="K329" s="226"/>
      <c r="L329" s="226"/>
      <c r="M329" s="226"/>
      <c r="N329" s="226"/>
      <c r="O329" s="226"/>
      <c r="P329" s="226"/>
      <c r="Q329" s="226"/>
      <c r="R329" s="226"/>
      <c r="S329" s="226"/>
      <c r="T329" s="226"/>
      <c r="U329" s="226"/>
      <c r="V329" s="226"/>
      <c r="W329" s="226"/>
      <c r="X329" s="226"/>
      <c r="Y329" s="226"/>
      <c r="Z329" s="226"/>
      <c r="AA329" s="226"/>
      <c r="AB329" s="226"/>
      <c r="AC329" s="226"/>
      <c r="AD329" s="226"/>
      <c r="AE329" s="226"/>
      <c r="AF329" s="226"/>
      <c r="AG329" s="226"/>
      <c r="AH329" s="226"/>
      <c r="AI329" s="226"/>
    </row>
    <row r="330" spans="1:36" s="2" customFormat="1">
      <c r="A330" s="507"/>
      <c r="B330" s="507"/>
      <c r="C330" s="507"/>
      <c r="D330" s="507"/>
      <c r="E330" s="226"/>
      <c r="F330" s="226"/>
      <c r="G330" s="226"/>
      <c r="H330" s="226"/>
      <c r="I330" s="226"/>
      <c r="J330" s="226"/>
      <c r="K330" s="226"/>
      <c r="L330" s="226"/>
      <c r="M330" s="226"/>
      <c r="N330" s="226"/>
      <c r="O330" s="226"/>
      <c r="P330" s="226"/>
      <c r="Q330" s="226"/>
      <c r="R330" s="226"/>
      <c r="S330" s="226"/>
      <c r="T330" s="226"/>
      <c r="U330" s="226"/>
      <c r="V330" s="226"/>
      <c r="W330" s="226"/>
      <c r="X330" s="226"/>
      <c r="Y330" s="226"/>
      <c r="Z330" s="226"/>
      <c r="AA330" s="226"/>
      <c r="AB330" s="226"/>
      <c r="AC330" s="226"/>
      <c r="AD330" s="226"/>
      <c r="AE330" s="226"/>
      <c r="AF330" s="226"/>
      <c r="AG330" s="226"/>
      <c r="AH330" s="226"/>
      <c r="AI330" s="226"/>
    </row>
    <row r="331" spans="1:36" s="2" customFormat="1">
      <c r="A331" s="507"/>
      <c r="B331" s="507"/>
      <c r="C331" s="507"/>
      <c r="D331" s="507"/>
      <c r="E331" s="226"/>
      <c r="F331" s="226"/>
      <c r="G331" s="226"/>
      <c r="H331" s="226"/>
      <c r="I331" s="226"/>
      <c r="J331" s="226"/>
      <c r="K331" s="226"/>
      <c r="L331" s="226"/>
      <c r="M331" s="226"/>
      <c r="N331" s="226"/>
      <c r="O331" s="226"/>
      <c r="P331" s="226"/>
      <c r="Q331" s="226"/>
      <c r="R331" s="226"/>
      <c r="S331" s="226"/>
      <c r="T331" s="226"/>
      <c r="U331" s="226"/>
      <c r="V331" s="226"/>
      <c r="W331" s="226"/>
      <c r="X331" s="226"/>
      <c r="Y331" s="226"/>
      <c r="Z331" s="226"/>
      <c r="AA331" s="226"/>
      <c r="AB331" s="226"/>
      <c r="AC331" s="226"/>
      <c r="AD331" s="226"/>
      <c r="AE331" s="226"/>
      <c r="AF331" s="226"/>
      <c r="AG331" s="226"/>
      <c r="AH331" s="226"/>
      <c r="AI331" s="226"/>
    </row>
    <row r="332" spans="1:36" s="2" customFormat="1">
      <c r="A332" s="507"/>
      <c r="B332" s="507"/>
      <c r="C332" s="507"/>
      <c r="D332" s="507"/>
      <c r="E332" s="226"/>
      <c r="F332" s="226"/>
      <c r="G332" s="226"/>
      <c r="H332" s="226"/>
      <c r="I332" s="226"/>
      <c r="J332" s="226"/>
      <c r="K332" s="226"/>
      <c r="L332" s="226"/>
      <c r="M332" s="226"/>
      <c r="N332" s="226"/>
      <c r="O332" s="226"/>
      <c r="P332" s="226"/>
      <c r="Q332" s="226"/>
      <c r="R332" s="226"/>
      <c r="S332" s="226"/>
      <c r="T332" s="226"/>
      <c r="U332" s="226"/>
      <c r="V332" s="226"/>
      <c r="W332" s="226"/>
      <c r="X332" s="226"/>
      <c r="Y332" s="226"/>
      <c r="Z332" s="226"/>
      <c r="AA332" s="226"/>
      <c r="AB332" s="226"/>
      <c r="AC332" s="226"/>
      <c r="AD332" s="226"/>
      <c r="AE332" s="226"/>
      <c r="AF332" s="226"/>
      <c r="AG332" s="226"/>
      <c r="AH332" s="226"/>
      <c r="AI332" s="226"/>
    </row>
    <row r="333" spans="1:36" s="2" customFormat="1">
      <c r="A333" s="507"/>
      <c r="B333" s="507"/>
      <c r="C333" s="507"/>
      <c r="D333" s="507"/>
      <c r="E333" s="226"/>
      <c r="F333" s="226"/>
      <c r="G333" s="226"/>
      <c r="H333" s="226"/>
      <c r="I333" s="226"/>
      <c r="J333" s="226"/>
      <c r="K333" s="226"/>
      <c r="L333" s="226"/>
      <c r="M333" s="226"/>
      <c r="N333" s="226"/>
      <c r="O333" s="226"/>
      <c r="P333" s="226"/>
      <c r="Q333" s="226"/>
      <c r="R333" s="226"/>
      <c r="S333" s="226"/>
      <c r="T333" s="226"/>
      <c r="U333" s="226"/>
      <c r="V333" s="226"/>
      <c r="W333" s="226"/>
      <c r="X333" s="226"/>
      <c r="Y333" s="226"/>
      <c r="Z333" s="226"/>
      <c r="AA333" s="226"/>
      <c r="AB333" s="226"/>
      <c r="AC333" s="226"/>
      <c r="AD333" s="226"/>
      <c r="AE333" s="226"/>
      <c r="AF333" s="226"/>
      <c r="AG333" s="226"/>
      <c r="AH333" s="226"/>
      <c r="AI333" s="226"/>
    </row>
    <row r="334" spans="1:36" s="2" customFormat="1">
      <c r="A334" s="507"/>
      <c r="B334" s="507"/>
      <c r="C334" s="507"/>
      <c r="D334" s="507"/>
      <c r="E334" s="226"/>
      <c r="F334" s="226"/>
      <c r="G334" s="226"/>
      <c r="H334" s="226"/>
      <c r="I334" s="226"/>
      <c r="J334" s="226"/>
      <c r="K334" s="226"/>
      <c r="L334" s="226"/>
      <c r="M334" s="226"/>
      <c r="N334" s="226"/>
      <c r="O334" s="226"/>
      <c r="P334" s="226"/>
      <c r="Q334" s="226"/>
      <c r="R334" s="226"/>
      <c r="S334" s="226"/>
      <c r="T334" s="226"/>
      <c r="U334" s="226"/>
      <c r="V334" s="226"/>
      <c r="W334" s="226"/>
      <c r="X334" s="226"/>
      <c r="Y334" s="226"/>
      <c r="Z334" s="226"/>
      <c r="AA334" s="226"/>
      <c r="AB334" s="226"/>
      <c r="AC334" s="226"/>
      <c r="AD334" s="226"/>
      <c r="AE334" s="226"/>
      <c r="AF334" s="226"/>
      <c r="AG334" s="226"/>
      <c r="AH334" s="226"/>
      <c r="AI334" s="226"/>
    </row>
    <row r="335" spans="1:36" s="2" customFormat="1">
      <c r="A335" s="507"/>
      <c r="B335" s="507"/>
      <c r="C335" s="507"/>
      <c r="D335" s="507"/>
      <c r="E335" s="226"/>
      <c r="F335" s="226"/>
      <c r="G335" s="226"/>
      <c r="H335" s="226"/>
      <c r="I335" s="226"/>
      <c r="J335" s="226"/>
      <c r="K335" s="226"/>
      <c r="L335" s="226"/>
      <c r="M335" s="226"/>
      <c r="N335" s="226"/>
      <c r="O335" s="226"/>
      <c r="P335" s="226"/>
      <c r="Q335" s="226"/>
      <c r="R335" s="226"/>
      <c r="S335" s="226"/>
      <c r="T335" s="226"/>
      <c r="U335" s="226"/>
      <c r="V335" s="226"/>
      <c r="W335" s="226"/>
      <c r="X335" s="226"/>
      <c r="Y335" s="226"/>
      <c r="Z335" s="226"/>
      <c r="AA335" s="226"/>
      <c r="AB335" s="226"/>
      <c r="AC335" s="226"/>
      <c r="AD335" s="226"/>
      <c r="AE335" s="226"/>
      <c r="AF335" s="226"/>
      <c r="AG335" s="226"/>
      <c r="AH335" s="226"/>
      <c r="AI335" s="226"/>
    </row>
    <row r="336" spans="1:36" s="2" customFormat="1">
      <c r="A336" s="507"/>
      <c r="B336" s="507"/>
      <c r="C336" s="507"/>
      <c r="D336" s="507"/>
      <c r="E336" s="226"/>
      <c r="F336" s="226"/>
      <c r="G336" s="226"/>
      <c r="H336" s="226"/>
      <c r="I336" s="226"/>
      <c r="J336" s="226"/>
      <c r="K336" s="226"/>
      <c r="L336" s="226"/>
      <c r="M336" s="226"/>
      <c r="N336" s="226"/>
      <c r="O336" s="226"/>
      <c r="P336" s="226"/>
      <c r="Q336" s="226"/>
      <c r="R336" s="226"/>
      <c r="S336" s="226"/>
      <c r="T336" s="226"/>
      <c r="U336" s="226"/>
      <c r="V336" s="226"/>
      <c r="W336" s="226"/>
      <c r="X336" s="226"/>
      <c r="Y336" s="226"/>
      <c r="Z336" s="226"/>
      <c r="AA336" s="226"/>
      <c r="AB336" s="226"/>
      <c r="AC336" s="226"/>
      <c r="AD336" s="226"/>
      <c r="AE336" s="226"/>
      <c r="AF336" s="226"/>
      <c r="AG336" s="226"/>
      <c r="AH336" s="226"/>
      <c r="AI336" s="226"/>
    </row>
    <row r="337" spans="1:35" s="2" customFormat="1">
      <c r="A337" s="507"/>
      <c r="B337" s="507"/>
      <c r="C337" s="507"/>
      <c r="D337" s="507"/>
      <c r="E337" s="226"/>
      <c r="F337" s="226"/>
      <c r="G337" s="226"/>
      <c r="H337" s="226"/>
      <c r="I337" s="226"/>
      <c r="J337" s="226"/>
      <c r="K337" s="226"/>
      <c r="L337" s="226"/>
      <c r="M337" s="226"/>
      <c r="N337" s="226"/>
      <c r="O337" s="226"/>
      <c r="P337" s="226"/>
      <c r="Q337" s="226"/>
      <c r="R337" s="226"/>
      <c r="S337" s="226"/>
      <c r="T337" s="226"/>
      <c r="U337" s="226"/>
      <c r="V337" s="226"/>
      <c r="W337" s="226"/>
      <c r="X337" s="226"/>
      <c r="Y337" s="226"/>
      <c r="Z337" s="226"/>
      <c r="AA337" s="226"/>
      <c r="AB337" s="226"/>
      <c r="AC337" s="226"/>
      <c r="AD337" s="226"/>
      <c r="AE337" s="226"/>
      <c r="AF337" s="226"/>
      <c r="AG337" s="226"/>
      <c r="AH337" s="226"/>
      <c r="AI337" s="226"/>
    </row>
    <row r="338" spans="1:35" s="2" customFormat="1">
      <c r="A338" s="507"/>
      <c r="B338" s="507"/>
      <c r="C338" s="507"/>
      <c r="D338" s="507"/>
      <c r="E338" s="226"/>
      <c r="F338" s="226"/>
      <c r="G338" s="226"/>
      <c r="H338" s="226"/>
      <c r="I338" s="226"/>
      <c r="J338" s="226"/>
      <c r="K338" s="226"/>
      <c r="L338" s="226"/>
      <c r="M338" s="226"/>
      <c r="N338" s="226"/>
      <c r="O338" s="226"/>
      <c r="P338" s="226"/>
      <c r="Q338" s="226"/>
      <c r="R338" s="226"/>
      <c r="S338" s="226"/>
      <c r="T338" s="226"/>
      <c r="U338" s="226"/>
      <c r="V338" s="226"/>
      <c r="W338" s="226"/>
      <c r="X338" s="226"/>
      <c r="Y338" s="226"/>
      <c r="Z338" s="226"/>
      <c r="AA338" s="226"/>
      <c r="AB338" s="226"/>
      <c r="AC338" s="226"/>
      <c r="AD338" s="226"/>
      <c r="AE338" s="226"/>
      <c r="AF338" s="226"/>
      <c r="AG338" s="226"/>
      <c r="AH338" s="226"/>
      <c r="AI338" s="226"/>
    </row>
    <row r="339" spans="1:35" s="2" customFormat="1">
      <c r="A339" s="507"/>
      <c r="B339" s="507"/>
      <c r="C339" s="507"/>
      <c r="D339" s="507"/>
      <c r="E339" s="226"/>
      <c r="F339" s="226"/>
      <c r="G339" s="226"/>
      <c r="H339" s="226"/>
      <c r="I339" s="226"/>
      <c r="J339" s="226"/>
      <c r="K339" s="226"/>
      <c r="L339" s="226"/>
      <c r="M339" s="226"/>
      <c r="N339" s="226"/>
      <c r="O339" s="226"/>
      <c r="P339" s="226"/>
      <c r="Q339" s="226"/>
      <c r="R339" s="226"/>
      <c r="S339" s="226"/>
      <c r="T339" s="226"/>
      <c r="U339" s="226"/>
      <c r="V339" s="226"/>
      <c r="W339" s="226"/>
      <c r="X339" s="226"/>
      <c r="Y339" s="226"/>
      <c r="Z339" s="226"/>
      <c r="AA339" s="226"/>
      <c r="AB339" s="226"/>
      <c r="AC339" s="226"/>
      <c r="AD339" s="226"/>
      <c r="AE339" s="226"/>
      <c r="AF339" s="226"/>
      <c r="AG339" s="226"/>
      <c r="AH339" s="226"/>
      <c r="AI339" s="226"/>
    </row>
    <row r="340" spans="1:35" s="2" customFormat="1">
      <c r="A340" s="507"/>
      <c r="B340" s="507"/>
      <c r="C340" s="507"/>
      <c r="D340" s="507"/>
      <c r="E340" s="226"/>
      <c r="F340" s="226"/>
      <c r="G340" s="226"/>
      <c r="H340" s="226"/>
      <c r="I340" s="226"/>
      <c r="J340" s="226"/>
      <c r="K340" s="226"/>
      <c r="L340" s="226"/>
      <c r="M340" s="226"/>
      <c r="N340" s="226"/>
      <c r="O340" s="226"/>
      <c r="P340" s="226"/>
      <c r="Q340" s="226"/>
      <c r="R340" s="226"/>
      <c r="S340" s="226"/>
      <c r="T340" s="226"/>
      <c r="U340" s="226"/>
      <c r="V340" s="226"/>
      <c r="W340" s="226"/>
      <c r="X340" s="226"/>
      <c r="Y340" s="226"/>
      <c r="Z340" s="226"/>
      <c r="AA340" s="226"/>
      <c r="AB340" s="226"/>
      <c r="AC340" s="226"/>
      <c r="AD340" s="226"/>
      <c r="AE340" s="226"/>
      <c r="AF340" s="226"/>
      <c r="AG340" s="226"/>
      <c r="AH340" s="226"/>
      <c r="AI340" s="226"/>
    </row>
    <row r="341" spans="1:35" s="2" customFormat="1">
      <c r="A341" s="507"/>
      <c r="B341" s="507"/>
      <c r="C341" s="507"/>
      <c r="D341" s="507"/>
      <c r="E341" s="226"/>
      <c r="F341" s="226"/>
      <c r="G341" s="226"/>
      <c r="H341" s="226"/>
      <c r="I341" s="226"/>
      <c r="J341" s="226"/>
      <c r="K341" s="226"/>
      <c r="L341" s="226"/>
      <c r="M341" s="226"/>
      <c r="N341" s="226"/>
      <c r="O341" s="226"/>
      <c r="P341" s="226"/>
      <c r="Q341" s="226"/>
      <c r="R341" s="226"/>
      <c r="S341" s="226"/>
      <c r="T341" s="226"/>
      <c r="U341" s="226"/>
      <c r="V341" s="226"/>
      <c r="W341" s="226"/>
      <c r="X341" s="226"/>
      <c r="Y341" s="226"/>
      <c r="Z341" s="226"/>
      <c r="AA341" s="226"/>
      <c r="AB341" s="226"/>
      <c r="AC341" s="226"/>
      <c r="AD341" s="226"/>
      <c r="AE341" s="226"/>
      <c r="AF341" s="226"/>
      <c r="AG341" s="226"/>
      <c r="AH341" s="226"/>
      <c r="AI341" s="226"/>
    </row>
    <row r="342" spans="1:35" s="2" customFormat="1">
      <c r="A342" s="507"/>
      <c r="B342" s="507"/>
      <c r="C342" s="507"/>
      <c r="D342" s="507"/>
      <c r="E342" s="226"/>
      <c r="F342" s="226"/>
      <c r="G342" s="226"/>
      <c r="H342" s="226"/>
      <c r="I342" s="226"/>
      <c r="J342" s="226"/>
      <c r="K342" s="226"/>
      <c r="L342" s="226"/>
      <c r="M342" s="226"/>
      <c r="N342" s="226"/>
      <c r="O342" s="226"/>
      <c r="P342" s="226"/>
      <c r="Q342" s="226"/>
      <c r="R342" s="226"/>
      <c r="S342" s="226"/>
      <c r="T342" s="226"/>
      <c r="U342" s="226"/>
      <c r="V342" s="226"/>
      <c r="W342" s="226"/>
      <c r="X342" s="226"/>
      <c r="Y342" s="226"/>
      <c r="Z342" s="226"/>
      <c r="AA342" s="226"/>
      <c r="AB342" s="226"/>
      <c r="AC342" s="226"/>
      <c r="AD342" s="226"/>
      <c r="AE342" s="226"/>
      <c r="AF342" s="226"/>
      <c r="AG342" s="226"/>
      <c r="AH342" s="226"/>
      <c r="AI342" s="226"/>
    </row>
    <row r="343" spans="1:35" s="2" customFormat="1">
      <c r="A343" s="507"/>
      <c r="B343" s="507"/>
      <c r="C343" s="507"/>
      <c r="D343" s="507"/>
      <c r="E343" s="226"/>
      <c r="F343" s="226"/>
      <c r="G343" s="226"/>
      <c r="H343" s="226"/>
      <c r="I343" s="226"/>
      <c r="J343" s="226"/>
      <c r="K343" s="226"/>
      <c r="L343" s="226"/>
      <c r="M343" s="226"/>
      <c r="N343" s="226"/>
      <c r="O343" s="226"/>
      <c r="P343" s="226"/>
      <c r="Q343" s="226"/>
      <c r="R343" s="226"/>
      <c r="S343" s="226"/>
      <c r="T343" s="226"/>
      <c r="U343" s="226"/>
      <c r="V343" s="226"/>
      <c r="W343" s="226"/>
      <c r="X343" s="226"/>
      <c r="Y343" s="226"/>
      <c r="Z343" s="226"/>
      <c r="AA343" s="226"/>
      <c r="AB343" s="226"/>
      <c r="AC343" s="226"/>
      <c r="AD343" s="226"/>
      <c r="AE343" s="226"/>
      <c r="AF343" s="226"/>
      <c r="AG343" s="226"/>
      <c r="AH343" s="226"/>
      <c r="AI343" s="226"/>
    </row>
    <row r="344" spans="1:35" s="2" customFormat="1">
      <c r="A344" s="507"/>
      <c r="B344" s="507"/>
      <c r="C344" s="507"/>
      <c r="D344" s="507"/>
      <c r="E344" s="226"/>
      <c r="F344" s="226"/>
      <c r="G344" s="226"/>
      <c r="H344" s="226"/>
      <c r="I344" s="226"/>
      <c r="J344" s="226"/>
      <c r="K344" s="226"/>
      <c r="L344" s="226"/>
      <c r="M344" s="226"/>
      <c r="N344" s="226"/>
      <c r="O344" s="226"/>
      <c r="P344" s="226"/>
      <c r="Q344" s="226"/>
      <c r="R344" s="226"/>
      <c r="S344" s="226"/>
      <c r="T344" s="226"/>
      <c r="U344" s="226"/>
      <c r="V344" s="226"/>
      <c r="W344" s="226"/>
      <c r="X344" s="226"/>
      <c r="Y344" s="226"/>
      <c r="Z344" s="226"/>
      <c r="AA344" s="226"/>
      <c r="AB344" s="226"/>
      <c r="AC344" s="226"/>
      <c r="AD344" s="226"/>
      <c r="AE344" s="226"/>
      <c r="AF344" s="226"/>
      <c r="AG344" s="226"/>
      <c r="AH344" s="226"/>
      <c r="AI344" s="226"/>
    </row>
    <row r="345" spans="1:35" s="2" customFormat="1">
      <c r="A345" s="507"/>
      <c r="B345" s="507"/>
      <c r="C345" s="507"/>
      <c r="D345" s="507"/>
      <c r="E345" s="226"/>
      <c r="F345" s="226"/>
      <c r="G345" s="226"/>
      <c r="H345" s="226"/>
      <c r="I345" s="226"/>
      <c r="J345" s="226"/>
      <c r="K345" s="226"/>
      <c r="L345" s="226"/>
      <c r="M345" s="226"/>
      <c r="N345" s="226"/>
      <c r="O345" s="226"/>
      <c r="P345" s="226"/>
      <c r="Q345" s="226"/>
      <c r="R345" s="226"/>
      <c r="S345" s="226"/>
      <c r="T345" s="226"/>
      <c r="U345" s="226"/>
      <c r="V345" s="226"/>
      <c r="W345" s="226"/>
      <c r="X345" s="226"/>
      <c r="Y345" s="226"/>
      <c r="Z345" s="226"/>
      <c r="AA345" s="226"/>
      <c r="AB345" s="226"/>
      <c r="AC345" s="226"/>
      <c r="AD345" s="226"/>
      <c r="AE345" s="226"/>
      <c r="AF345" s="226"/>
      <c r="AG345" s="226"/>
      <c r="AH345" s="226"/>
      <c r="AI345" s="226"/>
    </row>
    <row r="346" spans="1:35" s="2" customFormat="1">
      <c r="A346" s="507"/>
      <c r="B346" s="507"/>
      <c r="C346" s="507"/>
      <c r="D346" s="507"/>
      <c r="E346" s="226"/>
      <c r="F346" s="226"/>
      <c r="G346" s="226"/>
      <c r="H346" s="226"/>
      <c r="I346" s="226"/>
      <c r="J346" s="226"/>
      <c r="K346" s="226"/>
      <c r="L346" s="226"/>
      <c r="M346" s="226"/>
      <c r="N346" s="226"/>
      <c r="O346" s="226"/>
      <c r="P346" s="226"/>
      <c r="Q346" s="226"/>
      <c r="R346" s="226"/>
      <c r="S346" s="226"/>
      <c r="T346" s="226"/>
      <c r="U346" s="226"/>
      <c r="V346" s="226"/>
      <c r="W346" s="226"/>
      <c r="X346" s="226"/>
      <c r="Y346" s="226"/>
      <c r="Z346" s="226"/>
      <c r="AA346" s="226"/>
      <c r="AB346" s="226"/>
      <c r="AC346" s="226"/>
      <c r="AD346" s="226"/>
      <c r="AE346" s="226"/>
      <c r="AF346" s="226"/>
      <c r="AG346" s="226"/>
      <c r="AH346" s="226"/>
      <c r="AI346" s="226"/>
    </row>
    <row r="347" spans="1:35" s="2" customFormat="1">
      <c r="A347" s="507"/>
      <c r="B347" s="507"/>
      <c r="C347" s="507"/>
      <c r="D347" s="507"/>
      <c r="E347" s="226"/>
      <c r="F347" s="226"/>
      <c r="G347" s="226"/>
      <c r="H347" s="226"/>
      <c r="I347" s="226"/>
      <c r="J347" s="226"/>
      <c r="K347" s="226"/>
      <c r="L347" s="226"/>
      <c r="M347" s="226"/>
      <c r="N347" s="226"/>
      <c r="O347" s="226"/>
      <c r="P347" s="226"/>
      <c r="Q347" s="226"/>
      <c r="R347" s="226"/>
      <c r="S347" s="226"/>
      <c r="T347" s="226"/>
      <c r="U347" s="226"/>
      <c r="V347" s="226"/>
      <c r="W347" s="226"/>
      <c r="X347" s="226"/>
      <c r="Y347" s="226"/>
      <c r="Z347" s="226"/>
      <c r="AA347" s="226"/>
      <c r="AB347" s="226"/>
      <c r="AC347" s="226"/>
      <c r="AD347" s="226"/>
      <c r="AE347" s="226"/>
      <c r="AF347" s="226"/>
      <c r="AG347" s="226"/>
      <c r="AH347" s="226"/>
      <c r="AI347" s="226"/>
    </row>
    <row r="348" spans="1:35" s="2" customFormat="1">
      <c r="A348" s="507"/>
      <c r="B348" s="507"/>
      <c r="C348" s="507"/>
      <c r="D348" s="507"/>
      <c r="E348" s="226"/>
      <c r="F348" s="226"/>
      <c r="G348" s="226"/>
      <c r="H348" s="226"/>
      <c r="I348" s="226"/>
      <c r="J348" s="226"/>
      <c r="K348" s="226"/>
      <c r="L348" s="226"/>
      <c r="M348" s="226"/>
      <c r="N348" s="226"/>
      <c r="O348" s="226"/>
      <c r="P348" s="226"/>
      <c r="Q348" s="226"/>
      <c r="R348" s="226"/>
      <c r="S348" s="226"/>
      <c r="T348" s="226"/>
      <c r="U348" s="226"/>
      <c r="V348" s="226"/>
      <c r="W348" s="226"/>
      <c r="X348" s="226"/>
      <c r="Y348" s="226"/>
      <c r="Z348" s="226"/>
      <c r="AA348" s="226"/>
      <c r="AB348" s="226"/>
      <c r="AC348" s="226"/>
      <c r="AD348" s="226"/>
      <c r="AE348" s="226"/>
      <c r="AF348" s="226"/>
      <c r="AG348" s="226"/>
      <c r="AH348" s="226"/>
      <c r="AI348" s="226"/>
    </row>
    <row r="349" spans="1:35" s="2" customFormat="1">
      <c r="A349" s="507"/>
      <c r="B349" s="507"/>
      <c r="C349" s="507"/>
      <c r="D349" s="507"/>
      <c r="E349" s="226"/>
      <c r="F349" s="226"/>
      <c r="G349" s="226"/>
      <c r="H349" s="226"/>
      <c r="I349" s="226"/>
      <c r="J349" s="226"/>
      <c r="K349" s="226"/>
      <c r="L349" s="226"/>
      <c r="M349" s="226"/>
      <c r="N349" s="226"/>
      <c r="O349" s="226"/>
      <c r="P349" s="226"/>
      <c r="Q349" s="226"/>
      <c r="R349" s="226"/>
      <c r="S349" s="226"/>
      <c r="T349" s="226"/>
      <c r="U349" s="226"/>
      <c r="V349" s="226"/>
      <c r="W349" s="226"/>
      <c r="X349" s="226"/>
      <c r="Y349" s="226"/>
      <c r="Z349" s="226"/>
      <c r="AA349" s="226"/>
      <c r="AB349" s="226"/>
      <c r="AC349" s="226"/>
      <c r="AD349" s="226"/>
      <c r="AE349" s="226"/>
      <c r="AF349" s="226"/>
      <c r="AG349" s="226"/>
      <c r="AH349" s="226"/>
      <c r="AI349" s="226"/>
    </row>
    <row r="350" spans="1:35" s="2" customFormat="1">
      <c r="A350" s="507"/>
      <c r="B350" s="507"/>
      <c r="C350" s="507"/>
      <c r="D350" s="507"/>
      <c r="E350" s="226"/>
      <c r="F350" s="226"/>
      <c r="G350" s="226"/>
      <c r="H350" s="226"/>
      <c r="I350" s="226"/>
      <c r="J350" s="226"/>
      <c r="K350" s="226"/>
      <c r="L350" s="226"/>
      <c r="M350" s="226"/>
      <c r="N350" s="226"/>
      <c r="O350" s="226"/>
      <c r="P350" s="226"/>
      <c r="Q350" s="226"/>
      <c r="R350" s="226"/>
      <c r="S350" s="226"/>
      <c r="T350" s="226"/>
      <c r="U350" s="226"/>
      <c r="V350" s="226"/>
      <c r="W350" s="226"/>
      <c r="X350" s="226"/>
      <c r="Y350" s="226"/>
      <c r="Z350" s="226"/>
      <c r="AA350" s="226"/>
      <c r="AB350" s="226"/>
      <c r="AC350" s="226"/>
      <c r="AD350" s="226"/>
      <c r="AE350" s="226"/>
      <c r="AF350" s="226"/>
      <c r="AG350" s="226"/>
      <c r="AH350" s="226"/>
      <c r="AI350" s="226"/>
    </row>
    <row r="351" spans="1:35" s="2" customFormat="1">
      <c r="A351" s="507"/>
      <c r="B351" s="507"/>
      <c r="C351" s="507"/>
      <c r="D351" s="507"/>
      <c r="E351" s="226"/>
      <c r="F351" s="226"/>
      <c r="G351" s="226"/>
      <c r="H351" s="226"/>
      <c r="I351" s="226"/>
      <c r="J351" s="226"/>
      <c r="K351" s="226"/>
      <c r="L351" s="226"/>
      <c r="M351" s="226"/>
      <c r="N351" s="226"/>
      <c r="O351" s="226"/>
      <c r="P351" s="226"/>
      <c r="Q351" s="226"/>
      <c r="R351" s="226"/>
      <c r="S351" s="226"/>
      <c r="T351" s="226"/>
      <c r="U351" s="226"/>
      <c r="V351" s="226"/>
      <c r="W351" s="226"/>
      <c r="X351" s="226"/>
      <c r="Y351" s="226"/>
      <c r="Z351" s="226"/>
      <c r="AA351" s="226"/>
      <c r="AB351" s="226"/>
      <c r="AC351" s="226"/>
      <c r="AD351" s="226"/>
      <c r="AE351" s="226"/>
      <c r="AF351" s="226"/>
      <c r="AG351" s="226"/>
      <c r="AH351" s="226"/>
      <c r="AI351" s="226"/>
    </row>
    <row r="352" spans="1:35" s="2" customFormat="1">
      <c r="A352" s="507" t="s">
        <v>760</v>
      </c>
      <c r="B352" s="507"/>
      <c r="C352" s="507"/>
      <c r="D352" s="507"/>
      <c r="E352" s="226"/>
      <c r="F352" s="226"/>
      <c r="G352" s="226"/>
      <c r="H352" s="226"/>
      <c r="I352" s="226"/>
      <c r="J352" s="226"/>
      <c r="K352" s="226"/>
      <c r="L352" s="226"/>
      <c r="M352" s="226"/>
      <c r="N352" s="226"/>
      <c r="O352" s="226"/>
      <c r="P352" s="226"/>
      <c r="Q352" s="226"/>
      <c r="R352" s="226"/>
      <c r="S352" s="226"/>
      <c r="T352" s="226"/>
      <c r="U352" s="226"/>
      <c r="V352" s="226"/>
      <c r="W352" s="226"/>
      <c r="X352" s="226"/>
      <c r="Y352" s="226"/>
      <c r="Z352" s="226"/>
      <c r="AA352" s="226"/>
      <c r="AB352" s="226"/>
      <c r="AC352" s="226"/>
      <c r="AD352" s="226"/>
      <c r="AE352" s="226"/>
      <c r="AF352" s="226"/>
      <c r="AG352" s="226"/>
      <c r="AH352" s="226"/>
      <c r="AI352" s="226"/>
    </row>
    <row r="353" spans="1:35" s="2" customFormat="1">
      <c r="A353" s="507"/>
      <c r="B353" s="507"/>
      <c r="C353" s="507"/>
      <c r="D353" s="507"/>
      <c r="E353" s="226"/>
      <c r="F353" s="226"/>
      <c r="G353" s="226"/>
      <c r="H353" s="226"/>
      <c r="I353" s="226"/>
      <c r="J353" s="226"/>
      <c r="K353" s="226"/>
      <c r="L353" s="226"/>
      <c r="M353" s="226"/>
      <c r="N353" s="226"/>
      <c r="O353" s="226"/>
      <c r="P353" s="226"/>
      <c r="Q353" s="226"/>
      <c r="R353" s="226"/>
      <c r="S353" s="226"/>
      <c r="T353" s="226"/>
      <c r="U353" s="226"/>
      <c r="V353" s="226"/>
      <c r="W353" s="226"/>
      <c r="X353" s="226"/>
      <c r="Y353" s="226"/>
      <c r="Z353" s="226"/>
      <c r="AA353" s="226"/>
      <c r="AB353" s="226"/>
      <c r="AC353" s="226"/>
      <c r="AD353" s="226"/>
      <c r="AE353" s="226"/>
      <c r="AF353" s="226"/>
      <c r="AG353" s="226"/>
      <c r="AH353" s="226"/>
      <c r="AI353" s="226"/>
    </row>
    <row r="354" spans="1:35" s="2" customFormat="1">
      <c r="A354" s="830" t="s">
        <v>761</v>
      </c>
      <c r="B354" s="630"/>
      <c r="C354" s="507"/>
      <c r="D354" s="507"/>
      <c r="E354" s="226"/>
      <c r="F354" s="226"/>
      <c r="G354" s="226"/>
      <c r="H354" s="226"/>
      <c r="I354" s="226"/>
      <c r="J354" s="226"/>
      <c r="K354" s="226"/>
      <c r="L354" s="226"/>
      <c r="M354" s="226"/>
      <c r="N354" s="226"/>
      <c r="O354" s="226"/>
      <c r="P354" s="226"/>
      <c r="Q354" s="226"/>
      <c r="R354" s="226"/>
      <c r="S354" s="226"/>
      <c r="T354" s="226"/>
      <c r="U354" s="226"/>
      <c r="V354" s="226"/>
      <c r="W354" s="226"/>
      <c r="X354" s="226"/>
      <c r="Y354" s="226"/>
      <c r="Z354" s="226"/>
      <c r="AA354" s="226"/>
      <c r="AB354" s="226"/>
      <c r="AC354" s="226"/>
      <c r="AD354" s="226"/>
      <c r="AE354" s="226"/>
      <c r="AF354" s="226"/>
      <c r="AG354" s="226"/>
      <c r="AH354" s="226"/>
      <c r="AI354" s="226"/>
    </row>
    <row r="355" spans="1:35" s="2" customFormat="1">
      <c r="A355" s="831" t="s">
        <v>762</v>
      </c>
      <c r="B355" s="631"/>
      <c r="C355" s="507"/>
      <c r="D355" s="507"/>
      <c r="E355" s="226"/>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226"/>
      <c r="AB355" s="226"/>
      <c r="AC355" s="226"/>
      <c r="AD355" s="226"/>
      <c r="AE355" s="226"/>
      <c r="AF355" s="226"/>
      <c r="AG355" s="226"/>
      <c r="AH355" s="226"/>
      <c r="AI355" s="226"/>
    </row>
    <row r="356" spans="1:35" s="2" customFormat="1">
      <c r="A356" s="832" t="s">
        <v>763</v>
      </c>
      <c r="B356" s="631"/>
      <c r="C356" s="507"/>
      <c r="D356" s="507"/>
      <c r="E356" s="226"/>
      <c r="F356" s="226"/>
      <c r="G356" s="226"/>
      <c r="H356" s="226"/>
      <c r="I356" s="226"/>
      <c r="J356" s="226"/>
      <c r="K356" s="226"/>
      <c r="L356" s="226"/>
      <c r="M356" s="226"/>
      <c r="N356" s="226"/>
      <c r="O356" s="226"/>
      <c r="P356" s="226"/>
      <c r="Q356" s="226"/>
      <c r="R356" s="226"/>
      <c r="S356" s="226"/>
      <c r="T356" s="226"/>
      <c r="U356" s="226"/>
      <c r="V356" s="226"/>
      <c r="W356" s="226"/>
      <c r="X356" s="226"/>
      <c r="Y356" s="226"/>
      <c r="Z356" s="226"/>
      <c r="AA356" s="226"/>
      <c r="AB356" s="226"/>
      <c r="AC356" s="226"/>
      <c r="AD356" s="226"/>
      <c r="AE356" s="226"/>
      <c r="AF356" s="226"/>
      <c r="AG356" s="226"/>
      <c r="AH356" s="226"/>
      <c r="AI356" s="226"/>
    </row>
    <row r="357" spans="1:35" s="2" customFormat="1">
      <c r="A357" s="833" t="s">
        <v>764</v>
      </c>
      <c r="B357" s="631"/>
      <c r="C357" s="507"/>
      <c r="D357" s="507"/>
      <c r="E357" s="226"/>
      <c r="F357" s="226"/>
      <c r="G357" s="226"/>
      <c r="H357" s="226"/>
      <c r="I357" s="226"/>
      <c r="J357" s="226"/>
      <c r="K357" s="226"/>
      <c r="L357" s="226"/>
      <c r="M357" s="226"/>
      <c r="N357" s="226"/>
      <c r="O357" s="226"/>
      <c r="P357" s="226"/>
      <c r="Q357" s="226"/>
      <c r="R357" s="226"/>
      <c r="S357" s="226"/>
      <c r="T357" s="226"/>
      <c r="U357" s="226"/>
      <c r="V357" s="226"/>
      <c r="W357" s="226"/>
      <c r="X357" s="226"/>
      <c r="Y357" s="226"/>
      <c r="Z357" s="226"/>
      <c r="AA357" s="226"/>
      <c r="AB357" s="226"/>
      <c r="AC357" s="226"/>
      <c r="AD357" s="226"/>
      <c r="AE357" s="226"/>
      <c r="AF357" s="226"/>
      <c r="AG357" s="226"/>
      <c r="AH357" s="226"/>
      <c r="AI357" s="226"/>
    </row>
    <row r="358" spans="1:35" s="2" customFormat="1">
      <c r="A358" s="832" t="s">
        <v>765</v>
      </c>
      <c r="B358" s="631"/>
      <c r="C358" s="507"/>
      <c r="D358" s="507"/>
      <c r="E358" s="226"/>
      <c r="F358" s="226"/>
      <c r="G358" s="226"/>
      <c r="H358" s="226"/>
      <c r="I358" s="226"/>
      <c r="J358" s="226"/>
      <c r="K358" s="226"/>
      <c r="L358" s="226"/>
      <c r="M358" s="226"/>
      <c r="N358" s="226"/>
      <c r="O358" s="226"/>
      <c r="P358" s="226"/>
      <c r="Q358" s="226"/>
      <c r="R358" s="226"/>
      <c r="S358" s="226"/>
      <c r="T358" s="226"/>
      <c r="U358" s="226"/>
      <c r="V358" s="226"/>
      <c r="W358" s="226"/>
      <c r="X358" s="226"/>
      <c r="Y358" s="226"/>
      <c r="Z358" s="226"/>
      <c r="AA358" s="226"/>
      <c r="AB358" s="226"/>
      <c r="AC358" s="226"/>
      <c r="AD358" s="226"/>
      <c r="AE358" s="226"/>
      <c r="AF358" s="226"/>
      <c r="AG358" s="226"/>
      <c r="AH358" s="226"/>
      <c r="AI358" s="226"/>
    </row>
    <row r="359" spans="1:35" s="2" customFormat="1">
      <c r="A359" s="629"/>
      <c r="B359" s="629"/>
      <c r="C359" s="507"/>
      <c r="D359" s="507"/>
      <c r="E359" s="226"/>
      <c r="F359" s="226"/>
      <c r="G359" s="226"/>
      <c r="H359" s="226"/>
      <c r="I359" s="226"/>
      <c r="J359" s="226"/>
      <c r="K359" s="226"/>
      <c r="L359" s="226"/>
      <c r="M359" s="226"/>
      <c r="N359" s="226"/>
      <c r="O359" s="226"/>
      <c r="P359" s="226"/>
      <c r="Q359" s="226"/>
      <c r="R359" s="226"/>
      <c r="S359" s="226"/>
      <c r="T359" s="226"/>
      <c r="U359" s="226"/>
      <c r="V359" s="226"/>
      <c r="W359" s="226"/>
      <c r="X359" s="226"/>
      <c r="Y359" s="226"/>
      <c r="Z359" s="226"/>
      <c r="AA359" s="226"/>
      <c r="AB359" s="226"/>
      <c r="AC359" s="226"/>
      <c r="AD359" s="226"/>
      <c r="AE359" s="226"/>
      <c r="AF359" s="226"/>
      <c r="AG359" s="226"/>
      <c r="AH359" s="226"/>
      <c r="AI359" s="226"/>
    </row>
    <row r="360" spans="1:35" s="2" customFormat="1">
      <c r="A360" s="508" t="s">
        <v>766</v>
      </c>
      <c r="B360" s="507"/>
      <c r="C360" s="507"/>
      <c r="D360" s="507"/>
      <c r="E360" s="226"/>
      <c r="F360" s="226"/>
      <c r="G360" s="226"/>
      <c r="H360" s="226"/>
      <c r="I360" s="226"/>
      <c r="J360" s="226"/>
      <c r="K360" s="226"/>
      <c r="L360" s="226"/>
      <c r="M360" s="226"/>
      <c r="N360" s="226"/>
      <c r="O360" s="226"/>
      <c r="P360" s="226"/>
      <c r="Q360" s="226"/>
      <c r="R360" s="226"/>
      <c r="S360" s="226"/>
      <c r="T360" s="226"/>
      <c r="U360" s="226"/>
      <c r="V360" s="226"/>
      <c r="W360" s="226"/>
      <c r="X360" s="226"/>
      <c r="Y360" s="226"/>
      <c r="Z360" s="226"/>
      <c r="AA360" s="226"/>
      <c r="AB360" s="226"/>
      <c r="AC360" s="226"/>
      <c r="AD360" s="226"/>
      <c r="AE360" s="226"/>
      <c r="AF360" s="226"/>
      <c r="AG360" s="226"/>
      <c r="AH360" s="226"/>
      <c r="AI360" s="226"/>
    </row>
    <row r="361" spans="1:35" s="2" customFormat="1">
      <c r="A361" s="508" t="s">
        <v>767</v>
      </c>
      <c r="B361" s="507"/>
      <c r="C361" s="507"/>
      <c r="D361" s="507"/>
      <c r="E361" s="226"/>
      <c r="F361" s="226"/>
      <c r="G361" s="226"/>
      <c r="H361" s="226"/>
      <c r="I361" s="226"/>
      <c r="J361" s="226"/>
      <c r="K361" s="226"/>
      <c r="L361" s="226"/>
      <c r="M361" s="226"/>
      <c r="N361" s="226"/>
      <c r="O361" s="226"/>
      <c r="P361" s="226"/>
      <c r="Q361" s="226"/>
      <c r="R361" s="226"/>
      <c r="S361" s="226"/>
      <c r="T361" s="226"/>
      <c r="U361" s="226"/>
      <c r="V361" s="226"/>
      <c r="W361" s="226"/>
      <c r="X361" s="226"/>
      <c r="Y361" s="226"/>
      <c r="Z361" s="226"/>
      <c r="AA361" s="226"/>
      <c r="AB361" s="226"/>
      <c r="AC361" s="226"/>
      <c r="AD361" s="226"/>
      <c r="AE361" s="226"/>
      <c r="AF361" s="226"/>
      <c r="AG361" s="226"/>
      <c r="AH361" s="226"/>
      <c r="AI361" s="226"/>
    </row>
    <row r="362" spans="1:35" s="2" customFormat="1">
      <c r="A362" s="549"/>
      <c r="B362" s="549"/>
      <c r="C362" s="549"/>
      <c r="D362" s="549"/>
      <c r="E362" s="399"/>
      <c r="F362" s="399"/>
      <c r="G362" s="399"/>
      <c r="H362" s="226"/>
      <c r="I362" s="226"/>
      <c r="J362" s="226"/>
      <c r="K362" s="226"/>
      <c r="L362" s="226"/>
      <c r="M362" s="226"/>
      <c r="N362" s="226"/>
      <c r="O362" s="226"/>
      <c r="P362" s="226"/>
      <c r="Q362" s="226"/>
      <c r="R362" s="226"/>
      <c r="S362" s="226"/>
      <c r="T362" s="226"/>
      <c r="U362" s="226"/>
      <c r="V362" s="226"/>
      <c r="W362" s="226"/>
      <c r="X362" s="226"/>
      <c r="Y362" s="226"/>
      <c r="Z362" s="226"/>
      <c r="AA362" s="226"/>
      <c r="AB362" s="226"/>
      <c r="AC362" s="226"/>
      <c r="AD362" s="226"/>
      <c r="AE362" s="226"/>
      <c r="AF362" s="226"/>
      <c r="AG362" s="226"/>
      <c r="AH362" s="226"/>
      <c r="AI362" s="226"/>
    </row>
    <row r="363" spans="1:35" s="2" customFormat="1">
      <c r="A363" s="549"/>
      <c r="B363" s="549"/>
      <c r="C363" s="549"/>
      <c r="D363" s="549"/>
      <c r="E363" s="399"/>
      <c r="F363" s="399"/>
      <c r="G363" s="399"/>
      <c r="H363" s="226"/>
      <c r="I363" s="226"/>
      <c r="J363" s="226"/>
      <c r="K363" s="226"/>
      <c r="L363" s="226"/>
      <c r="M363" s="226"/>
      <c r="N363" s="226"/>
      <c r="O363" s="226"/>
      <c r="P363" s="226"/>
      <c r="Q363" s="226"/>
      <c r="R363" s="226"/>
      <c r="S363" s="226"/>
      <c r="T363" s="226"/>
      <c r="U363" s="226"/>
      <c r="V363" s="226"/>
      <c r="W363" s="226"/>
      <c r="X363" s="226"/>
      <c r="Y363" s="226"/>
      <c r="Z363" s="226"/>
      <c r="AA363" s="226"/>
      <c r="AB363" s="226"/>
      <c r="AC363" s="226"/>
      <c r="AD363" s="226"/>
      <c r="AE363" s="226"/>
      <c r="AF363" s="226"/>
      <c r="AG363" s="226"/>
      <c r="AH363" s="226"/>
      <c r="AI363" s="226"/>
    </row>
    <row r="364" spans="1:35" s="2" customFormat="1">
      <c r="A364" s="549"/>
      <c r="B364" s="549"/>
      <c r="C364" s="549"/>
      <c r="D364" s="549"/>
      <c r="E364" s="399"/>
      <c r="F364" s="399"/>
      <c r="G364" s="399"/>
      <c r="H364" s="226"/>
      <c r="I364" s="226"/>
      <c r="J364" s="226"/>
      <c r="K364" s="226"/>
      <c r="L364" s="226"/>
      <c r="M364" s="226"/>
      <c r="N364" s="226"/>
      <c r="O364" s="226"/>
      <c r="P364" s="226"/>
      <c r="Q364" s="226"/>
      <c r="R364" s="226"/>
      <c r="S364" s="226"/>
      <c r="T364" s="226"/>
      <c r="U364" s="226"/>
      <c r="V364" s="226"/>
      <c r="W364" s="226"/>
      <c r="X364" s="226"/>
      <c r="Y364" s="226"/>
      <c r="Z364" s="226"/>
      <c r="AA364" s="226"/>
      <c r="AB364" s="226"/>
      <c r="AC364" s="226"/>
      <c r="AD364" s="226"/>
      <c r="AE364" s="226"/>
      <c r="AF364" s="226"/>
      <c r="AG364" s="226"/>
      <c r="AH364" s="226"/>
      <c r="AI364" s="226"/>
    </row>
    <row r="365" spans="1:35" s="2" customFormat="1">
      <c r="A365" s="549"/>
      <c r="B365" s="549"/>
      <c r="C365" s="549"/>
      <c r="D365" s="549"/>
      <c r="E365" s="399"/>
      <c r="F365" s="399"/>
      <c r="G365" s="399"/>
      <c r="H365" s="226"/>
      <c r="I365" s="226"/>
      <c r="J365" s="226"/>
      <c r="K365" s="226"/>
      <c r="L365" s="226"/>
      <c r="M365" s="226"/>
      <c r="N365" s="226"/>
      <c r="O365" s="226"/>
      <c r="P365" s="226"/>
      <c r="Q365" s="226"/>
      <c r="R365" s="226"/>
      <c r="S365" s="226"/>
      <c r="T365" s="226"/>
      <c r="U365" s="226"/>
      <c r="V365" s="226"/>
      <c r="W365" s="226"/>
      <c r="X365" s="226"/>
      <c r="Y365" s="226"/>
      <c r="Z365" s="226"/>
      <c r="AA365" s="226"/>
      <c r="AB365" s="226"/>
      <c r="AC365" s="226"/>
      <c r="AD365" s="226"/>
      <c r="AE365" s="226"/>
      <c r="AF365" s="226"/>
      <c r="AG365" s="226"/>
      <c r="AH365" s="226"/>
      <c r="AI365" s="226"/>
    </row>
    <row r="366" spans="1:35" s="2" customFormat="1">
      <c r="A366" s="549"/>
      <c r="B366" s="549"/>
      <c r="C366" s="549"/>
      <c r="D366" s="549"/>
      <c r="E366" s="399"/>
      <c r="F366" s="399"/>
      <c r="G366" s="399"/>
      <c r="H366" s="226"/>
      <c r="I366" s="226"/>
      <c r="J366" s="226"/>
      <c r="K366" s="226"/>
      <c r="L366" s="226"/>
      <c r="M366" s="226"/>
      <c r="N366" s="226"/>
      <c r="O366" s="226"/>
      <c r="P366" s="226"/>
      <c r="Q366" s="226"/>
      <c r="R366" s="226"/>
      <c r="S366" s="226"/>
      <c r="T366" s="226"/>
      <c r="U366" s="226"/>
      <c r="V366" s="226"/>
      <c r="W366" s="226"/>
      <c r="X366" s="226"/>
      <c r="Y366" s="226"/>
      <c r="Z366" s="226"/>
      <c r="AA366" s="226"/>
      <c r="AB366" s="226"/>
      <c r="AC366" s="226"/>
      <c r="AD366" s="226"/>
      <c r="AE366" s="226"/>
      <c r="AF366" s="226"/>
      <c r="AG366" s="226"/>
      <c r="AH366" s="226"/>
      <c r="AI366" s="226"/>
    </row>
    <row r="367" spans="1:35" s="2" customFormat="1">
      <c r="A367" s="549"/>
      <c r="B367" s="549"/>
      <c r="C367" s="549"/>
      <c r="D367" s="549"/>
      <c r="E367" s="399"/>
      <c r="F367" s="399"/>
      <c r="G367" s="399"/>
      <c r="H367" s="226"/>
      <c r="I367" s="226"/>
      <c r="J367" s="226"/>
      <c r="K367" s="226"/>
      <c r="L367" s="226"/>
      <c r="M367" s="226"/>
      <c r="N367" s="226"/>
      <c r="O367" s="226"/>
      <c r="P367" s="226"/>
      <c r="Q367" s="226"/>
      <c r="R367" s="226"/>
      <c r="S367" s="226"/>
      <c r="T367" s="226"/>
      <c r="U367" s="226"/>
      <c r="V367" s="226"/>
      <c r="W367" s="226"/>
      <c r="X367" s="226"/>
      <c r="Y367" s="226"/>
      <c r="Z367" s="226"/>
      <c r="AA367" s="226"/>
      <c r="AB367" s="226"/>
      <c r="AC367" s="226"/>
      <c r="AD367" s="226"/>
      <c r="AE367" s="226"/>
      <c r="AF367" s="226"/>
      <c r="AG367" s="226"/>
      <c r="AH367" s="226"/>
      <c r="AI367" s="226"/>
    </row>
    <row r="368" spans="1:35" s="2" customFormat="1">
      <c r="A368" s="549"/>
      <c r="B368" s="549"/>
      <c r="C368" s="549"/>
      <c r="D368" s="549"/>
      <c r="E368" s="399"/>
      <c r="F368" s="399"/>
      <c r="G368" s="399"/>
      <c r="H368" s="226"/>
      <c r="I368" s="226"/>
      <c r="J368" s="226"/>
      <c r="K368" s="226"/>
      <c r="L368" s="226"/>
      <c r="M368" s="226"/>
      <c r="N368" s="226"/>
      <c r="O368" s="226"/>
      <c r="P368" s="226"/>
      <c r="Q368" s="226"/>
      <c r="R368" s="226"/>
      <c r="S368" s="226"/>
      <c r="T368" s="226"/>
      <c r="U368" s="226"/>
      <c r="V368" s="226"/>
      <c r="W368" s="226"/>
      <c r="X368" s="226"/>
      <c r="Y368" s="226"/>
      <c r="Z368" s="226"/>
      <c r="AA368" s="226"/>
      <c r="AB368" s="226"/>
      <c r="AC368" s="226"/>
      <c r="AD368" s="226"/>
      <c r="AE368" s="226"/>
      <c r="AF368" s="226"/>
      <c r="AG368" s="226"/>
      <c r="AH368" s="226"/>
      <c r="AI368" s="226"/>
    </row>
    <row r="369" spans="1:35" s="2" customFormat="1">
      <c r="A369" s="507"/>
      <c r="B369" s="507"/>
      <c r="C369" s="507"/>
      <c r="D369" s="507"/>
      <c r="E369" s="226"/>
      <c r="F369" s="226"/>
      <c r="G369" s="226"/>
      <c r="H369" s="226"/>
      <c r="I369" s="226"/>
      <c r="J369" s="226"/>
      <c r="K369" s="226"/>
      <c r="L369" s="226"/>
      <c r="M369" s="226"/>
      <c r="N369" s="226"/>
      <c r="O369" s="226"/>
      <c r="P369" s="226"/>
      <c r="Q369" s="226"/>
      <c r="R369" s="226"/>
      <c r="S369" s="226"/>
      <c r="T369" s="226"/>
      <c r="U369" s="226"/>
      <c r="V369" s="226"/>
      <c r="W369" s="226"/>
      <c r="X369" s="226"/>
      <c r="Y369" s="226"/>
      <c r="Z369" s="226"/>
      <c r="AA369" s="226"/>
      <c r="AB369" s="226"/>
      <c r="AC369" s="226"/>
      <c r="AD369" s="226"/>
      <c r="AE369" s="226"/>
      <c r="AF369" s="226"/>
      <c r="AG369" s="226"/>
      <c r="AH369" s="226"/>
      <c r="AI369" s="226"/>
    </row>
    <row r="370" spans="1:35" s="2" customFormat="1">
      <c r="A370" s="508" t="s">
        <v>768</v>
      </c>
      <c r="B370" s="507"/>
      <c r="C370" s="507"/>
      <c r="D370" s="507"/>
      <c r="E370" s="226"/>
      <c r="F370" s="226"/>
      <c r="G370" s="226"/>
      <c r="H370" s="226"/>
      <c r="I370" s="226"/>
      <c r="J370" s="226"/>
      <c r="K370" s="226"/>
      <c r="L370" s="226"/>
      <c r="M370" s="226"/>
      <c r="N370" s="226"/>
      <c r="O370" s="226"/>
      <c r="P370" s="226"/>
      <c r="Q370" s="226"/>
      <c r="R370" s="226"/>
      <c r="S370" s="226"/>
      <c r="T370" s="226"/>
      <c r="U370" s="226"/>
      <c r="V370" s="226"/>
      <c r="W370" s="226"/>
      <c r="X370" s="226"/>
      <c r="Y370" s="226"/>
      <c r="Z370" s="226"/>
      <c r="AA370" s="226"/>
      <c r="AB370" s="226"/>
      <c r="AC370" s="226"/>
      <c r="AD370" s="226"/>
      <c r="AE370" s="226"/>
      <c r="AF370" s="226"/>
      <c r="AG370" s="226"/>
      <c r="AH370" s="226"/>
      <c r="AI370" s="226"/>
    </row>
    <row r="371" spans="1:35" s="2" customFormat="1">
      <c r="A371" s="549"/>
      <c r="B371" s="549"/>
      <c r="C371" s="549"/>
      <c r="D371" s="549"/>
      <c r="E371" s="399"/>
      <c r="F371" s="399"/>
      <c r="G371" s="399"/>
      <c r="H371" s="226"/>
      <c r="I371" s="226"/>
      <c r="J371" s="226"/>
      <c r="K371" s="226"/>
      <c r="L371" s="226"/>
      <c r="M371" s="226"/>
      <c r="N371" s="226"/>
      <c r="O371" s="226"/>
      <c r="P371" s="226"/>
      <c r="Q371" s="226"/>
      <c r="R371" s="226"/>
      <c r="S371" s="226"/>
      <c r="T371" s="226"/>
      <c r="U371" s="226"/>
      <c r="V371" s="226"/>
      <c r="W371" s="226"/>
      <c r="X371" s="226"/>
      <c r="Y371" s="226"/>
      <c r="Z371" s="226"/>
      <c r="AA371" s="226"/>
      <c r="AB371" s="226"/>
      <c r="AC371" s="226"/>
      <c r="AD371" s="226"/>
      <c r="AE371" s="226"/>
      <c r="AF371" s="226"/>
      <c r="AG371" s="226"/>
      <c r="AH371" s="226"/>
      <c r="AI371" s="226"/>
    </row>
    <row r="372" spans="1:35" s="2" customFormat="1">
      <c r="A372" s="549"/>
      <c r="B372" s="549"/>
      <c r="C372" s="549"/>
      <c r="D372" s="549"/>
      <c r="E372" s="399"/>
      <c r="F372" s="399"/>
      <c r="G372" s="399"/>
      <c r="H372" s="226"/>
      <c r="I372" s="226"/>
      <c r="J372" s="226"/>
      <c r="K372" s="226"/>
      <c r="L372" s="226"/>
      <c r="M372" s="226"/>
      <c r="N372" s="226"/>
      <c r="O372" s="226"/>
      <c r="P372" s="226"/>
      <c r="Q372" s="226"/>
      <c r="R372" s="226"/>
      <c r="S372" s="226"/>
      <c r="T372" s="226"/>
      <c r="U372" s="226"/>
      <c r="V372" s="226"/>
      <c r="W372" s="226"/>
      <c r="X372" s="226"/>
      <c r="Y372" s="226"/>
      <c r="Z372" s="226"/>
      <c r="AA372" s="226"/>
      <c r="AB372" s="226"/>
      <c r="AC372" s="226"/>
      <c r="AD372" s="226"/>
      <c r="AE372" s="226"/>
      <c r="AF372" s="226"/>
      <c r="AG372" s="226"/>
      <c r="AH372" s="226"/>
      <c r="AI372" s="226"/>
    </row>
    <row r="373" spans="1:35" s="2" customFormat="1">
      <c r="A373" s="549"/>
      <c r="B373" s="549"/>
      <c r="C373" s="549"/>
      <c r="D373" s="549"/>
      <c r="E373" s="399"/>
      <c r="F373" s="399"/>
      <c r="G373" s="399"/>
      <c r="H373" s="226"/>
      <c r="I373" s="226"/>
      <c r="J373" s="226"/>
      <c r="K373" s="226"/>
      <c r="L373" s="226"/>
      <c r="M373" s="226"/>
      <c r="N373" s="226"/>
      <c r="O373" s="226"/>
      <c r="P373" s="226"/>
      <c r="Q373" s="226"/>
      <c r="R373" s="226"/>
      <c r="S373" s="226"/>
      <c r="T373" s="226"/>
      <c r="U373" s="226"/>
      <c r="V373" s="226"/>
      <c r="W373" s="226"/>
      <c r="X373" s="226"/>
      <c r="Y373" s="226"/>
      <c r="Z373" s="226"/>
      <c r="AA373" s="226"/>
      <c r="AB373" s="226"/>
      <c r="AC373" s="226"/>
      <c r="AD373" s="226"/>
      <c r="AE373" s="226"/>
      <c r="AF373" s="226"/>
      <c r="AG373" s="226"/>
      <c r="AH373" s="226"/>
      <c r="AI373" s="226"/>
    </row>
    <row r="374" spans="1:35" s="2" customFormat="1">
      <c r="A374" s="549"/>
      <c r="B374" s="549"/>
      <c r="C374" s="549"/>
      <c r="D374" s="549"/>
      <c r="E374" s="399"/>
      <c r="F374" s="399"/>
      <c r="G374" s="399"/>
      <c r="H374" s="226"/>
      <c r="I374" s="226"/>
      <c r="J374" s="226"/>
      <c r="K374" s="226"/>
      <c r="L374" s="226"/>
      <c r="M374" s="226"/>
      <c r="N374" s="226"/>
      <c r="O374" s="226"/>
      <c r="P374" s="226"/>
      <c r="Q374" s="226"/>
      <c r="R374" s="226"/>
      <c r="S374" s="226"/>
      <c r="T374" s="226"/>
      <c r="U374" s="226"/>
      <c r="V374" s="226"/>
      <c r="W374" s="226"/>
      <c r="X374" s="226"/>
      <c r="Y374" s="226"/>
      <c r="Z374" s="226"/>
      <c r="AA374" s="226"/>
      <c r="AB374" s="226"/>
      <c r="AC374" s="226"/>
      <c r="AD374" s="226"/>
      <c r="AE374" s="226"/>
      <c r="AF374" s="226"/>
      <c r="AG374" s="226"/>
      <c r="AH374" s="226"/>
      <c r="AI374" s="226"/>
    </row>
    <row r="375" spans="1:35" s="2" customFormat="1">
      <c r="A375" s="549"/>
      <c r="B375" s="549"/>
      <c r="C375" s="549"/>
      <c r="D375" s="549"/>
      <c r="E375" s="399"/>
      <c r="F375" s="399"/>
      <c r="G375" s="399"/>
      <c r="H375" s="226"/>
      <c r="I375" s="226"/>
      <c r="J375" s="226"/>
      <c r="K375" s="226"/>
      <c r="L375" s="226"/>
      <c r="M375" s="226"/>
      <c r="N375" s="226"/>
      <c r="O375" s="226"/>
      <c r="P375" s="226"/>
      <c r="Q375" s="226"/>
      <c r="R375" s="226"/>
      <c r="S375" s="226"/>
      <c r="T375" s="226"/>
      <c r="U375" s="226"/>
      <c r="V375" s="226"/>
      <c r="W375" s="226"/>
      <c r="X375" s="226"/>
      <c r="Y375" s="226"/>
      <c r="Z375" s="226"/>
      <c r="AA375" s="226"/>
      <c r="AB375" s="226"/>
      <c r="AC375" s="226"/>
      <c r="AD375" s="226"/>
      <c r="AE375" s="226"/>
      <c r="AF375" s="226"/>
      <c r="AG375" s="226"/>
      <c r="AH375" s="226"/>
      <c r="AI375" s="226"/>
    </row>
    <row r="376" spans="1:35" s="2" customFormat="1">
      <c r="A376" s="549"/>
      <c r="B376" s="549"/>
      <c r="C376" s="549"/>
      <c r="D376" s="549"/>
      <c r="E376" s="399"/>
      <c r="F376" s="399"/>
      <c r="G376" s="399"/>
      <c r="H376" s="226"/>
      <c r="I376" s="226"/>
      <c r="J376" s="226"/>
      <c r="K376" s="226"/>
      <c r="L376" s="226"/>
      <c r="M376" s="226"/>
      <c r="N376" s="226"/>
      <c r="O376" s="226"/>
      <c r="P376" s="226"/>
      <c r="Q376" s="226"/>
      <c r="R376" s="226"/>
      <c r="S376" s="226"/>
      <c r="T376" s="226"/>
      <c r="U376" s="226"/>
      <c r="V376" s="226"/>
      <c r="W376" s="226"/>
      <c r="X376" s="226"/>
      <c r="Y376" s="226"/>
      <c r="Z376" s="226"/>
      <c r="AA376" s="226"/>
      <c r="AB376" s="226"/>
      <c r="AC376" s="226"/>
      <c r="AD376" s="226"/>
      <c r="AE376" s="226"/>
      <c r="AF376" s="226"/>
      <c r="AG376" s="226"/>
      <c r="AH376" s="226"/>
      <c r="AI376" s="226"/>
    </row>
    <row r="377" spans="1:35" s="2" customFormat="1">
      <c r="A377" s="549"/>
      <c r="B377" s="549"/>
      <c r="C377" s="549"/>
      <c r="D377" s="549"/>
      <c r="E377" s="399"/>
      <c r="F377" s="399"/>
      <c r="G377" s="399"/>
      <c r="H377" s="226"/>
      <c r="I377" s="226"/>
      <c r="J377" s="226"/>
      <c r="K377" s="226"/>
      <c r="L377" s="226"/>
      <c r="M377" s="226"/>
      <c r="N377" s="226"/>
      <c r="O377" s="226"/>
      <c r="P377" s="226"/>
      <c r="Q377" s="226"/>
      <c r="R377" s="226"/>
      <c r="S377" s="226"/>
      <c r="T377" s="226"/>
      <c r="U377" s="226"/>
      <c r="V377" s="226"/>
      <c r="W377" s="226"/>
      <c r="X377" s="226"/>
      <c r="Y377" s="226"/>
      <c r="Z377" s="226"/>
      <c r="AA377" s="226"/>
      <c r="AB377" s="226"/>
      <c r="AC377" s="226"/>
      <c r="AD377" s="226"/>
      <c r="AE377" s="226"/>
      <c r="AF377" s="226"/>
      <c r="AG377" s="226"/>
      <c r="AH377" s="226"/>
      <c r="AI377" s="226"/>
    </row>
    <row r="378" spans="1:35" s="2" customFormat="1">
      <c r="A378" s="507"/>
      <c r="B378" s="507"/>
      <c r="C378" s="507"/>
      <c r="D378" s="507"/>
      <c r="E378" s="226"/>
      <c r="F378" s="226"/>
      <c r="G378" s="226"/>
      <c r="H378" s="226"/>
      <c r="I378" s="226"/>
      <c r="J378" s="226"/>
      <c r="K378" s="226"/>
      <c r="L378" s="226"/>
      <c r="M378" s="226"/>
      <c r="N378" s="226"/>
      <c r="O378" s="226"/>
      <c r="P378" s="226"/>
      <c r="Q378" s="226"/>
      <c r="R378" s="226"/>
      <c r="S378" s="226"/>
      <c r="T378" s="226"/>
      <c r="U378" s="226"/>
      <c r="V378" s="226"/>
      <c r="W378" s="226"/>
      <c r="X378" s="226"/>
      <c r="Y378" s="226"/>
      <c r="Z378" s="226"/>
      <c r="AA378" s="226"/>
      <c r="AB378" s="226"/>
      <c r="AC378" s="226"/>
      <c r="AD378" s="226"/>
      <c r="AE378" s="226"/>
      <c r="AF378" s="226"/>
      <c r="AG378" s="226"/>
      <c r="AH378" s="226"/>
      <c r="AI378" s="226"/>
    </row>
    <row r="379" spans="1:35" s="2" customFormat="1" hidden="1">
      <c r="A379" s="507"/>
      <c r="B379" s="507"/>
      <c r="C379" s="507"/>
      <c r="D379" s="507"/>
      <c r="E379" s="226"/>
      <c r="F379" s="226"/>
      <c r="G379" s="226"/>
      <c r="H379" s="226"/>
      <c r="I379" s="226"/>
      <c r="J379" s="226"/>
      <c r="K379" s="226"/>
      <c r="L379" s="226"/>
      <c r="M379" s="226"/>
      <c r="N379" s="226"/>
      <c r="O379" s="226"/>
      <c r="P379" s="226"/>
      <c r="Q379" s="226"/>
      <c r="R379" s="226"/>
      <c r="S379" s="226"/>
      <c r="T379" s="226"/>
      <c r="U379" s="226"/>
      <c r="V379" s="226"/>
      <c r="W379" s="226"/>
      <c r="X379" s="226"/>
      <c r="Y379" s="226"/>
      <c r="Z379" s="226"/>
      <c r="AA379" s="226"/>
      <c r="AB379" s="226"/>
      <c r="AC379" s="226"/>
      <c r="AD379" s="226"/>
      <c r="AE379" s="226"/>
      <c r="AF379" s="226"/>
      <c r="AG379" s="226"/>
      <c r="AH379" s="226"/>
      <c r="AI379" s="226"/>
    </row>
    <row r="380" spans="1:35" s="2" customFormat="1" hidden="1">
      <c r="A380" s="507"/>
      <c r="B380" s="507"/>
      <c r="C380" s="507"/>
      <c r="D380" s="507"/>
      <c r="E380" s="226"/>
      <c r="F380" s="226"/>
      <c r="G380" s="226"/>
      <c r="H380" s="226"/>
      <c r="I380" s="226"/>
      <c r="J380" s="226"/>
      <c r="K380" s="226"/>
      <c r="L380" s="226"/>
      <c r="M380" s="226"/>
      <c r="N380" s="226"/>
      <c r="O380" s="226"/>
      <c r="P380" s="226"/>
      <c r="Q380" s="226"/>
      <c r="R380" s="226"/>
      <c r="S380" s="226"/>
      <c r="T380" s="226"/>
      <c r="U380" s="226"/>
      <c r="V380" s="226"/>
      <c r="W380" s="226"/>
      <c r="X380" s="226"/>
      <c r="Y380" s="226"/>
      <c r="Z380" s="226"/>
      <c r="AA380" s="226"/>
      <c r="AB380" s="226"/>
      <c r="AC380" s="226"/>
      <c r="AD380" s="226"/>
      <c r="AE380" s="226"/>
      <c r="AF380" s="226"/>
      <c r="AG380" s="226"/>
      <c r="AH380" s="226"/>
      <c r="AI380" s="226"/>
    </row>
    <row r="381" spans="1:35" s="2" customFormat="1" hidden="1">
      <c r="A381" s="507"/>
      <c r="B381" s="507"/>
      <c r="C381" s="507"/>
      <c r="D381" s="507"/>
      <c r="E381" s="226"/>
      <c r="F381" s="226"/>
      <c r="G381" s="226"/>
      <c r="H381" s="226"/>
      <c r="I381" s="226"/>
      <c r="J381" s="226"/>
      <c r="K381" s="226"/>
      <c r="L381" s="226"/>
      <c r="M381" s="226"/>
      <c r="N381" s="226"/>
      <c r="O381" s="226"/>
      <c r="P381" s="226"/>
      <c r="Q381" s="226"/>
      <c r="R381" s="226"/>
      <c r="S381" s="226"/>
      <c r="T381" s="226"/>
      <c r="U381" s="226"/>
      <c r="V381" s="226"/>
      <c r="W381" s="226"/>
      <c r="X381" s="226"/>
      <c r="Y381" s="226"/>
      <c r="Z381" s="226"/>
      <c r="AA381" s="226"/>
      <c r="AB381" s="226"/>
      <c r="AC381" s="226"/>
      <c r="AD381" s="226"/>
      <c r="AE381" s="226"/>
      <c r="AF381" s="226"/>
      <c r="AG381" s="226"/>
      <c r="AH381" s="226"/>
      <c r="AI381" s="226"/>
    </row>
    <row r="382" spans="1:35" s="2" customFormat="1" hidden="1">
      <c r="A382" s="507"/>
      <c r="B382" s="507"/>
      <c r="C382" s="507"/>
      <c r="D382" s="507"/>
      <c r="E382" s="226"/>
      <c r="F382" s="226"/>
      <c r="G382" s="226"/>
      <c r="H382" s="226"/>
      <c r="I382" s="226"/>
      <c r="J382" s="226"/>
      <c r="K382" s="226"/>
      <c r="L382" s="226"/>
      <c r="M382" s="226"/>
      <c r="N382" s="226"/>
      <c r="O382" s="226"/>
      <c r="P382" s="226"/>
      <c r="Q382" s="226"/>
      <c r="R382" s="226"/>
      <c r="S382" s="226"/>
      <c r="T382" s="226"/>
      <c r="U382" s="226"/>
      <c r="V382" s="226"/>
      <c r="W382" s="226"/>
      <c r="X382" s="226"/>
      <c r="Y382" s="226"/>
      <c r="Z382" s="226"/>
      <c r="AA382" s="226"/>
      <c r="AB382" s="226"/>
      <c r="AC382" s="226"/>
      <c r="AD382" s="226"/>
      <c r="AE382" s="226"/>
      <c r="AF382" s="226"/>
      <c r="AG382" s="226"/>
      <c r="AH382" s="226"/>
      <c r="AI382" s="226"/>
    </row>
    <row r="383" spans="1:35" s="2" customFormat="1" hidden="1">
      <c r="A383" s="507"/>
      <c r="B383" s="507"/>
      <c r="C383" s="507"/>
      <c r="D383" s="507"/>
      <c r="E383" s="226"/>
      <c r="F383" s="226"/>
      <c r="G383" s="226"/>
      <c r="H383" s="226"/>
      <c r="I383" s="226"/>
      <c r="J383" s="226"/>
      <c r="K383" s="226"/>
      <c r="L383" s="226"/>
      <c r="M383" s="226"/>
      <c r="N383" s="226"/>
      <c r="O383" s="226"/>
      <c r="P383" s="226"/>
      <c r="Q383" s="226"/>
      <c r="R383" s="226"/>
      <c r="S383" s="226"/>
      <c r="T383" s="226"/>
      <c r="U383" s="226"/>
      <c r="V383" s="226"/>
      <c r="W383" s="226"/>
      <c r="X383" s="226"/>
      <c r="Y383" s="226"/>
      <c r="Z383" s="226"/>
      <c r="AA383" s="226"/>
      <c r="AB383" s="226"/>
      <c r="AC383" s="226"/>
      <c r="AD383" s="226"/>
      <c r="AE383" s="226"/>
      <c r="AF383" s="226"/>
      <c r="AG383" s="226"/>
      <c r="AH383" s="226"/>
      <c r="AI383" s="226"/>
    </row>
    <row r="384" spans="1:35" s="2" customFormat="1" hidden="1">
      <c r="A384" s="507"/>
      <c r="B384" s="507"/>
      <c r="C384" s="507"/>
      <c r="D384" s="507"/>
      <c r="E384" s="226"/>
      <c r="F384" s="226"/>
      <c r="G384" s="226"/>
      <c r="H384" s="226"/>
      <c r="I384" s="226"/>
      <c r="J384" s="226"/>
      <c r="K384" s="226"/>
      <c r="L384" s="226"/>
      <c r="M384" s="226"/>
      <c r="N384" s="226"/>
      <c r="O384" s="226"/>
      <c r="P384" s="226"/>
      <c r="Q384" s="226"/>
      <c r="R384" s="226"/>
      <c r="S384" s="226"/>
      <c r="T384" s="226"/>
      <c r="U384" s="226"/>
      <c r="V384" s="226"/>
      <c r="W384" s="226"/>
      <c r="X384" s="226"/>
      <c r="Y384" s="226"/>
      <c r="Z384" s="226"/>
      <c r="AA384" s="226"/>
      <c r="AB384" s="226"/>
      <c r="AC384" s="226"/>
      <c r="AD384" s="226"/>
      <c r="AE384" s="226"/>
      <c r="AF384" s="226"/>
      <c r="AG384" s="226"/>
      <c r="AH384" s="226"/>
      <c r="AI384" s="226"/>
    </row>
    <row r="385" spans="1:35" s="2" customFormat="1" hidden="1">
      <c r="A385" s="507"/>
      <c r="B385" s="507"/>
      <c r="C385" s="507"/>
      <c r="D385" s="507"/>
      <c r="E385" s="226"/>
      <c r="F385" s="226"/>
      <c r="G385" s="226"/>
      <c r="H385" s="226"/>
      <c r="I385" s="226"/>
      <c r="J385" s="226"/>
      <c r="K385" s="226"/>
      <c r="L385" s="226"/>
      <c r="M385" s="226"/>
      <c r="N385" s="226"/>
      <c r="O385" s="226"/>
      <c r="P385" s="226"/>
      <c r="Q385" s="226"/>
      <c r="R385" s="226"/>
      <c r="S385" s="226"/>
      <c r="T385" s="226"/>
      <c r="U385" s="226"/>
      <c r="V385" s="226"/>
      <c r="W385" s="226"/>
      <c r="X385" s="226"/>
      <c r="Y385" s="226"/>
      <c r="Z385" s="226"/>
      <c r="AA385" s="226"/>
      <c r="AB385" s="226"/>
      <c r="AC385" s="226"/>
      <c r="AD385" s="226"/>
      <c r="AE385" s="226"/>
      <c r="AF385" s="226"/>
      <c r="AG385" s="226"/>
      <c r="AH385" s="226"/>
      <c r="AI385" s="226"/>
    </row>
    <row r="386" spans="1:35" s="2" customFormat="1" hidden="1">
      <c r="A386" s="507"/>
      <c r="B386" s="507"/>
      <c r="C386" s="507"/>
      <c r="D386" s="507"/>
      <c r="E386" s="226"/>
      <c r="F386" s="226"/>
      <c r="G386" s="226"/>
      <c r="H386" s="226"/>
      <c r="I386" s="226"/>
      <c r="J386" s="226"/>
      <c r="K386" s="226"/>
      <c r="L386" s="226"/>
      <c r="M386" s="226"/>
      <c r="N386" s="226"/>
      <c r="O386" s="226"/>
      <c r="P386" s="226"/>
      <c r="Q386" s="226"/>
      <c r="R386" s="226"/>
      <c r="S386" s="226"/>
      <c r="T386" s="226"/>
      <c r="U386" s="226"/>
      <c r="V386" s="226"/>
      <c r="W386" s="226"/>
      <c r="X386" s="226"/>
      <c r="Y386" s="226"/>
      <c r="Z386" s="226"/>
      <c r="AA386" s="226"/>
      <c r="AB386" s="226"/>
      <c r="AC386" s="226"/>
      <c r="AD386" s="226"/>
      <c r="AE386" s="226"/>
      <c r="AF386" s="226"/>
      <c r="AG386" s="226"/>
      <c r="AH386" s="226"/>
      <c r="AI386" s="226"/>
    </row>
    <row r="387" spans="1:35" s="2" customFormat="1" hidden="1">
      <c r="A387" s="507"/>
      <c r="B387" s="507"/>
      <c r="C387" s="507"/>
      <c r="D387" s="507"/>
      <c r="E387" s="226"/>
      <c r="F387" s="226"/>
      <c r="G387" s="226"/>
      <c r="H387" s="226"/>
      <c r="I387" s="226"/>
      <c r="J387" s="226"/>
      <c r="K387" s="226"/>
      <c r="L387" s="226"/>
      <c r="M387" s="226"/>
      <c r="N387" s="226"/>
      <c r="O387" s="226"/>
      <c r="P387" s="226"/>
      <c r="Q387" s="226"/>
      <c r="R387" s="226"/>
      <c r="S387" s="226"/>
      <c r="T387" s="226"/>
      <c r="U387" s="226"/>
      <c r="V387" s="226"/>
      <c r="W387" s="226"/>
      <c r="X387" s="226"/>
      <c r="Y387" s="226"/>
      <c r="Z387" s="226"/>
      <c r="AA387" s="226"/>
      <c r="AB387" s="226"/>
      <c r="AC387" s="226"/>
      <c r="AD387" s="226"/>
      <c r="AE387" s="226"/>
      <c r="AF387" s="226"/>
      <c r="AG387" s="226"/>
      <c r="AH387" s="226"/>
      <c r="AI387" s="226"/>
    </row>
    <row r="388" spans="1:35" s="2" customFormat="1" hidden="1">
      <c r="A388" s="507"/>
      <c r="B388" s="507"/>
      <c r="C388" s="507"/>
      <c r="D388" s="507"/>
      <c r="E388" s="226"/>
      <c r="F388" s="226"/>
      <c r="G388" s="226"/>
      <c r="H388" s="226"/>
      <c r="I388" s="226"/>
      <c r="J388" s="226"/>
      <c r="K388" s="226"/>
      <c r="L388" s="226"/>
      <c r="M388" s="226"/>
      <c r="N388" s="226"/>
      <c r="O388" s="226"/>
      <c r="P388" s="226"/>
      <c r="Q388" s="226"/>
      <c r="R388" s="226"/>
      <c r="S388" s="226"/>
      <c r="T388" s="226"/>
      <c r="U388" s="226"/>
      <c r="V388" s="226"/>
      <c r="W388" s="226"/>
      <c r="X388" s="226"/>
      <c r="Y388" s="226"/>
      <c r="Z388" s="226"/>
      <c r="AA388" s="226"/>
      <c r="AB388" s="226"/>
      <c r="AC388" s="226"/>
      <c r="AD388" s="226"/>
      <c r="AE388" s="226"/>
      <c r="AF388" s="226"/>
      <c r="AG388" s="226"/>
      <c r="AH388" s="226"/>
      <c r="AI388" s="226"/>
    </row>
    <row r="389" spans="1:35" s="2" customFormat="1" hidden="1">
      <c r="A389" s="507"/>
      <c r="B389" s="507"/>
      <c r="C389" s="507"/>
      <c r="D389" s="507"/>
      <c r="E389" s="226"/>
      <c r="F389" s="226"/>
      <c r="G389" s="226"/>
      <c r="H389" s="226"/>
      <c r="I389" s="226"/>
      <c r="J389" s="226"/>
      <c r="K389" s="226"/>
      <c r="L389" s="226"/>
      <c r="M389" s="226"/>
      <c r="N389" s="226"/>
      <c r="O389" s="226"/>
      <c r="P389" s="226"/>
      <c r="Q389" s="226"/>
      <c r="R389" s="226"/>
      <c r="S389" s="226"/>
      <c r="T389" s="226"/>
      <c r="U389" s="226"/>
      <c r="V389" s="226"/>
      <c r="W389" s="226"/>
      <c r="X389" s="226"/>
      <c r="Y389" s="226"/>
      <c r="Z389" s="226"/>
      <c r="AA389" s="226"/>
      <c r="AB389" s="226"/>
      <c r="AC389" s="226"/>
      <c r="AD389" s="226"/>
      <c r="AE389" s="226"/>
      <c r="AF389" s="226"/>
      <c r="AG389" s="226"/>
      <c r="AH389" s="226"/>
      <c r="AI389" s="226"/>
    </row>
    <row r="390" spans="1:35" s="2" customFormat="1" hidden="1">
      <c r="A390" s="507"/>
      <c r="B390" s="507"/>
      <c r="C390" s="507"/>
      <c r="D390" s="507"/>
      <c r="E390" s="226"/>
      <c r="F390" s="226"/>
      <c r="G390" s="226"/>
      <c r="H390" s="226"/>
      <c r="I390" s="226"/>
      <c r="J390" s="226"/>
      <c r="K390" s="226"/>
      <c r="L390" s="226"/>
      <c r="M390" s="226"/>
      <c r="N390" s="226"/>
      <c r="O390" s="226"/>
      <c r="P390" s="226"/>
      <c r="Q390" s="226"/>
      <c r="R390" s="226"/>
      <c r="S390" s="226"/>
      <c r="T390" s="226"/>
      <c r="U390" s="226"/>
      <c r="V390" s="226"/>
      <c r="W390" s="226"/>
      <c r="X390" s="226"/>
      <c r="Y390" s="226"/>
      <c r="Z390" s="226"/>
      <c r="AA390" s="226"/>
      <c r="AB390" s="226"/>
      <c r="AC390" s="226"/>
      <c r="AD390" s="226"/>
      <c r="AE390" s="226"/>
      <c r="AF390" s="226"/>
      <c r="AG390" s="226"/>
      <c r="AH390" s="226"/>
      <c r="AI390" s="226"/>
    </row>
    <row r="391" spans="1:35" s="2" customFormat="1" hidden="1">
      <c r="A391" s="507"/>
      <c r="B391" s="507"/>
      <c r="C391" s="507"/>
      <c r="D391" s="507"/>
      <c r="E391" s="226"/>
      <c r="F391" s="226"/>
      <c r="G391" s="226"/>
      <c r="H391" s="226"/>
      <c r="I391" s="226"/>
      <c r="J391" s="226"/>
      <c r="K391" s="226"/>
      <c r="L391" s="226"/>
      <c r="M391" s="226"/>
      <c r="N391" s="226"/>
      <c r="O391" s="226"/>
      <c r="P391" s="226"/>
      <c r="Q391" s="226"/>
      <c r="R391" s="226"/>
      <c r="S391" s="226"/>
      <c r="T391" s="226"/>
      <c r="U391" s="226"/>
      <c r="V391" s="226"/>
      <c r="W391" s="226"/>
      <c r="X391" s="226"/>
      <c r="Y391" s="226"/>
      <c r="Z391" s="226"/>
      <c r="AA391" s="226"/>
      <c r="AB391" s="226"/>
      <c r="AC391" s="226"/>
      <c r="AD391" s="226"/>
      <c r="AE391" s="226"/>
      <c r="AF391" s="226"/>
      <c r="AG391" s="226"/>
      <c r="AH391" s="226"/>
      <c r="AI391" s="226"/>
    </row>
    <row r="392" spans="1:35" s="2" customFormat="1" hidden="1">
      <c r="A392" s="507"/>
      <c r="B392" s="507"/>
      <c r="C392" s="507"/>
      <c r="D392" s="507"/>
      <c r="E392" s="226"/>
      <c r="F392" s="226"/>
      <c r="G392" s="226"/>
      <c r="H392" s="226"/>
      <c r="I392" s="226"/>
      <c r="J392" s="226"/>
      <c r="K392" s="226"/>
      <c r="L392" s="226"/>
      <c r="M392" s="226"/>
      <c r="N392" s="226"/>
      <c r="O392" s="226"/>
      <c r="P392" s="226"/>
      <c r="Q392" s="226"/>
      <c r="R392" s="226"/>
      <c r="S392" s="226"/>
      <c r="T392" s="226"/>
      <c r="U392" s="226"/>
      <c r="V392" s="226"/>
      <c r="W392" s="226"/>
      <c r="X392" s="226"/>
      <c r="Y392" s="226"/>
      <c r="Z392" s="226"/>
      <c r="AA392" s="226"/>
      <c r="AB392" s="226"/>
      <c r="AC392" s="226"/>
      <c r="AD392" s="226"/>
      <c r="AE392" s="226"/>
      <c r="AF392" s="226"/>
      <c r="AG392" s="226"/>
      <c r="AH392" s="226"/>
      <c r="AI392" s="226"/>
    </row>
    <row r="393" spans="1:35" s="2" customFormat="1" hidden="1">
      <c r="A393" s="507"/>
      <c r="B393" s="507"/>
      <c r="C393" s="507"/>
      <c r="D393" s="507"/>
      <c r="E393" s="226"/>
      <c r="F393" s="226"/>
      <c r="G393" s="226"/>
      <c r="H393" s="226"/>
      <c r="I393" s="226"/>
      <c r="J393" s="226"/>
      <c r="K393" s="226"/>
      <c r="L393" s="226"/>
      <c r="M393" s="226"/>
      <c r="N393" s="226"/>
      <c r="O393" s="226"/>
      <c r="P393" s="226"/>
      <c r="Q393" s="226"/>
      <c r="R393" s="226"/>
      <c r="S393" s="226"/>
      <c r="T393" s="226"/>
      <c r="U393" s="226"/>
      <c r="V393" s="226"/>
      <c r="W393" s="226"/>
      <c r="X393" s="226"/>
      <c r="Y393" s="226"/>
      <c r="Z393" s="226"/>
      <c r="AA393" s="226"/>
      <c r="AB393" s="226"/>
      <c r="AC393" s="226"/>
      <c r="AD393" s="226"/>
      <c r="AE393" s="226"/>
      <c r="AF393" s="226"/>
      <c r="AG393" s="226"/>
      <c r="AH393" s="226"/>
      <c r="AI393" s="226"/>
    </row>
    <row r="394" spans="1:35" s="2" customFormat="1" hidden="1">
      <c r="A394" s="507"/>
      <c r="B394" s="507"/>
      <c r="C394" s="507"/>
      <c r="D394" s="507"/>
      <c r="E394" s="226"/>
      <c r="F394" s="226"/>
      <c r="G394" s="226"/>
      <c r="H394" s="226"/>
      <c r="I394" s="226"/>
      <c r="J394" s="226"/>
      <c r="K394" s="226"/>
      <c r="L394" s="226"/>
      <c r="M394" s="226"/>
      <c r="N394" s="226"/>
      <c r="O394" s="226"/>
      <c r="P394" s="226"/>
      <c r="Q394" s="226"/>
      <c r="R394" s="226"/>
      <c r="S394" s="226"/>
      <c r="T394" s="226"/>
      <c r="U394" s="226"/>
      <c r="V394" s="226"/>
      <c r="W394" s="226"/>
      <c r="X394" s="226"/>
      <c r="Y394" s="226"/>
      <c r="Z394" s="226"/>
      <c r="AA394" s="226"/>
      <c r="AB394" s="226"/>
      <c r="AC394" s="226"/>
      <c r="AD394" s="226"/>
      <c r="AE394" s="226"/>
      <c r="AF394" s="226"/>
      <c r="AG394" s="226"/>
      <c r="AH394" s="226"/>
      <c r="AI394" s="226"/>
    </row>
    <row r="395" spans="1:35" s="2" customFormat="1" hidden="1">
      <c r="A395" s="507"/>
      <c r="B395" s="507"/>
      <c r="C395" s="507"/>
      <c r="D395" s="507"/>
      <c r="E395" s="226"/>
      <c r="F395" s="226"/>
      <c r="G395" s="226"/>
      <c r="H395" s="226"/>
      <c r="I395" s="226"/>
      <c r="J395" s="226"/>
      <c r="K395" s="226"/>
      <c r="L395" s="226"/>
      <c r="M395" s="226"/>
      <c r="N395" s="226"/>
      <c r="O395" s="226"/>
      <c r="P395" s="226"/>
      <c r="Q395" s="226"/>
      <c r="R395" s="226"/>
      <c r="S395" s="226"/>
      <c r="T395" s="226"/>
      <c r="U395" s="226"/>
      <c r="V395" s="226"/>
      <c r="W395" s="226"/>
      <c r="X395" s="226"/>
      <c r="Y395" s="226"/>
      <c r="Z395" s="226"/>
      <c r="AA395" s="226"/>
      <c r="AB395" s="226"/>
      <c r="AC395" s="226"/>
      <c r="AD395" s="226"/>
      <c r="AE395" s="226"/>
      <c r="AF395" s="226"/>
      <c r="AG395" s="226"/>
      <c r="AH395" s="226"/>
      <c r="AI395" s="226"/>
    </row>
    <row r="396" spans="1:35" s="2" customFormat="1" hidden="1">
      <c r="A396" s="507"/>
      <c r="B396" s="507"/>
      <c r="C396" s="507"/>
      <c r="D396" s="507"/>
      <c r="E396" s="226"/>
      <c r="F396" s="226"/>
      <c r="G396" s="226"/>
      <c r="H396" s="226"/>
      <c r="I396" s="226"/>
      <c r="J396" s="226"/>
      <c r="K396" s="226"/>
      <c r="L396" s="226"/>
      <c r="M396" s="226"/>
      <c r="N396" s="226"/>
      <c r="O396" s="226"/>
      <c r="P396" s="226"/>
      <c r="Q396" s="226"/>
      <c r="R396" s="226"/>
      <c r="S396" s="226"/>
      <c r="T396" s="226"/>
      <c r="U396" s="226"/>
      <c r="V396" s="226"/>
      <c r="W396" s="226"/>
      <c r="X396" s="226"/>
      <c r="Y396" s="226"/>
      <c r="Z396" s="226"/>
      <c r="AA396" s="226"/>
      <c r="AB396" s="226"/>
      <c r="AC396" s="226"/>
      <c r="AD396" s="226"/>
      <c r="AE396" s="226"/>
      <c r="AF396" s="226"/>
      <c r="AG396" s="226"/>
      <c r="AH396" s="226"/>
      <c r="AI396" s="226"/>
    </row>
    <row r="397" spans="1:35" s="2" customFormat="1" hidden="1">
      <c r="A397" s="507"/>
      <c r="B397" s="507"/>
      <c r="C397" s="507"/>
      <c r="D397" s="507"/>
      <c r="E397" s="226"/>
      <c r="F397" s="226"/>
      <c r="G397" s="226"/>
      <c r="H397" s="226"/>
      <c r="I397" s="226"/>
      <c r="J397" s="226"/>
      <c r="K397" s="226"/>
      <c r="L397" s="226"/>
      <c r="M397" s="226"/>
      <c r="N397" s="226"/>
      <c r="O397" s="226"/>
      <c r="P397" s="226"/>
      <c r="Q397" s="226"/>
      <c r="R397" s="226"/>
      <c r="S397" s="226"/>
      <c r="T397" s="226"/>
      <c r="U397" s="226"/>
      <c r="V397" s="226"/>
      <c r="W397" s="226"/>
      <c r="X397" s="226"/>
      <c r="Y397" s="226"/>
      <c r="Z397" s="226"/>
      <c r="AA397" s="226"/>
      <c r="AB397" s="226"/>
      <c r="AC397" s="226"/>
      <c r="AD397" s="226"/>
      <c r="AE397" s="226"/>
      <c r="AF397" s="226"/>
      <c r="AG397" s="226"/>
      <c r="AH397" s="226"/>
      <c r="AI397" s="226"/>
    </row>
    <row r="398" spans="1:35" s="2" customFormat="1" hidden="1">
      <c r="A398" s="507"/>
      <c r="B398" s="507"/>
      <c r="C398" s="507"/>
      <c r="D398" s="507"/>
      <c r="E398" s="226"/>
      <c r="F398" s="226"/>
      <c r="G398" s="226"/>
      <c r="H398" s="226"/>
      <c r="I398" s="226"/>
      <c r="J398" s="226"/>
      <c r="K398" s="226"/>
      <c r="L398" s="226"/>
      <c r="M398" s="226"/>
      <c r="N398" s="226"/>
      <c r="O398" s="226"/>
      <c r="P398" s="226"/>
      <c r="Q398" s="226"/>
      <c r="R398" s="226"/>
      <c r="S398" s="226"/>
      <c r="T398" s="226"/>
      <c r="U398" s="226"/>
      <c r="V398" s="226"/>
      <c r="W398" s="226"/>
      <c r="X398" s="226"/>
      <c r="Y398" s="226"/>
      <c r="Z398" s="226"/>
      <c r="AA398" s="226"/>
      <c r="AB398" s="226"/>
      <c r="AC398" s="226"/>
      <c r="AD398" s="226"/>
      <c r="AE398" s="226"/>
      <c r="AF398" s="226"/>
      <c r="AG398" s="226"/>
      <c r="AH398" s="226"/>
      <c r="AI398" s="226"/>
    </row>
    <row r="399" spans="1:35" s="2" customFormat="1" hidden="1">
      <c r="A399" s="507"/>
      <c r="B399" s="507"/>
      <c r="C399" s="507"/>
      <c r="D399" s="507"/>
      <c r="E399" s="226"/>
      <c r="F399" s="226"/>
      <c r="G399" s="226"/>
      <c r="H399" s="226"/>
      <c r="I399" s="226"/>
      <c r="J399" s="226"/>
      <c r="K399" s="226"/>
      <c r="L399" s="226"/>
      <c r="M399" s="226"/>
      <c r="N399" s="226"/>
      <c r="O399" s="226"/>
      <c r="P399" s="226"/>
      <c r="Q399" s="226"/>
      <c r="R399" s="226"/>
      <c r="S399" s="226"/>
      <c r="T399" s="226"/>
      <c r="U399" s="226"/>
      <c r="V399" s="226"/>
      <c r="W399" s="226"/>
      <c r="X399" s="226"/>
      <c r="Y399" s="226"/>
      <c r="Z399" s="226"/>
      <c r="AA399" s="226"/>
      <c r="AB399" s="226"/>
      <c r="AC399" s="226"/>
      <c r="AD399" s="226"/>
      <c r="AE399" s="226"/>
      <c r="AF399" s="226"/>
      <c r="AG399" s="226"/>
      <c r="AH399" s="226"/>
      <c r="AI399" s="226"/>
    </row>
    <row r="400" spans="1:35" s="2" customFormat="1" hidden="1">
      <c r="A400" s="507"/>
      <c r="B400" s="507"/>
      <c r="C400" s="507"/>
      <c r="D400" s="507"/>
      <c r="E400" s="226"/>
      <c r="F400" s="226"/>
      <c r="G400" s="226"/>
      <c r="H400" s="226"/>
      <c r="I400" s="226"/>
      <c r="J400" s="226"/>
      <c r="K400" s="226"/>
      <c r="L400" s="226"/>
      <c r="M400" s="226"/>
      <c r="N400" s="226"/>
      <c r="O400" s="226"/>
      <c r="P400" s="226"/>
      <c r="Q400" s="226"/>
      <c r="R400" s="226"/>
      <c r="S400" s="226"/>
      <c r="T400" s="226"/>
      <c r="U400" s="226"/>
      <c r="V400" s="226"/>
      <c r="W400" s="226"/>
      <c r="X400" s="226"/>
      <c r="Y400" s="226"/>
      <c r="Z400" s="226"/>
      <c r="AA400" s="226"/>
      <c r="AB400" s="226"/>
      <c r="AC400" s="226"/>
      <c r="AD400" s="226"/>
      <c r="AE400" s="226"/>
      <c r="AF400" s="226"/>
      <c r="AG400" s="226"/>
      <c r="AH400" s="226"/>
      <c r="AI400" s="226"/>
    </row>
    <row r="401" spans="1:35" s="2" customFormat="1" hidden="1">
      <c r="A401" s="507"/>
      <c r="B401" s="507"/>
      <c r="C401" s="507"/>
      <c r="D401" s="507"/>
      <c r="E401" s="226"/>
      <c r="F401" s="226"/>
      <c r="G401" s="226"/>
      <c r="H401" s="226"/>
      <c r="I401" s="226"/>
      <c r="J401" s="226"/>
      <c r="K401" s="226"/>
      <c r="L401" s="226"/>
      <c r="M401" s="226"/>
      <c r="N401" s="226"/>
      <c r="O401" s="226"/>
      <c r="P401" s="226"/>
      <c r="Q401" s="226"/>
      <c r="R401" s="226"/>
      <c r="S401" s="226"/>
      <c r="T401" s="226"/>
      <c r="U401" s="226"/>
      <c r="V401" s="226"/>
      <c r="W401" s="226"/>
      <c r="X401" s="226"/>
      <c r="Y401" s="226"/>
      <c r="Z401" s="226"/>
      <c r="AA401" s="226"/>
      <c r="AB401" s="226"/>
      <c r="AC401" s="226"/>
      <c r="AD401" s="226"/>
      <c r="AE401" s="226"/>
      <c r="AF401" s="226"/>
      <c r="AG401" s="226"/>
      <c r="AH401" s="226"/>
      <c r="AI401" s="226"/>
    </row>
    <row r="402" spans="1:35" s="2" customFormat="1" hidden="1">
      <c r="A402" s="507"/>
      <c r="B402" s="507"/>
      <c r="C402" s="507"/>
      <c r="D402" s="507"/>
      <c r="E402" s="226"/>
      <c r="F402" s="226"/>
      <c r="G402" s="226"/>
      <c r="H402" s="226"/>
      <c r="I402" s="226"/>
      <c r="J402" s="226"/>
      <c r="K402" s="226"/>
      <c r="L402" s="226"/>
      <c r="M402" s="226"/>
      <c r="N402" s="226"/>
      <c r="O402" s="226"/>
      <c r="P402" s="226"/>
      <c r="Q402" s="226"/>
      <c r="R402" s="226"/>
      <c r="S402" s="226"/>
      <c r="T402" s="226"/>
      <c r="U402" s="226"/>
      <c r="V402" s="226"/>
      <c r="W402" s="226"/>
      <c r="X402" s="226"/>
      <c r="Y402" s="226"/>
      <c r="Z402" s="226"/>
      <c r="AA402" s="226"/>
      <c r="AB402" s="226"/>
      <c r="AC402" s="226"/>
      <c r="AD402" s="226"/>
      <c r="AE402" s="226"/>
      <c r="AF402" s="226"/>
      <c r="AG402" s="226"/>
      <c r="AH402" s="226"/>
      <c r="AI402" s="226"/>
    </row>
    <row r="403" spans="1:35" s="2" customFormat="1" hidden="1">
      <c r="A403" s="507"/>
      <c r="B403" s="507"/>
      <c r="C403" s="507"/>
      <c r="D403" s="507"/>
      <c r="E403" s="226"/>
      <c r="F403" s="226"/>
      <c r="G403" s="226"/>
      <c r="H403" s="226"/>
      <c r="I403" s="226"/>
      <c r="J403" s="226"/>
      <c r="K403" s="226"/>
      <c r="L403" s="226"/>
      <c r="M403" s="226"/>
      <c r="N403" s="226"/>
      <c r="O403" s="226"/>
      <c r="P403" s="226"/>
      <c r="Q403" s="226"/>
      <c r="R403" s="226"/>
      <c r="S403" s="226"/>
      <c r="T403" s="226"/>
      <c r="U403" s="226"/>
      <c r="V403" s="226"/>
      <c r="W403" s="226"/>
      <c r="X403" s="226"/>
      <c r="Y403" s="226"/>
      <c r="Z403" s="226"/>
      <c r="AA403" s="226"/>
      <c r="AB403" s="226"/>
      <c r="AC403" s="226"/>
      <c r="AD403" s="226"/>
      <c r="AE403" s="226"/>
      <c r="AF403" s="226"/>
      <c r="AG403" s="226"/>
      <c r="AH403" s="226"/>
      <c r="AI403" s="226"/>
    </row>
    <row r="404" spans="1:35" s="2" customFormat="1" hidden="1">
      <c r="A404" s="507"/>
      <c r="B404" s="507"/>
      <c r="C404" s="507"/>
      <c r="D404" s="507"/>
      <c r="E404" s="226"/>
      <c r="F404" s="226"/>
      <c r="G404" s="226"/>
      <c r="H404" s="226"/>
      <c r="I404" s="226"/>
      <c r="J404" s="226"/>
      <c r="K404" s="226"/>
      <c r="L404" s="226"/>
      <c r="M404" s="226"/>
      <c r="N404" s="226"/>
      <c r="O404" s="226"/>
      <c r="P404" s="226"/>
      <c r="Q404" s="226"/>
      <c r="R404" s="226"/>
      <c r="S404" s="226"/>
      <c r="T404" s="226"/>
      <c r="U404" s="226"/>
      <c r="V404" s="226"/>
      <c r="W404" s="226"/>
      <c r="X404" s="226"/>
      <c r="Y404" s="226"/>
      <c r="Z404" s="226"/>
      <c r="AA404" s="226"/>
      <c r="AB404" s="226"/>
      <c r="AC404" s="226"/>
      <c r="AD404" s="226"/>
      <c r="AE404" s="226"/>
      <c r="AF404" s="226"/>
      <c r="AG404" s="226"/>
      <c r="AH404" s="226"/>
      <c r="AI404" s="226"/>
    </row>
    <row r="405" spans="1:35" s="2" customFormat="1" hidden="1">
      <c r="A405" s="507"/>
      <c r="B405" s="507"/>
      <c r="C405" s="507"/>
      <c r="D405" s="507"/>
      <c r="E405" s="226"/>
      <c r="F405" s="226"/>
      <c r="G405" s="226"/>
      <c r="H405" s="226"/>
      <c r="I405" s="226"/>
      <c r="J405" s="226"/>
      <c r="K405" s="226"/>
      <c r="L405" s="226"/>
      <c r="M405" s="226"/>
      <c r="N405" s="226"/>
      <c r="O405" s="226"/>
      <c r="P405" s="226"/>
      <c r="Q405" s="226"/>
      <c r="R405" s="226"/>
      <c r="S405" s="226"/>
      <c r="T405" s="226"/>
      <c r="U405" s="226"/>
      <c r="V405" s="226"/>
      <c r="W405" s="226"/>
      <c r="X405" s="226"/>
      <c r="Y405" s="226"/>
      <c r="Z405" s="226"/>
      <c r="AA405" s="226"/>
      <c r="AB405" s="226"/>
      <c r="AC405" s="226"/>
      <c r="AD405" s="226"/>
      <c r="AE405" s="226"/>
      <c r="AF405" s="226"/>
      <c r="AG405" s="226"/>
      <c r="AH405" s="226"/>
      <c r="AI405" s="226"/>
    </row>
    <row r="406" spans="1:35" s="2" customFormat="1" hidden="1">
      <c r="A406" s="507"/>
      <c r="B406" s="507"/>
      <c r="C406" s="507"/>
      <c r="D406" s="507"/>
      <c r="E406" s="226"/>
      <c r="F406" s="226"/>
      <c r="G406" s="226"/>
      <c r="H406" s="226"/>
      <c r="I406" s="226"/>
      <c r="J406" s="226"/>
      <c r="K406" s="226"/>
      <c r="L406" s="226"/>
      <c r="M406" s="226"/>
      <c r="N406" s="226"/>
      <c r="O406" s="226"/>
      <c r="P406" s="226"/>
      <c r="Q406" s="226"/>
      <c r="R406" s="226"/>
      <c r="S406" s="226"/>
      <c r="T406" s="226"/>
      <c r="U406" s="226"/>
      <c r="V406" s="226"/>
      <c r="W406" s="226"/>
      <c r="X406" s="226"/>
      <c r="Y406" s="226"/>
      <c r="Z406" s="226"/>
      <c r="AA406" s="226"/>
      <c r="AB406" s="226"/>
      <c r="AC406" s="226"/>
      <c r="AD406" s="226"/>
      <c r="AE406" s="226"/>
      <c r="AF406" s="226"/>
      <c r="AG406" s="226"/>
      <c r="AH406" s="226"/>
      <c r="AI406" s="226"/>
    </row>
    <row r="407" spans="1:35" s="2" customFormat="1" hidden="1">
      <c r="A407" s="507"/>
      <c r="B407" s="507"/>
      <c r="C407" s="507"/>
      <c r="D407" s="507"/>
      <c r="E407" s="226"/>
      <c r="F407" s="226"/>
      <c r="G407" s="226"/>
      <c r="H407" s="226"/>
      <c r="I407" s="226"/>
      <c r="J407" s="226"/>
      <c r="K407" s="226"/>
      <c r="L407" s="226"/>
      <c r="M407" s="226"/>
      <c r="N407" s="226"/>
      <c r="O407" s="226"/>
      <c r="P407" s="226"/>
      <c r="Q407" s="226"/>
      <c r="R407" s="226"/>
      <c r="S407" s="226"/>
      <c r="T407" s="226"/>
      <c r="U407" s="226"/>
      <c r="V407" s="226"/>
      <c r="W407" s="226"/>
      <c r="X407" s="226"/>
      <c r="Y407" s="226"/>
      <c r="Z407" s="226"/>
      <c r="AA407" s="226"/>
      <c r="AB407" s="226"/>
      <c r="AC407" s="226"/>
      <c r="AD407" s="226"/>
      <c r="AE407" s="226"/>
      <c r="AF407" s="226"/>
      <c r="AG407" s="226"/>
      <c r="AH407" s="226"/>
      <c r="AI407" s="226"/>
    </row>
    <row r="408" spans="1:35" s="2" customFormat="1" hidden="1">
      <c r="A408" s="507"/>
      <c r="B408" s="507"/>
      <c r="C408" s="507"/>
      <c r="D408" s="507"/>
      <c r="E408" s="226"/>
      <c r="F408" s="226"/>
      <c r="G408" s="226"/>
      <c r="H408" s="226"/>
      <c r="I408" s="226"/>
      <c r="J408" s="226"/>
      <c r="K408" s="226"/>
      <c r="L408" s="226"/>
      <c r="M408" s="226"/>
      <c r="N408" s="226"/>
      <c r="O408" s="226"/>
      <c r="P408" s="226"/>
      <c r="Q408" s="226"/>
      <c r="R408" s="226"/>
      <c r="S408" s="226"/>
      <c r="T408" s="226"/>
      <c r="U408" s="226"/>
      <c r="V408" s="226"/>
      <c r="W408" s="226"/>
      <c r="X408" s="226"/>
      <c r="Y408" s="226"/>
      <c r="Z408" s="226"/>
      <c r="AA408" s="226"/>
      <c r="AB408" s="226"/>
      <c r="AC408" s="226"/>
      <c r="AD408" s="226"/>
      <c r="AE408" s="226"/>
      <c r="AF408" s="226"/>
      <c r="AG408" s="226"/>
      <c r="AH408" s="226"/>
      <c r="AI408" s="226"/>
    </row>
    <row r="409" spans="1:35" s="2" customFormat="1" hidden="1">
      <c r="A409" s="507"/>
      <c r="B409" s="507"/>
      <c r="C409" s="507"/>
      <c r="D409" s="507"/>
      <c r="E409" s="226"/>
      <c r="F409" s="226"/>
      <c r="G409" s="226"/>
      <c r="H409" s="226"/>
      <c r="I409" s="226"/>
      <c r="J409" s="226"/>
      <c r="K409" s="226"/>
      <c r="L409" s="226"/>
      <c r="M409" s="226"/>
      <c r="N409" s="226"/>
      <c r="O409" s="226"/>
      <c r="P409" s="226"/>
      <c r="Q409" s="226"/>
      <c r="R409" s="226"/>
      <c r="S409" s="226"/>
      <c r="T409" s="226"/>
      <c r="U409" s="226"/>
      <c r="V409" s="226"/>
      <c r="W409" s="226"/>
      <c r="X409" s="226"/>
      <c r="Y409" s="226"/>
      <c r="Z409" s="226"/>
      <c r="AA409" s="226"/>
      <c r="AB409" s="226"/>
      <c r="AC409" s="226"/>
      <c r="AD409" s="226"/>
      <c r="AE409" s="226"/>
      <c r="AF409" s="226"/>
      <c r="AG409" s="226"/>
      <c r="AH409" s="226"/>
      <c r="AI409" s="226"/>
    </row>
    <row r="410" spans="1:35" s="2" customFormat="1" hidden="1">
      <c r="A410" s="507"/>
      <c r="B410" s="507"/>
      <c r="C410" s="507"/>
      <c r="D410" s="507"/>
      <c r="E410" s="226"/>
      <c r="F410" s="226"/>
      <c r="G410" s="226"/>
      <c r="H410" s="226"/>
      <c r="I410" s="226"/>
      <c r="J410" s="226"/>
      <c r="K410" s="226"/>
      <c r="L410" s="226"/>
      <c r="M410" s="226"/>
      <c r="N410" s="226"/>
      <c r="O410" s="226"/>
      <c r="P410" s="226"/>
      <c r="Q410" s="226"/>
      <c r="R410" s="226"/>
      <c r="S410" s="226"/>
      <c r="T410" s="226"/>
      <c r="U410" s="226"/>
      <c r="V410" s="226"/>
      <c r="W410" s="226"/>
      <c r="X410" s="226"/>
      <c r="Y410" s="226"/>
      <c r="Z410" s="226"/>
      <c r="AA410" s="226"/>
      <c r="AB410" s="226"/>
      <c r="AC410" s="226"/>
      <c r="AD410" s="226"/>
      <c r="AE410" s="226"/>
      <c r="AF410" s="226"/>
      <c r="AG410" s="226"/>
      <c r="AH410" s="226"/>
      <c r="AI410" s="226"/>
    </row>
    <row r="411" spans="1:35" s="2" customFormat="1" hidden="1">
      <c r="A411" s="507"/>
      <c r="B411" s="507"/>
      <c r="C411" s="507"/>
      <c r="D411" s="507"/>
      <c r="E411" s="226"/>
      <c r="F411" s="226"/>
      <c r="G411" s="226"/>
      <c r="H411" s="226"/>
      <c r="I411" s="226"/>
      <c r="J411" s="226"/>
      <c r="K411" s="226"/>
      <c r="L411" s="226"/>
      <c r="M411" s="226"/>
      <c r="N411" s="226"/>
      <c r="O411" s="226"/>
      <c r="P411" s="226"/>
      <c r="Q411" s="226"/>
      <c r="R411" s="226"/>
      <c r="S411" s="226"/>
      <c r="T411" s="226"/>
      <c r="U411" s="226"/>
      <c r="V411" s="226"/>
      <c r="W411" s="226"/>
      <c r="X411" s="226"/>
      <c r="Y411" s="226"/>
      <c r="Z411" s="226"/>
      <c r="AA411" s="226"/>
      <c r="AB411" s="226"/>
      <c r="AC411" s="226"/>
      <c r="AD411" s="226"/>
      <c r="AE411" s="226"/>
      <c r="AF411" s="226"/>
      <c r="AG411" s="226"/>
      <c r="AH411" s="226"/>
      <c r="AI411" s="226"/>
    </row>
    <row r="412" spans="1:35" s="2" customFormat="1" hidden="1">
      <c r="A412" s="507"/>
      <c r="B412" s="507"/>
      <c r="C412" s="507"/>
      <c r="D412" s="507"/>
      <c r="E412" s="226"/>
      <c r="F412" s="226"/>
      <c r="G412" s="226"/>
      <c r="H412" s="226"/>
      <c r="I412" s="226"/>
      <c r="J412" s="226"/>
      <c r="K412" s="226"/>
      <c r="L412" s="226"/>
      <c r="M412" s="226"/>
      <c r="N412" s="226"/>
      <c r="O412" s="226"/>
      <c r="P412" s="226"/>
      <c r="Q412" s="226"/>
      <c r="R412" s="226"/>
      <c r="S412" s="226"/>
      <c r="T412" s="226"/>
      <c r="U412" s="226"/>
      <c r="V412" s="226"/>
      <c r="W412" s="226"/>
      <c r="X412" s="226"/>
      <c r="Y412" s="226"/>
      <c r="Z412" s="226"/>
      <c r="AA412" s="226"/>
      <c r="AB412" s="226"/>
      <c r="AC412" s="226"/>
      <c r="AD412" s="226"/>
      <c r="AE412" s="226"/>
      <c r="AF412" s="226"/>
      <c r="AG412" s="226"/>
      <c r="AH412" s="226"/>
      <c r="AI412" s="226"/>
    </row>
    <row r="413" spans="1:35" s="2" customFormat="1" hidden="1">
      <c r="A413" s="507"/>
      <c r="B413" s="507"/>
      <c r="C413" s="507"/>
      <c r="D413" s="507"/>
      <c r="E413" s="226"/>
      <c r="F413" s="226"/>
      <c r="G413" s="226"/>
      <c r="H413" s="226"/>
      <c r="I413" s="226"/>
      <c r="J413" s="226"/>
      <c r="K413" s="226"/>
      <c r="L413" s="226"/>
      <c r="M413" s="226"/>
      <c r="N413" s="226"/>
      <c r="O413" s="226"/>
      <c r="P413" s="226"/>
      <c r="Q413" s="226"/>
      <c r="R413" s="226"/>
      <c r="S413" s="226"/>
      <c r="T413" s="226"/>
      <c r="U413" s="226"/>
      <c r="V413" s="226"/>
      <c r="W413" s="226"/>
      <c r="X413" s="226"/>
      <c r="Y413" s="226"/>
      <c r="Z413" s="226"/>
      <c r="AA413" s="226"/>
      <c r="AB413" s="226"/>
      <c r="AC413" s="226"/>
      <c r="AD413" s="226"/>
      <c r="AE413" s="226"/>
      <c r="AF413" s="226"/>
      <c r="AG413" s="226"/>
      <c r="AH413" s="226"/>
      <c r="AI413" s="226"/>
    </row>
    <row r="414" spans="1:35" s="2" customFormat="1" hidden="1">
      <c r="A414" s="507"/>
      <c r="B414" s="507"/>
      <c r="C414" s="507"/>
      <c r="D414" s="507"/>
      <c r="E414" s="226"/>
      <c r="F414" s="226"/>
      <c r="G414" s="226"/>
      <c r="H414" s="226"/>
      <c r="I414" s="226"/>
      <c r="J414" s="226"/>
      <c r="K414" s="226"/>
      <c r="L414" s="226"/>
      <c r="M414" s="226"/>
      <c r="N414" s="226"/>
      <c r="O414" s="226"/>
      <c r="P414" s="226"/>
      <c r="Q414" s="226"/>
      <c r="R414" s="226"/>
      <c r="S414" s="226"/>
      <c r="T414" s="226"/>
      <c r="U414" s="226"/>
      <c r="V414" s="226"/>
      <c r="W414" s="226"/>
      <c r="X414" s="226"/>
      <c r="Y414" s="226"/>
      <c r="Z414" s="226"/>
      <c r="AA414" s="226"/>
      <c r="AB414" s="226"/>
      <c r="AC414" s="226"/>
      <c r="AD414" s="226"/>
      <c r="AE414" s="226"/>
      <c r="AF414" s="226"/>
      <c r="AG414" s="226"/>
      <c r="AH414" s="226"/>
      <c r="AI414" s="226"/>
    </row>
    <row r="415" spans="1:35" s="2" customFormat="1" hidden="1">
      <c r="A415" s="507"/>
      <c r="B415" s="507"/>
      <c r="C415" s="507"/>
      <c r="D415" s="507"/>
      <c r="E415" s="226"/>
      <c r="F415" s="226"/>
      <c r="G415" s="226"/>
      <c r="H415" s="226"/>
      <c r="I415" s="226"/>
      <c r="J415" s="226"/>
      <c r="K415" s="226"/>
      <c r="L415" s="226"/>
      <c r="M415" s="226"/>
      <c r="N415" s="226"/>
      <c r="O415" s="226"/>
      <c r="P415" s="226"/>
      <c r="Q415" s="226"/>
      <c r="R415" s="226"/>
      <c r="S415" s="226"/>
      <c r="T415" s="226"/>
      <c r="U415" s="226"/>
      <c r="V415" s="226"/>
      <c r="W415" s="226"/>
      <c r="X415" s="226"/>
      <c r="Y415" s="226"/>
      <c r="Z415" s="226"/>
      <c r="AA415" s="226"/>
      <c r="AB415" s="226"/>
      <c r="AC415" s="226"/>
      <c r="AD415" s="226"/>
      <c r="AE415" s="226"/>
      <c r="AF415" s="226"/>
      <c r="AG415" s="226"/>
      <c r="AH415" s="226"/>
      <c r="AI415" s="226"/>
    </row>
    <row r="416" spans="1:35" s="2" customFormat="1" hidden="1">
      <c r="A416" s="507"/>
      <c r="B416" s="507"/>
      <c r="C416" s="507"/>
      <c r="D416" s="507"/>
      <c r="E416" s="226"/>
      <c r="F416" s="226"/>
      <c r="G416" s="226"/>
      <c r="H416" s="226"/>
      <c r="I416" s="226"/>
      <c r="J416" s="226"/>
      <c r="K416" s="226"/>
      <c r="L416" s="226"/>
      <c r="M416" s="226"/>
      <c r="N416" s="226"/>
      <c r="O416" s="226"/>
      <c r="P416" s="226"/>
      <c r="Q416" s="226"/>
      <c r="R416" s="226"/>
      <c r="S416" s="226"/>
      <c r="T416" s="226"/>
      <c r="U416" s="226"/>
      <c r="V416" s="226"/>
      <c r="W416" s="226"/>
      <c r="X416" s="226"/>
      <c r="Y416" s="226"/>
      <c r="Z416" s="226"/>
      <c r="AA416" s="226"/>
      <c r="AB416" s="226"/>
      <c r="AC416" s="226"/>
      <c r="AD416" s="226"/>
      <c r="AE416" s="226"/>
      <c r="AF416" s="226"/>
      <c r="AG416" s="226"/>
      <c r="AH416" s="226"/>
      <c r="AI416" s="226"/>
    </row>
    <row r="417" spans="1:35" s="2" customFormat="1" hidden="1">
      <c r="A417" s="507"/>
      <c r="B417" s="507"/>
      <c r="C417" s="507"/>
      <c r="D417" s="507"/>
      <c r="E417" s="226"/>
      <c r="F417" s="226"/>
      <c r="G417" s="226"/>
      <c r="H417" s="226"/>
      <c r="I417" s="226"/>
      <c r="J417" s="226"/>
      <c r="K417" s="226"/>
      <c r="L417" s="226"/>
      <c r="M417" s="226"/>
      <c r="N417" s="226"/>
      <c r="O417" s="226"/>
      <c r="P417" s="226"/>
      <c r="Q417" s="226"/>
      <c r="R417" s="226"/>
      <c r="S417" s="226"/>
      <c r="T417" s="226"/>
      <c r="U417" s="226"/>
      <c r="V417" s="226"/>
      <c r="W417" s="226"/>
      <c r="X417" s="226"/>
      <c r="Y417" s="226"/>
      <c r="Z417" s="226"/>
      <c r="AA417" s="226"/>
      <c r="AB417" s="226"/>
      <c r="AC417" s="226"/>
      <c r="AD417" s="226"/>
      <c r="AE417" s="226"/>
      <c r="AF417" s="226"/>
      <c r="AG417" s="226"/>
      <c r="AH417" s="226"/>
      <c r="AI417" s="226"/>
    </row>
    <row r="418" spans="1:35" s="2" customFormat="1" hidden="1">
      <c r="A418" s="507"/>
      <c r="B418" s="507"/>
      <c r="C418" s="507"/>
      <c r="D418" s="507"/>
      <c r="E418" s="226"/>
      <c r="F418" s="226"/>
      <c r="G418" s="226"/>
      <c r="H418" s="226"/>
      <c r="I418" s="226"/>
      <c r="J418" s="226"/>
      <c r="K418" s="226"/>
      <c r="L418" s="226"/>
      <c r="M418" s="226"/>
      <c r="N418" s="226"/>
      <c r="O418" s="226"/>
      <c r="P418" s="226"/>
      <c r="Q418" s="226"/>
      <c r="R418" s="226"/>
      <c r="S418" s="226"/>
      <c r="T418" s="226"/>
      <c r="U418" s="226"/>
      <c r="V418" s="226"/>
      <c r="W418" s="226"/>
      <c r="X418" s="226"/>
      <c r="Y418" s="226"/>
      <c r="Z418" s="226"/>
      <c r="AA418" s="226"/>
      <c r="AB418" s="226"/>
      <c r="AC418" s="226"/>
      <c r="AD418" s="226"/>
      <c r="AE418" s="226"/>
      <c r="AF418" s="226"/>
      <c r="AG418" s="226"/>
      <c r="AH418" s="226"/>
      <c r="AI418" s="226"/>
    </row>
    <row r="419" spans="1:35" s="2" customFormat="1" hidden="1">
      <c r="A419" s="507"/>
      <c r="B419" s="507"/>
      <c r="C419" s="507"/>
      <c r="D419" s="507"/>
      <c r="E419" s="226"/>
      <c r="F419" s="226"/>
      <c r="G419" s="226"/>
      <c r="H419" s="226"/>
      <c r="I419" s="226"/>
      <c r="J419" s="226"/>
      <c r="K419" s="226"/>
      <c r="L419" s="226"/>
      <c r="M419" s="226"/>
      <c r="N419" s="226"/>
      <c r="O419" s="226"/>
      <c r="P419" s="226"/>
      <c r="Q419" s="226"/>
      <c r="R419" s="226"/>
      <c r="S419" s="226"/>
      <c r="T419" s="226"/>
      <c r="U419" s="226"/>
      <c r="V419" s="226"/>
      <c r="W419" s="226"/>
      <c r="X419" s="226"/>
      <c r="Y419" s="226"/>
      <c r="Z419" s="226"/>
      <c r="AA419" s="226"/>
      <c r="AB419" s="226"/>
      <c r="AC419" s="226"/>
      <c r="AD419" s="226"/>
      <c r="AE419" s="226"/>
      <c r="AF419" s="226"/>
      <c r="AG419" s="226"/>
      <c r="AH419" s="226"/>
      <c r="AI419" s="226"/>
    </row>
    <row r="420" spans="1:35" s="2" customFormat="1" hidden="1">
      <c r="A420" s="507"/>
      <c r="B420" s="507"/>
      <c r="C420" s="507"/>
      <c r="D420" s="507"/>
      <c r="E420" s="226"/>
      <c r="F420" s="226"/>
      <c r="G420" s="226"/>
      <c r="H420" s="226"/>
      <c r="I420" s="226"/>
      <c r="J420" s="226"/>
      <c r="K420" s="226"/>
      <c r="L420" s="226"/>
      <c r="M420" s="226"/>
      <c r="N420" s="226"/>
      <c r="O420" s="226"/>
      <c r="P420" s="226"/>
      <c r="Q420" s="226"/>
      <c r="R420" s="226"/>
      <c r="S420" s="226"/>
      <c r="T420" s="226"/>
      <c r="U420" s="226"/>
      <c r="V420" s="226"/>
      <c r="W420" s="226"/>
      <c r="X420" s="226"/>
      <c r="Y420" s="226"/>
      <c r="Z420" s="226"/>
      <c r="AA420" s="226"/>
      <c r="AB420" s="226"/>
      <c r="AC420" s="226"/>
      <c r="AD420" s="226"/>
      <c r="AE420" s="226"/>
      <c r="AF420" s="226"/>
      <c r="AG420" s="226"/>
      <c r="AH420" s="226"/>
      <c r="AI420" s="226"/>
    </row>
    <row r="421" spans="1:35" s="2" customFormat="1" hidden="1">
      <c r="A421" s="507"/>
      <c r="B421" s="507"/>
      <c r="C421" s="507"/>
      <c r="D421" s="507"/>
      <c r="E421" s="226"/>
      <c r="F421" s="226"/>
      <c r="G421" s="226"/>
      <c r="H421" s="226"/>
      <c r="I421" s="226"/>
      <c r="J421" s="226"/>
      <c r="K421" s="226"/>
      <c r="L421" s="226"/>
      <c r="M421" s="226"/>
      <c r="N421" s="226"/>
      <c r="O421" s="226"/>
      <c r="P421" s="226"/>
      <c r="Q421" s="226"/>
      <c r="R421" s="226"/>
      <c r="S421" s="226"/>
      <c r="T421" s="226"/>
      <c r="U421" s="226"/>
      <c r="V421" s="226"/>
      <c r="W421" s="226"/>
      <c r="X421" s="226"/>
      <c r="Y421" s="226"/>
      <c r="Z421" s="226"/>
      <c r="AA421" s="226"/>
      <c r="AB421" s="226"/>
      <c r="AC421" s="226"/>
      <c r="AD421" s="226"/>
      <c r="AE421" s="226"/>
      <c r="AF421" s="226"/>
      <c r="AG421" s="226"/>
      <c r="AH421" s="226"/>
      <c r="AI421" s="226"/>
    </row>
    <row r="422" spans="1:35" s="2" customFormat="1" hidden="1">
      <c r="A422" s="507"/>
      <c r="B422" s="507"/>
      <c r="C422" s="507"/>
      <c r="D422" s="507"/>
      <c r="E422" s="226"/>
      <c r="F422" s="226"/>
      <c r="G422" s="226"/>
      <c r="H422" s="226"/>
      <c r="I422" s="226"/>
      <c r="J422" s="226"/>
      <c r="K422" s="226"/>
      <c r="L422" s="226"/>
      <c r="M422" s="226"/>
      <c r="N422" s="226"/>
      <c r="O422" s="226"/>
      <c r="P422" s="226"/>
      <c r="Q422" s="226"/>
      <c r="R422" s="226"/>
      <c r="S422" s="226"/>
      <c r="T422" s="226"/>
      <c r="U422" s="226"/>
      <c r="V422" s="226"/>
      <c r="W422" s="226"/>
      <c r="X422" s="226"/>
      <c r="Y422" s="226"/>
      <c r="Z422" s="226"/>
      <c r="AA422" s="226"/>
      <c r="AB422" s="226"/>
      <c r="AC422" s="226"/>
      <c r="AD422" s="226"/>
      <c r="AE422" s="226"/>
      <c r="AF422" s="226"/>
      <c r="AG422" s="226"/>
      <c r="AH422" s="226"/>
      <c r="AI422" s="226"/>
    </row>
    <row r="423" spans="1:35" s="2" customFormat="1" hidden="1">
      <c r="A423" s="507"/>
      <c r="B423" s="507"/>
      <c r="C423" s="507"/>
      <c r="D423" s="507"/>
      <c r="E423" s="226"/>
      <c r="F423" s="226"/>
      <c r="G423" s="226"/>
      <c r="H423" s="226"/>
      <c r="I423" s="226"/>
      <c r="J423" s="226"/>
      <c r="K423" s="226"/>
      <c r="L423" s="226"/>
      <c r="M423" s="226"/>
      <c r="N423" s="226"/>
      <c r="O423" s="226"/>
      <c r="P423" s="226"/>
      <c r="Q423" s="226"/>
      <c r="R423" s="226"/>
      <c r="S423" s="226"/>
      <c r="T423" s="226"/>
      <c r="U423" s="226"/>
      <c r="V423" s="226"/>
      <c r="W423" s="226"/>
      <c r="X423" s="226"/>
      <c r="Y423" s="226"/>
      <c r="Z423" s="226"/>
      <c r="AA423" s="226"/>
      <c r="AB423" s="226"/>
      <c r="AC423" s="226"/>
      <c r="AD423" s="226"/>
      <c r="AE423" s="226"/>
      <c r="AF423" s="226"/>
      <c r="AG423" s="226"/>
      <c r="AH423" s="226"/>
      <c r="AI423" s="226"/>
    </row>
    <row r="424" spans="1:35" s="2" customFormat="1" hidden="1">
      <c r="A424" s="507"/>
      <c r="B424" s="507"/>
      <c r="C424" s="507"/>
      <c r="D424" s="507"/>
      <c r="E424" s="226"/>
      <c r="F424" s="226"/>
      <c r="G424" s="226"/>
      <c r="H424" s="226"/>
      <c r="I424" s="226"/>
      <c r="J424" s="226"/>
      <c r="K424" s="226"/>
      <c r="L424" s="226"/>
      <c r="M424" s="226"/>
      <c r="N424" s="226"/>
      <c r="O424" s="226"/>
      <c r="P424" s="226"/>
      <c r="Q424" s="226"/>
      <c r="R424" s="226"/>
      <c r="S424" s="226"/>
      <c r="T424" s="226"/>
      <c r="U424" s="226"/>
      <c r="V424" s="226"/>
      <c r="W424" s="226"/>
      <c r="X424" s="226"/>
      <c r="Y424" s="226"/>
      <c r="Z424" s="226"/>
      <c r="AA424" s="226"/>
      <c r="AB424" s="226"/>
      <c r="AC424" s="226"/>
      <c r="AD424" s="226"/>
      <c r="AE424" s="226"/>
      <c r="AF424" s="226"/>
      <c r="AG424" s="226"/>
      <c r="AH424" s="226"/>
      <c r="AI424" s="226"/>
    </row>
    <row r="425" spans="1:35" s="2" customFormat="1" hidden="1">
      <c r="A425" s="507"/>
      <c r="B425" s="507"/>
      <c r="C425" s="507"/>
      <c r="D425" s="507"/>
      <c r="E425" s="226"/>
      <c r="F425" s="226"/>
      <c r="G425" s="226"/>
      <c r="H425" s="226"/>
      <c r="I425" s="226"/>
      <c r="J425" s="226"/>
      <c r="K425" s="226"/>
      <c r="L425" s="226"/>
      <c r="M425" s="226"/>
      <c r="N425" s="226"/>
      <c r="O425" s="226"/>
      <c r="P425" s="226"/>
      <c r="Q425" s="226"/>
      <c r="R425" s="226"/>
      <c r="S425" s="226"/>
      <c r="T425" s="226"/>
      <c r="U425" s="226"/>
      <c r="V425" s="226"/>
      <c r="W425" s="226"/>
      <c r="X425" s="226"/>
      <c r="Y425" s="226"/>
      <c r="Z425" s="226"/>
      <c r="AA425" s="226"/>
      <c r="AB425" s="226"/>
      <c r="AC425" s="226"/>
      <c r="AD425" s="226"/>
      <c r="AE425" s="226"/>
      <c r="AF425" s="226"/>
      <c r="AG425" s="226"/>
      <c r="AH425" s="226"/>
      <c r="AI425" s="226"/>
    </row>
    <row r="426" spans="1:35" s="2" customFormat="1" hidden="1">
      <c r="A426" s="507"/>
      <c r="B426" s="507"/>
      <c r="C426" s="507"/>
      <c r="D426" s="507"/>
      <c r="E426" s="226"/>
      <c r="F426" s="226"/>
      <c r="G426" s="226"/>
      <c r="H426" s="226"/>
      <c r="I426" s="226"/>
      <c r="J426" s="226"/>
      <c r="K426" s="226"/>
      <c r="L426" s="226"/>
      <c r="M426" s="226"/>
      <c r="N426" s="226"/>
      <c r="O426" s="226"/>
      <c r="P426" s="226"/>
      <c r="Q426" s="226"/>
      <c r="R426" s="226"/>
      <c r="S426" s="226"/>
      <c r="T426" s="226"/>
      <c r="U426" s="226"/>
      <c r="V426" s="226"/>
      <c r="W426" s="226"/>
      <c r="X426" s="226"/>
      <c r="Y426" s="226"/>
      <c r="Z426" s="226"/>
      <c r="AA426" s="226"/>
      <c r="AB426" s="226"/>
      <c r="AC426" s="226"/>
      <c r="AD426" s="226"/>
      <c r="AE426" s="226"/>
      <c r="AF426" s="226"/>
      <c r="AG426" s="226"/>
      <c r="AH426" s="226"/>
      <c r="AI426" s="226"/>
    </row>
    <row r="427" spans="1:35" s="2" customFormat="1" hidden="1">
      <c r="A427" s="507"/>
      <c r="B427" s="507"/>
      <c r="C427" s="507"/>
      <c r="D427" s="507"/>
      <c r="E427" s="226"/>
      <c r="F427" s="226"/>
      <c r="G427" s="226"/>
      <c r="H427" s="226"/>
      <c r="I427" s="226"/>
      <c r="J427" s="226"/>
      <c r="K427" s="226"/>
      <c r="L427" s="226"/>
      <c r="M427" s="226"/>
      <c r="N427" s="226"/>
      <c r="O427" s="226"/>
      <c r="P427" s="226"/>
      <c r="Q427" s="226"/>
      <c r="R427" s="226"/>
      <c r="S427" s="226"/>
      <c r="T427" s="226"/>
      <c r="U427" s="226"/>
      <c r="V427" s="226"/>
      <c r="W427" s="226"/>
      <c r="X427" s="226"/>
      <c r="Y427" s="226"/>
      <c r="Z427" s="226"/>
      <c r="AA427" s="226"/>
      <c r="AB427" s="226"/>
      <c r="AC427" s="226"/>
      <c r="AD427" s="226"/>
      <c r="AE427" s="226"/>
      <c r="AF427" s="226"/>
      <c r="AG427" s="226"/>
      <c r="AH427" s="226"/>
      <c r="AI427" s="226"/>
    </row>
    <row r="428" spans="1:35" s="2" customFormat="1" hidden="1">
      <c r="A428" s="507"/>
      <c r="B428" s="507"/>
      <c r="C428" s="507"/>
      <c r="D428" s="507"/>
      <c r="E428" s="226"/>
      <c r="F428" s="226"/>
      <c r="G428" s="226"/>
      <c r="H428" s="226"/>
      <c r="I428" s="226"/>
      <c r="J428" s="226"/>
      <c r="K428" s="226"/>
      <c r="L428" s="226"/>
      <c r="M428" s="226"/>
      <c r="N428" s="226"/>
      <c r="O428" s="226"/>
      <c r="P428" s="226"/>
      <c r="Q428" s="226"/>
      <c r="R428" s="226"/>
      <c r="S428" s="226"/>
      <c r="T428" s="226"/>
      <c r="U428" s="226"/>
      <c r="V428" s="226"/>
      <c r="W428" s="226"/>
      <c r="X428" s="226"/>
      <c r="Y428" s="226"/>
      <c r="Z428" s="226"/>
      <c r="AA428" s="226"/>
      <c r="AB428" s="226"/>
      <c r="AC428" s="226"/>
      <c r="AD428" s="226"/>
      <c r="AE428" s="226"/>
      <c r="AF428" s="226"/>
      <c r="AG428" s="226"/>
      <c r="AH428" s="226"/>
      <c r="AI428" s="226"/>
    </row>
    <row r="429" spans="1:35" s="2" customFormat="1" hidden="1">
      <c r="A429" s="507"/>
      <c r="B429" s="507"/>
      <c r="C429" s="507"/>
      <c r="D429" s="507"/>
      <c r="E429" s="226"/>
      <c r="F429" s="226"/>
      <c r="G429" s="226"/>
      <c r="H429" s="226"/>
      <c r="I429" s="226"/>
      <c r="J429" s="226"/>
      <c r="K429" s="226"/>
      <c r="L429" s="226"/>
      <c r="M429" s="226"/>
      <c r="N429" s="226"/>
      <c r="O429" s="226"/>
      <c r="P429" s="226"/>
      <c r="Q429" s="226"/>
      <c r="R429" s="226"/>
      <c r="S429" s="226"/>
      <c r="T429" s="226"/>
      <c r="U429" s="226"/>
      <c r="V429" s="226"/>
      <c r="W429" s="226"/>
      <c r="X429" s="226"/>
      <c r="Y429" s="226"/>
      <c r="Z429" s="226"/>
      <c r="AA429" s="226"/>
      <c r="AB429" s="226"/>
      <c r="AC429" s="226"/>
      <c r="AD429" s="226"/>
      <c r="AE429" s="226"/>
      <c r="AF429" s="226"/>
      <c r="AG429" s="226"/>
      <c r="AH429" s="226"/>
      <c r="AI429" s="226"/>
    </row>
    <row r="430" spans="1:35" s="2" customFormat="1" hidden="1">
      <c r="A430" s="507"/>
      <c r="B430" s="507"/>
      <c r="C430" s="507"/>
      <c r="D430" s="507"/>
      <c r="E430" s="226"/>
      <c r="F430" s="226"/>
      <c r="G430" s="226"/>
      <c r="H430" s="226"/>
      <c r="I430" s="226"/>
      <c r="J430" s="226"/>
      <c r="K430" s="226"/>
      <c r="L430" s="226"/>
      <c r="M430" s="226"/>
      <c r="N430" s="226"/>
      <c r="O430" s="226"/>
      <c r="P430" s="226"/>
      <c r="Q430" s="226"/>
      <c r="R430" s="226"/>
      <c r="S430" s="226"/>
      <c r="T430" s="226"/>
      <c r="U430" s="226"/>
      <c r="V430" s="226"/>
      <c r="W430" s="226"/>
      <c r="X430" s="226"/>
      <c r="Y430" s="226"/>
      <c r="Z430" s="226"/>
      <c r="AA430" s="226"/>
      <c r="AB430" s="226"/>
      <c r="AC430" s="226"/>
      <c r="AD430" s="226"/>
      <c r="AE430" s="226"/>
      <c r="AF430" s="226"/>
      <c r="AG430" s="226"/>
      <c r="AH430" s="226"/>
      <c r="AI430" s="226"/>
    </row>
    <row r="431" spans="1:35" s="2" customFormat="1" hidden="1">
      <c r="A431" s="507"/>
      <c r="B431" s="507"/>
      <c r="C431" s="507"/>
      <c r="D431" s="507"/>
      <c r="E431" s="226"/>
      <c r="F431" s="226"/>
      <c r="G431" s="226"/>
      <c r="H431" s="226"/>
      <c r="I431" s="226"/>
      <c r="J431" s="226"/>
      <c r="K431" s="226"/>
      <c r="L431" s="226"/>
      <c r="M431" s="226"/>
      <c r="N431" s="226"/>
      <c r="O431" s="226"/>
      <c r="P431" s="226"/>
      <c r="Q431" s="226"/>
      <c r="R431" s="226"/>
      <c r="S431" s="226"/>
      <c r="T431" s="226"/>
      <c r="U431" s="226"/>
      <c r="V431" s="226"/>
      <c r="W431" s="226"/>
      <c r="X431" s="226"/>
      <c r="Y431" s="226"/>
      <c r="Z431" s="226"/>
      <c r="AA431" s="226"/>
      <c r="AB431" s="226"/>
      <c r="AC431" s="226"/>
      <c r="AD431" s="226"/>
      <c r="AE431" s="226"/>
      <c r="AF431" s="226"/>
      <c r="AG431" s="226"/>
      <c r="AH431" s="226"/>
      <c r="AI431" s="226"/>
    </row>
    <row r="432" spans="1:35" s="2" customFormat="1" hidden="1">
      <c r="A432" s="507"/>
      <c r="B432" s="507"/>
      <c r="C432" s="507"/>
      <c r="D432" s="507"/>
      <c r="E432" s="226"/>
      <c r="F432" s="226"/>
      <c r="G432" s="226"/>
      <c r="H432" s="226"/>
      <c r="I432" s="226"/>
      <c r="J432" s="226"/>
      <c r="K432" s="226"/>
      <c r="L432" s="226"/>
      <c r="M432" s="226"/>
      <c r="N432" s="226"/>
      <c r="O432" s="226"/>
      <c r="P432" s="226"/>
      <c r="Q432" s="226"/>
      <c r="R432" s="226"/>
      <c r="S432" s="226"/>
      <c r="T432" s="226"/>
      <c r="U432" s="226"/>
      <c r="V432" s="226"/>
      <c r="W432" s="226"/>
      <c r="X432" s="226"/>
      <c r="Y432" s="226"/>
      <c r="Z432" s="226"/>
      <c r="AA432" s="226"/>
      <c r="AB432" s="226"/>
      <c r="AC432" s="226"/>
      <c r="AD432" s="226"/>
      <c r="AE432" s="226"/>
      <c r="AF432" s="226"/>
      <c r="AG432" s="226"/>
      <c r="AH432" s="226"/>
      <c r="AI432" s="226"/>
    </row>
    <row r="433" spans="1:35" s="2" customFormat="1" hidden="1">
      <c r="A433" s="507"/>
      <c r="B433" s="507"/>
      <c r="C433" s="507"/>
      <c r="D433" s="507"/>
      <c r="E433" s="226"/>
      <c r="F433" s="226"/>
      <c r="G433" s="226"/>
      <c r="H433" s="226"/>
      <c r="I433" s="226"/>
      <c r="J433" s="226"/>
      <c r="K433" s="226"/>
      <c r="L433" s="226"/>
      <c r="M433" s="226"/>
      <c r="N433" s="226"/>
      <c r="O433" s="226"/>
      <c r="P433" s="226"/>
      <c r="Q433" s="226"/>
      <c r="R433" s="226"/>
      <c r="S433" s="226"/>
      <c r="T433" s="226"/>
      <c r="U433" s="226"/>
      <c r="V433" s="226"/>
      <c r="W433" s="226"/>
      <c r="X433" s="226"/>
      <c r="Y433" s="226"/>
      <c r="Z433" s="226"/>
      <c r="AA433" s="226"/>
      <c r="AB433" s="226"/>
      <c r="AC433" s="226"/>
      <c r="AD433" s="226"/>
      <c r="AE433" s="226"/>
      <c r="AF433" s="226"/>
      <c r="AG433" s="226"/>
      <c r="AH433" s="226"/>
      <c r="AI433" s="226"/>
    </row>
    <row r="434" spans="1:35" s="2" customFormat="1" hidden="1">
      <c r="A434" s="507"/>
      <c r="B434" s="507"/>
      <c r="C434" s="507"/>
      <c r="D434" s="507"/>
      <c r="E434" s="226"/>
      <c r="F434" s="226"/>
      <c r="G434" s="226"/>
      <c r="H434" s="226"/>
      <c r="I434" s="226"/>
      <c r="J434" s="226"/>
      <c r="K434" s="226"/>
      <c r="L434" s="226"/>
      <c r="M434" s="226"/>
      <c r="N434" s="226"/>
      <c r="O434" s="226"/>
      <c r="P434" s="226"/>
      <c r="Q434" s="226"/>
      <c r="R434" s="226"/>
      <c r="S434" s="226"/>
      <c r="T434" s="226"/>
      <c r="U434" s="226"/>
      <c r="V434" s="226"/>
      <c r="W434" s="226"/>
      <c r="X434" s="226"/>
      <c r="Y434" s="226"/>
      <c r="Z434" s="226"/>
      <c r="AA434" s="226"/>
      <c r="AB434" s="226"/>
      <c r="AC434" s="226"/>
      <c r="AD434" s="226"/>
      <c r="AE434" s="226"/>
      <c r="AF434" s="226"/>
      <c r="AG434" s="226"/>
      <c r="AH434" s="226"/>
      <c r="AI434" s="226"/>
    </row>
    <row r="435" spans="1:35" s="2" customFormat="1" hidden="1">
      <c r="A435" s="507"/>
      <c r="B435" s="507"/>
      <c r="C435" s="507"/>
      <c r="D435" s="507"/>
      <c r="E435" s="226"/>
      <c r="F435" s="226"/>
      <c r="G435" s="226"/>
      <c r="H435" s="226"/>
      <c r="I435" s="226"/>
      <c r="J435" s="226"/>
      <c r="K435" s="226"/>
      <c r="L435" s="226"/>
      <c r="M435" s="226"/>
      <c r="N435" s="226"/>
      <c r="O435" s="226"/>
      <c r="P435" s="226"/>
      <c r="Q435" s="226"/>
      <c r="R435" s="226"/>
      <c r="S435" s="226"/>
      <c r="T435" s="226"/>
      <c r="U435" s="226"/>
      <c r="V435" s="226"/>
      <c r="W435" s="226"/>
      <c r="X435" s="226"/>
      <c r="Y435" s="226"/>
      <c r="Z435" s="226"/>
      <c r="AA435" s="226"/>
      <c r="AB435" s="226"/>
      <c r="AC435" s="226"/>
      <c r="AD435" s="226"/>
      <c r="AE435" s="226"/>
      <c r="AF435" s="226"/>
      <c r="AG435" s="226"/>
      <c r="AH435" s="226"/>
      <c r="AI435" s="226"/>
    </row>
    <row r="436" spans="1:35" s="2" customFormat="1" hidden="1">
      <c r="A436" s="507"/>
      <c r="B436" s="507"/>
      <c r="C436" s="507"/>
      <c r="D436" s="507"/>
      <c r="E436" s="226"/>
      <c r="F436" s="226"/>
      <c r="G436" s="226"/>
      <c r="H436" s="226"/>
      <c r="I436" s="226"/>
      <c r="J436" s="226"/>
      <c r="K436" s="226"/>
      <c r="L436" s="226"/>
      <c r="M436" s="226"/>
      <c r="N436" s="226"/>
      <c r="O436" s="226"/>
      <c r="P436" s="226"/>
      <c r="Q436" s="226"/>
      <c r="R436" s="226"/>
      <c r="S436" s="226"/>
      <c r="T436" s="226"/>
      <c r="U436" s="226"/>
      <c r="V436" s="226"/>
      <c r="W436" s="226"/>
      <c r="X436" s="226"/>
      <c r="Y436" s="226"/>
      <c r="Z436" s="226"/>
      <c r="AA436" s="226"/>
      <c r="AB436" s="226"/>
      <c r="AC436" s="226"/>
      <c r="AD436" s="226"/>
      <c r="AE436" s="226"/>
      <c r="AF436" s="226"/>
      <c r="AG436" s="226"/>
      <c r="AH436" s="226"/>
      <c r="AI436" s="226"/>
    </row>
    <row r="437" spans="1:35" s="2" customFormat="1" hidden="1">
      <c r="A437" s="507"/>
      <c r="B437" s="507"/>
      <c r="C437" s="507"/>
      <c r="D437" s="507"/>
      <c r="E437" s="226"/>
      <c r="F437" s="226"/>
      <c r="G437" s="226"/>
      <c r="H437" s="226"/>
      <c r="I437" s="226"/>
      <c r="J437" s="226"/>
      <c r="K437" s="226"/>
      <c r="L437" s="226"/>
      <c r="M437" s="226"/>
      <c r="N437" s="226"/>
      <c r="O437" s="226"/>
      <c r="P437" s="226"/>
      <c r="Q437" s="226"/>
      <c r="R437" s="226"/>
      <c r="S437" s="226"/>
      <c r="T437" s="226"/>
      <c r="U437" s="226"/>
      <c r="V437" s="226"/>
      <c r="W437" s="226"/>
      <c r="X437" s="226"/>
      <c r="Y437" s="226"/>
      <c r="Z437" s="226"/>
      <c r="AA437" s="226"/>
      <c r="AB437" s="226"/>
      <c r="AC437" s="226"/>
      <c r="AD437" s="226"/>
      <c r="AE437" s="226"/>
      <c r="AF437" s="226"/>
      <c r="AG437" s="226"/>
      <c r="AH437" s="226"/>
      <c r="AI437" s="226"/>
    </row>
    <row r="438" spans="1:35" s="2" customFormat="1" hidden="1">
      <c r="A438" s="507"/>
      <c r="B438" s="507"/>
      <c r="C438" s="507"/>
      <c r="D438" s="507"/>
      <c r="E438" s="226"/>
      <c r="F438" s="226"/>
      <c r="G438" s="226"/>
      <c r="H438" s="226"/>
      <c r="I438" s="226"/>
      <c r="J438" s="226"/>
      <c r="K438" s="226"/>
      <c r="L438" s="226"/>
      <c r="M438" s="226"/>
      <c r="N438" s="226"/>
      <c r="O438" s="226"/>
      <c r="P438" s="226"/>
      <c r="Q438" s="226"/>
      <c r="R438" s="226"/>
      <c r="S438" s="226"/>
      <c r="T438" s="226"/>
      <c r="U438" s="226"/>
      <c r="V438" s="226"/>
      <c r="W438" s="226"/>
      <c r="X438" s="226"/>
      <c r="Y438" s="226"/>
      <c r="Z438" s="226"/>
      <c r="AA438" s="226"/>
      <c r="AB438" s="226"/>
      <c r="AC438" s="226"/>
      <c r="AD438" s="226"/>
      <c r="AE438" s="226"/>
      <c r="AF438" s="226"/>
      <c r="AG438" s="226"/>
      <c r="AH438" s="226"/>
      <c r="AI438" s="226"/>
    </row>
    <row r="439" spans="1:35" s="2" customFormat="1" hidden="1">
      <c r="A439" s="507"/>
      <c r="B439" s="507"/>
      <c r="C439" s="507"/>
      <c r="D439" s="507"/>
      <c r="E439" s="226"/>
      <c r="F439" s="226"/>
      <c r="G439" s="226"/>
      <c r="H439" s="226"/>
      <c r="I439" s="226"/>
      <c r="J439" s="226"/>
      <c r="K439" s="226"/>
      <c r="L439" s="226"/>
      <c r="M439" s="226"/>
      <c r="N439" s="226"/>
      <c r="O439" s="226"/>
      <c r="P439" s="226"/>
      <c r="Q439" s="226"/>
      <c r="R439" s="226"/>
      <c r="S439" s="226"/>
      <c r="T439" s="226"/>
      <c r="U439" s="226"/>
      <c r="V439" s="226"/>
      <c r="W439" s="226"/>
      <c r="X439" s="226"/>
      <c r="Y439" s="226"/>
      <c r="Z439" s="226"/>
      <c r="AA439" s="226"/>
      <c r="AB439" s="226"/>
      <c r="AC439" s="226"/>
      <c r="AD439" s="226"/>
      <c r="AE439" s="226"/>
      <c r="AF439" s="226"/>
      <c r="AG439" s="226"/>
      <c r="AH439" s="226"/>
      <c r="AI439" s="226"/>
    </row>
    <row r="440" spans="1:35" s="2" customFormat="1" hidden="1">
      <c r="A440" s="507"/>
      <c r="B440" s="507"/>
      <c r="C440" s="507"/>
      <c r="D440" s="507"/>
      <c r="E440" s="226"/>
      <c r="F440" s="226"/>
      <c r="G440" s="226"/>
      <c r="H440" s="226"/>
      <c r="I440" s="226"/>
      <c r="J440" s="226"/>
      <c r="K440" s="226"/>
      <c r="L440" s="226"/>
      <c r="M440" s="226"/>
      <c r="N440" s="226"/>
      <c r="O440" s="226"/>
      <c r="P440" s="226"/>
      <c r="Q440" s="226"/>
      <c r="R440" s="226"/>
      <c r="S440" s="226"/>
      <c r="T440" s="226"/>
      <c r="U440" s="226"/>
      <c r="V440" s="226"/>
      <c r="W440" s="226"/>
      <c r="X440" s="226"/>
      <c r="Y440" s="226"/>
      <c r="Z440" s="226"/>
      <c r="AA440" s="226"/>
      <c r="AB440" s="226"/>
      <c r="AC440" s="226"/>
      <c r="AD440" s="226"/>
      <c r="AE440" s="226"/>
      <c r="AF440" s="226"/>
      <c r="AG440" s="226"/>
      <c r="AH440" s="226"/>
      <c r="AI440" s="226"/>
    </row>
    <row r="441" spans="1:35" s="2" customFormat="1" hidden="1">
      <c r="A441" s="507"/>
      <c r="B441" s="507"/>
      <c r="C441" s="507"/>
      <c r="D441" s="507"/>
      <c r="E441" s="226"/>
      <c r="F441" s="226"/>
      <c r="G441" s="226"/>
      <c r="H441" s="226"/>
      <c r="I441" s="226"/>
      <c r="J441" s="226"/>
      <c r="K441" s="226"/>
      <c r="L441" s="226"/>
      <c r="M441" s="226"/>
      <c r="N441" s="226"/>
      <c r="O441" s="226"/>
      <c r="P441" s="226"/>
      <c r="Q441" s="226"/>
      <c r="R441" s="226"/>
      <c r="S441" s="226"/>
      <c r="T441" s="226"/>
      <c r="U441" s="226"/>
      <c r="V441" s="226"/>
      <c r="W441" s="226"/>
      <c r="X441" s="226"/>
      <c r="Y441" s="226"/>
      <c r="Z441" s="226"/>
      <c r="AA441" s="226"/>
      <c r="AB441" s="226"/>
      <c r="AC441" s="226"/>
      <c r="AD441" s="226"/>
      <c r="AE441" s="226"/>
      <c r="AF441" s="226"/>
      <c r="AG441" s="226"/>
      <c r="AH441" s="226"/>
      <c r="AI441" s="226"/>
    </row>
    <row r="442" spans="1:35" s="2" customFormat="1" hidden="1">
      <c r="A442" s="507"/>
      <c r="B442" s="507"/>
      <c r="C442" s="507"/>
      <c r="D442" s="507"/>
      <c r="E442" s="226"/>
      <c r="F442" s="226"/>
      <c r="G442" s="226"/>
      <c r="H442" s="226"/>
      <c r="I442" s="226"/>
      <c r="J442" s="226"/>
      <c r="K442" s="226"/>
      <c r="L442" s="226"/>
      <c r="M442" s="226"/>
      <c r="N442" s="226"/>
      <c r="O442" s="226"/>
      <c r="P442" s="226"/>
      <c r="Q442" s="226"/>
      <c r="R442" s="226"/>
      <c r="S442" s="226"/>
      <c r="T442" s="226"/>
      <c r="U442" s="226"/>
      <c r="V442" s="226"/>
      <c r="W442" s="226"/>
      <c r="X442" s="226"/>
      <c r="Y442" s="226"/>
      <c r="Z442" s="226"/>
      <c r="AA442" s="226"/>
      <c r="AB442" s="226"/>
      <c r="AC442" s="226"/>
      <c r="AD442" s="226"/>
      <c r="AE442" s="226"/>
      <c r="AF442" s="226"/>
      <c r="AG442" s="226"/>
      <c r="AH442" s="226"/>
      <c r="AI442" s="226"/>
    </row>
    <row r="443" spans="1:35" s="2" customFormat="1" hidden="1">
      <c r="A443" s="507"/>
      <c r="B443" s="507"/>
      <c r="C443" s="507"/>
      <c r="D443" s="507"/>
      <c r="E443" s="226"/>
      <c r="F443" s="226"/>
      <c r="G443" s="226"/>
      <c r="H443" s="226"/>
      <c r="I443" s="226"/>
      <c r="J443" s="226"/>
      <c r="K443" s="226"/>
      <c r="L443" s="226"/>
      <c r="M443" s="226"/>
      <c r="N443" s="226"/>
      <c r="O443" s="226"/>
      <c r="P443" s="226"/>
      <c r="Q443" s="226"/>
      <c r="R443" s="226"/>
      <c r="S443" s="226"/>
      <c r="T443" s="226"/>
      <c r="U443" s="226"/>
      <c r="V443" s="226"/>
      <c r="W443" s="226"/>
      <c r="X443" s="226"/>
      <c r="Y443" s="226"/>
      <c r="Z443" s="226"/>
      <c r="AA443" s="226"/>
      <c r="AB443" s="226"/>
      <c r="AC443" s="226"/>
      <c r="AD443" s="226"/>
      <c r="AE443" s="226"/>
      <c r="AF443" s="226"/>
      <c r="AG443" s="226"/>
      <c r="AH443" s="226"/>
      <c r="AI443" s="226"/>
    </row>
    <row r="444" spans="1:35" s="2" customFormat="1" hidden="1">
      <c r="A444" s="507"/>
      <c r="B444" s="507"/>
      <c r="C444" s="507"/>
      <c r="D444" s="507"/>
      <c r="E444" s="226"/>
      <c r="F444" s="226"/>
      <c r="G444" s="226"/>
      <c r="H444" s="226"/>
      <c r="I444" s="226"/>
      <c r="J444" s="226"/>
      <c r="K444" s="226"/>
      <c r="L444" s="226"/>
      <c r="M444" s="226"/>
      <c r="N444" s="226"/>
      <c r="O444" s="226"/>
      <c r="P444" s="226"/>
      <c r="Q444" s="226"/>
      <c r="R444" s="226"/>
      <c r="S444" s="226"/>
      <c r="T444" s="226"/>
      <c r="U444" s="226"/>
      <c r="V444" s="226"/>
      <c r="W444" s="226"/>
      <c r="X444" s="226"/>
      <c r="Y444" s="226"/>
      <c r="Z444" s="226"/>
      <c r="AA444" s="226"/>
      <c r="AB444" s="226"/>
      <c r="AC444" s="226"/>
      <c r="AD444" s="226"/>
      <c r="AE444" s="226"/>
      <c r="AF444" s="226"/>
      <c r="AG444" s="226"/>
      <c r="AH444" s="226"/>
      <c r="AI444" s="226"/>
    </row>
    <row r="445" spans="1:35" s="2" customFormat="1" hidden="1">
      <c r="A445" s="507"/>
      <c r="B445" s="507"/>
      <c r="C445" s="507"/>
      <c r="D445" s="507"/>
      <c r="E445" s="226"/>
      <c r="F445" s="226"/>
      <c r="G445" s="226"/>
      <c r="H445" s="226"/>
      <c r="I445" s="226"/>
      <c r="J445" s="226"/>
      <c r="K445" s="226"/>
      <c r="L445" s="226"/>
      <c r="M445" s="226"/>
      <c r="N445" s="226"/>
      <c r="O445" s="226"/>
      <c r="P445" s="226"/>
      <c r="Q445" s="226"/>
      <c r="R445" s="226"/>
      <c r="S445" s="226"/>
      <c r="T445" s="226"/>
      <c r="U445" s="226"/>
      <c r="V445" s="226"/>
      <c r="W445" s="226"/>
      <c r="X445" s="226"/>
      <c r="Y445" s="226"/>
      <c r="Z445" s="226"/>
      <c r="AA445" s="226"/>
      <c r="AB445" s="226"/>
      <c r="AC445" s="226"/>
      <c r="AD445" s="226"/>
      <c r="AE445" s="226"/>
      <c r="AF445" s="226"/>
      <c r="AG445" s="226"/>
      <c r="AH445" s="226"/>
      <c r="AI445" s="226"/>
    </row>
    <row r="446" spans="1:35" s="2" customFormat="1" hidden="1">
      <c r="A446" s="507"/>
      <c r="B446" s="507"/>
      <c r="C446" s="507"/>
      <c r="D446" s="507"/>
      <c r="E446" s="226"/>
      <c r="F446" s="226"/>
      <c r="G446" s="226"/>
      <c r="H446" s="226"/>
      <c r="I446" s="226"/>
      <c r="J446" s="226"/>
      <c r="K446" s="226"/>
      <c r="L446" s="226"/>
      <c r="M446" s="226"/>
      <c r="N446" s="226"/>
      <c r="O446" s="226"/>
      <c r="P446" s="226"/>
      <c r="Q446" s="226"/>
      <c r="R446" s="226"/>
      <c r="S446" s="226"/>
      <c r="T446" s="226"/>
      <c r="U446" s="226"/>
      <c r="V446" s="226"/>
      <c r="W446" s="226"/>
      <c r="X446" s="226"/>
      <c r="Y446" s="226"/>
      <c r="Z446" s="226"/>
      <c r="AA446" s="226"/>
      <c r="AB446" s="226"/>
      <c r="AC446" s="226"/>
      <c r="AD446" s="226"/>
      <c r="AE446" s="226"/>
      <c r="AF446" s="226"/>
      <c r="AG446" s="226"/>
      <c r="AH446" s="226"/>
      <c r="AI446" s="226"/>
    </row>
    <row r="447" spans="1:35" s="2" customFormat="1" hidden="1">
      <c r="A447" s="507"/>
      <c r="B447" s="507"/>
      <c r="C447" s="507"/>
      <c r="D447" s="507"/>
      <c r="E447" s="226"/>
      <c r="F447" s="226"/>
      <c r="G447" s="226"/>
      <c r="H447" s="226"/>
      <c r="I447" s="226"/>
      <c r="J447" s="226"/>
      <c r="K447" s="226"/>
      <c r="L447" s="226"/>
      <c r="M447" s="226"/>
      <c r="N447" s="226"/>
      <c r="O447" s="226"/>
      <c r="P447" s="226"/>
      <c r="Q447" s="226"/>
      <c r="R447" s="226"/>
      <c r="S447" s="226"/>
      <c r="T447" s="226"/>
      <c r="U447" s="226"/>
      <c r="V447" s="226"/>
      <c r="W447" s="226"/>
      <c r="X447" s="226"/>
      <c r="Y447" s="226"/>
      <c r="Z447" s="226"/>
      <c r="AA447" s="226"/>
      <c r="AB447" s="226"/>
      <c r="AC447" s="226"/>
      <c r="AD447" s="226"/>
      <c r="AE447" s="226"/>
      <c r="AF447" s="226"/>
      <c r="AG447" s="226"/>
      <c r="AH447" s="226"/>
      <c r="AI447" s="226"/>
    </row>
    <row r="448" spans="1:35" s="2" customFormat="1" hidden="1">
      <c r="A448" s="507"/>
      <c r="B448" s="507"/>
      <c r="C448" s="507"/>
      <c r="D448" s="507"/>
      <c r="E448" s="226"/>
      <c r="F448" s="226"/>
      <c r="G448" s="226"/>
      <c r="H448" s="226"/>
      <c r="I448" s="226"/>
      <c r="J448" s="226"/>
      <c r="K448" s="226"/>
      <c r="L448" s="226"/>
      <c r="M448" s="226"/>
      <c r="N448" s="226"/>
      <c r="O448" s="226"/>
      <c r="P448" s="226"/>
      <c r="Q448" s="226"/>
      <c r="R448" s="226"/>
      <c r="S448" s="226"/>
      <c r="T448" s="226"/>
      <c r="U448" s="226"/>
      <c r="V448" s="226"/>
      <c r="W448" s="226"/>
      <c r="X448" s="226"/>
      <c r="Y448" s="226"/>
      <c r="Z448" s="226"/>
      <c r="AA448" s="226"/>
      <c r="AB448" s="226"/>
      <c r="AC448" s="226"/>
      <c r="AD448" s="226"/>
      <c r="AE448" s="226"/>
      <c r="AF448" s="226"/>
      <c r="AG448" s="226"/>
      <c r="AH448" s="226"/>
      <c r="AI448" s="226"/>
    </row>
    <row r="449" spans="1:35" s="2" customFormat="1" hidden="1">
      <c r="A449" s="507"/>
      <c r="B449" s="507"/>
      <c r="C449" s="507"/>
      <c r="D449" s="507"/>
      <c r="E449" s="226"/>
      <c r="F449" s="226"/>
      <c r="G449" s="226"/>
      <c r="H449" s="226"/>
      <c r="I449" s="226"/>
      <c r="J449" s="226"/>
      <c r="K449" s="226"/>
      <c r="L449" s="226"/>
      <c r="M449" s="226"/>
      <c r="N449" s="226"/>
      <c r="O449" s="226"/>
      <c r="P449" s="226"/>
      <c r="Q449" s="226"/>
      <c r="R449" s="226"/>
      <c r="S449" s="226"/>
      <c r="T449" s="226"/>
      <c r="U449" s="226"/>
      <c r="V449" s="226"/>
      <c r="W449" s="226"/>
      <c r="X449" s="226"/>
      <c r="Y449" s="226"/>
      <c r="Z449" s="226"/>
      <c r="AA449" s="226"/>
      <c r="AB449" s="226"/>
      <c r="AC449" s="226"/>
      <c r="AD449" s="226"/>
      <c r="AE449" s="226"/>
      <c r="AF449" s="226"/>
      <c r="AG449" s="226"/>
      <c r="AH449" s="226"/>
      <c r="AI449" s="226"/>
    </row>
    <row r="450" spans="1:35" s="2" customFormat="1" hidden="1">
      <c r="A450" s="507"/>
      <c r="B450" s="507"/>
      <c r="C450" s="507"/>
      <c r="D450" s="507"/>
      <c r="E450" s="226"/>
      <c r="F450" s="226"/>
      <c r="G450" s="226"/>
      <c r="H450" s="226"/>
      <c r="I450" s="226"/>
      <c r="J450" s="226"/>
      <c r="K450" s="226"/>
      <c r="L450" s="226"/>
      <c r="M450" s="226"/>
      <c r="N450" s="226"/>
      <c r="O450" s="226"/>
      <c r="P450" s="226"/>
      <c r="Q450" s="226"/>
      <c r="R450" s="226"/>
      <c r="S450" s="226"/>
      <c r="T450" s="226"/>
      <c r="U450" s="226"/>
      <c r="V450" s="226"/>
      <c r="W450" s="226"/>
      <c r="X450" s="226"/>
      <c r="Y450" s="226"/>
      <c r="Z450" s="226"/>
      <c r="AA450" s="226"/>
      <c r="AB450" s="226"/>
      <c r="AC450" s="226"/>
      <c r="AD450" s="226"/>
      <c r="AE450" s="226"/>
      <c r="AF450" s="226"/>
      <c r="AG450" s="226"/>
      <c r="AH450" s="226"/>
      <c r="AI450" s="226"/>
    </row>
    <row r="451" spans="1:35" s="2" customFormat="1" hidden="1">
      <c r="A451" s="507"/>
      <c r="B451" s="507"/>
      <c r="C451" s="507"/>
      <c r="D451" s="507"/>
      <c r="E451" s="226"/>
      <c r="F451" s="226"/>
      <c r="G451" s="226"/>
      <c r="H451" s="226"/>
      <c r="I451" s="226"/>
      <c r="J451" s="226"/>
      <c r="K451" s="226"/>
      <c r="L451" s="226"/>
      <c r="M451" s="226"/>
      <c r="N451" s="226"/>
      <c r="O451" s="226"/>
      <c r="P451" s="226"/>
      <c r="Q451" s="226"/>
      <c r="R451" s="226"/>
      <c r="S451" s="226"/>
      <c r="T451" s="226"/>
      <c r="U451" s="226"/>
      <c r="V451" s="226"/>
      <c r="W451" s="226"/>
      <c r="X451" s="226"/>
      <c r="Y451" s="226"/>
      <c r="Z451" s="226"/>
      <c r="AA451" s="226"/>
      <c r="AB451" s="226"/>
      <c r="AC451" s="226"/>
      <c r="AD451" s="226"/>
      <c r="AE451" s="226"/>
      <c r="AF451" s="226"/>
      <c r="AG451" s="226"/>
      <c r="AH451" s="226"/>
      <c r="AI451" s="226"/>
    </row>
    <row r="452" spans="1:35" s="2" customFormat="1" hidden="1">
      <c r="A452" s="507"/>
      <c r="B452" s="507"/>
      <c r="C452" s="507"/>
      <c r="D452" s="507"/>
      <c r="E452" s="226"/>
      <c r="F452" s="226"/>
      <c r="G452" s="226"/>
      <c r="H452" s="226"/>
      <c r="I452" s="226"/>
      <c r="J452" s="226"/>
      <c r="K452" s="226"/>
      <c r="L452" s="226"/>
      <c r="M452" s="226"/>
      <c r="N452" s="226"/>
      <c r="O452" s="226"/>
      <c r="P452" s="226"/>
      <c r="Q452" s="226"/>
      <c r="R452" s="226"/>
      <c r="S452" s="226"/>
      <c r="T452" s="226"/>
      <c r="U452" s="226"/>
      <c r="V452" s="226"/>
      <c r="W452" s="226"/>
      <c r="X452" s="226"/>
      <c r="Y452" s="226"/>
      <c r="Z452" s="226"/>
      <c r="AA452" s="226"/>
      <c r="AB452" s="226"/>
      <c r="AC452" s="226"/>
      <c r="AD452" s="226"/>
      <c r="AE452" s="226"/>
      <c r="AF452" s="226"/>
      <c r="AG452" s="226"/>
      <c r="AH452" s="226"/>
      <c r="AI452" s="226"/>
    </row>
    <row r="453" spans="1:35" s="2" customFormat="1" hidden="1">
      <c r="A453" s="507"/>
      <c r="B453" s="507"/>
      <c r="C453" s="507"/>
      <c r="D453" s="507"/>
      <c r="E453" s="226"/>
      <c r="F453" s="226"/>
      <c r="G453" s="226"/>
      <c r="H453" s="226"/>
      <c r="I453" s="226"/>
      <c r="J453" s="226"/>
      <c r="K453" s="226"/>
      <c r="L453" s="226"/>
      <c r="M453" s="226"/>
      <c r="N453" s="226"/>
      <c r="O453" s="226"/>
      <c r="P453" s="226"/>
      <c r="Q453" s="226"/>
      <c r="R453" s="226"/>
      <c r="S453" s="226"/>
      <c r="T453" s="226"/>
      <c r="U453" s="226"/>
      <c r="V453" s="226"/>
      <c r="W453" s="226"/>
      <c r="X453" s="226"/>
      <c r="Y453" s="226"/>
      <c r="Z453" s="226"/>
      <c r="AA453" s="226"/>
      <c r="AB453" s="226"/>
      <c r="AC453" s="226"/>
      <c r="AD453" s="226"/>
      <c r="AE453" s="226"/>
      <c r="AF453" s="226"/>
      <c r="AG453" s="226"/>
      <c r="AH453" s="226"/>
      <c r="AI453" s="226"/>
    </row>
    <row r="454" spans="1:35" s="2" customFormat="1" hidden="1">
      <c r="A454" s="507"/>
      <c r="B454" s="507"/>
      <c r="C454" s="507"/>
      <c r="D454" s="507"/>
      <c r="E454" s="226"/>
      <c r="F454" s="226"/>
      <c r="G454" s="226"/>
      <c r="H454" s="226"/>
      <c r="I454" s="226"/>
      <c r="J454" s="226"/>
      <c r="K454" s="226"/>
      <c r="L454" s="226"/>
      <c r="M454" s="226"/>
      <c r="N454" s="226"/>
      <c r="O454" s="226"/>
      <c r="P454" s="226"/>
      <c r="Q454" s="226"/>
      <c r="R454" s="226"/>
      <c r="S454" s="226"/>
      <c r="T454" s="226"/>
      <c r="U454" s="226"/>
      <c r="V454" s="226"/>
      <c r="W454" s="226"/>
      <c r="X454" s="226"/>
      <c r="Y454" s="226"/>
      <c r="Z454" s="226"/>
      <c r="AA454" s="226"/>
      <c r="AB454" s="226"/>
      <c r="AC454" s="226"/>
      <c r="AD454" s="226"/>
      <c r="AE454" s="226"/>
      <c r="AF454" s="226"/>
      <c r="AG454" s="226"/>
      <c r="AH454" s="226"/>
      <c r="AI454" s="226"/>
    </row>
    <row r="455" spans="1:35" s="2" customFormat="1" hidden="1">
      <c r="A455" s="507"/>
      <c r="B455" s="507"/>
      <c r="C455" s="507"/>
      <c r="D455" s="507"/>
      <c r="E455" s="226"/>
      <c r="F455" s="226"/>
      <c r="G455" s="226"/>
      <c r="H455" s="226"/>
      <c r="I455" s="226"/>
      <c r="J455" s="226"/>
      <c r="K455" s="226"/>
      <c r="L455" s="226"/>
      <c r="M455" s="226"/>
      <c r="N455" s="226"/>
      <c r="O455" s="226"/>
      <c r="P455" s="226"/>
      <c r="Q455" s="226"/>
      <c r="R455" s="226"/>
      <c r="S455" s="226"/>
      <c r="T455" s="226"/>
      <c r="U455" s="226"/>
      <c r="V455" s="226"/>
      <c r="W455" s="226"/>
      <c r="X455" s="226"/>
      <c r="Y455" s="226"/>
      <c r="Z455" s="226"/>
      <c r="AA455" s="226"/>
      <c r="AB455" s="226"/>
      <c r="AC455" s="226"/>
      <c r="AD455" s="226"/>
      <c r="AE455" s="226"/>
      <c r="AF455" s="226"/>
      <c r="AG455" s="226"/>
      <c r="AH455" s="226"/>
      <c r="AI455" s="226"/>
    </row>
    <row r="456" spans="1:35" s="2" customFormat="1" hidden="1">
      <c r="A456" s="507"/>
      <c r="B456" s="507"/>
      <c r="C456" s="507"/>
      <c r="D456" s="507"/>
      <c r="E456" s="226"/>
      <c r="F456" s="226"/>
      <c r="G456" s="226"/>
      <c r="H456" s="226"/>
      <c r="I456" s="226"/>
      <c r="J456" s="226"/>
      <c r="K456" s="226"/>
      <c r="L456" s="226"/>
      <c r="M456" s="226"/>
      <c r="N456" s="226"/>
      <c r="O456" s="226"/>
      <c r="P456" s="226"/>
      <c r="Q456" s="226"/>
      <c r="R456" s="226"/>
      <c r="S456" s="226"/>
      <c r="T456" s="226"/>
      <c r="U456" s="226"/>
      <c r="V456" s="226"/>
      <c r="W456" s="226"/>
      <c r="X456" s="226"/>
      <c r="Y456" s="226"/>
      <c r="Z456" s="226"/>
      <c r="AA456" s="226"/>
      <c r="AB456" s="226"/>
      <c r="AC456" s="226"/>
      <c r="AD456" s="226"/>
      <c r="AE456" s="226"/>
      <c r="AF456" s="226"/>
      <c r="AG456" s="226"/>
      <c r="AH456" s="226"/>
      <c r="AI456" s="226"/>
    </row>
    <row r="457" spans="1:35" s="2" customFormat="1" hidden="1">
      <c r="A457" s="507"/>
      <c r="B457" s="507"/>
      <c r="C457" s="507"/>
      <c r="D457" s="507"/>
      <c r="E457" s="226"/>
      <c r="F457" s="226"/>
      <c r="G457" s="226"/>
      <c r="H457" s="226"/>
      <c r="I457" s="226"/>
      <c r="J457" s="226"/>
      <c r="K457" s="226"/>
      <c r="L457" s="226"/>
      <c r="M457" s="226"/>
      <c r="N457" s="226"/>
      <c r="O457" s="226"/>
      <c r="P457" s="226"/>
      <c r="Q457" s="226"/>
      <c r="R457" s="226"/>
      <c r="S457" s="226"/>
      <c r="T457" s="226"/>
      <c r="U457" s="226"/>
      <c r="V457" s="226"/>
      <c r="W457" s="226"/>
      <c r="X457" s="226"/>
      <c r="Y457" s="226"/>
      <c r="Z457" s="226"/>
      <c r="AA457" s="226"/>
      <c r="AB457" s="226"/>
      <c r="AC457" s="226"/>
      <c r="AD457" s="226"/>
      <c r="AE457" s="226"/>
      <c r="AF457" s="226"/>
      <c r="AG457" s="226"/>
      <c r="AH457" s="226"/>
      <c r="AI457" s="226"/>
    </row>
    <row r="458" spans="1:35" s="2" customFormat="1" hidden="1">
      <c r="A458" s="507"/>
      <c r="B458" s="507"/>
      <c r="C458" s="507"/>
      <c r="D458" s="507"/>
      <c r="E458" s="226"/>
      <c r="F458" s="226"/>
      <c r="G458" s="226"/>
      <c r="H458" s="226"/>
      <c r="I458" s="226"/>
      <c r="J458" s="226"/>
      <c r="K458" s="226"/>
      <c r="L458" s="226"/>
      <c r="M458" s="226"/>
      <c r="N458" s="226"/>
      <c r="O458" s="226"/>
      <c r="P458" s="226"/>
      <c r="Q458" s="226"/>
      <c r="R458" s="226"/>
      <c r="S458" s="226"/>
      <c r="T458" s="226"/>
      <c r="U458" s="226"/>
      <c r="V458" s="226"/>
      <c r="W458" s="226"/>
      <c r="X458" s="226"/>
      <c r="Y458" s="226"/>
      <c r="Z458" s="226"/>
      <c r="AA458" s="226"/>
      <c r="AB458" s="226"/>
      <c r="AC458" s="226"/>
      <c r="AD458" s="226"/>
      <c r="AE458" s="226"/>
      <c r="AF458" s="226"/>
      <c r="AG458" s="226"/>
      <c r="AH458" s="226"/>
      <c r="AI458" s="226"/>
    </row>
    <row r="459" spans="1:35" s="2" customFormat="1" hidden="1">
      <c r="A459" s="507"/>
      <c r="B459" s="507"/>
      <c r="C459" s="507"/>
      <c r="D459" s="507"/>
      <c r="E459" s="226"/>
      <c r="F459" s="226"/>
      <c r="G459" s="226"/>
      <c r="H459" s="226"/>
      <c r="I459" s="226"/>
      <c r="J459" s="226"/>
      <c r="K459" s="226"/>
      <c r="L459" s="226"/>
      <c r="M459" s="226"/>
      <c r="N459" s="226"/>
      <c r="O459" s="226"/>
      <c r="P459" s="226"/>
      <c r="Q459" s="226"/>
      <c r="R459" s="226"/>
      <c r="S459" s="226"/>
      <c r="T459" s="226"/>
      <c r="U459" s="226"/>
      <c r="V459" s="226"/>
      <c r="W459" s="226"/>
      <c r="X459" s="226"/>
      <c r="Y459" s="226"/>
      <c r="Z459" s="226"/>
      <c r="AA459" s="226"/>
      <c r="AB459" s="226"/>
      <c r="AC459" s="226"/>
      <c r="AD459" s="226"/>
      <c r="AE459" s="226"/>
      <c r="AF459" s="226"/>
      <c r="AG459" s="226"/>
      <c r="AH459" s="226"/>
      <c r="AI459" s="226"/>
    </row>
    <row r="460" spans="1:35" s="2" customFormat="1" hidden="1">
      <c r="A460" s="507"/>
      <c r="B460" s="507"/>
      <c r="C460" s="507"/>
      <c r="D460" s="507"/>
      <c r="E460" s="226"/>
      <c r="F460" s="226"/>
      <c r="G460" s="226"/>
      <c r="H460" s="226"/>
      <c r="I460" s="226"/>
      <c r="J460" s="226"/>
      <c r="K460" s="226"/>
      <c r="L460" s="226"/>
      <c r="M460" s="226"/>
      <c r="N460" s="226"/>
      <c r="O460" s="226"/>
      <c r="P460" s="226"/>
      <c r="Q460" s="226"/>
      <c r="R460" s="226"/>
      <c r="S460" s="226"/>
      <c r="T460" s="226"/>
      <c r="U460" s="226"/>
      <c r="V460" s="226"/>
      <c r="W460" s="226"/>
      <c r="X460" s="226"/>
      <c r="Y460" s="226"/>
      <c r="Z460" s="226"/>
      <c r="AA460" s="226"/>
      <c r="AB460" s="226"/>
      <c r="AC460" s="226"/>
      <c r="AD460" s="226"/>
      <c r="AE460" s="226"/>
      <c r="AF460" s="226"/>
      <c r="AG460" s="226"/>
      <c r="AH460" s="226"/>
      <c r="AI460" s="226"/>
    </row>
    <row r="461" spans="1:35" s="2" customFormat="1" hidden="1">
      <c r="A461" s="507"/>
      <c r="B461" s="507"/>
      <c r="C461" s="507"/>
      <c r="D461" s="507"/>
      <c r="E461" s="226"/>
      <c r="F461" s="226"/>
      <c r="G461" s="226"/>
      <c r="H461" s="226"/>
      <c r="I461" s="226"/>
      <c r="J461" s="226"/>
      <c r="K461" s="226"/>
      <c r="L461" s="226"/>
      <c r="M461" s="226"/>
      <c r="N461" s="226"/>
      <c r="O461" s="226"/>
      <c r="P461" s="226"/>
      <c r="Q461" s="226"/>
      <c r="R461" s="226"/>
      <c r="S461" s="226"/>
      <c r="T461" s="226"/>
      <c r="U461" s="226"/>
      <c r="V461" s="226"/>
      <c r="W461" s="226"/>
      <c r="X461" s="226"/>
      <c r="Y461" s="226"/>
      <c r="Z461" s="226"/>
      <c r="AA461" s="226"/>
      <c r="AB461" s="226"/>
      <c r="AC461" s="226"/>
      <c r="AD461" s="226"/>
      <c r="AE461" s="226"/>
      <c r="AF461" s="226"/>
      <c r="AG461" s="226"/>
      <c r="AH461" s="226"/>
      <c r="AI461" s="226"/>
    </row>
    <row r="462" spans="1:35" s="2" customFormat="1" hidden="1">
      <c r="A462" s="507"/>
      <c r="B462" s="507"/>
      <c r="C462" s="507"/>
      <c r="D462" s="507"/>
      <c r="E462" s="226"/>
      <c r="F462" s="226"/>
      <c r="G462" s="226"/>
      <c r="H462" s="226"/>
      <c r="I462" s="226"/>
      <c r="J462" s="226"/>
      <c r="K462" s="226"/>
      <c r="L462" s="226"/>
      <c r="M462" s="226"/>
      <c r="N462" s="226"/>
      <c r="O462" s="226"/>
      <c r="P462" s="226"/>
      <c r="Q462" s="226"/>
      <c r="R462" s="226"/>
      <c r="S462" s="226"/>
      <c r="T462" s="226"/>
      <c r="U462" s="226"/>
      <c r="V462" s="226"/>
      <c r="W462" s="226"/>
      <c r="X462" s="226"/>
      <c r="Y462" s="226"/>
      <c r="Z462" s="226"/>
      <c r="AA462" s="226"/>
      <c r="AB462" s="226"/>
      <c r="AC462" s="226"/>
      <c r="AD462" s="226"/>
      <c r="AE462" s="226"/>
      <c r="AF462" s="226"/>
      <c r="AG462" s="226"/>
      <c r="AH462" s="226"/>
      <c r="AI462" s="226"/>
    </row>
    <row r="463" spans="1:35" s="2" customFormat="1" hidden="1">
      <c r="A463" s="507"/>
      <c r="B463" s="507"/>
      <c r="C463" s="507"/>
      <c r="D463" s="507"/>
      <c r="E463" s="226"/>
      <c r="F463" s="226"/>
      <c r="G463" s="226"/>
      <c r="H463" s="226"/>
      <c r="I463" s="226"/>
      <c r="J463" s="226"/>
      <c r="K463" s="226"/>
      <c r="L463" s="226"/>
      <c r="M463" s="226"/>
      <c r="N463" s="226"/>
      <c r="O463" s="226"/>
      <c r="P463" s="226"/>
      <c r="Q463" s="226"/>
      <c r="R463" s="226"/>
      <c r="S463" s="226"/>
      <c r="T463" s="226"/>
      <c r="U463" s="226"/>
      <c r="V463" s="226"/>
      <c r="W463" s="226"/>
      <c r="X463" s="226"/>
      <c r="Y463" s="226"/>
      <c r="Z463" s="226"/>
      <c r="AA463" s="226"/>
      <c r="AB463" s="226"/>
      <c r="AC463" s="226"/>
      <c r="AD463" s="226"/>
      <c r="AE463" s="226"/>
      <c r="AF463" s="226"/>
      <c r="AG463" s="226"/>
      <c r="AH463" s="226"/>
      <c r="AI463" s="226"/>
    </row>
    <row r="464" spans="1:35" s="2" customFormat="1" hidden="1">
      <c r="A464" s="507"/>
      <c r="B464" s="507"/>
      <c r="C464" s="507"/>
      <c r="D464" s="507"/>
      <c r="E464" s="226"/>
      <c r="F464" s="226"/>
      <c r="G464" s="226"/>
      <c r="H464" s="226"/>
      <c r="I464" s="226"/>
      <c r="J464" s="226"/>
      <c r="K464" s="226"/>
      <c r="L464" s="226"/>
      <c r="M464" s="226"/>
      <c r="N464" s="226"/>
      <c r="O464" s="226"/>
      <c r="P464" s="226"/>
      <c r="Q464" s="226"/>
      <c r="R464" s="226"/>
      <c r="S464" s="226"/>
      <c r="T464" s="226"/>
      <c r="U464" s="226"/>
      <c r="V464" s="226"/>
      <c r="W464" s="226"/>
      <c r="X464" s="226"/>
      <c r="Y464" s="226"/>
      <c r="Z464" s="226"/>
      <c r="AA464" s="226"/>
      <c r="AB464" s="226"/>
      <c r="AC464" s="226"/>
      <c r="AD464" s="226"/>
      <c r="AE464" s="226"/>
      <c r="AF464" s="226"/>
      <c r="AG464" s="226"/>
      <c r="AH464" s="226"/>
      <c r="AI464" s="226"/>
    </row>
    <row r="465" spans="1:35" s="2" customFormat="1" hidden="1">
      <c r="A465" s="507"/>
      <c r="B465" s="507"/>
      <c r="C465" s="507"/>
      <c r="D465" s="507"/>
      <c r="E465" s="226"/>
      <c r="F465" s="226"/>
      <c r="G465" s="226"/>
      <c r="H465" s="226"/>
      <c r="I465" s="226"/>
      <c r="J465" s="226"/>
      <c r="K465" s="226"/>
      <c r="L465" s="226"/>
      <c r="M465" s="226"/>
      <c r="N465" s="226"/>
      <c r="O465" s="226"/>
      <c r="P465" s="226"/>
      <c r="Q465" s="226"/>
      <c r="R465" s="226"/>
      <c r="S465" s="226"/>
      <c r="T465" s="226"/>
      <c r="U465" s="226"/>
      <c r="V465" s="226"/>
      <c r="W465" s="226"/>
      <c r="X465" s="226"/>
      <c r="Y465" s="226"/>
      <c r="Z465" s="226"/>
      <c r="AA465" s="226"/>
      <c r="AB465" s="226"/>
      <c r="AC465" s="226"/>
      <c r="AD465" s="226"/>
      <c r="AE465" s="226"/>
      <c r="AF465" s="226"/>
      <c r="AG465" s="226"/>
      <c r="AH465" s="226"/>
      <c r="AI465" s="226"/>
    </row>
    <row r="466" spans="1:35" s="2" customFormat="1" hidden="1">
      <c r="A466" s="507"/>
      <c r="B466" s="507"/>
      <c r="C466" s="507"/>
      <c r="D466" s="507"/>
      <c r="E466" s="226"/>
      <c r="F466" s="226"/>
      <c r="G466" s="226"/>
      <c r="H466" s="226"/>
      <c r="I466" s="226"/>
      <c r="J466" s="226"/>
      <c r="K466" s="226"/>
      <c r="L466" s="226"/>
      <c r="M466" s="226"/>
      <c r="N466" s="226"/>
      <c r="O466" s="226"/>
      <c r="P466" s="226"/>
      <c r="Q466" s="226"/>
      <c r="R466" s="226"/>
      <c r="S466" s="226"/>
      <c r="T466" s="226"/>
      <c r="U466" s="226"/>
      <c r="V466" s="226"/>
      <c r="W466" s="226"/>
      <c r="X466" s="226"/>
      <c r="Y466" s="226"/>
      <c r="Z466" s="226"/>
      <c r="AA466" s="226"/>
      <c r="AB466" s="226"/>
      <c r="AC466" s="226"/>
      <c r="AD466" s="226"/>
      <c r="AE466" s="226"/>
      <c r="AF466" s="226"/>
      <c r="AG466" s="226"/>
      <c r="AH466" s="226"/>
      <c r="AI466" s="226"/>
    </row>
    <row r="467" spans="1:35" s="2" customFormat="1" hidden="1">
      <c r="A467" s="507"/>
      <c r="B467" s="507"/>
      <c r="C467" s="507"/>
      <c r="D467" s="507"/>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row>
    <row r="468" spans="1:35" s="2" customFormat="1" hidden="1">
      <c r="A468" s="507"/>
      <c r="B468" s="507"/>
      <c r="C468" s="507"/>
      <c r="D468" s="507"/>
      <c r="E468" s="226"/>
      <c r="F468" s="226"/>
      <c r="G468" s="226"/>
      <c r="H468" s="226"/>
      <c r="I468" s="226"/>
      <c r="J468" s="226"/>
      <c r="K468" s="226"/>
      <c r="L468" s="226"/>
      <c r="M468" s="226"/>
      <c r="N468" s="226"/>
      <c r="O468" s="226"/>
      <c r="P468" s="226"/>
      <c r="Q468" s="226"/>
      <c r="R468" s="226"/>
      <c r="S468" s="226"/>
      <c r="T468" s="226"/>
      <c r="U468" s="226"/>
      <c r="V468" s="226"/>
      <c r="W468" s="226"/>
      <c r="X468" s="226"/>
      <c r="Y468" s="226"/>
      <c r="Z468" s="226"/>
      <c r="AA468" s="226"/>
      <c r="AB468" s="226"/>
      <c r="AC468" s="226"/>
      <c r="AD468" s="226"/>
      <c r="AE468" s="226"/>
      <c r="AF468" s="226"/>
      <c r="AG468" s="226"/>
      <c r="AH468" s="226"/>
      <c r="AI468" s="226"/>
    </row>
    <row r="469" spans="1:35" s="2" customFormat="1" hidden="1">
      <c r="A469" s="507"/>
      <c r="B469" s="507"/>
      <c r="C469" s="507"/>
      <c r="D469" s="507"/>
      <c r="E469" s="226"/>
      <c r="F469" s="226"/>
      <c r="G469" s="226"/>
      <c r="H469" s="226"/>
      <c r="I469" s="226"/>
      <c r="J469" s="226"/>
      <c r="K469" s="226"/>
      <c r="L469" s="226"/>
      <c r="M469" s="226"/>
      <c r="N469" s="226"/>
      <c r="O469" s="226"/>
      <c r="P469" s="226"/>
      <c r="Q469" s="226"/>
      <c r="R469" s="226"/>
      <c r="S469" s="226"/>
      <c r="T469" s="226"/>
      <c r="U469" s="226"/>
      <c r="V469" s="226"/>
      <c r="W469" s="226"/>
      <c r="X469" s="226"/>
      <c r="Y469" s="226"/>
      <c r="Z469" s="226"/>
      <c r="AA469" s="226"/>
      <c r="AB469" s="226"/>
      <c r="AC469" s="226"/>
      <c r="AD469" s="226"/>
      <c r="AE469" s="226"/>
      <c r="AF469" s="226"/>
      <c r="AG469" s="226"/>
      <c r="AH469" s="226"/>
      <c r="AI469" s="226"/>
    </row>
    <row r="470" spans="1:35" s="2" customFormat="1" hidden="1">
      <c r="A470" s="507"/>
      <c r="B470" s="507"/>
      <c r="C470" s="507"/>
      <c r="D470" s="507"/>
      <c r="E470" s="226"/>
      <c r="F470" s="226"/>
      <c r="G470" s="226"/>
      <c r="H470" s="226"/>
      <c r="I470" s="226"/>
      <c r="J470" s="226"/>
      <c r="K470" s="226"/>
      <c r="L470" s="226"/>
      <c r="M470" s="226"/>
      <c r="N470" s="226"/>
      <c r="O470" s="226"/>
      <c r="P470" s="226"/>
      <c r="Q470" s="226"/>
      <c r="R470" s="226"/>
      <c r="S470" s="226"/>
      <c r="T470" s="226"/>
      <c r="U470" s="226"/>
      <c r="V470" s="226"/>
      <c r="W470" s="226"/>
      <c r="X470" s="226"/>
      <c r="Y470" s="226"/>
      <c r="Z470" s="226"/>
      <c r="AA470" s="226"/>
      <c r="AB470" s="226"/>
      <c r="AC470" s="226"/>
      <c r="AD470" s="226"/>
      <c r="AE470" s="226"/>
      <c r="AF470" s="226"/>
      <c r="AG470" s="226"/>
      <c r="AH470" s="226"/>
      <c r="AI470" s="226"/>
    </row>
    <row r="471" spans="1:35" s="2" customFormat="1" hidden="1">
      <c r="A471" s="507"/>
      <c r="B471" s="507"/>
      <c r="C471" s="507"/>
      <c r="D471" s="507"/>
      <c r="E471" s="226"/>
      <c r="F471" s="226"/>
      <c r="G471" s="226"/>
      <c r="H471" s="226"/>
      <c r="I471" s="226"/>
      <c r="J471" s="226"/>
      <c r="K471" s="226"/>
      <c r="L471" s="226"/>
      <c r="M471" s="226"/>
      <c r="N471" s="226"/>
      <c r="O471" s="226"/>
      <c r="P471" s="226"/>
      <c r="Q471" s="226"/>
      <c r="R471" s="226"/>
      <c r="S471" s="226"/>
      <c r="T471" s="226"/>
      <c r="U471" s="226"/>
      <c r="V471" s="226"/>
      <c r="W471" s="226"/>
      <c r="X471" s="226"/>
      <c r="Y471" s="226"/>
      <c r="Z471" s="226"/>
      <c r="AA471" s="226"/>
      <c r="AB471" s="226"/>
      <c r="AC471" s="226"/>
      <c r="AD471" s="226"/>
      <c r="AE471" s="226"/>
      <c r="AF471" s="226"/>
      <c r="AG471" s="226"/>
      <c r="AH471" s="226"/>
      <c r="AI471" s="226"/>
    </row>
    <row r="472" spans="1:35" s="2" customFormat="1" hidden="1">
      <c r="A472" s="507"/>
      <c r="B472" s="507"/>
      <c r="C472" s="507"/>
      <c r="D472" s="507"/>
      <c r="E472" s="226"/>
      <c r="F472" s="226"/>
      <c r="G472" s="226"/>
      <c r="H472" s="226"/>
      <c r="I472" s="226"/>
      <c r="J472" s="226"/>
      <c r="K472" s="226"/>
      <c r="L472" s="226"/>
      <c r="M472" s="226"/>
      <c r="N472" s="226"/>
      <c r="O472" s="226"/>
      <c r="P472" s="226"/>
      <c r="Q472" s="226"/>
      <c r="R472" s="226"/>
      <c r="S472" s="226"/>
      <c r="T472" s="226"/>
      <c r="U472" s="226"/>
      <c r="V472" s="226"/>
      <c r="W472" s="226"/>
      <c r="X472" s="226"/>
      <c r="Y472" s="226"/>
      <c r="Z472" s="226"/>
      <c r="AA472" s="226"/>
      <c r="AB472" s="226"/>
      <c r="AC472" s="226"/>
      <c r="AD472" s="226"/>
      <c r="AE472" s="226"/>
      <c r="AF472" s="226"/>
      <c r="AG472" s="226"/>
      <c r="AH472" s="226"/>
      <c r="AI472" s="226"/>
    </row>
    <row r="473" spans="1:35" s="2" customFormat="1" hidden="1">
      <c r="A473" s="507"/>
      <c r="B473" s="507"/>
      <c r="C473" s="507"/>
      <c r="D473" s="507"/>
      <c r="E473" s="226"/>
      <c r="F473" s="226"/>
      <c r="G473" s="226"/>
      <c r="H473" s="226"/>
      <c r="I473" s="226"/>
      <c r="J473" s="226"/>
      <c r="K473" s="226"/>
      <c r="L473" s="226"/>
      <c r="M473" s="226"/>
      <c r="N473" s="226"/>
      <c r="O473" s="226"/>
      <c r="P473" s="226"/>
      <c r="Q473" s="226"/>
      <c r="R473" s="226"/>
      <c r="S473" s="226"/>
      <c r="T473" s="226"/>
      <c r="U473" s="226"/>
      <c r="V473" s="226"/>
      <c r="W473" s="226"/>
      <c r="X473" s="226"/>
      <c r="Y473" s="226"/>
      <c r="Z473" s="226"/>
      <c r="AA473" s="226"/>
      <c r="AB473" s="226"/>
      <c r="AC473" s="226"/>
      <c r="AD473" s="226"/>
      <c r="AE473" s="226"/>
      <c r="AF473" s="226"/>
      <c r="AG473" s="226"/>
      <c r="AH473" s="226"/>
      <c r="AI473" s="226"/>
    </row>
    <row r="474" spans="1:35" s="2" customFormat="1" hidden="1">
      <c r="A474" s="507"/>
      <c r="B474" s="507"/>
      <c r="C474" s="507"/>
      <c r="D474" s="507"/>
      <c r="E474" s="226"/>
      <c r="F474" s="226"/>
      <c r="G474" s="226"/>
      <c r="H474" s="226"/>
      <c r="I474" s="226"/>
      <c r="J474" s="226"/>
      <c r="K474" s="226"/>
      <c r="L474" s="226"/>
      <c r="M474" s="226"/>
      <c r="N474" s="226"/>
      <c r="O474" s="226"/>
      <c r="P474" s="226"/>
      <c r="Q474" s="226"/>
      <c r="R474" s="226"/>
      <c r="S474" s="226"/>
      <c r="T474" s="226"/>
      <c r="U474" s="226"/>
      <c r="V474" s="226"/>
      <c r="W474" s="226"/>
      <c r="X474" s="226"/>
      <c r="Y474" s="226"/>
      <c r="Z474" s="226"/>
      <c r="AA474" s="226"/>
      <c r="AB474" s="226"/>
      <c r="AC474" s="226"/>
      <c r="AD474" s="226"/>
      <c r="AE474" s="226"/>
      <c r="AF474" s="226"/>
      <c r="AG474" s="226"/>
      <c r="AH474" s="226"/>
      <c r="AI474" s="226"/>
    </row>
    <row r="475" spans="1:35" s="2" customFormat="1" hidden="1">
      <c r="A475" s="507"/>
      <c r="B475" s="507"/>
      <c r="C475" s="507"/>
      <c r="D475" s="507"/>
      <c r="E475" s="226"/>
      <c r="F475" s="226"/>
      <c r="G475" s="226"/>
      <c r="H475" s="226"/>
      <c r="I475" s="226"/>
      <c r="J475" s="226"/>
      <c r="K475" s="226"/>
      <c r="L475" s="226"/>
      <c r="M475" s="226"/>
      <c r="N475" s="226"/>
      <c r="O475" s="226"/>
      <c r="P475" s="226"/>
      <c r="Q475" s="226"/>
      <c r="R475" s="226"/>
      <c r="S475" s="226"/>
      <c r="T475" s="226"/>
      <c r="U475" s="226"/>
      <c r="V475" s="226"/>
      <c r="W475" s="226"/>
      <c r="X475" s="226"/>
      <c r="Y475" s="226"/>
      <c r="Z475" s="226"/>
      <c r="AA475" s="226"/>
      <c r="AB475" s="226"/>
      <c r="AC475" s="226"/>
      <c r="AD475" s="226"/>
      <c r="AE475" s="226"/>
      <c r="AF475" s="226"/>
      <c r="AG475" s="226"/>
      <c r="AH475" s="226"/>
      <c r="AI475" s="226"/>
    </row>
    <row r="476" spans="1:35" s="2" customFormat="1" hidden="1">
      <c r="A476" s="507"/>
      <c r="B476" s="507"/>
      <c r="C476" s="507"/>
      <c r="D476" s="507"/>
      <c r="E476" s="226"/>
      <c r="F476" s="226"/>
      <c r="G476" s="226"/>
      <c r="H476" s="226"/>
      <c r="I476" s="226"/>
      <c r="J476" s="226"/>
      <c r="K476" s="226"/>
      <c r="L476" s="226"/>
      <c r="M476" s="226"/>
      <c r="N476" s="226"/>
      <c r="O476" s="226"/>
      <c r="P476" s="226"/>
      <c r="Q476" s="226"/>
      <c r="R476" s="226"/>
      <c r="S476" s="226"/>
      <c r="T476" s="226"/>
      <c r="U476" s="226"/>
      <c r="V476" s="226"/>
      <c r="W476" s="226"/>
      <c r="X476" s="226"/>
      <c r="Y476" s="226"/>
      <c r="Z476" s="226"/>
      <c r="AA476" s="226"/>
      <c r="AB476" s="226"/>
      <c r="AC476" s="226"/>
      <c r="AD476" s="226"/>
      <c r="AE476" s="226"/>
      <c r="AF476" s="226"/>
      <c r="AG476" s="226"/>
      <c r="AH476" s="226"/>
      <c r="AI476" s="226"/>
    </row>
    <row r="477" spans="1:35" s="2" customFormat="1" hidden="1">
      <c r="A477" s="507"/>
      <c r="B477" s="507"/>
      <c r="C477" s="507"/>
      <c r="D477" s="507"/>
      <c r="E477" s="226"/>
      <c r="F477" s="226"/>
      <c r="G477" s="226"/>
      <c r="H477" s="226"/>
      <c r="I477" s="226"/>
      <c r="J477" s="226"/>
      <c r="K477" s="226"/>
      <c r="L477" s="226"/>
      <c r="M477" s="226"/>
      <c r="N477" s="226"/>
      <c r="O477" s="226"/>
      <c r="P477" s="226"/>
      <c r="Q477" s="226"/>
      <c r="R477" s="226"/>
      <c r="S477" s="226"/>
      <c r="T477" s="226"/>
      <c r="U477" s="226"/>
      <c r="V477" s="226"/>
      <c r="W477" s="226"/>
      <c r="X477" s="226"/>
      <c r="Y477" s="226"/>
      <c r="Z477" s="226"/>
      <c r="AA477" s="226"/>
      <c r="AB477" s="226"/>
      <c r="AC477" s="226"/>
      <c r="AD477" s="226"/>
      <c r="AE477" s="226"/>
      <c r="AF477" s="226"/>
      <c r="AG477" s="226"/>
      <c r="AH477" s="226"/>
      <c r="AI477" s="226"/>
    </row>
    <row r="478" spans="1:35" s="2" customFormat="1" hidden="1">
      <c r="A478" s="507"/>
      <c r="B478" s="507"/>
      <c r="C478" s="507"/>
      <c r="D478" s="507"/>
      <c r="E478" s="226"/>
      <c r="F478" s="226"/>
      <c r="G478" s="226"/>
      <c r="H478" s="226"/>
      <c r="I478" s="226"/>
      <c r="J478" s="226"/>
      <c r="K478" s="226"/>
      <c r="L478" s="226"/>
      <c r="M478" s="226"/>
      <c r="N478" s="226"/>
      <c r="O478" s="226"/>
      <c r="P478" s="226"/>
      <c r="Q478" s="226"/>
      <c r="R478" s="226"/>
      <c r="S478" s="226"/>
      <c r="T478" s="226"/>
      <c r="U478" s="226"/>
      <c r="V478" s="226"/>
      <c r="W478" s="226"/>
      <c r="X478" s="226"/>
      <c r="Y478" s="226"/>
      <c r="Z478" s="226"/>
      <c r="AA478" s="226"/>
      <c r="AB478" s="226"/>
      <c r="AC478" s="226"/>
      <c r="AD478" s="226"/>
      <c r="AE478" s="226"/>
      <c r="AF478" s="226"/>
      <c r="AG478" s="226"/>
      <c r="AH478" s="226"/>
      <c r="AI478" s="226"/>
    </row>
    <row r="479" spans="1:35" s="2" customFormat="1" hidden="1">
      <c r="A479" s="507"/>
      <c r="B479" s="507"/>
      <c r="C479" s="507"/>
      <c r="D479" s="507"/>
      <c r="E479" s="226"/>
      <c r="F479" s="226"/>
      <c r="G479" s="226"/>
      <c r="H479" s="226"/>
      <c r="I479" s="226"/>
      <c r="J479" s="226"/>
      <c r="K479" s="226"/>
      <c r="L479" s="226"/>
      <c r="M479" s="226"/>
      <c r="N479" s="226"/>
      <c r="O479" s="226"/>
      <c r="P479" s="226"/>
      <c r="Q479" s="226"/>
      <c r="R479" s="226"/>
      <c r="S479" s="226"/>
      <c r="T479" s="226"/>
      <c r="U479" s="226"/>
      <c r="V479" s="226"/>
      <c r="W479" s="226"/>
      <c r="X479" s="226"/>
      <c r="Y479" s="226"/>
      <c r="Z479" s="226"/>
      <c r="AA479" s="226"/>
      <c r="AB479" s="226"/>
      <c r="AC479" s="226"/>
      <c r="AD479" s="226"/>
      <c r="AE479" s="226"/>
      <c r="AF479" s="226"/>
      <c r="AG479" s="226"/>
      <c r="AH479" s="226"/>
      <c r="AI479" s="226"/>
    </row>
    <row r="480" spans="1:35" s="2" customFormat="1" hidden="1">
      <c r="A480" s="507"/>
      <c r="B480" s="507"/>
      <c r="C480" s="507"/>
      <c r="D480" s="507"/>
      <c r="E480" s="226"/>
      <c r="F480" s="226"/>
      <c r="G480" s="226"/>
      <c r="H480" s="226"/>
      <c r="I480" s="226"/>
      <c r="J480" s="226"/>
      <c r="K480" s="226"/>
      <c r="L480" s="226"/>
      <c r="M480" s="226"/>
      <c r="N480" s="226"/>
      <c r="O480" s="226"/>
      <c r="P480" s="226"/>
      <c r="Q480" s="226"/>
      <c r="R480" s="226"/>
      <c r="S480" s="226"/>
      <c r="T480" s="226"/>
      <c r="U480" s="226"/>
      <c r="V480" s="226"/>
      <c r="W480" s="226"/>
      <c r="X480" s="226"/>
      <c r="Y480" s="226"/>
      <c r="Z480" s="226"/>
      <c r="AA480" s="226"/>
      <c r="AB480" s="226"/>
      <c r="AC480" s="226"/>
      <c r="AD480" s="226"/>
      <c r="AE480" s="226"/>
      <c r="AF480" s="226"/>
      <c r="AG480" s="226"/>
      <c r="AH480" s="226"/>
      <c r="AI480" s="226"/>
    </row>
    <row r="481" spans="1:35" s="2" customFormat="1" hidden="1">
      <c r="A481" s="507"/>
      <c r="B481" s="507"/>
      <c r="C481" s="507"/>
      <c r="D481" s="507"/>
      <c r="E481" s="226"/>
      <c r="F481" s="226"/>
      <c r="G481" s="226"/>
      <c r="H481" s="226"/>
      <c r="I481" s="226"/>
      <c r="J481" s="226"/>
      <c r="K481" s="226"/>
      <c r="L481" s="226"/>
      <c r="M481" s="226"/>
      <c r="N481" s="226"/>
      <c r="O481" s="226"/>
      <c r="P481" s="226"/>
      <c r="Q481" s="226"/>
      <c r="R481" s="226"/>
      <c r="S481" s="226"/>
      <c r="T481" s="226"/>
      <c r="U481" s="226"/>
      <c r="V481" s="226"/>
      <c r="W481" s="226"/>
      <c r="X481" s="226"/>
      <c r="Y481" s="226"/>
      <c r="Z481" s="226"/>
      <c r="AA481" s="226"/>
      <c r="AB481" s="226"/>
      <c r="AC481" s="226"/>
      <c r="AD481" s="226"/>
      <c r="AE481" s="226"/>
      <c r="AF481" s="226"/>
      <c r="AG481" s="226"/>
      <c r="AH481" s="226"/>
      <c r="AI481" s="226"/>
    </row>
    <row r="482" spans="1:35" s="2" customFormat="1" hidden="1">
      <c r="A482" s="507"/>
      <c r="B482" s="507"/>
      <c r="C482" s="507"/>
      <c r="D482" s="507"/>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row>
    <row r="483" spans="1:35" s="2" customFormat="1" hidden="1">
      <c r="A483" s="507"/>
      <c r="B483" s="507"/>
      <c r="C483" s="507"/>
      <c r="D483" s="507"/>
      <c r="E483" s="226"/>
      <c r="F483" s="226"/>
      <c r="G483" s="226"/>
      <c r="H483" s="226"/>
      <c r="I483" s="226"/>
      <c r="J483" s="226"/>
      <c r="K483" s="226"/>
      <c r="L483" s="226"/>
      <c r="M483" s="226"/>
      <c r="N483" s="226"/>
      <c r="O483" s="226"/>
      <c r="P483" s="226"/>
      <c r="Q483" s="226"/>
      <c r="R483" s="226"/>
      <c r="S483" s="226"/>
      <c r="T483" s="226"/>
      <c r="U483" s="226"/>
      <c r="V483" s="226"/>
      <c r="W483" s="226"/>
      <c r="X483" s="226"/>
      <c r="Y483" s="226"/>
      <c r="Z483" s="226"/>
      <c r="AA483" s="226"/>
      <c r="AB483" s="226"/>
      <c r="AC483" s="226"/>
      <c r="AD483" s="226"/>
      <c r="AE483" s="226"/>
      <c r="AF483" s="226"/>
      <c r="AG483" s="226"/>
      <c r="AH483" s="226"/>
      <c r="AI483" s="226"/>
    </row>
    <row r="484" spans="1:35" s="2" customFormat="1" hidden="1">
      <c r="A484" s="507"/>
      <c r="B484" s="507"/>
      <c r="C484" s="507"/>
      <c r="D484" s="507"/>
      <c r="E484" s="226"/>
      <c r="F484" s="226"/>
      <c r="G484" s="226"/>
      <c r="H484" s="226"/>
      <c r="I484" s="226"/>
      <c r="J484" s="226"/>
      <c r="K484" s="226"/>
      <c r="L484" s="226"/>
      <c r="M484" s="226"/>
      <c r="N484" s="226"/>
      <c r="O484" s="226"/>
      <c r="P484" s="226"/>
      <c r="Q484" s="226"/>
      <c r="R484" s="226"/>
      <c r="S484" s="226"/>
      <c r="T484" s="226"/>
      <c r="U484" s="226"/>
      <c r="V484" s="226"/>
      <c r="W484" s="226"/>
      <c r="X484" s="226"/>
      <c r="Y484" s="226"/>
      <c r="Z484" s="226"/>
      <c r="AA484" s="226"/>
      <c r="AB484" s="226"/>
      <c r="AC484" s="226"/>
      <c r="AD484" s="226"/>
      <c r="AE484" s="226"/>
      <c r="AF484" s="226"/>
      <c r="AG484" s="226"/>
      <c r="AH484" s="226"/>
      <c r="AI484" s="226"/>
    </row>
    <row r="485" spans="1:35" s="2" customFormat="1" hidden="1">
      <c r="A485" s="507"/>
      <c r="B485" s="507"/>
      <c r="C485" s="507"/>
      <c r="D485" s="507"/>
      <c r="E485" s="226"/>
      <c r="F485" s="226"/>
      <c r="G485" s="226"/>
      <c r="H485" s="226"/>
      <c r="I485" s="226"/>
      <c r="J485" s="226"/>
      <c r="K485" s="226"/>
      <c r="L485" s="226"/>
      <c r="M485" s="226"/>
      <c r="N485" s="226"/>
      <c r="O485" s="226"/>
      <c r="P485" s="226"/>
      <c r="Q485" s="226"/>
      <c r="R485" s="226"/>
      <c r="S485" s="226"/>
      <c r="T485" s="226"/>
      <c r="U485" s="226"/>
      <c r="V485" s="226"/>
      <c r="W485" s="226"/>
      <c r="X485" s="226"/>
      <c r="Y485" s="226"/>
      <c r="Z485" s="226"/>
      <c r="AA485" s="226"/>
      <c r="AB485" s="226"/>
      <c r="AC485" s="226"/>
      <c r="AD485" s="226"/>
      <c r="AE485" s="226"/>
      <c r="AF485" s="226"/>
      <c r="AG485" s="226"/>
      <c r="AH485" s="226"/>
      <c r="AI485" s="226"/>
    </row>
    <row r="486" spans="1:35" s="2" customFormat="1" hidden="1">
      <c r="A486" s="507"/>
      <c r="B486" s="507"/>
      <c r="C486" s="507"/>
      <c r="D486" s="507"/>
      <c r="E486" s="226"/>
      <c r="F486" s="226"/>
      <c r="G486" s="226"/>
      <c r="H486" s="226"/>
      <c r="I486" s="226"/>
      <c r="J486" s="226"/>
      <c r="K486" s="226"/>
      <c r="L486" s="226"/>
      <c r="M486" s="226"/>
      <c r="N486" s="226"/>
      <c r="O486" s="226"/>
      <c r="P486" s="226"/>
      <c r="Q486" s="226"/>
      <c r="R486" s="226"/>
      <c r="S486" s="226"/>
      <c r="T486" s="226"/>
      <c r="U486" s="226"/>
      <c r="V486" s="226"/>
      <c r="W486" s="226"/>
      <c r="X486" s="226"/>
      <c r="Y486" s="226"/>
      <c r="Z486" s="226"/>
      <c r="AA486" s="226"/>
      <c r="AB486" s="226"/>
      <c r="AC486" s="226"/>
      <c r="AD486" s="226"/>
      <c r="AE486" s="226"/>
      <c r="AF486" s="226"/>
      <c r="AG486" s="226"/>
      <c r="AH486" s="226"/>
      <c r="AI486" s="226"/>
    </row>
    <row r="487" spans="1:35" s="2" customFormat="1" hidden="1">
      <c r="A487" s="507"/>
      <c r="B487" s="507"/>
      <c r="C487" s="507"/>
      <c r="D487" s="507"/>
      <c r="E487" s="226"/>
      <c r="F487" s="226"/>
      <c r="G487" s="226"/>
      <c r="H487" s="226"/>
      <c r="I487" s="226"/>
      <c r="J487" s="226"/>
      <c r="K487" s="226"/>
      <c r="L487" s="226"/>
      <c r="M487" s="226"/>
      <c r="N487" s="226"/>
      <c r="O487" s="226"/>
      <c r="P487" s="226"/>
      <c r="Q487" s="226"/>
      <c r="R487" s="226"/>
      <c r="S487" s="226"/>
      <c r="T487" s="226"/>
      <c r="U487" s="226"/>
      <c r="V487" s="226"/>
      <c r="W487" s="226"/>
      <c r="X487" s="226"/>
      <c r="Y487" s="226"/>
      <c r="Z487" s="226"/>
      <c r="AA487" s="226"/>
      <c r="AB487" s="226"/>
      <c r="AC487" s="226"/>
      <c r="AD487" s="226"/>
      <c r="AE487" s="226"/>
      <c r="AF487" s="226"/>
      <c r="AG487" s="226"/>
      <c r="AH487" s="226"/>
      <c r="AI487" s="226"/>
    </row>
    <row r="488" spans="1:35" s="2" customFormat="1" hidden="1">
      <c r="A488" s="507"/>
      <c r="B488" s="507"/>
      <c r="C488" s="507"/>
      <c r="D488" s="507"/>
      <c r="E488" s="226"/>
      <c r="F488" s="226"/>
      <c r="G488" s="226"/>
      <c r="H488" s="226"/>
      <c r="I488" s="226"/>
      <c r="J488" s="226"/>
      <c r="K488" s="226"/>
      <c r="L488" s="226"/>
      <c r="M488" s="226"/>
      <c r="N488" s="226"/>
      <c r="O488" s="226"/>
      <c r="P488" s="226"/>
      <c r="Q488" s="226"/>
      <c r="R488" s="226"/>
      <c r="S488" s="226"/>
      <c r="T488" s="226"/>
      <c r="U488" s="226"/>
      <c r="V488" s="226"/>
      <c r="W488" s="226"/>
      <c r="X488" s="226"/>
      <c r="Y488" s="226"/>
      <c r="Z488" s="226"/>
      <c r="AA488" s="226"/>
      <c r="AB488" s="226"/>
      <c r="AC488" s="226"/>
      <c r="AD488" s="226"/>
      <c r="AE488" s="226"/>
      <c r="AF488" s="226"/>
      <c r="AG488" s="226"/>
      <c r="AH488" s="226"/>
      <c r="AI488" s="226"/>
    </row>
    <row r="489" spans="1:35" s="2" customFormat="1" hidden="1">
      <c r="A489" s="507"/>
      <c r="B489" s="507"/>
      <c r="C489" s="507"/>
      <c r="D489" s="507"/>
      <c r="E489" s="226"/>
      <c r="F489" s="226"/>
      <c r="G489" s="226"/>
      <c r="H489" s="226"/>
      <c r="I489" s="226"/>
      <c r="J489" s="226"/>
      <c r="K489" s="226"/>
      <c r="L489" s="226"/>
      <c r="M489" s="226"/>
      <c r="N489" s="226"/>
      <c r="O489" s="226"/>
      <c r="P489" s="226"/>
      <c r="Q489" s="226"/>
      <c r="R489" s="226"/>
      <c r="S489" s="226"/>
      <c r="T489" s="226"/>
      <c r="U489" s="226"/>
      <c r="V489" s="226"/>
      <c r="W489" s="226"/>
      <c r="X489" s="226"/>
      <c r="Y489" s="226"/>
      <c r="Z489" s="226"/>
      <c r="AA489" s="226"/>
      <c r="AB489" s="226"/>
      <c r="AC489" s="226"/>
      <c r="AD489" s="226"/>
      <c r="AE489" s="226"/>
      <c r="AF489" s="226"/>
      <c r="AG489" s="226"/>
      <c r="AH489" s="226"/>
      <c r="AI489" s="226"/>
    </row>
    <row r="490" spans="1:35" s="2" customFormat="1" hidden="1">
      <c r="A490" s="507"/>
      <c r="B490" s="507"/>
      <c r="C490" s="507"/>
      <c r="D490" s="507"/>
      <c r="E490" s="226"/>
      <c r="F490" s="226"/>
      <c r="G490" s="226"/>
      <c r="H490" s="226"/>
      <c r="I490" s="226"/>
      <c r="J490" s="226"/>
      <c r="K490" s="226"/>
      <c r="L490" s="226"/>
      <c r="M490" s="226"/>
      <c r="N490" s="226"/>
      <c r="O490" s="226"/>
      <c r="P490" s="226"/>
      <c r="Q490" s="226"/>
      <c r="R490" s="226"/>
      <c r="S490" s="226"/>
      <c r="T490" s="226"/>
      <c r="U490" s="226"/>
      <c r="V490" s="226"/>
      <c r="W490" s="226"/>
      <c r="X490" s="226"/>
      <c r="Y490" s="226"/>
      <c r="Z490" s="226"/>
      <c r="AA490" s="226"/>
      <c r="AB490" s="226"/>
      <c r="AC490" s="226"/>
      <c r="AD490" s="226"/>
      <c r="AE490" s="226"/>
      <c r="AF490" s="226"/>
      <c r="AG490" s="226"/>
      <c r="AH490" s="226"/>
      <c r="AI490" s="226"/>
    </row>
    <row r="491" spans="1:35" s="2" customFormat="1" hidden="1">
      <c r="A491" s="507"/>
      <c r="B491" s="507"/>
      <c r="C491" s="507"/>
      <c r="D491" s="507"/>
      <c r="E491" s="226"/>
      <c r="F491" s="226"/>
      <c r="G491" s="226"/>
      <c r="H491" s="226"/>
      <c r="I491" s="226"/>
      <c r="J491" s="226"/>
      <c r="K491" s="226"/>
      <c r="L491" s="226"/>
      <c r="M491" s="226"/>
      <c r="N491" s="226"/>
      <c r="O491" s="226"/>
      <c r="P491" s="226"/>
      <c r="Q491" s="226"/>
      <c r="R491" s="226"/>
      <c r="S491" s="226"/>
      <c r="T491" s="226"/>
      <c r="U491" s="226"/>
      <c r="V491" s="226"/>
      <c r="W491" s="226"/>
      <c r="X491" s="226"/>
      <c r="Y491" s="226"/>
      <c r="Z491" s="226"/>
      <c r="AA491" s="226"/>
      <c r="AB491" s="226"/>
      <c r="AC491" s="226"/>
      <c r="AD491" s="226"/>
      <c r="AE491" s="226"/>
      <c r="AF491" s="226"/>
      <c r="AG491" s="226"/>
      <c r="AH491" s="226"/>
      <c r="AI491" s="226"/>
    </row>
    <row r="492" spans="1:35" s="2" customFormat="1" hidden="1">
      <c r="A492" s="507"/>
      <c r="B492" s="507"/>
      <c r="C492" s="507"/>
      <c r="D492" s="507"/>
      <c r="E492" s="226"/>
      <c r="F492" s="226"/>
      <c r="G492" s="226"/>
      <c r="H492" s="226"/>
      <c r="I492" s="226"/>
      <c r="J492" s="226"/>
      <c r="K492" s="226"/>
      <c r="L492" s="226"/>
      <c r="M492" s="226"/>
      <c r="N492" s="226"/>
      <c r="O492" s="226"/>
      <c r="P492" s="226"/>
      <c r="Q492" s="226"/>
      <c r="R492" s="226"/>
      <c r="S492" s="226"/>
      <c r="T492" s="226"/>
      <c r="U492" s="226"/>
      <c r="V492" s="226"/>
      <c r="W492" s="226"/>
      <c r="X492" s="226"/>
      <c r="Y492" s="226"/>
      <c r="Z492" s="226"/>
      <c r="AA492" s="226"/>
      <c r="AB492" s="226"/>
      <c r="AC492" s="226"/>
      <c r="AD492" s="226"/>
      <c r="AE492" s="226"/>
      <c r="AF492" s="226"/>
      <c r="AG492" s="226"/>
      <c r="AH492" s="226"/>
      <c r="AI492" s="226"/>
    </row>
    <row r="493" spans="1:35" s="2" customFormat="1" hidden="1">
      <c r="A493" s="507"/>
      <c r="B493" s="507"/>
      <c r="C493" s="507"/>
      <c r="D493" s="507"/>
      <c r="E493" s="226"/>
      <c r="F493" s="226"/>
      <c r="G493" s="226"/>
      <c r="H493" s="226"/>
      <c r="I493" s="226"/>
      <c r="J493" s="226"/>
      <c r="K493" s="226"/>
      <c r="L493" s="226"/>
      <c r="M493" s="226"/>
      <c r="N493" s="226"/>
      <c r="O493" s="226"/>
      <c r="P493" s="226"/>
      <c r="Q493" s="226"/>
      <c r="R493" s="226"/>
      <c r="S493" s="226"/>
      <c r="T493" s="226"/>
      <c r="U493" s="226"/>
      <c r="V493" s="226"/>
      <c r="W493" s="226"/>
      <c r="X493" s="226"/>
      <c r="Y493" s="226"/>
      <c r="Z493" s="226"/>
      <c r="AA493" s="226"/>
      <c r="AB493" s="226"/>
      <c r="AC493" s="226"/>
      <c r="AD493" s="226"/>
      <c r="AE493" s="226"/>
      <c r="AF493" s="226"/>
      <c r="AG493" s="226"/>
      <c r="AH493" s="226"/>
      <c r="AI493" s="226"/>
    </row>
    <row r="494" spans="1:35" s="2" customFormat="1" hidden="1">
      <c r="A494" s="507"/>
      <c r="B494" s="507"/>
      <c r="C494" s="507"/>
      <c r="D494" s="507"/>
      <c r="E494" s="226"/>
      <c r="F494" s="226"/>
      <c r="G494" s="226"/>
      <c r="H494" s="226"/>
      <c r="I494" s="226"/>
      <c r="J494" s="226"/>
      <c r="K494" s="226"/>
      <c r="L494" s="226"/>
      <c r="M494" s="226"/>
      <c r="N494" s="226"/>
      <c r="O494" s="226"/>
      <c r="P494" s="226"/>
      <c r="Q494" s="226"/>
      <c r="R494" s="226"/>
      <c r="S494" s="226"/>
      <c r="T494" s="226"/>
      <c r="U494" s="226"/>
      <c r="V494" s="226"/>
      <c r="W494" s="226"/>
      <c r="X494" s="226"/>
      <c r="Y494" s="226"/>
      <c r="Z494" s="226"/>
      <c r="AA494" s="226"/>
      <c r="AB494" s="226"/>
      <c r="AC494" s="226"/>
      <c r="AD494" s="226"/>
      <c r="AE494" s="226"/>
      <c r="AF494" s="226"/>
      <c r="AG494" s="226"/>
      <c r="AH494" s="226"/>
      <c r="AI494" s="226"/>
    </row>
    <row r="495" spans="1:35" s="2" customFormat="1" hidden="1">
      <c r="A495" s="507"/>
      <c r="B495" s="507"/>
      <c r="C495" s="507"/>
      <c r="D495" s="507"/>
      <c r="E495" s="226"/>
      <c r="F495" s="226"/>
      <c r="G495" s="226"/>
      <c r="H495" s="226"/>
      <c r="I495" s="226"/>
      <c r="J495" s="226"/>
      <c r="K495" s="226"/>
      <c r="L495" s="226"/>
      <c r="M495" s="226"/>
      <c r="N495" s="226"/>
      <c r="O495" s="226"/>
      <c r="P495" s="226"/>
      <c r="Q495" s="226"/>
      <c r="R495" s="226"/>
      <c r="S495" s="226"/>
      <c r="T495" s="226"/>
      <c r="U495" s="226"/>
      <c r="V495" s="226"/>
      <c r="W495" s="226"/>
      <c r="X495" s="226"/>
      <c r="Y495" s="226"/>
      <c r="Z495" s="226"/>
      <c r="AA495" s="226"/>
      <c r="AB495" s="226"/>
      <c r="AC495" s="226"/>
      <c r="AD495" s="226"/>
      <c r="AE495" s="226"/>
      <c r="AF495" s="226"/>
      <c r="AG495" s="226"/>
      <c r="AH495" s="226"/>
      <c r="AI495" s="226"/>
    </row>
    <row r="496" spans="1:35" s="2" customFormat="1" hidden="1">
      <c r="A496" s="507"/>
      <c r="B496" s="507"/>
      <c r="C496" s="507"/>
      <c r="D496" s="507"/>
      <c r="E496" s="226"/>
      <c r="F496" s="226"/>
      <c r="G496" s="226"/>
      <c r="H496" s="226"/>
      <c r="I496" s="226"/>
      <c r="J496" s="226"/>
      <c r="K496" s="226"/>
      <c r="L496" s="226"/>
      <c r="M496" s="226"/>
      <c r="N496" s="226"/>
      <c r="O496" s="226"/>
      <c r="P496" s="226"/>
      <c r="Q496" s="226"/>
      <c r="R496" s="226"/>
      <c r="S496" s="226"/>
      <c r="T496" s="226"/>
      <c r="U496" s="226"/>
      <c r="V496" s="226"/>
      <c r="W496" s="226"/>
      <c r="X496" s="226"/>
      <c r="Y496" s="226"/>
      <c r="Z496" s="226"/>
      <c r="AA496" s="226"/>
      <c r="AB496" s="226"/>
      <c r="AC496" s="226"/>
      <c r="AD496" s="226"/>
      <c r="AE496" s="226"/>
      <c r="AF496" s="226"/>
      <c r="AG496" s="226"/>
      <c r="AH496" s="226"/>
      <c r="AI496" s="226"/>
    </row>
    <row r="497" spans="1:35" s="2" customFormat="1" hidden="1">
      <c r="A497" s="507"/>
      <c r="B497" s="507"/>
      <c r="C497" s="507"/>
      <c r="D497" s="507"/>
      <c r="E497" s="226"/>
      <c r="F497" s="226"/>
      <c r="G497" s="226"/>
      <c r="H497" s="226"/>
      <c r="I497" s="226"/>
      <c r="J497" s="226"/>
      <c r="K497" s="226"/>
      <c r="L497" s="226"/>
      <c r="M497" s="226"/>
      <c r="N497" s="226"/>
      <c r="O497" s="226"/>
      <c r="P497" s="226"/>
      <c r="Q497" s="226"/>
      <c r="R497" s="226"/>
      <c r="S497" s="226"/>
      <c r="T497" s="226"/>
      <c r="U497" s="226"/>
      <c r="V497" s="226"/>
      <c r="W497" s="226"/>
      <c r="X497" s="226"/>
      <c r="Y497" s="226"/>
      <c r="Z497" s="226"/>
      <c r="AA497" s="226"/>
      <c r="AB497" s="226"/>
      <c r="AC497" s="226"/>
      <c r="AD497" s="226"/>
      <c r="AE497" s="226"/>
      <c r="AF497" s="226"/>
      <c r="AG497" s="226"/>
      <c r="AH497" s="226"/>
      <c r="AI497" s="226"/>
    </row>
    <row r="498" spans="1:35" s="2" customFormat="1" hidden="1">
      <c r="A498" s="507"/>
      <c r="B498" s="507"/>
      <c r="C498" s="507"/>
      <c r="D498" s="507"/>
      <c r="E498" s="226"/>
      <c r="F498" s="226"/>
      <c r="G498" s="226"/>
      <c r="H498" s="226"/>
      <c r="I498" s="226"/>
      <c r="J498" s="226"/>
      <c r="K498" s="226"/>
      <c r="L498" s="226"/>
      <c r="M498" s="226"/>
      <c r="N498" s="226"/>
      <c r="O498" s="226"/>
      <c r="P498" s="226"/>
      <c r="Q498" s="226"/>
      <c r="R498" s="226"/>
      <c r="S498" s="226"/>
      <c r="T498" s="226"/>
      <c r="U498" s="226"/>
      <c r="V498" s="226"/>
      <c r="W498" s="226"/>
      <c r="X498" s="226"/>
      <c r="Y498" s="226"/>
      <c r="Z498" s="226"/>
      <c r="AA498" s="226"/>
      <c r="AB498" s="226"/>
      <c r="AC498" s="226"/>
      <c r="AD498" s="226"/>
      <c r="AE498" s="226"/>
      <c r="AF498" s="226"/>
      <c r="AG498" s="226"/>
      <c r="AH498" s="226"/>
      <c r="AI498" s="226"/>
    </row>
    <row r="499" spans="1:35" s="2" customFormat="1" hidden="1">
      <c r="A499" s="507"/>
      <c r="B499" s="507"/>
      <c r="C499" s="507"/>
      <c r="D499" s="507"/>
      <c r="E499" s="226"/>
      <c r="F499" s="226"/>
      <c r="G499" s="226"/>
      <c r="H499" s="226"/>
      <c r="I499" s="226"/>
      <c r="J499" s="226"/>
      <c r="K499" s="226"/>
      <c r="L499" s="226"/>
      <c r="M499" s="226"/>
      <c r="N499" s="226"/>
      <c r="O499" s="226"/>
      <c r="P499" s="226"/>
      <c r="Q499" s="226"/>
      <c r="R499" s="226"/>
      <c r="S499" s="226"/>
      <c r="T499" s="226"/>
      <c r="U499" s="226"/>
      <c r="V499" s="226"/>
      <c r="W499" s="226"/>
      <c r="X499" s="226"/>
      <c r="Y499" s="226"/>
      <c r="Z499" s="226"/>
      <c r="AA499" s="226"/>
      <c r="AB499" s="226"/>
      <c r="AC499" s="226"/>
      <c r="AD499" s="226"/>
      <c r="AE499" s="226"/>
      <c r="AF499" s="226"/>
      <c r="AG499" s="226"/>
      <c r="AH499" s="226"/>
      <c r="AI499" s="226"/>
    </row>
    <row r="500" spans="1:35" s="2" customFormat="1" hidden="1">
      <c r="A500" s="507"/>
      <c r="B500" s="507"/>
      <c r="C500" s="507"/>
      <c r="D500" s="507"/>
      <c r="E500" s="226"/>
      <c r="F500" s="226"/>
      <c r="G500" s="226"/>
      <c r="H500" s="226"/>
      <c r="I500" s="226"/>
      <c r="J500" s="226"/>
      <c r="K500" s="226"/>
      <c r="L500" s="226"/>
      <c r="M500" s="226"/>
      <c r="N500" s="226"/>
      <c r="O500" s="226"/>
      <c r="P500" s="226"/>
      <c r="Q500" s="226"/>
      <c r="R500" s="226"/>
      <c r="S500" s="226"/>
      <c r="T500" s="226"/>
      <c r="U500" s="226"/>
      <c r="V500" s="226"/>
      <c r="W500" s="226"/>
      <c r="X500" s="226"/>
      <c r="Y500" s="226"/>
      <c r="Z500" s="226"/>
      <c r="AA500" s="226"/>
      <c r="AB500" s="226"/>
      <c r="AC500" s="226"/>
      <c r="AD500" s="226"/>
      <c r="AE500" s="226"/>
      <c r="AF500" s="226"/>
      <c r="AG500" s="226"/>
      <c r="AH500" s="226"/>
      <c r="AI500" s="226"/>
    </row>
    <row r="501" spans="1:35" s="2" customFormat="1" hidden="1">
      <c r="A501" s="507"/>
      <c r="B501" s="507"/>
      <c r="C501" s="507"/>
      <c r="D501" s="507"/>
      <c r="E501" s="226"/>
      <c r="F501" s="226"/>
      <c r="G501" s="226"/>
      <c r="H501" s="226"/>
      <c r="I501" s="226"/>
      <c r="J501" s="226"/>
      <c r="K501" s="226"/>
      <c r="L501" s="226"/>
      <c r="M501" s="226"/>
      <c r="N501" s="226"/>
      <c r="O501" s="226"/>
      <c r="P501" s="226"/>
      <c r="Q501" s="226"/>
      <c r="R501" s="226"/>
      <c r="S501" s="226"/>
      <c r="T501" s="226"/>
      <c r="U501" s="226"/>
      <c r="V501" s="226"/>
      <c r="W501" s="226"/>
      <c r="X501" s="226"/>
      <c r="Y501" s="226"/>
      <c r="Z501" s="226"/>
      <c r="AA501" s="226"/>
      <c r="AB501" s="226"/>
      <c r="AC501" s="226"/>
      <c r="AD501" s="226"/>
      <c r="AE501" s="226"/>
      <c r="AF501" s="226"/>
      <c r="AG501" s="226"/>
      <c r="AH501" s="226"/>
      <c r="AI501" s="226"/>
    </row>
    <row r="502" spans="1:35" s="2" customFormat="1" hidden="1">
      <c r="A502" s="507"/>
      <c r="B502" s="507"/>
      <c r="C502" s="507"/>
      <c r="D502" s="507"/>
      <c r="E502" s="226"/>
      <c r="F502" s="226"/>
      <c r="G502" s="226"/>
      <c r="H502" s="226"/>
      <c r="I502" s="226"/>
      <c r="J502" s="226"/>
      <c r="K502" s="226"/>
      <c r="L502" s="226"/>
      <c r="M502" s="226"/>
      <c r="N502" s="226"/>
      <c r="O502" s="226"/>
      <c r="P502" s="226"/>
      <c r="Q502" s="226"/>
      <c r="R502" s="226"/>
      <c r="S502" s="226"/>
      <c r="T502" s="226"/>
      <c r="U502" s="226"/>
      <c r="V502" s="226"/>
      <c r="W502" s="226"/>
      <c r="X502" s="226"/>
      <c r="Y502" s="226"/>
      <c r="Z502" s="226"/>
      <c r="AA502" s="226"/>
      <c r="AB502" s="226"/>
      <c r="AC502" s="226"/>
      <c r="AD502" s="226"/>
      <c r="AE502" s="226"/>
      <c r="AF502" s="226"/>
      <c r="AG502" s="226"/>
      <c r="AH502" s="226"/>
      <c r="AI502" s="226"/>
    </row>
    <row r="503" spans="1:35" s="2" customFormat="1" hidden="1">
      <c r="A503" s="507"/>
      <c r="B503" s="507"/>
      <c r="C503" s="507"/>
      <c r="D503" s="507"/>
      <c r="E503" s="226"/>
      <c r="F503" s="226"/>
      <c r="G503" s="226"/>
      <c r="H503" s="226"/>
      <c r="I503" s="226"/>
      <c r="J503" s="226"/>
      <c r="K503" s="226"/>
      <c r="L503" s="226"/>
      <c r="M503" s="226"/>
      <c r="N503" s="226"/>
      <c r="O503" s="226"/>
      <c r="P503" s="226"/>
      <c r="Q503" s="226"/>
      <c r="R503" s="226"/>
      <c r="S503" s="226"/>
      <c r="T503" s="226"/>
      <c r="U503" s="226"/>
      <c r="V503" s="226"/>
      <c r="W503" s="226"/>
      <c r="X503" s="226"/>
      <c r="Y503" s="226"/>
      <c r="Z503" s="226"/>
      <c r="AA503" s="226"/>
      <c r="AB503" s="226"/>
      <c r="AC503" s="226"/>
      <c r="AD503" s="226"/>
      <c r="AE503" s="226"/>
      <c r="AF503" s="226"/>
      <c r="AG503" s="226"/>
      <c r="AH503" s="226"/>
      <c r="AI503" s="226"/>
    </row>
    <row r="504" spans="1:35" s="2" customFormat="1" hidden="1">
      <c r="A504" s="507"/>
      <c r="B504" s="507"/>
      <c r="C504" s="507"/>
      <c r="D504" s="507"/>
      <c r="E504" s="226"/>
      <c r="F504" s="226"/>
      <c r="G504" s="226"/>
      <c r="H504" s="226"/>
      <c r="I504" s="226"/>
      <c r="J504" s="226"/>
      <c r="K504" s="226"/>
      <c r="L504" s="226"/>
      <c r="M504" s="226"/>
      <c r="N504" s="226"/>
      <c r="O504" s="226"/>
      <c r="P504" s="226"/>
      <c r="Q504" s="226"/>
      <c r="R504" s="226"/>
      <c r="S504" s="226"/>
      <c r="T504" s="226"/>
      <c r="U504" s="226"/>
      <c r="V504" s="226"/>
      <c r="W504" s="226"/>
      <c r="X504" s="226"/>
      <c r="Y504" s="226"/>
      <c r="Z504" s="226"/>
      <c r="AA504" s="226"/>
      <c r="AB504" s="226"/>
      <c r="AC504" s="226"/>
      <c r="AD504" s="226"/>
      <c r="AE504" s="226"/>
      <c r="AF504" s="226"/>
      <c r="AG504" s="226"/>
      <c r="AH504" s="226"/>
      <c r="AI504" s="226"/>
    </row>
    <row r="505" spans="1:35" s="2" customFormat="1" hidden="1">
      <c r="A505" s="507"/>
      <c r="B505" s="507"/>
      <c r="C505" s="507"/>
      <c r="D505" s="507"/>
      <c r="E505" s="226"/>
      <c r="F505" s="226"/>
      <c r="G505" s="226"/>
      <c r="H505" s="226"/>
      <c r="I505" s="226"/>
      <c r="J505" s="226"/>
      <c r="K505" s="226"/>
      <c r="L505" s="226"/>
      <c r="M505" s="226"/>
      <c r="N505" s="226"/>
      <c r="O505" s="226"/>
      <c r="P505" s="226"/>
      <c r="Q505" s="226"/>
      <c r="R505" s="226"/>
      <c r="S505" s="226"/>
      <c r="T505" s="226"/>
      <c r="U505" s="226"/>
      <c r="V505" s="226"/>
      <c r="W505" s="226"/>
      <c r="X505" s="226"/>
      <c r="Y505" s="226"/>
      <c r="Z505" s="226"/>
      <c r="AA505" s="226"/>
      <c r="AB505" s="226"/>
      <c r="AC505" s="226"/>
      <c r="AD505" s="226"/>
      <c r="AE505" s="226"/>
      <c r="AF505" s="226"/>
      <c r="AG505" s="226"/>
      <c r="AH505" s="226"/>
      <c r="AI505" s="226"/>
    </row>
    <row r="506" spans="1:35" s="2" customFormat="1" hidden="1">
      <c r="A506" s="507"/>
      <c r="B506" s="507"/>
      <c r="C506" s="507"/>
      <c r="D506" s="507"/>
      <c r="E506" s="226"/>
      <c r="F506" s="226"/>
      <c r="G506" s="226"/>
      <c r="H506" s="226"/>
      <c r="I506" s="226"/>
      <c r="J506" s="226"/>
      <c r="K506" s="226"/>
      <c r="L506" s="226"/>
      <c r="M506" s="226"/>
      <c r="N506" s="226"/>
      <c r="O506" s="226"/>
      <c r="P506" s="226"/>
      <c r="Q506" s="226"/>
      <c r="R506" s="226"/>
      <c r="S506" s="226"/>
      <c r="T506" s="226"/>
      <c r="U506" s="226"/>
      <c r="V506" s="226"/>
      <c r="W506" s="226"/>
      <c r="X506" s="226"/>
      <c r="Y506" s="226"/>
      <c r="Z506" s="226"/>
      <c r="AA506" s="226"/>
      <c r="AB506" s="226"/>
      <c r="AC506" s="226"/>
      <c r="AD506" s="226"/>
      <c r="AE506" s="226"/>
      <c r="AF506" s="226"/>
      <c r="AG506" s="226"/>
      <c r="AH506" s="226"/>
      <c r="AI506" s="226"/>
    </row>
    <row r="507" spans="1:35" s="2" customFormat="1" hidden="1">
      <c r="A507" s="507"/>
      <c r="B507" s="507"/>
      <c r="C507" s="507"/>
      <c r="D507" s="507"/>
      <c r="E507" s="226"/>
      <c r="F507" s="226"/>
      <c r="G507" s="226"/>
      <c r="H507" s="226"/>
      <c r="I507" s="226"/>
      <c r="J507" s="226"/>
      <c r="K507" s="226"/>
      <c r="L507" s="226"/>
      <c r="M507" s="226"/>
      <c r="N507" s="226"/>
      <c r="O507" s="226"/>
      <c r="P507" s="226"/>
      <c r="Q507" s="226"/>
      <c r="R507" s="226"/>
      <c r="S507" s="226"/>
      <c r="T507" s="226"/>
      <c r="U507" s="226"/>
      <c r="V507" s="226"/>
      <c r="W507" s="226"/>
      <c r="X507" s="226"/>
      <c r="Y507" s="226"/>
      <c r="Z507" s="226"/>
      <c r="AA507" s="226"/>
      <c r="AB507" s="226"/>
      <c r="AC507" s="226"/>
      <c r="AD507" s="226"/>
      <c r="AE507" s="226"/>
      <c r="AF507" s="226"/>
      <c r="AG507" s="226"/>
      <c r="AH507" s="226"/>
      <c r="AI507" s="226"/>
    </row>
    <row r="508" spans="1:35" s="2" customFormat="1" hidden="1">
      <c r="A508" s="507"/>
      <c r="B508" s="507"/>
      <c r="C508" s="507"/>
      <c r="D508" s="507"/>
      <c r="E508" s="226"/>
      <c r="F508" s="226"/>
      <c r="G508" s="226"/>
      <c r="H508" s="226"/>
      <c r="I508" s="226"/>
      <c r="J508" s="226"/>
      <c r="K508" s="226"/>
      <c r="L508" s="226"/>
      <c r="M508" s="226"/>
      <c r="N508" s="226"/>
      <c r="O508" s="226"/>
      <c r="P508" s="226"/>
      <c r="Q508" s="226"/>
      <c r="R508" s="226"/>
      <c r="S508" s="226"/>
      <c r="T508" s="226"/>
      <c r="U508" s="226"/>
      <c r="V508" s="226"/>
      <c r="W508" s="226"/>
      <c r="X508" s="226"/>
      <c r="Y508" s="226"/>
      <c r="Z508" s="226"/>
      <c r="AA508" s="226"/>
      <c r="AB508" s="226"/>
      <c r="AC508" s="226"/>
      <c r="AD508" s="226"/>
      <c r="AE508" s="226"/>
      <c r="AF508" s="226"/>
      <c r="AG508" s="226"/>
      <c r="AH508" s="226"/>
      <c r="AI508" s="226"/>
    </row>
    <row r="509" spans="1:35" s="2" customFormat="1" hidden="1">
      <c r="A509" s="507"/>
      <c r="B509" s="507"/>
      <c r="C509" s="507"/>
      <c r="D509" s="507"/>
      <c r="E509" s="226"/>
      <c r="F509" s="226"/>
      <c r="G509" s="226"/>
      <c r="H509" s="226"/>
      <c r="I509" s="226"/>
      <c r="J509" s="226"/>
      <c r="K509" s="226"/>
      <c r="L509" s="226"/>
      <c r="M509" s="226"/>
      <c r="N509" s="226"/>
      <c r="O509" s="226"/>
      <c r="P509" s="226"/>
      <c r="Q509" s="226"/>
      <c r="R509" s="226"/>
      <c r="S509" s="226"/>
      <c r="T509" s="226"/>
      <c r="U509" s="226"/>
      <c r="V509" s="226"/>
      <c r="W509" s="226"/>
      <c r="X509" s="226"/>
      <c r="Y509" s="226"/>
      <c r="Z509" s="226"/>
      <c r="AA509" s="226"/>
      <c r="AB509" s="226"/>
      <c r="AC509" s="226"/>
      <c r="AD509" s="226"/>
      <c r="AE509" s="226"/>
      <c r="AF509" s="226"/>
      <c r="AG509" s="226"/>
      <c r="AH509" s="226"/>
      <c r="AI509" s="226"/>
    </row>
    <row r="510" spans="1:35" s="2" customFormat="1" hidden="1">
      <c r="A510" s="507"/>
      <c r="B510" s="507"/>
      <c r="C510" s="507"/>
      <c r="D510" s="507"/>
      <c r="E510" s="226"/>
      <c r="F510" s="226"/>
      <c r="G510" s="226"/>
      <c r="H510" s="226"/>
      <c r="I510" s="226"/>
      <c r="J510" s="226"/>
      <c r="K510" s="226"/>
      <c r="L510" s="226"/>
      <c r="M510" s="226"/>
      <c r="N510" s="226"/>
      <c r="O510" s="226"/>
      <c r="P510" s="226"/>
      <c r="Q510" s="226"/>
      <c r="R510" s="226"/>
      <c r="S510" s="226"/>
      <c r="T510" s="226"/>
      <c r="U510" s="226"/>
      <c r="V510" s="226"/>
      <c r="W510" s="226"/>
      <c r="X510" s="226"/>
      <c r="Y510" s="226"/>
      <c r="Z510" s="226"/>
      <c r="AA510" s="226"/>
      <c r="AB510" s="226"/>
      <c r="AC510" s="226"/>
      <c r="AD510" s="226"/>
      <c r="AE510" s="226"/>
      <c r="AF510" s="226"/>
      <c r="AG510" s="226"/>
      <c r="AH510" s="226"/>
      <c r="AI510" s="226"/>
    </row>
    <row r="511" spans="1:35" s="2" customFormat="1" hidden="1">
      <c r="A511" s="507"/>
      <c r="B511" s="507"/>
      <c r="C511" s="507"/>
      <c r="D511" s="507"/>
      <c r="E511" s="226"/>
      <c r="F511" s="226"/>
      <c r="G511" s="226"/>
      <c r="H511" s="226"/>
      <c r="I511" s="226"/>
      <c r="J511" s="226"/>
      <c r="K511" s="226"/>
      <c r="L511" s="226"/>
      <c r="M511" s="226"/>
      <c r="N511" s="226"/>
      <c r="O511" s="226"/>
      <c r="P511" s="226"/>
      <c r="Q511" s="226"/>
      <c r="R511" s="226"/>
      <c r="S511" s="226"/>
      <c r="T511" s="226"/>
      <c r="U511" s="226"/>
      <c r="V511" s="226"/>
      <c r="W511" s="226"/>
      <c r="X511" s="226"/>
      <c r="Y511" s="226"/>
      <c r="Z511" s="226"/>
      <c r="AA511" s="226"/>
      <c r="AB511" s="226"/>
      <c r="AC511" s="226"/>
      <c r="AD511" s="226"/>
      <c r="AE511" s="226"/>
      <c r="AF511" s="226"/>
      <c r="AG511" s="226"/>
      <c r="AH511" s="226"/>
      <c r="AI511" s="226"/>
    </row>
    <row r="512" spans="1:35" s="2" customFormat="1" hidden="1">
      <c r="A512" s="507"/>
      <c r="B512" s="507"/>
      <c r="C512" s="507"/>
      <c r="D512" s="507"/>
      <c r="E512" s="226"/>
      <c r="F512" s="226"/>
      <c r="G512" s="226"/>
      <c r="H512" s="226"/>
      <c r="I512" s="226"/>
      <c r="J512" s="226"/>
      <c r="K512" s="226"/>
      <c r="L512" s="226"/>
      <c r="M512" s="226"/>
      <c r="N512" s="226"/>
      <c r="O512" s="226"/>
      <c r="P512" s="226"/>
      <c r="Q512" s="226"/>
      <c r="R512" s="226"/>
      <c r="S512" s="226"/>
      <c r="T512" s="226"/>
      <c r="U512" s="226"/>
      <c r="V512" s="226"/>
      <c r="W512" s="226"/>
      <c r="X512" s="226"/>
      <c r="Y512" s="226"/>
      <c r="Z512" s="226"/>
      <c r="AA512" s="226"/>
      <c r="AB512" s="226"/>
      <c r="AC512" s="226"/>
      <c r="AD512" s="226"/>
      <c r="AE512" s="226"/>
      <c r="AF512" s="226"/>
      <c r="AG512" s="226"/>
      <c r="AH512" s="226"/>
      <c r="AI512" s="226"/>
    </row>
    <row r="513" spans="1:35" s="2" customFormat="1" hidden="1">
      <c r="A513" s="507"/>
      <c r="B513" s="507"/>
      <c r="C513" s="507"/>
      <c r="D513" s="507"/>
      <c r="E513" s="226"/>
      <c r="F513" s="226"/>
      <c r="G513" s="226"/>
      <c r="H513" s="226"/>
      <c r="I513" s="226"/>
      <c r="J513" s="226"/>
      <c r="K513" s="226"/>
      <c r="L513" s="226"/>
      <c r="M513" s="226"/>
      <c r="N513" s="226"/>
      <c r="O513" s="226"/>
      <c r="P513" s="226"/>
      <c r="Q513" s="226"/>
      <c r="R513" s="226"/>
      <c r="S513" s="226"/>
      <c r="T513" s="226"/>
      <c r="U513" s="226"/>
      <c r="V513" s="226"/>
      <c r="W513" s="226"/>
      <c r="X513" s="226"/>
      <c r="Y513" s="226"/>
      <c r="Z513" s="226"/>
      <c r="AA513" s="226"/>
      <c r="AB513" s="226"/>
      <c r="AC513" s="226"/>
      <c r="AD513" s="226"/>
      <c r="AE513" s="226"/>
      <c r="AF513" s="226"/>
      <c r="AG513" s="226"/>
      <c r="AH513" s="226"/>
      <c r="AI513" s="226"/>
    </row>
    <row r="514" spans="1:35" s="2" customFormat="1" hidden="1">
      <c r="A514" s="507"/>
      <c r="B514" s="507"/>
      <c r="C514" s="507"/>
      <c r="D514" s="507"/>
      <c r="E514" s="226"/>
      <c r="F514" s="226"/>
      <c r="G514" s="226"/>
      <c r="H514" s="226"/>
      <c r="I514" s="226"/>
      <c r="J514" s="226"/>
      <c r="K514" s="226"/>
      <c r="L514" s="226"/>
      <c r="M514" s="226"/>
      <c r="N514" s="226"/>
      <c r="O514" s="226"/>
      <c r="P514" s="226"/>
      <c r="Q514" s="226"/>
      <c r="R514" s="226"/>
      <c r="S514" s="226"/>
      <c r="T514" s="226"/>
      <c r="U514" s="226"/>
      <c r="V514" s="226"/>
      <c r="W514" s="226"/>
      <c r="X514" s="226"/>
      <c r="Y514" s="226"/>
      <c r="Z514" s="226"/>
      <c r="AA514" s="226"/>
      <c r="AB514" s="226"/>
      <c r="AC514" s="226"/>
      <c r="AD514" s="226"/>
      <c r="AE514" s="226"/>
      <c r="AF514" s="226"/>
      <c r="AG514" s="226"/>
      <c r="AH514" s="226"/>
      <c r="AI514" s="226"/>
    </row>
    <row r="515" spans="1:35" s="2" customFormat="1" hidden="1">
      <c r="A515" s="507"/>
      <c r="B515" s="507"/>
      <c r="C515" s="507"/>
      <c r="D515" s="507"/>
      <c r="E515" s="226"/>
      <c r="F515" s="226"/>
      <c r="G515" s="226"/>
      <c r="H515" s="226"/>
      <c r="I515" s="226"/>
      <c r="J515" s="226"/>
      <c r="K515" s="226"/>
      <c r="L515" s="226"/>
      <c r="M515" s="226"/>
      <c r="N515" s="226"/>
      <c r="O515" s="226"/>
      <c r="P515" s="226"/>
      <c r="Q515" s="226"/>
      <c r="R515" s="226"/>
      <c r="S515" s="226"/>
      <c r="T515" s="226"/>
      <c r="U515" s="226"/>
      <c r="V515" s="226"/>
      <c r="W515" s="226"/>
      <c r="X515" s="226"/>
      <c r="Y515" s="226"/>
      <c r="Z515" s="226"/>
      <c r="AA515" s="226"/>
      <c r="AB515" s="226"/>
      <c r="AC515" s="226"/>
      <c r="AD515" s="226"/>
      <c r="AE515" s="226"/>
      <c r="AF515" s="226"/>
      <c r="AG515" s="226"/>
      <c r="AH515" s="226"/>
      <c r="AI515" s="226"/>
    </row>
    <row r="516" spans="1:35" s="2" customFormat="1" hidden="1">
      <c r="A516" s="507"/>
      <c r="B516" s="507"/>
      <c r="C516" s="507"/>
      <c r="D516" s="507"/>
      <c r="E516" s="226"/>
      <c r="F516" s="226"/>
      <c r="G516" s="226"/>
      <c r="H516" s="226"/>
      <c r="I516" s="226"/>
      <c r="J516" s="226"/>
      <c r="K516" s="226"/>
      <c r="L516" s="226"/>
      <c r="M516" s="226"/>
      <c r="N516" s="226"/>
      <c r="O516" s="226"/>
      <c r="P516" s="226"/>
      <c r="Q516" s="226"/>
      <c r="R516" s="226"/>
      <c r="S516" s="226"/>
      <c r="T516" s="226"/>
      <c r="U516" s="226"/>
      <c r="V516" s="226"/>
      <c r="W516" s="226"/>
      <c r="X516" s="226"/>
      <c r="Y516" s="226"/>
      <c r="Z516" s="226"/>
      <c r="AA516" s="226"/>
      <c r="AB516" s="226"/>
      <c r="AC516" s="226"/>
      <c r="AD516" s="226"/>
      <c r="AE516" s="226"/>
      <c r="AF516" s="226"/>
      <c r="AG516" s="226"/>
      <c r="AH516" s="226"/>
      <c r="AI516" s="226"/>
    </row>
    <row r="517" spans="1:35" s="2" customFormat="1" hidden="1">
      <c r="A517" s="507"/>
      <c r="B517" s="507"/>
      <c r="C517" s="507"/>
      <c r="D517" s="507"/>
      <c r="E517" s="226"/>
      <c r="F517" s="226"/>
      <c r="G517" s="226"/>
      <c r="H517" s="226"/>
      <c r="I517" s="226"/>
      <c r="J517" s="226"/>
      <c r="K517" s="226"/>
      <c r="L517" s="226"/>
      <c r="M517" s="226"/>
      <c r="N517" s="226"/>
      <c r="O517" s="226"/>
      <c r="P517" s="226"/>
      <c r="Q517" s="226"/>
      <c r="R517" s="226"/>
      <c r="S517" s="226"/>
      <c r="T517" s="226"/>
      <c r="U517" s="226"/>
      <c r="V517" s="226"/>
      <c r="W517" s="226"/>
      <c r="X517" s="226"/>
      <c r="Y517" s="226"/>
      <c r="Z517" s="226"/>
      <c r="AA517" s="226"/>
      <c r="AB517" s="226"/>
      <c r="AC517" s="226"/>
      <c r="AD517" s="226"/>
      <c r="AE517" s="226"/>
      <c r="AF517" s="226"/>
      <c r="AG517" s="226"/>
      <c r="AH517" s="226"/>
      <c r="AI517" s="226"/>
    </row>
    <row r="518" spans="1:35" s="2" customFormat="1" hidden="1">
      <c r="A518" s="507"/>
      <c r="B518" s="507"/>
      <c r="C518" s="507"/>
      <c r="D518" s="507"/>
      <c r="E518" s="226"/>
      <c r="F518" s="226"/>
      <c r="G518" s="226"/>
      <c r="H518" s="226"/>
      <c r="I518" s="226"/>
      <c r="J518" s="226"/>
      <c r="K518" s="226"/>
      <c r="L518" s="226"/>
      <c r="M518" s="226"/>
      <c r="N518" s="226"/>
      <c r="O518" s="226"/>
      <c r="P518" s="226"/>
      <c r="Q518" s="226"/>
      <c r="R518" s="226"/>
      <c r="S518" s="226"/>
      <c r="T518" s="226"/>
      <c r="U518" s="226"/>
      <c r="V518" s="226"/>
      <c r="W518" s="226"/>
      <c r="X518" s="226"/>
      <c r="Y518" s="226"/>
      <c r="Z518" s="226"/>
      <c r="AA518" s="226"/>
      <c r="AB518" s="226"/>
      <c r="AC518" s="226"/>
      <c r="AD518" s="226"/>
      <c r="AE518" s="226"/>
      <c r="AF518" s="226"/>
      <c r="AG518" s="226"/>
      <c r="AH518" s="226"/>
      <c r="AI518" s="226"/>
    </row>
    <row r="519" spans="1:35" s="2" customFormat="1" hidden="1">
      <c r="A519" s="507"/>
      <c r="B519" s="507"/>
      <c r="C519" s="507"/>
      <c r="D519" s="507"/>
      <c r="E519" s="226"/>
      <c r="F519" s="226"/>
      <c r="G519" s="226"/>
      <c r="H519" s="226"/>
      <c r="I519" s="226"/>
      <c r="J519" s="226"/>
      <c r="K519" s="226"/>
      <c r="L519" s="226"/>
      <c r="M519" s="226"/>
      <c r="N519" s="226"/>
      <c r="O519" s="226"/>
      <c r="P519" s="226"/>
      <c r="Q519" s="226"/>
      <c r="R519" s="226"/>
      <c r="S519" s="226"/>
      <c r="T519" s="226"/>
      <c r="U519" s="226"/>
      <c r="V519" s="226"/>
      <c r="W519" s="226"/>
      <c r="X519" s="226"/>
      <c r="Y519" s="226"/>
      <c r="Z519" s="226"/>
      <c r="AA519" s="226"/>
      <c r="AB519" s="226"/>
      <c r="AC519" s="226"/>
      <c r="AD519" s="226"/>
      <c r="AE519" s="226"/>
      <c r="AF519" s="226"/>
      <c r="AG519" s="226"/>
      <c r="AH519" s="226"/>
      <c r="AI519" s="226"/>
    </row>
    <row r="520" spans="1:35" s="2" customFormat="1" hidden="1">
      <c r="A520" s="507"/>
      <c r="B520" s="507"/>
      <c r="C520" s="507"/>
      <c r="D520" s="507"/>
      <c r="E520" s="226"/>
      <c r="F520" s="226"/>
      <c r="G520" s="226"/>
      <c r="H520" s="226"/>
      <c r="I520" s="226"/>
      <c r="J520" s="226"/>
      <c r="K520" s="226"/>
      <c r="L520" s="226"/>
      <c r="M520" s="226"/>
      <c r="N520" s="226"/>
      <c r="O520" s="226"/>
      <c r="P520" s="226"/>
      <c r="Q520" s="226"/>
      <c r="R520" s="226"/>
      <c r="S520" s="226"/>
      <c r="T520" s="226"/>
      <c r="U520" s="226"/>
      <c r="V520" s="226"/>
      <c r="W520" s="226"/>
      <c r="X520" s="226"/>
      <c r="Y520" s="226"/>
      <c r="Z520" s="226"/>
      <c r="AA520" s="226"/>
      <c r="AB520" s="226"/>
      <c r="AC520" s="226"/>
      <c r="AD520" s="226"/>
      <c r="AE520" s="226"/>
      <c r="AF520" s="226"/>
      <c r="AG520" s="226"/>
      <c r="AH520" s="226"/>
      <c r="AI520" s="226"/>
    </row>
    <row r="521" spans="1:35" s="2" customFormat="1" hidden="1">
      <c r="A521" s="507"/>
      <c r="B521" s="507"/>
      <c r="C521" s="507"/>
      <c r="D521" s="507"/>
      <c r="E521" s="226"/>
      <c r="F521" s="226"/>
      <c r="G521" s="226"/>
      <c r="H521" s="226"/>
      <c r="I521" s="226"/>
      <c r="J521" s="226"/>
      <c r="K521" s="226"/>
      <c r="L521" s="226"/>
      <c r="M521" s="226"/>
      <c r="N521" s="226"/>
      <c r="O521" s="226"/>
      <c r="P521" s="226"/>
      <c r="Q521" s="226"/>
      <c r="R521" s="226"/>
      <c r="S521" s="226"/>
      <c r="T521" s="226"/>
      <c r="U521" s="226"/>
      <c r="V521" s="226"/>
      <c r="W521" s="226"/>
      <c r="X521" s="226"/>
      <c r="Y521" s="226"/>
      <c r="Z521" s="226"/>
      <c r="AA521" s="226"/>
      <c r="AB521" s="226"/>
      <c r="AC521" s="226"/>
      <c r="AD521" s="226"/>
      <c r="AE521" s="226"/>
      <c r="AF521" s="226"/>
      <c r="AG521" s="226"/>
      <c r="AH521" s="226"/>
      <c r="AI521" s="226"/>
    </row>
    <row r="522" spans="1:35" s="2" customFormat="1" hidden="1">
      <c r="A522" s="507"/>
      <c r="B522" s="507"/>
      <c r="C522" s="507"/>
      <c r="D522" s="507"/>
      <c r="E522" s="226"/>
      <c r="F522" s="226"/>
      <c r="G522" s="226"/>
      <c r="H522" s="226"/>
      <c r="I522" s="226"/>
      <c r="J522" s="226"/>
      <c r="K522" s="226"/>
      <c r="L522" s="226"/>
      <c r="M522" s="226"/>
      <c r="N522" s="226"/>
      <c r="O522" s="226"/>
      <c r="P522" s="226"/>
      <c r="Q522" s="226"/>
      <c r="R522" s="226"/>
      <c r="S522" s="226"/>
      <c r="T522" s="226"/>
      <c r="U522" s="226"/>
      <c r="V522" s="226"/>
      <c r="W522" s="226"/>
      <c r="X522" s="226"/>
      <c r="Y522" s="226"/>
      <c r="Z522" s="226"/>
      <c r="AA522" s="226"/>
      <c r="AB522" s="226"/>
      <c r="AC522" s="226"/>
      <c r="AD522" s="226"/>
      <c r="AE522" s="226"/>
      <c r="AF522" s="226"/>
      <c r="AG522" s="226"/>
      <c r="AH522" s="226"/>
      <c r="AI522" s="226"/>
    </row>
    <row r="523" spans="1:35" s="2" customFormat="1" hidden="1">
      <c r="A523" s="507"/>
      <c r="B523" s="507"/>
      <c r="C523" s="507"/>
      <c r="D523" s="507"/>
      <c r="E523" s="226"/>
      <c r="F523" s="226"/>
      <c r="G523" s="226"/>
      <c r="H523" s="226"/>
      <c r="I523" s="226"/>
      <c r="J523" s="226"/>
      <c r="K523" s="226"/>
      <c r="L523" s="226"/>
      <c r="M523" s="226"/>
      <c r="N523" s="226"/>
      <c r="O523" s="226"/>
      <c r="P523" s="226"/>
      <c r="Q523" s="226"/>
      <c r="R523" s="226"/>
      <c r="S523" s="226"/>
      <c r="T523" s="226"/>
      <c r="U523" s="226"/>
      <c r="V523" s="226"/>
      <c r="W523" s="226"/>
      <c r="X523" s="226"/>
      <c r="Y523" s="226"/>
      <c r="Z523" s="226"/>
      <c r="AA523" s="226"/>
      <c r="AB523" s="226"/>
      <c r="AC523" s="226"/>
      <c r="AD523" s="226"/>
      <c r="AE523" s="226"/>
      <c r="AF523" s="226"/>
      <c r="AG523" s="226"/>
      <c r="AH523" s="226"/>
      <c r="AI523" s="226"/>
    </row>
    <row r="524" spans="1:35" s="2" customFormat="1" hidden="1">
      <c r="A524" s="507"/>
      <c r="B524" s="507"/>
      <c r="C524" s="507"/>
      <c r="D524" s="507"/>
      <c r="E524" s="226"/>
      <c r="F524" s="226"/>
      <c r="G524" s="226"/>
      <c r="H524" s="226"/>
      <c r="I524" s="226"/>
      <c r="J524" s="226"/>
      <c r="K524" s="226"/>
      <c r="L524" s="226"/>
      <c r="M524" s="226"/>
      <c r="N524" s="226"/>
      <c r="O524" s="226"/>
      <c r="P524" s="226"/>
      <c r="Q524" s="226"/>
      <c r="R524" s="226"/>
      <c r="S524" s="226"/>
      <c r="T524" s="226"/>
      <c r="U524" s="226"/>
      <c r="V524" s="226"/>
      <c r="W524" s="226"/>
      <c r="X524" s="226"/>
      <c r="Y524" s="226"/>
      <c r="Z524" s="226"/>
      <c r="AA524" s="226"/>
      <c r="AB524" s="226"/>
      <c r="AC524" s="226"/>
      <c r="AD524" s="226"/>
      <c r="AE524" s="226"/>
      <c r="AF524" s="226"/>
      <c r="AG524" s="226"/>
      <c r="AH524" s="226"/>
      <c r="AI524" s="226"/>
    </row>
    <row r="525" spans="1:35" s="2" customFormat="1" hidden="1">
      <c r="A525" s="507"/>
      <c r="B525" s="507"/>
      <c r="C525" s="507"/>
      <c r="D525" s="507"/>
      <c r="E525" s="226"/>
      <c r="F525" s="226"/>
      <c r="G525" s="226"/>
      <c r="H525" s="226"/>
      <c r="I525" s="226"/>
      <c r="J525" s="226"/>
      <c r="K525" s="226"/>
      <c r="L525" s="226"/>
      <c r="M525" s="226"/>
      <c r="N525" s="226"/>
      <c r="O525" s="226"/>
      <c r="P525" s="226"/>
      <c r="Q525" s="226"/>
      <c r="R525" s="226"/>
      <c r="S525" s="226"/>
      <c r="T525" s="226"/>
      <c r="U525" s="226"/>
      <c r="V525" s="226"/>
      <c r="W525" s="226"/>
      <c r="X525" s="226"/>
      <c r="Y525" s="226"/>
      <c r="Z525" s="226"/>
      <c r="AA525" s="226"/>
      <c r="AB525" s="226"/>
      <c r="AC525" s="226"/>
      <c r="AD525" s="226"/>
      <c r="AE525" s="226"/>
      <c r="AF525" s="226"/>
      <c r="AG525" s="226"/>
      <c r="AH525" s="226"/>
      <c r="AI525" s="226"/>
    </row>
    <row r="526" spans="1:35" s="2" customFormat="1" hidden="1">
      <c r="A526" s="507"/>
      <c r="B526" s="507"/>
      <c r="C526" s="507"/>
      <c r="D526" s="507"/>
      <c r="E526" s="226"/>
      <c r="F526" s="226"/>
      <c r="G526" s="226"/>
      <c r="H526" s="226"/>
      <c r="I526" s="226"/>
      <c r="J526" s="226"/>
      <c r="K526" s="226"/>
      <c r="L526" s="226"/>
      <c r="M526" s="226"/>
      <c r="N526" s="226"/>
      <c r="O526" s="226"/>
      <c r="P526" s="226"/>
      <c r="Q526" s="226"/>
      <c r="R526" s="226"/>
      <c r="S526" s="226"/>
      <c r="T526" s="226"/>
      <c r="U526" s="226"/>
      <c r="V526" s="226"/>
      <c r="W526" s="226"/>
      <c r="X526" s="226"/>
      <c r="Y526" s="226"/>
      <c r="Z526" s="226"/>
      <c r="AA526" s="226"/>
      <c r="AB526" s="226"/>
      <c r="AC526" s="226"/>
      <c r="AD526" s="226"/>
      <c r="AE526" s="226"/>
      <c r="AF526" s="226"/>
      <c r="AG526" s="226"/>
      <c r="AH526" s="226"/>
      <c r="AI526" s="226"/>
    </row>
    <row r="527" spans="1:35" s="2" customFormat="1" hidden="1">
      <c r="A527" s="507"/>
      <c r="B527" s="507"/>
      <c r="C527" s="507"/>
      <c r="D527" s="507"/>
      <c r="E527" s="226"/>
      <c r="F527" s="226"/>
      <c r="G527" s="226"/>
      <c r="H527" s="226"/>
      <c r="I527" s="226"/>
      <c r="J527" s="226"/>
      <c r="K527" s="226"/>
      <c r="L527" s="226"/>
      <c r="M527" s="226"/>
      <c r="N527" s="226"/>
      <c r="O527" s="226"/>
      <c r="P527" s="226"/>
      <c r="Q527" s="226"/>
      <c r="R527" s="226"/>
      <c r="S527" s="226"/>
      <c r="T527" s="226"/>
      <c r="U527" s="226"/>
      <c r="V527" s="226"/>
      <c r="W527" s="226"/>
      <c r="X527" s="226"/>
      <c r="Y527" s="226"/>
      <c r="Z527" s="226"/>
      <c r="AA527" s="226"/>
      <c r="AB527" s="226"/>
      <c r="AC527" s="226"/>
      <c r="AD527" s="226"/>
      <c r="AE527" s="226"/>
      <c r="AF527" s="226"/>
      <c r="AG527" s="226"/>
      <c r="AH527" s="226"/>
      <c r="AI527" s="226"/>
    </row>
    <row r="528" spans="1:35" s="2" customFormat="1" hidden="1">
      <c r="A528" s="507"/>
      <c r="B528" s="507"/>
      <c r="C528" s="507"/>
      <c r="D528" s="507"/>
      <c r="E528" s="226"/>
      <c r="F528" s="226"/>
      <c r="G528" s="226"/>
      <c r="H528" s="226"/>
      <c r="I528" s="226"/>
      <c r="J528" s="226"/>
      <c r="K528" s="226"/>
      <c r="L528" s="226"/>
      <c r="M528" s="226"/>
      <c r="N528" s="226"/>
      <c r="O528" s="226"/>
      <c r="P528" s="226"/>
      <c r="Q528" s="226"/>
      <c r="R528" s="226"/>
      <c r="S528" s="226"/>
      <c r="T528" s="226"/>
      <c r="U528" s="226"/>
      <c r="V528" s="226"/>
      <c r="W528" s="226"/>
      <c r="X528" s="226"/>
      <c r="Y528" s="226"/>
      <c r="Z528" s="226"/>
      <c r="AA528" s="226"/>
      <c r="AB528" s="226"/>
      <c r="AC528" s="226"/>
      <c r="AD528" s="226"/>
      <c r="AE528" s="226"/>
      <c r="AF528" s="226"/>
      <c r="AG528" s="226"/>
      <c r="AH528" s="226"/>
      <c r="AI528" s="226"/>
    </row>
    <row r="529" spans="1:35" s="2" customFormat="1" hidden="1">
      <c r="A529" s="507"/>
      <c r="B529" s="507"/>
      <c r="C529" s="507"/>
      <c r="D529" s="507"/>
      <c r="E529" s="226"/>
      <c r="F529" s="226"/>
      <c r="G529" s="226"/>
      <c r="H529" s="226"/>
      <c r="I529" s="226"/>
      <c r="J529" s="226"/>
      <c r="K529" s="226"/>
      <c r="L529" s="226"/>
      <c r="M529" s="226"/>
      <c r="N529" s="226"/>
      <c r="O529" s="226"/>
      <c r="P529" s="226"/>
      <c r="Q529" s="226"/>
      <c r="R529" s="226"/>
      <c r="S529" s="226"/>
      <c r="T529" s="226"/>
      <c r="U529" s="226"/>
      <c r="V529" s="226"/>
      <c r="W529" s="226"/>
      <c r="X529" s="226"/>
      <c r="Y529" s="226"/>
      <c r="Z529" s="226"/>
      <c r="AA529" s="226"/>
      <c r="AB529" s="226"/>
      <c r="AC529" s="226"/>
      <c r="AD529" s="226"/>
      <c r="AE529" s="226"/>
      <c r="AF529" s="226"/>
      <c r="AG529" s="226"/>
      <c r="AH529" s="226"/>
      <c r="AI529" s="226"/>
    </row>
    <row r="530" spans="1:35" s="2" customFormat="1" hidden="1">
      <c r="A530" s="507"/>
      <c r="B530" s="507"/>
      <c r="C530" s="507"/>
      <c r="D530" s="507"/>
      <c r="E530" s="226"/>
      <c r="F530" s="226"/>
      <c r="G530" s="226"/>
      <c r="H530" s="226"/>
      <c r="I530" s="226"/>
      <c r="J530" s="226"/>
      <c r="K530" s="226"/>
      <c r="L530" s="226"/>
      <c r="M530" s="226"/>
      <c r="N530" s="226"/>
      <c r="O530" s="226"/>
      <c r="P530" s="226"/>
      <c r="Q530" s="226"/>
      <c r="R530" s="226"/>
      <c r="S530" s="226"/>
      <c r="T530" s="226"/>
      <c r="U530" s="226"/>
      <c r="V530" s="226"/>
      <c r="W530" s="226"/>
      <c r="X530" s="226"/>
      <c r="Y530" s="226"/>
      <c r="Z530" s="226"/>
      <c r="AA530" s="226"/>
      <c r="AB530" s="226"/>
      <c r="AC530" s="226"/>
      <c r="AD530" s="226"/>
      <c r="AE530" s="226"/>
      <c r="AF530" s="226"/>
      <c r="AG530" s="226"/>
      <c r="AH530" s="226"/>
      <c r="AI530" s="226"/>
    </row>
    <row r="531" spans="1:35" s="2" customFormat="1" hidden="1">
      <c r="A531" s="507"/>
      <c r="B531" s="507"/>
      <c r="C531" s="507"/>
      <c r="D531" s="507"/>
      <c r="E531" s="226"/>
      <c r="F531" s="226"/>
      <c r="G531" s="226"/>
      <c r="H531" s="226"/>
      <c r="I531" s="226"/>
      <c r="J531" s="226"/>
      <c r="K531" s="226"/>
      <c r="L531" s="226"/>
      <c r="M531" s="226"/>
      <c r="N531" s="226"/>
      <c r="O531" s="226"/>
      <c r="P531" s="226"/>
      <c r="Q531" s="226"/>
      <c r="R531" s="226"/>
      <c r="S531" s="226"/>
      <c r="T531" s="226"/>
      <c r="U531" s="226"/>
      <c r="V531" s="226"/>
      <c r="W531" s="226"/>
      <c r="X531" s="226"/>
      <c r="Y531" s="226"/>
      <c r="Z531" s="226"/>
      <c r="AA531" s="226"/>
      <c r="AB531" s="226"/>
      <c r="AC531" s="226"/>
      <c r="AD531" s="226"/>
      <c r="AE531" s="226"/>
      <c r="AF531" s="226"/>
      <c r="AG531" s="226"/>
      <c r="AH531" s="226"/>
      <c r="AI531" s="226"/>
    </row>
  </sheetData>
  <mergeCells count="444">
    <mergeCell ref="A5:H6"/>
    <mergeCell ref="A9:H10"/>
    <mergeCell ref="A1:H1"/>
    <mergeCell ref="A4:H4"/>
    <mergeCell ref="V14:V15"/>
    <mergeCell ref="W14:W15"/>
    <mergeCell ref="F13:Q13"/>
    <mergeCell ref="O14:P14"/>
    <mergeCell ref="A13:E13"/>
    <mergeCell ref="F14:G14"/>
    <mergeCell ref="R13:X13"/>
    <mergeCell ref="L14:M14"/>
    <mergeCell ref="A11:C11"/>
    <mergeCell ref="E11:F11"/>
    <mergeCell ref="R14:R15"/>
    <mergeCell ref="S14:S15"/>
    <mergeCell ref="T14:T15"/>
    <mergeCell ref="U14:U15"/>
    <mergeCell ref="X14:X15"/>
    <mergeCell ref="X16:X23"/>
    <mergeCell ref="X24:X31"/>
    <mergeCell ref="P224:P225"/>
    <mergeCell ref="P232:P233"/>
    <mergeCell ref="P240:P241"/>
    <mergeCell ref="P248:P249"/>
    <mergeCell ref="P256:P257"/>
    <mergeCell ref="P264:P265"/>
    <mergeCell ref="P16:P17"/>
    <mergeCell ref="P24:P25"/>
    <mergeCell ref="P32:P33"/>
    <mergeCell ref="P40:P41"/>
    <mergeCell ref="P48:P49"/>
    <mergeCell ref="X104:X111"/>
    <mergeCell ref="W104:W111"/>
    <mergeCell ref="X88:X95"/>
    <mergeCell ref="X72:X79"/>
    <mergeCell ref="X48:X55"/>
    <mergeCell ref="X56:X63"/>
    <mergeCell ref="X32:X39"/>
    <mergeCell ref="V16:V23"/>
    <mergeCell ref="M16:M17"/>
    <mergeCell ref="M24:M25"/>
    <mergeCell ref="M32:M33"/>
    <mergeCell ref="M40:M41"/>
    <mergeCell ref="M48:M49"/>
    <mergeCell ref="M56:M57"/>
    <mergeCell ref="M64:M65"/>
    <mergeCell ref="M80:M81"/>
    <mergeCell ref="M72:M73"/>
    <mergeCell ref="G312:G313"/>
    <mergeCell ref="I14:J14"/>
    <mergeCell ref="R312:R319"/>
    <mergeCell ref="S312:S319"/>
    <mergeCell ref="T312:T319"/>
    <mergeCell ref="U312:U319"/>
    <mergeCell ref="V312:V319"/>
    <mergeCell ref="A14:A15"/>
    <mergeCell ref="B14:B15"/>
    <mergeCell ref="C14:C15"/>
    <mergeCell ref="D14:D15"/>
    <mergeCell ref="E14:E15"/>
    <mergeCell ref="R296:R303"/>
    <mergeCell ref="S296:S303"/>
    <mergeCell ref="T296:T303"/>
    <mergeCell ref="J56:J57"/>
    <mergeCell ref="J64:J65"/>
    <mergeCell ref="J72:J73"/>
    <mergeCell ref="J80:J81"/>
    <mergeCell ref="J88:J89"/>
    <mergeCell ref="J96:J97"/>
    <mergeCell ref="J120:J121"/>
    <mergeCell ref="G304:G305"/>
    <mergeCell ref="R304:R311"/>
    <mergeCell ref="U304:U311"/>
    <mergeCell ref="V304:V311"/>
    <mergeCell ref="W304:W311"/>
    <mergeCell ref="X304:X311"/>
    <mergeCell ref="X312:X319"/>
    <mergeCell ref="W312:W319"/>
    <mergeCell ref="J304:J305"/>
    <mergeCell ref="J312:J313"/>
    <mergeCell ref="M304:M305"/>
    <mergeCell ref="M312:M313"/>
    <mergeCell ref="P304:P305"/>
    <mergeCell ref="P312:P313"/>
    <mergeCell ref="S304:S311"/>
    <mergeCell ref="T304:T311"/>
    <mergeCell ref="G296:G297"/>
    <mergeCell ref="V296:V303"/>
    <mergeCell ref="W280:W287"/>
    <mergeCell ref="X280:X287"/>
    <mergeCell ref="G288:G289"/>
    <mergeCell ref="R288:R295"/>
    <mergeCell ref="S288:S295"/>
    <mergeCell ref="T288:T295"/>
    <mergeCell ref="U288:U295"/>
    <mergeCell ref="V288:V295"/>
    <mergeCell ref="U296:U303"/>
    <mergeCell ref="X296:X303"/>
    <mergeCell ref="W296:W303"/>
    <mergeCell ref="J280:J281"/>
    <mergeCell ref="J288:J289"/>
    <mergeCell ref="J296:J297"/>
    <mergeCell ref="M296:M297"/>
    <mergeCell ref="P288:P289"/>
    <mergeCell ref="P296:P297"/>
    <mergeCell ref="P280:P281"/>
    <mergeCell ref="G272:G273"/>
    <mergeCell ref="R272:R279"/>
    <mergeCell ref="S272:S279"/>
    <mergeCell ref="T272:T279"/>
    <mergeCell ref="U272:U279"/>
    <mergeCell ref="V272:V279"/>
    <mergeCell ref="W272:W279"/>
    <mergeCell ref="X272:X279"/>
    <mergeCell ref="W288:W295"/>
    <mergeCell ref="X288:X295"/>
    <mergeCell ref="G280:G281"/>
    <mergeCell ref="R280:R287"/>
    <mergeCell ref="S280:S287"/>
    <mergeCell ref="T280:T287"/>
    <mergeCell ref="U280:U287"/>
    <mergeCell ref="V280:V287"/>
    <mergeCell ref="M280:M281"/>
    <mergeCell ref="M288:M289"/>
    <mergeCell ref="J272:J273"/>
    <mergeCell ref="M272:M273"/>
    <mergeCell ref="P272:P273"/>
    <mergeCell ref="G256:G257"/>
    <mergeCell ref="R256:R263"/>
    <mergeCell ref="S256:S263"/>
    <mergeCell ref="T256:T263"/>
    <mergeCell ref="U256:U263"/>
    <mergeCell ref="V256:V263"/>
    <mergeCell ref="W256:W263"/>
    <mergeCell ref="X256:X263"/>
    <mergeCell ref="G264:G265"/>
    <mergeCell ref="R264:R271"/>
    <mergeCell ref="S264:S271"/>
    <mergeCell ref="T264:T271"/>
    <mergeCell ref="U264:U271"/>
    <mergeCell ref="V264:V271"/>
    <mergeCell ref="W264:W271"/>
    <mergeCell ref="X264:X271"/>
    <mergeCell ref="J256:J257"/>
    <mergeCell ref="J264:J265"/>
    <mergeCell ref="M256:M257"/>
    <mergeCell ref="M264:M265"/>
    <mergeCell ref="G240:G241"/>
    <mergeCell ref="R240:R247"/>
    <mergeCell ref="S240:S247"/>
    <mergeCell ref="T240:T247"/>
    <mergeCell ref="U240:U247"/>
    <mergeCell ref="V240:V247"/>
    <mergeCell ref="W240:W247"/>
    <mergeCell ref="X240:X247"/>
    <mergeCell ref="G248:G249"/>
    <mergeCell ref="R248:R255"/>
    <mergeCell ref="S248:S255"/>
    <mergeCell ref="T248:T255"/>
    <mergeCell ref="U248:U255"/>
    <mergeCell ref="V248:V255"/>
    <mergeCell ref="W248:W255"/>
    <mergeCell ref="X248:X255"/>
    <mergeCell ref="J240:J241"/>
    <mergeCell ref="J248:J249"/>
    <mergeCell ref="M240:M241"/>
    <mergeCell ref="M248:M249"/>
    <mergeCell ref="G224:G225"/>
    <mergeCell ref="R224:R231"/>
    <mergeCell ref="S224:S231"/>
    <mergeCell ref="T224:T231"/>
    <mergeCell ref="U224:U231"/>
    <mergeCell ref="V224:V231"/>
    <mergeCell ref="W224:W231"/>
    <mergeCell ref="X224:X231"/>
    <mergeCell ref="G232:G233"/>
    <mergeCell ref="R232:R239"/>
    <mergeCell ref="S232:S239"/>
    <mergeCell ref="T232:T239"/>
    <mergeCell ref="U232:U239"/>
    <mergeCell ref="V232:V239"/>
    <mergeCell ref="W232:W239"/>
    <mergeCell ref="X232:X239"/>
    <mergeCell ref="J224:J225"/>
    <mergeCell ref="J232:J233"/>
    <mergeCell ref="M224:M225"/>
    <mergeCell ref="M232:M233"/>
    <mergeCell ref="G208:G209"/>
    <mergeCell ref="R208:R215"/>
    <mergeCell ref="S208:S215"/>
    <mergeCell ref="T208:T215"/>
    <mergeCell ref="U208:U215"/>
    <mergeCell ref="V208:V215"/>
    <mergeCell ref="W208:W215"/>
    <mergeCell ref="X208:X215"/>
    <mergeCell ref="G216:G217"/>
    <mergeCell ref="R216:R223"/>
    <mergeCell ref="S216:S223"/>
    <mergeCell ref="T216:T223"/>
    <mergeCell ref="U216:U223"/>
    <mergeCell ref="V216:V223"/>
    <mergeCell ref="J216:J217"/>
    <mergeCell ref="P216:P217"/>
    <mergeCell ref="W216:W223"/>
    <mergeCell ref="X216:X223"/>
    <mergeCell ref="J208:J209"/>
    <mergeCell ref="M208:M209"/>
    <mergeCell ref="M216:M217"/>
    <mergeCell ref="P208:P209"/>
    <mergeCell ref="G200:G201"/>
    <mergeCell ref="R200:R207"/>
    <mergeCell ref="S200:S207"/>
    <mergeCell ref="T200:T207"/>
    <mergeCell ref="U200:U207"/>
    <mergeCell ref="V200:V207"/>
    <mergeCell ref="M200:M201"/>
    <mergeCell ref="W200:W207"/>
    <mergeCell ref="X200:X207"/>
    <mergeCell ref="J200:J201"/>
    <mergeCell ref="P200:P201"/>
    <mergeCell ref="G184:G185"/>
    <mergeCell ref="R184:R191"/>
    <mergeCell ref="S184:S191"/>
    <mergeCell ref="T184:T191"/>
    <mergeCell ref="U184:U191"/>
    <mergeCell ref="V184:V191"/>
    <mergeCell ref="W184:W191"/>
    <mergeCell ref="X184:X191"/>
    <mergeCell ref="G192:G193"/>
    <mergeCell ref="R192:R199"/>
    <mergeCell ref="S192:S199"/>
    <mergeCell ref="T192:T199"/>
    <mergeCell ref="U192:U199"/>
    <mergeCell ref="V192:V199"/>
    <mergeCell ref="W192:W199"/>
    <mergeCell ref="X192:X199"/>
    <mergeCell ref="J184:J185"/>
    <mergeCell ref="J192:J193"/>
    <mergeCell ref="P184:P185"/>
    <mergeCell ref="P192:P193"/>
    <mergeCell ref="M184:M185"/>
    <mergeCell ref="M192:M193"/>
    <mergeCell ref="G168:G169"/>
    <mergeCell ref="R168:R175"/>
    <mergeCell ref="S168:S175"/>
    <mergeCell ref="T168:T175"/>
    <mergeCell ref="U168:U175"/>
    <mergeCell ref="V168:V175"/>
    <mergeCell ref="W168:W175"/>
    <mergeCell ref="X168:X175"/>
    <mergeCell ref="G176:G177"/>
    <mergeCell ref="R176:R183"/>
    <mergeCell ref="S176:S183"/>
    <mergeCell ref="T176:T183"/>
    <mergeCell ref="U176:U183"/>
    <mergeCell ref="V176:V183"/>
    <mergeCell ref="W176:W183"/>
    <mergeCell ref="X176:X183"/>
    <mergeCell ref="J168:J169"/>
    <mergeCell ref="J176:J177"/>
    <mergeCell ref="M168:M169"/>
    <mergeCell ref="M176:M177"/>
    <mergeCell ref="P168:P169"/>
    <mergeCell ref="P176:P177"/>
    <mergeCell ref="G160:G161"/>
    <mergeCell ref="R160:R167"/>
    <mergeCell ref="S160:S167"/>
    <mergeCell ref="T160:T167"/>
    <mergeCell ref="U160:U167"/>
    <mergeCell ref="V160:V167"/>
    <mergeCell ref="P160:P161"/>
    <mergeCell ref="W160:W167"/>
    <mergeCell ref="X160:X167"/>
    <mergeCell ref="J160:J161"/>
    <mergeCell ref="M160:M161"/>
    <mergeCell ref="G144:G145"/>
    <mergeCell ref="R144:R151"/>
    <mergeCell ref="S144:S151"/>
    <mergeCell ref="T144:T151"/>
    <mergeCell ref="U144:U151"/>
    <mergeCell ref="V144:V151"/>
    <mergeCell ref="W144:W151"/>
    <mergeCell ref="X144:X151"/>
    <mergeCell ref="G152:G153"/>
    <mergeCell ref="R152:R159"/>
    <mergeCell ref="S152:S159"/>
    <mergeCell ref="T152:T159"/>
    <mergeCell ref="U152:U159"/>
    <mergeCell ref="V152:V159"/>
    <mergeCell ref="W152:W159"/>
    <mergeCell ref="X152:X159"/>
    <mergeCell ref="J144:J145"/>
    <mergeCell ref="J152:J153"/>
    <mergeCell ref="M144:M145"/>
    <mergeCell ref="M152:M153"/>
    <mergeCell ref="P144:P145"/>
    <mergeCell ref="P152:P153"/>
    <mergeCell ref="G128:G129"/>
    <mergeCell ref="R128:R135"/>
    <mergeCell ref="S128:S135"/>
    <mergeCell ref="T128:T135"/>
    <mergeCell ref="U128:U135"/>
    <mergeCell ref="V128:V135"/>
    <mergeCell ref="W128:W135"/>
    <mergeCell ref="X128:X135"/>
    <mergeCell ref="G136:G137"/>
    <mergeCell ref="R136:R143"/>
    <mergeCell ref="S136:S143"/>
    <mergeCell ref="T136:T143"/>
    <mergeCell ref="U136:U143"/>
    <mergeCell ref="V136:V143"/>
    <mergeCell ref="W136:W143"/>
    <mergeCell ref="X136:X143"/>
    <mergeCell ref="J128:J129"/>
    <mergeCell ref="J136:J137"/>
    <mergeCell ref="M128:M129"/>
    <mergeCell ref="M136:M137"/>
    <mergeCell ref="P128:P129"/>
    <mergeCell ref="P136:P137"/>
    <mergeCell ref="G120:G121"/>
    <mergeCell ref="R120:R127"/>
    <mergeCell ref="S120:S127"/>
    <mergeCell ref="T120:T127"/>
    <mergeCell ref="U120:U127"/>
    <mergeCell ref="V120:V127"/>
    <mergeCell ref="W120:W127"/>
    <mergeCell ref="X120:X127"/>
    <mergeCell ref="J112:J113"/>
    <mergeCell ref="M112:M113"/>
    <mergeCell ref="M120:M121"/>
    <mergeCell ref="P112:P113"/>
    <mergeCell ref="P120:P121"/>
    <mergeCell ref="G112:G113"/>
    <mergeCell ref="R112:R119"/>
    <mergeCell ref="S112:S119"/>
    <mergeCell ref="T112:T119"/>
    <mergeCell ref="U112:U119"/>
    <mergeCell ref="V112:V119"/>
    <mergeCell ref="W112:W119"/>
    <mergeCell ref="X112:X119"/>
    <mergeCell ref="M104:M105"/>
    <mergeCell ref="G104:G105"/>
    <mergeCell ref="R104:R111"/>
    <mergeCell ref="S104:S111"/>
    <mergeCell ref="T104:T111"/>
    <mergeCell ref="U104:U111"/>
    <mergeCell ref="V104:V111"/>
    <mergeCell ref="J104:J105"/>
    <mergeCell ref="P104:P105"/>
    <mergeCell ref="G96:G97"/>
    <mergeCell ref="R96:R103"/>
    <mergeCell ref="S96:S103"/>
    <mergeCell ref="T96:T103"/>
    <mergeCell ref="U96:U103"/>
    <mergeCell ref="V96:V103"/>
    <mergeCell ref="W96:W103"/>
    <mergeCell ref="X96:X103"/>
    <mergeCell ref="M88:M89"/>
    <mergeCell ref="M96:M97"/>
    <mergeCell ref="G88:G89"/>
    <mergeCell ref="W88:W95"/>
    <mergeCell ref="P88:P89"/>
    <mergeCell ref="P96:P97"/>
    <mergeCell ref="R88:R95"/>
    <mergeCell ref="S88:S95"/>
    <mergeCell ref="T88:T95"/>
    <mergeCell ref="U88:U95"/>
    <mergeCell ref="V88:V95"/>
    <mergeCell ref="G80:G81"/>
    <mergeCell ref="R80:R87"/>
    <mergeCell ref="S80:S87"/>
    <mergeCell ref="T80:T87"/>
    <mergeCell ref="U80:U87"/>
    <mergeCell ref="V80:V87"/>
    <mergeCell ref="W80:W87"/>
    <mergeCell ref="X80:X87"/>
    <mergeCell ref="W72:W79"/>
    <mergeCell ref="G72:G73"/>
    <mergeCell ref="P72:P73"/>
    <mergeCell ref="P80:P81"/>
    <mergeCell ref="R72:R79"/>
    <mergeCell ref="S72:S79"/>
    <mergeCell ref="T72:T79"/>
    <mergeCell ref="U72:U79"/>
    <mergeCell ref="V72:V79"/>
    <mergeCell ref="G64:G65"/>
    <mergeCell ref="R64:R71"/>
    <mergeCell ref="S64:S71"/>
    <mergeCell ref="T64:T71"/>
    <mergeCell ref="U64:U71"/>
    <mergeCell ref="V64:V71"/>
    <mergeCell ref="W64:W71"/>
    <mergeCell ref="X64:X71"/>
    <mergeCell ref="W48:W55"/>
    <mergeCell ref="J48:J49"/>
    <mergeCell ref="P56:P57"/>
    <mergeCell ref="P64:P65"/>
    <mergeCell ref="R56:R63"/>
    <mergeCell ref="S56:S63"/>
    <mergeCell ref="T56:T63"/>
    <mergeCell ref="T48:T55"/>
    <mergeCell ref="R48:R55"/>
    <mergeCell ref="V48:V55"/>
    <mergeCell ref="S48:S55"/>
    <mergeCell ref="G40:G41"/>
    <mergeCell ref="R40:R47"/>
    <mergeCell ref="S40:S47"/>
    <mergeCell ref="T40:T47"/>
    <mergeCell ref="U40:U47"/>
    <mergeCell ref="V40:V47"/>
    <mergeCell ref="X40:X47"/>
    <mergeCell ref="J32:J33"/>
    <mergeCell ref="J40:J41"/>
    <mergeCell ref="W32:W39"/>
    <mergeCell ref="U32:U39"/>
    <mergeCell ref="V32:V39"/>
    <mergeCell ref="R32:R39"/>
    <mergeCell ref="S32:S39"/>
    <mergeCell ref="T32:T39"/>
    <mergeCell ref="A323:H323"/>
    <mergeCell ref="G32:G33"/>
    <mergeCell ref="U24:U31"/>
    <mergeCell ref="V24:V31"/>
    <mergeCell ref="W24:W31"/>
    <mergeCell ref="W16:W23"/>
    <mergeCell ref="J16:J17"/>
    <mergeCell ref="J24:J25"/>
    <mergeCell ref="G24:G25"/>
    <mergeCell ref="R24:R31"/>
    <mergeCell ref="S24:S31"/>
    <mergeCell ref="T24:T31"/>
    <mergeCell ref="G16:G17"/>
    <mergeCell ref="U56:U63"/>
    <mergeCell ref="G56:G57"/>
    <mergeCell ref="R16:R23"/>
    <mergeCell ref="S16:S23"/>
    <mergeCell ref="T16:T23"/>
    <mergeCell ref="U16:U23"/>
    <mergeCell ref="G48:G49"/>
    <mergeCell ref="U48:U55"/>
    <mergeCell ref="V56:V63"/>
    <mergeCell ref="W56:W63"/>
    <mergeCell ref="W40:W47"/>
  </mergeCells>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4">
    <tabColor theme="6" tint="-0.249977111117893"/>
  </sheetPr>
  <dimension ref="A1:EN547"/>
  <sheetViews>
    <sheetView showGridLines="0" topLeftCell="A3" zoomScaleNormal="100" workbookViewId="0">
      <selection activeCell="C29" sqref="C29"/>
    </sheetView>
  </sheetViews>
  <sheetFormatPr defaultColWidth="0" defaultRowHeight="18" zeroHeight="1" outlineLevelRow="1"/>
  <cols>
    <col min="1" max="1" width="4.125" style="274" customWidth="1"/>
    <col min="2" max="2" width="39.625" style="274" customWidth="1"/>
    <col min="3" max="3" width="36.625" style="274" customWidth="1"/>
    <col min="4" max="4" width="35" style="274" customWidth="1"/>
    <col min="5" max="5" width="41.625" style="274" customWidth="1"/>
    <col min="6" max="6" width="8.625" customWidth="1"/>
    <col min="7" max="17" width="0" hidden="1" customWidth="1"/>
    <col min="18" max="68" width="0" style="2" hidden="1" customWidth="1"/>
  </cols>
  <sheetData>
    <row r="1" spans="1:68" ht="15">
      <c r="A1" s="1172" t="s">
        <v>769</v>
      </c>
      <c r="B1" s="1172"/>
      <c r="C1" s="1172"/>
      <c r="D1" s="1172"/>
      <c r="E1" s="1172"/>
      <c r="F1" s="62"/>
      <c r="G1" s="2"/>
      <c r="H1" s="2"/>
      <c r="I1" s="2"/>
      <c r="J1" s="2"/>
      <c r="K1" s="2"/>
      <c r="L1" s="2"/>
      <c r="M1" s="2"/>
      <c r="N1" s="2"/>
      <c r="O1" s="2"/>
      <c r="P1" s="2"/>
      <c r="Q1" s="2"/>
    </row>
    <row r="2" spans="1:68" ht="15.75" customHeight="1">
      <c r="A2" s="433"/>
      <c r="B2" s="627"/>
      <c r="C2" s="627"/>
      <c r="D2" s="627"/>
      <c r="E2" s="433"/>
      <c r="F2" s="62"/>
      <c r="G2" s="2"/>
      <c r="H2" s="2"/>
      <c r="I2" s="2"/>
      <c r="J2" s="2"/>
      <c r="K2" s="2"/>
      <c r="L2" s="2"/>
      <c r="M2" s="2"/>
      <c r="N2" s="2"/>
      <c r="O2" s="2"/>
      <c r="P2" s="2"/>
      <c r="Q2" s="2"/>
    </row>
    <row r="3" spans="1:68">
      <c r="A3" s="632" t="s">
        <v>126</v>
      </c>
      <c r="B3" s="461"/>
      <c r="C3" s="461"/>
      <c r="D3" s="461"/>
      <c r="E3" s="633"/>
      <c r="F3" s="634"/>
      <c r="G3" s="2"/>
      <c r="H3" s="2"/>
      <c r="I3" s="2"/>
      <c r="J3" s="2"/>
      <c r="K3" s="2"/>
      <c r="L3" s="2"/>
      <c r="M3" s="2"/>
      <c r="N3" s="2"/>
      <c r="O3" s="2"/>
      <c r="P3" s="2"/>
      <c r="Q3" s="2"/>
    </row>
    <row r="4" spans="1:68" ht="15.75" customHeight="1">
      <c r="A4" s="1021" t="s">
        <v>770</v>
      </c>
      <c r="B4" s="1022"/>
      <c r="C4" s="1022"/>
      <c r="D4" s="1022"/>
      <c r="E4" s="1022"/>
      <c r="F4" s="634"/>
      <c r="G4" s="2"/>
      <c r="H4" s="2"/>
      <c r="I4" s="2"/>
      <c r="J4" s="2"/>
      <c r="K4" s="2"/>
      <c r="L4" s="2"/>
      <c r="M4" s="2"/>
      <c r="N4" s="2"/>
      <c r="O4" s="2"/>
      <c r="P4" s="2"/>
      <c r="Q4" s="2"/>
    </row>
    <row r="5" spans="1:68">
      <c r="A5" s="1173" t="s">
        <v>771</v>
      </c>
      <c r="B5" s="1174"/>
      <c r="C5" s="1174"/>
      <c r="D5" s="1174"/>
      <c r="E5" s="1175"/>
      <c r="F5" s="34"/>
      <c r="G5" s="2"/>
      <c r="H5" s="2"/>
      <c r="I5" s="2"/>
      <c r="J5" s="2"/>
      <c r="K5" s="2"/>
      <c r="L5" s="2"/>
      <c r="M5" s="2"/>
      <c r="N5" s="2"/>
      <c r="O5" s="2"/>
      <c r="P5" s="2"/>
      <c r="Q5" s="2"/>
    </row>
    <row r="6" spans="1:68">
      <c r="A6" s="226"/>
      <c r="B6" s="226"/>
      <c r="C6" s="226"/>
      <c r="D6" s="226"/>
      <c r="E6" s="226"/>
      <c r="F6" s="2"/>
      <c r="G6" s="2"/>
      <c r="H6" s="2"/>
      <c r="I6" s="2"/>
      <c r="J6" s="2"/>
      <c r="K6" s="2"/>
      <c r="L6" s="2"/>
      <c r="M6" s="2"/>
      <c r="N6" s="2"/>
      <c r="O6" s="2"/>
      <c r="P6" s="2"/>
      <c r="Q6" s="2"/>
    </row>
    <row r="7" spans="1:68">
      <c r="A7" s="233" t="s">
        <v>772</v>
      </c>
      <c r="B7" s="233"/>
      <c r="C7" s="233"/>
      <c r="D7" s="233"/>
      <c r="E7" s="233"/>
      <c r="F7" s="2"/>
      <c r="G7" s="2"/>
      <c r="H7" s="2"/>
      <c r="I7" s="2"/>
      <c r="J7" s="2"/>
      <c r="K7" s="2"/>
      <c r="L7" s="2"/>
      <c r="M7" s="2"/>
      <c r="N7" s="2"/>
      <c r="O7" s="2"/>
      <c r="P7" s="2"/>
      <c r="Q7" s="2"/>
    </row>
    <row r="8" spans="1:68" ht="57" customHeight="1">
      <c r="A8" s="1176" t="s">
        <v>773</v>
      </c>
      <c r="B8" s="1176"/>
      <c r="C8" s="1176"/>
      <c r="D8" s="1176"/>
      <c r="E8" s="1176"/>
      <c r="F8" s="2"/>
      <c r="G8" s="2"/>
      <c r="H8" s="2"/>
      <c r="I8" s="2"/>
      <c r="J8" s="2"/>
      <c r="K8" s="2"/>
      <c r="L8" s="2"/>
      <c r="M8" s="2"/>
      <c r="N8" s="2"/>
      <c r="O8" s="2"/>
      <c r="P8" s="2"/>
      <c r="Q8" s="2"/>
    </row>
    <row r="9" spans="1:68" s="13" customFormat="1" ht="15">
      <c r="A9" s="1141"/>
      <c r="B9" s="1141" t="s">
        <v>774</v>
      </c>
      <c r="C9" s="1139" t="s">
        <v>775</v>
      </c>
      <c r="D9" s="1139" t="s">
        <v>776</v>
      </c>
      <c r="E9" s="1141" t="s">
        <v>777</v>
      </c>
    </row>
    <row r="10" spans="1:68" s="109" customFormat="1" ht="15">
      <c r="A10" s="1141"/>
      <c r="B10" s="1141"/>
      <c r="C10" s="1139"/>
      <c r="D10" s="1139"/>
      <c r="E10" s="1141"/>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row>
    <row r="11" spans="1:68" s="107" customFormat="1">
      <c r="A11" s="1171" t="s">
        <v>778</v>
      </c>
      <c r="B11" s="1170" t="s">
        <v>779</v>
      </c>
      <c r="C11" s="798" t="s">
        <v>780</v>
      </c>
      <c r="D11" s="798" t="s">
        <v>781</v>
      </c>
      <c r="E11" s="798" t="s">
        <v>782</v>
      </c>
      <c r="F11" s="106"/>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c r="BH11" s="106"/>
      <c r="BI11" s="106"/>
      <c r="BJ11" s="106"/>
      <c r="BK11" s="106"/>
      <c r="BL11" s="106"/>
      <c r="BM11" s="106"/>
      <c r="BN11" s="106"/>
      <c r="BO11" s="106"/>
      <c r="BP11" s="106"/>
    </row>
    <row r="12" spans="1:68" s="107" customFormat="1">
      <c r="A12" s="1171"/>
      <c r="B12" s="1170"/>
      <c r="C12" s="798"/>
      <c r="D12" s="798"/>
      <c r="E12" s="798"/>
      <c r="F12" s="106"/>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c r="BH12" s="106"/>
      <c r="BI12" s="106"/>
      <c r="BJ12" s="106"/>
      <c r="BK12" s="106"/>
      <c r="BL12" s="106"/>
      <c r="BM12" s="106"/>
      <c r="BN12" s="106"/>
      <c r="BO12" s="106"/>
      <c r="BP12" s="106"/>
    </row>
    <row r="13" spans="1:68" s="107" customFormat="1" ht="15.95" hidden="1" customHeight="1" thickBot="1">
      <c r="A13" s="1171"/>
      <c r="B13" s="434" t="str">
        <f>IF(A13="","",(VLOOKUP(A13,'Passo 2.2_Plano de Adaptação'!B12:D316,2,FALSE)))</f>
        <v/>
      </c>
      <c r="C13" s="435" t="str">
        <f>IF('Passo 2.2_Plano de Adaptação'!F13="","",'Passo 2.2_Plano de Adaptação'!F13)</f>
        <v/>
      </c>
      <c r="D13" s="435" t="str">
        <f>IF('Passo 2.2_Plano de Adaptação'!G13="","",'Passo 2.2_Plano de Adaptação'!G13)</f>
        <v/>
      </c>
      <c r="E13" s="436"/>
      <c r="F13" s="106"/>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c r="BH13" s="106"/>
      <c r="BI13" s="106"/>
      <c r="BJ13" s="106"/>
      <c r="BK13" s="106"/>
      <c r="BL13" s="106"/>
      <c r="BM13" s="106"/>
      <c r="BN13" s="106"/>
      <c r="BO13" s="106"/>
      <c r="BP13" s="106"/>
    </row>
    <row r="14" spans="1:68" s="107" customFormat="1" ht="15.95" hidden="1" customHeight="1" thickBot="1">
      <c r="A14" s="1171"/>
      <c r="B14" s="434" t="str">
        <f>IF(A14="","",(VLOOKUP(A14,'Passo 2.2_Plano de Adaptação'!B13:F322,2,FALSE)))</f>
        <v/>
      </c>
      <c r="C14" s="435" t="str">
        <f>IF('Passo 2.2_Plano de Adaptação'!F14="","",'Passo 2.2_Plano de Adaptação'!F14)</f>
        <v/>
      </c>
      <c r="D14" s="435" t="str">
        <f>IF('Passo 2.2_Plano de Adaptação'!G14="","",'Passo 2.2_Plano de Adaptação'!G14)</f>
        <v/>
      </c>
      <c r="E14" s="436"/>
      <c r="F14" s="106"/>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c r="BI14" s="106"/>
      <c r="BJ14" s="106"/>
      <c r="BK14" s="106"/>
      <c r="BL14" s="106"/>
      <c r="BM14" s="106"/>
      <c r="BN14" s="106"/>
      <c r="BO14" s="106"/>
      <c r="BP14" s="106"/>
    </row>
    <row r="15" spans="1:68" s="107" customFormat="1" ht="15.95" hidden="1" customHeight="1" thickBot="1">
      <c r="A15" s="1171"/>
      <c r="B15" s="434" t="str">
        <f>IF(A15="","",(VLOOKUP(A15,'Passo 2.2_Plano de Adaptação'!B14:F323,2,FALSE)))</f>
        <v/>
      </c>
      <c r="C15" s="435" t="str">
        <f>IF('Passo 2.2_Plano de Adaptação'!F15="","",'Passo 2.2_Plano de Adaptação'!F15)</f>
        <v/>
      </c>
      <c r="D15" s="435" t="str">
        <f>IF('Passo 2.2_Plano de Adaptação'!G15="","",'Passo 2.2_Plano de Adaptação'!G15)</f>
        <v/>
      </c>
      <c r="E15" s="436"/>
      <c r="F15" s="106"/>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row>
    <row r="16" spans="1:68" s="107" customFormat="1" ht="15.95" hidden="1" customHeight="1" thickBot="1">
      <c r="A16" s="1171"/>
      <c r="B16" s="434" t="str">
        <f>IF(A16="","",(VLOOKUP(A16,'Passo 2.2_Plano de Adaptação'!B15:F324,2,FALSE)))</f>
        <v/>
      </c>
      <c r="C16" s="435" t="str">
        <f>IF('Passo 2.2_Plano de Adaptação'!F16="","",'Passo 2.2_Plano de Adaptação'!F16)</f>
        <v/>
      </c>
      <c r="D16" s="435" t="str">
        <f>IF('Passo 2.2_Plano de Adaptação'!G16="","",'Passo 2.2_Plano de Adaptação'!G16)</f>
        <v/>
      </c>
      <c r="E16" s="43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6"/>
      <c r="BF16" s="106"/>
      <c r="BG16" s="106"/>
      <c r="BH16" s="106"/>
      <c r="BI16" s="106"/>
      <c r="BJ16" s="106"/>
      <c r="BK16" s="106"/>
      <c r="BL16" s="106"/>
      <c r="BM16" s="106"/>
      <c r="BN16" s="106"/>
      <c r="BO16" s="106"/>
      <c r="BP16" s="106"/>
    </row>
    <row r="17" spans="1:68" s="107" customFormat="1" ht="15.95" hidden="1" customHeight="1" thickBot="1">
      <c r="A17" s="1171"/>
      <c r="B17" s="434" t="str">
        <f>IF(A17="","",(VLOOKUP(A17,'Passo 2.2_Plano de Adaptação'!B16:F325,2,FALSE)))</f>
        <v/>
      </c>
      <c r="C17" s="435" t="str">
        <f>IF('Passo 2.2_Plano de Adaptação'!F17="","",'Passo 2.2_Plano de Adaptação'!F17)</f>
        <v/>
      </c>
      <c r="D17" s="435" t="str">
        <f>IF('Passo 2.2_Plano de Adaptação'!G17="","",'Passo 2.2_Plano de Adaptação'!G17)</f>
        <v/>
      </c>
      <c r="E17" s="436"/>
      <c r="F17" s="106"/>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c r="AV17" s="106"/>
      <c r="AW17" s="106"/>
      <c r="AX17" s="106"/>
      <c r="AY17" s="106"/>
      <c r="AZ17" s="106"/>
      <c r="BA17" s="106"/>
      <c r="BB17" s="106"/>
      <c r="BC17" s="106"/>
      <c r="BD17" s="106"/>
      <c r="BE17" s="106"/>
      <c r="BF17" s="106"/>
      <c r="BG17" s="106"/>
      <c r="BH17" s="106"/>
      <c r="BI17" s="106"/>
      <c r="BJ17" s="106"/>
      <c r="BK17" s="106"/>
      <c r="BL17" s="106"/>
      <c r="BM17" s="106"/>
      <c r="BN17" s="106"/>
      <c r="BO17" s="106"/>
      <c r="BP17" s="106"/>
    </row>
    <row r="18" spans="1:68" s="107" customFormat="1" ht="15.95" hidden="1" customHeight="1" thickBot="1">
      <c r="A18" s="1171"/>
      <c r="B18" s="434" t="str">
        <f>IF(A18="","",(VLOOKUP(A18,'Passo 2.2_Plano de Adaptação'!B17:F326,2,FALSE)))</f>
        <v/>
      </c>
      <c r="C18" s="435" t="str">
        <f>IF('Passo 2.2_Plano de Adaptação'!F18="","",'Passo 2.2_Plano de Adaptação'!F18)</f>
        <v/>
      </c>
      <c r="D18" s="435" t="str">
        <f>IF('Passo 2.2_Plano de Adaptação'!G18="","",'Passo 2.2_Plano de Adaptação'!G18)</f>
        <v/>
      </c>
      <c r="E18" s="436"/>
      <c r="F18" s="106"/>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c r="AV18" s="106"/>
      <c r="AW18" s="106"/>
      <c r="AX18" s="106"/>
      <c r="AY18" s="106"/>
      <c r="AZ18" s="106"/>
      <c r="BA18" s="106"/>
      <c r="BB18" s="106"/>
      <c r="BC18" s="106"/>
      <c r="BD18" s="106"/>
      <c r="BE18" s="106"/>
      <c r="BF18" s="106"/>
      <c r="BG18" s="106"/>
      <c r="BH18" s="106"/>
      <c r="BI18" s="106"/>
      <c r="BJ18" s="106"/>
      <c r="BK18" s="106"/>
      <c r="BL18" s="106"/>
      <c r="BM18" s="106"/>
      <c r="BN18" s="106"/>
      <c r="BO18" s="106"/>
      <c r="BP18" s="106"/>
    </row>
    <row r="19" spans="1:68" s="111" customFormat="1">
      <c r="A19" s="1171"/>
      <c r="B19" s="436"/>
      <c r="C19" s="437"/>
      <c r="D19" s="437"/>
      <c r="E19" s="798"/>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c r="AG19" s="110"/>
      <c r="AH19" s="110"/>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c r="BG19" s="110"/>
      <c r="BH19" s="110"/>
      <c r="BI19" s="110"/>
      <c r="BJ19" s="110"/>
      <c r="BK19" s="110"/>
      <c r="BL19" s="110"/>
      <c r="BM19" s="110"/>
      <c r="BN19" s="110"/>
      <c r="BO19" s="110"/>
      <c r="BP19" s="110"/>
    </row>
    <row r="20" spans="1:68" s="111" customFormat="1" ht="14.1" customHeight="1">
      <c r="A20" s="1171"/>
      <c r="B20" s="436"/>
      <c r="C20" s="437"/>
      <c r="D20" s="437"/>
      <c r="E20" s="798"/>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c r="AG20" s="110"/>
      <c r="AH20" s="110"/>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c r="BG20" s="110"/>
      <c r="BH20" s="110"/>
      <c r="BI20" s="110"/>
      <c r="BJ20" s="110"/>
      <c r="BK20" s="110"/>
      <c r="BL20" s="110"/>
      <c r="BM20" s="110"/>
      <c r="BN20" s="110"/>
      <c r="BO20" s="110"/>
      <c r="BP20" s="110"/>
    </row>
    <row r="21" spans="1:68" s="111" customFormat="1" ht="14.1" hidden="1" customHeight="1" thickBot="1">
      <c r="A21" s="1171"/>
      <c r="B21" s="436"/>
      <c r="C21" s="437"/>
      <c r="D21" s="437"/>
      <c r="E21" s="436"/>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c r="AG21" s="110"/>
      <c r="AH21" s="110"/>
      <c r="AI21" s="110"/>
      <c r="AJ21" s="110"/>
      <c r="AK21" s="110"/>
      <c r="AL21" s="110"/>
      <c r="AM21" s="110"/>
      <c r="AN21" s="110"/>
      <c r="AO21" s="110"/>
      <c r="AP21" s="110"/>
      <c r="AQ21" s="110"/>
      <c r="AR21" s="110"/>
      <c r="AS21" s="110"/>
      <c r="AT21" s="110"/>
      <c r="AU21" s="110"/>
      <c r="AV21" s="110"/>
      <c r="AW21" s="110"/>
      <c r="AX21" s="110"/>
      <c r="AY21" s="110"/>
      <c r="AZ21" s="110"/>
      <c r="BA21" s="110"/>
      <c r="BB21" s="110"/>
      <c r="BC21" s="110"/>
      <c r="BD21" s="110"/>
      <c r="BE21" s="110"/>
      <c r="BF21" s="110"/>
      <c r="BG21" s="110"/>
      <c r="BH21" s="110"/>
      <c r="BI21" s="110"/>
      <c r="BJ21" s="110"/>
      <c r="BK21" s="110"/>
      <c r="BL21" s="110"/>
      <c r="BM21" s="110"/>
      <c r="BN21" s="110"/>
      <c r="BO21" s="110"/>
      <c r="BP21" s="110"/>
    </row>
    <row r="22" spans="1:68" s="111" customFormat="1" ht="14.1" hidden="1" customHeight="1" thickBot="1">
      <c r="A22" s="1171"/>
      <c r="B22" s="436"/>
      <c r="C22" s="437"/>
      <c r="D22" s="437"/>
      <c r="E22" s="436"/>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c r="AG22" s="110"/>
      <c r="AH22" s="110"/>
      <c r="AI22" s="110"/>
      <c r="AJ22" s="110"/>
      <c r="AK22" s="110"/>
      <c r="AL22" s="110"/>
      <c r="AM22" s="110"/>
      <c r="AN22" s="110"/>
      <c r="AO22" s="110"/>
      <c r="AP22" s="110"/>
      <c r="AQ22" s="110"/>
      <c r="AR22" s="110"/>
      <c r="AS22" s="110"/>
      <c r="AT22" s="110"/>
      <c r="AU22" s="110"/>
      <c r="AV22" s="110"/>
      <c r="AW22" s="110"/>
      <c r="AX22" s="110"/>
      <c r="AY22" s="110"/>
      <c r="AZ22" s="110"/>
      <c r="BA22" s="110"/>
      <c r="BB22" s="110"/>
      <c r="BC22" s="110"/>
      <c r="BD22" s="110"/>
      <c r="BE22" s="110"/>
      <c r="BF22" s="110"/>
      <c r="BG22" s="110"/>
      <c r="BH22" s="110"/>
      <c r="BI22" s="110"/>
      <c r="BJ22" s="110"/>
      <c r="BK22" s="110"/>
      <c r="BL22" s="110"/>
      <c r="BM22" s="110"/>
      <c r="BN22" s="110"/>
      <c r="BO22" s="110"/>
      <c r="BP22" s="110"/>
    </row>
    <row r="23" spans="1:68" s="111" customFormat="1" ht="14.1" hidden="1" customHeight="1" thickBot="1">
      <c r="A23" s="1171"/>
      <c r="B23" s="436"/>
      <c r="C23" s="437"/>
      <c r="D23" s="437"/>
      <c r="E23" s="436"/>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c r="AG23" s="110"/>
      <c r="AH23" s="110"/>
      <c r="AI23" s="110"/>
      <c r="AJ23" s="110"/>
      <c r="AK23" s="110"/>
      <c r="AL23" s="110"/>
      <c r="AM23" s="110"/>
      <c r="AN23" s="110"/>
      <c r="AO23" s="110"/>
      <c r="AP23" s="110"/>
      <c r="AQ23" s="110"/>
      <c r="AR23" s="110"/>
      <c r="AS23" s="110"/>
      <c r="AT23" s="110"/>
      <c r="AU23" s="110"/>
      <c r="AV23" s="110"/>
      <c r="AW23" s="110"/>
      <c r="AX23" s="110"/>
      <c r="AY23" s="110"/>
      <c r="AZ23" s="110"/>
      <c r="BA23" s="110"/>
      <c r="BB23" s="110"/>
      <c r="BC23" s="110"/>
      <c r="BD23" s="110"/>
      <c r="BE23" s="110"/>
      <c r="BF23" s="110"/>
      <c r="BG23" s="110"/>
      <c r="BH23" s="110"/>
      <c r="BI23" s="110"/>
      <c r="BJ23" s="110"/>
      <c r="BK23" s="110"/>
      <c r="BL23" s="110"/>
      <c r="BM23" s="110"/>
      <c r="BN23" s="110"/>
      <c r="BO23" s="110"/>
      <c r="BP23" s="110"/>
    </row>
    <row r="24" spans="1:68" s="111" customFormat="1" ht="14.1" hidden="1" customHeight="1" thickBot="1">
      <c r="A24" s="1171"/>
      <c r="B24" s="436"/>
      <c r="C24" s="437"/>
      <c r="D24" s="437"/>
      <c r="E24" s="436"/>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c r="AG24" s="110"/>
      <c r="AH24" s="110"/>
      <c r="AI24" s="110"/>
      <c r="AJ24" s="110"/>
      <c r="AK24" s="110"/>
      <c r="AL24" s="110"/>
      <c r="AM24" s="110"/>
      <c r="AN24" s="110"/>
      <c r="AO24" s="110"/>
      <c r="AP24" s="110"/>
      <c r="AQ24" s="110"/>
      <c r="AR24" s="110"/>
      <c r="AS24" s="110"/>
      <c r="AT24" s="110"/>
      <c r="AU24" s="110"/>
      <c r="AV24" s="110"/>
      <c r="AW24" s="110"/>
      <c r="AX24" s="110"/>
      <c r="AY24" s="110"/>
      <c r="AZ24" s="110"/>
      <c r="BA24" s="110"/>
      <c r="BB24" s="110"/>
      <c r="BC24" s="110"/>
      <c r="BD24" s="110"/>
      <c r="BE24" s="110"/>
      <c r="BF24" s="110"/>
      <c r="BG24" s="110"/>
      <c r="BH24" s="110"/>
      <c r="BI24" s="110"/>
      <c r="BJ24" s="110"/>
      <c r="BK24" s="110"/>
      <c r="BL24" s="110"/>
      <c r="BM24" s="110"/>
      <c r="BN24" s="110"/>
      <c r="BO24" s="110"/>
      <c r="BP24" s="110"/>
    </row>
    <row r="25" spans="1:68" s="111" customFormat="1" ht="14.1" hidden="1" customHeight="1" thickBot="1">
      <c r="A25" s="1171"/>
      <c r="B25" s="436"/>
      <c r="C25" s="437"/>
      <c r="D25" s="437"/>
      <c r="E25" s="436"/>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0"/>
      <c r="BF25" s="110"/>
      <c r="BG25" s="110"/>
      <c r="BH25" s="110"/>
      <c r="BI25" s="110"/>
      <c r="BJ25" s="110"/>
      <c r="BK25" s="110"/>
      <c r="BL25" s="110"/>
      <c r="BM25" s="110"/>
      <c r="BN25" s="110"/>
      <c r="BO25" s="110"/>
      <c r="BP25" s="110"/>
    </row>
    <row r="26" spans="1:68" s="111" customFormat="1" ht="14.1" hidden="1" customHeight="1" thickBot="1">
      <c r="A26" s="1171"/>
      <c r="B26" s="436"/>
      <c r="C26" s="437"/>
      <c r="D26" s="437"/>
      <c r="E26" s="436"/>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110"/>
      <c r="AO26" s="110"/>
      <c r="AP26" s="110"/>
      <c r="AQ26" s="110"/>
      <c r="AR26" s="110"/>
      <c r="AS26" s="110"/>
      <c r="AT26" s="110"/>
      <c r="AU26" s="110"/>
      <c r="AV26" s="110"/>
      <c r="AW26" s="110"/>
      <c r="AX26" s="110"/>
      <c r="AY26" s="110"/>
      <c r="AZ26" s="110"/>
      <c r="BA26" s="110"/>
      <c r="BB26" s="110"/>
      <c r="BC26" s="110"/>
      <c r="BD26" s="110"/>
      <c r="BE26" s="110"/>
      <c r="BF26" s="110"/>
      <c r="BG26" s="110"/>
      <c r="BH26" s="110"/>
      <c r="BI26" s="110"/>
      <c r="BJ26" s="110"/>
      <c r="BK26" s="110"/>
      <c r="BL26" s="110"/>
      <c r="BM26" s="110"/>
      <c r="BN26" s="110"/>
      <c r="BO26" s="110"/>
      <c r="BP26" s="110"/>
    </row>
    <row r="27" spans="1:68" s="111" customFormat="1">
      <c r="A27" s="1171"/>
      <c r="B27" s="436"/>
      <c r="C27" s="437"/>
      <c r="D27" s="437"/>
      <c r="E27" s="798"/>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c r="AH27" s="110"/>
      <c r="AI27" s="110"/>
      <c r="AJ27" s="110"/>
      <c r="AK27" s="110"/>
      <c r="AL27" s="110"/>
      <c r="AM27" s="110"/>
      <c r="AN27" s="110"/>
      <c r="AO27" s="110"/>
      <c r="AP27" s="110"/>
      <c r="AQ27" s="110"/>
      <c r="AR27" s="110"/>
      <c r="AS27" s="110"/>
      <c r="AT27" s="110"/>
      <c r="AU27" s="110"/>
      <c r="AV27" s="110"/>
      <c r="AW27" s="110"/>
      <c r="AX27" s="110"/>
      <c r="AY27" s="110"/>
      <c r="AZ27" s="110"/>
      <c r="BA27" s="110"/>
      <c r="BB27" s="110"/>
      <c r="BC27" s="110"/>
      <c r="BD27" s="110"/>
      <c r="BE27" s="110"/>
      <c r="BF27" s="110"/>
      <c r="BG27" s="110"/>
      <c r="BH27" s="110"/>
      <c r="BI27" s="110"/>
      <c r="BJ27" s="110"/>
      <c r="BK27" s="110"/>
      <c r="BL27" s="110"/>
      <c r="BM27" s="110"/>
      <c r="BN27" s="110"/>
      <c r="BO27" s="110"/>
      <c r="BP27" s="110"/>
    </row>
    <row r="28" spans="1:68" s="111" customFormat="1" ht="12.95" customHeight="1">
      <c r="A28" s="1171"/>
      <c r="B28" s="436"/>
      <c r="C28" s="437"/>
      <c r="D28" s="437"/>
      <c r="E28" s="798"/>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c r="AH28" s="110"/>
      <c r="AI28" s="110"/>
      <c r="AJ28" s="110"/>
      <c r="AK28" s="110"/>
      <c r="AL28" s="110"/>
      <c r="AM28" s="110"/>
      <c r="AN28" s="110"/>
      <c r="AO28" s="110"/>
      <c r="AP28" s="110"/>
      <c r="AQ28" s="110"/>
      <c r="AR28" s="110"/>
      <c r="AS28" s="110"/>
      <c r="AT28" s="110"/>
      <c r="AU28" s="110"/>
      <c r="AV28" s="110"/>
      <c r="AW28" s="110"/>
      <c r="AX28" s="110"/>
      <c r="AY28" s="110"/>
      <c r="AZ28" s="110"/>
      <c r="BA28" s="110"/>
      <c r="BB28" s="110"/>
      <c r="BC28" s="110"/>
      <c r="BD28" s="110"/>
      <c r="BE28" s="110"/>
      <c r="BF28" s="110"/>
      <c r="BG28" s="110"/>
      <c r="BH28" s="110"/>
      <c r="BI28" s="110"/>
      <c r="BJ28" s="110"/>
      <c r="BK28" s="110"/>
      <c r="BL28" s="110"/>
      <c r="BM28" s="110"/>
      <c r="BN28" s="110"/>
      <c r="BO28" s="110"/>
      <c r="BP28" s="110"/>
    </row>
    <row r="29" spans="1:68" s="111" customFormat="1" ht="12.95" customHeight="1">
      <c r="A29" s="1171"/>
      <c r="B29" s="436"/>
      <c r="C29" s="437"/>
      <c r="D29" s="437"/>
      <c r="E29" s="798"/>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c r="AG29" s="110"/>
      <c r="AH29" s="110"/>
      <c r="AI29" s="110"/>
      <c r="AJ29" s="110"/>
      <c r="AK29" s="110"/>
      <c r="AL29" s="110"/>
      <c r="AM29" s="110"/>
      <c r="AN29" s="110"/>
      <c r="AO29" s="110"/>
      <c r="AP29" s="110"/>
      <c r="AQ29" s="110"/>
      <c r="AR29" s="110"/>
      <c r="AS29" s="110"/>
      <c r="AT29" s="110"/>
      <c r="AU29" s="110"/>
      <c r="AV29" s="110"/>
      <c r="AW29" s="110"/>
      <c r="AX29" s="110"/>
      <c r="AY29" s="110"/>
      <c r="AZ29" s="110"/>
      <c r="BA29" s="110"/>
      <c r="BB29" s="110"/>
      <c r="BC29" s="110"/>
      <c r="BD29" s="110"/>
      <c r="BE29" s="110"/>
      <c r="BF29" s="110"/>
      <c r="BG29" s="110"/>
      <c r="BH29" s="110"/>
      <c r="BI29" s="110"/>
      <c r="BJ29" s="110"/>
      <c r="BK29" s="110"/>
      <c r="BL29" s="110"/>
      <c r="BM29" s="110"/>
      <c r="BN29" s="110"/>
      <c r="BO29" s="110"/>
      <c r="BP29" s="110"/>
    </row>
    <row r="30" spans="1:68" s="111" customFormat="1" ht="14.1" customHeight="1">
      <c r="A30" s="1171"/>
      <c r="B30" s="436"/>
      <c r="C30" s="437"/>
      <c r="D30" s="437"/>
      <c r="E30" s="798"/>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c r="AG30" s="110"/>
      <c r="AH30" s="110"/>
      <c r="AI30" s="110"/>
      <c r="AJ30" s="110"/>
      <c r="AK30" s="110"/>
      <c r="AL30" s="110"/>
      <c r="AM30" s="110"/>
      <c r="AN30" s="110"/>
      <c r="AO30" s="110"/>
      <c r="AP30" s="110"/>
      <c r="AQ30" s="110"/>
      <c r="AR30" s="110"/>
      <c r="AS30" s="110"/>
      <c r="AT30" s="110"/>
      <c r="AU30" s="110"/>
      <c r="AV30" s="110"/>
      <c r="AW30" s="110"/>
      <c r="AX30" s="110"/>
      <c r="AY30" s="110"/>
      <c r="AZ30" s="110"/>
      <c r="BA30" s="110"/>
      <c r="BB30" s="110"/>
      <c r="BC30" s="110"/>
      <c r="BD30" s="110"/>
      <c r="BE30" s="110"/>
      <c r="BF30" s="110"/>
      <c r="BG30" s="110"/>
      <c r="BH30" s="110"/>
      <c r="BI30" s="110"/>
      <c r="BJ30" s="110"/>
      <c r="BK30" s="110"/>
      <c r="BL30" s="110"/>
      <c r="BM30" s="110"/>
      <c r="BN30" s="110"/>
      <c r="BO30" s="110"/>
      <c r="BP30" s="110"/>
    </row>
    <row r="31" spans="1:68" s="111" customFormat="1" ht="14.1" hidden="1" customHeight="1" thickBot="1">
      <c r="A31" s="438" t="str">
        <f>IF('Passo 2.2_Plano de Adaptação'!B31="","",'Passo 2.2_Plano de Adaptação'!B31)</f>
        <v/>
      </c>
      <c r="B31" s="434" t="str">
        <f>IF(A31="","",(VLOOKUP(A31,'Passo 2.2_Plano de Adaptação'!B30:F339,2,FALSE)))</f>
        <v/>
      </c>
      <c r="C31" s="435" t="str">
        <f>IF('Passo 2.2_Plano de Adaptação'!F31="","",'Passo 2.2_Plano de Adaptação'!F31)</f>
        <v/>
      </c>
      <c r="D31" s="435" t="str">
        <f>IF('Passo 2.2_Plano de Adaptação'!G31="","",'Passo 2.2_Plano de Adaptação'!G31)</f>
        <v/>
      </c>
      <c r="E31" s="436"/>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c r="AG31" s="110"/>
      <c r="AH31" s="110"/>
      <c r="AI31" s="110"/>
      <c r="AJ31" s="110"/>
      <c r="AK31" s="110"/>
      <c r="AL31" s="110"/>
      <c r="AM31" s="110"/>
      <c r="AN31" s="110"/>
      <c r="AO31" s="110"/>
      <c r="AP31" s="110"/>
      <c r="AQ31" s="110"/>
      <c r="AR31" s="110"/>
      <c r="AS31" s="110"/>
      <c r="AT31" s="110"/>
      <c r="AU31" s="110"/>
      <c r="AV31" s="110"/>
      <c r="AW31" s="110"/>
      <c r="AX31" s="110"/>
      <c r="AY31" s="110"/>
      <c r="AZ31" s="110"/>
      <c r="BA31" s="110"/>
      <c r="BB31" s="110"/>
      <c r="BC31" s="110"/>
      <c r="BD31" s="110"/>
      <c r="BE31" s="110"/>
      <c r="BF31" s="110"/>
      <c r="BG31" s="110"/>
      <c r="BH31" s="110"/>
      <c r="BI31" s="110"/>
      <c r="BJ31" s="110"/>
      <c r="BK31" s="110"/>
      <c r="BL31" s="110"/>
      <c r="BM31" s="110"/>
      <c r="BN31" s="110"/>
      <c r="BO31" s="110"/>
      <c r="BP31" s="110"/>
    </row>
    <row r="32" spans="1:68" s="111" customFormat="1" ht="14.1" hidden="1" customHeight="1" thickBot="1">
      <c r="A32" s="438" t="str">
        <f>IF('Passo 2.2_Plano de Adaptação'!B32="","",'Passo 2.2_Plano de Adaptação'!B32)</f>
        <v/>
      </c>
      <c r="B32" s="434" t="str">
        <f>IF(A32="","",(VLOOKUP(A32,'Passo 2.2_Plano de Adaptação'!B31:F340,2,FALSE)))</f>
        <v/>
      </c>
      <c r="C32" s="435" t="str">
        <f>IF('Passo 2.2_Plano de Adaptação'!F32="","",'Passo 2.2_Plano de Adaptação'!F32)</f>
        <v/>
      </c>
      <c r="D32" s="435" t="str">
        <f>IF('Passo 2.2_Plano de Adaptação'!G32="","",'Passo 2.2_Plano de Adaptação'!G32)</f>
        <v/>
      </c>
      <c r="E32" s="436"/>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c r="AG32" s="110"/>
      <c r="AH32" s="110"/>
      <c r="AI32" s="110"/>
      <c r="AJ32" s="110"/>
      <c r="AK32" s="110"/>
      <c r="AL32" s="110"/>
      <c r="AM32" s="110"/>
      <c r="AN32" s="110"/>
      <c r="AO32" s="110"/>
      <c r="AP32" s="110"/>
      <c r="AQ32" s="110"/>
      <c r="AR32" s="110"/>
      <c r="AS32" s="110"/>
      <c r="AT32" s="110"/>
      <c r="AU32" s="110"/>
      <c r="AV32" s="110"/>
      <c r="AW32" s="110"/>
      <c r="AX32" s="110"/>
      <c r="AY32" s="110"/>
      <c r="AZ32" s="110"/>
      <c r="BA32" s="110"/>
      <c r="BB32" s="110"/>
      <c r="BC32" s="110"/>
      <c r="BD32" s="110"/>
      <c r="BE32" s="110"/>
      <c r="BF32" s="110"/>
      <c r="BG32" s="110"/>
      <c r="BH32" s="110"/>
      <c r="BI32" s="110"/>
      <c r="BJ32" s="110"/>
      <c r="BK32" s="110"/>
      <c r="BL32" s="110"/>
      <c r="BM32" s="110"/>
      <c r="BN32" s="110"/>
      <c r="BO32" s="110"/>
      <c r="BP32" s="110"/>
    </row>
    <row r="33" spans="1:144" s="111" customFormat="1" ht="14.1" hidden="1" customHeight="1" thickBot="1">
      <c r="A33" s="438" t="str">
        <f>IF('Passo 2.2_Plano de Adaptação'!B33="","",'Passo 2.2_Plano de Adaptação'!B33)</f>
        <v/>
      </c>
      <c r="B33" s="434" t="str">
        <f>IF(A33="","",(VLOOKUP(A33,'Passo 2.2_Plano de Adaptação'!B32:F341,2,FALSE)))</f>
        <v/>
      </c>
      <c r="C33" s="435" t="str">
        <f>IF('Passo 2.2_Plano de Adaptação'!F33="","",'Passo 2.2_Plano de Adaptação'!F33)</f>
        <v/>
      </c>
      <c r="D33" s="435" t="str">
        <f>IF('Passo 2.2_Plano de Adaptação'!G33="","",'Passo 2.2_Plano de Adaptação'!G33)</f>
        <v/>
      </c>
      <c r="E33" s="436"/>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c r="AG33" s="110"/>
      <c r="AH33" s="110"/>
      <c r="AI33" s="110"/>
      <c r="AJ33" s="110"/>
      <c r="AK33" s="110"/>
      <c r="AL33" s="110"/>
      <c r="AM33" s="110"/>
      <c r="AN33" s="110"/>
      <c r="AO33" s="110"/>
      <c r="AP33" s="110"/>
      <c r="AQ33" s="110"/>
      <c r="AR33" s="110"/>
      <c r="AS33" s="110"/>
      <c r="AT33" s="110"/>
      <c r="AU33" s="110"/>
      <c r="AV33" s="110"/>
      <c r="AW33" s="110"/>
      <c r="AX33" s="110"/>
      <c r="AY33" s="110"/>
      <c r="AZ33" s="110"/>
      <c r="BA33" s="110"/>
      <c r="BB33" s="110"/>
      <c r="BC33" s="110"/>
      <c r="BD33" s="110"/>
      <c r="BE33" s="110"/>
      <c r="BF33" s="110"/>
      <c r="BG33" s="110"/>
      <c r="BH33" s="110"/>
      <c r="BI33" s="110"/>
      <c r="BJ33" s="110"/>
      <c r="BK33" s="110"/>
      <c r="BL33" s="110"/>
      <c r="BM33" s="110"/>
      <c r="BN33" s="110"/>
      <c r="BO33" s="110"/>
      <c r="BP33" s="110"/>
    </row>
    <row r="34" spans="1:144" s="111" customFormat="1" ht="14.1" hidden="1" customHeight="1" thickBot="1">
      <c r="A34" s="438" t="str">
        <f>IF('Passo 2.2_Plano de Adaptação'!B34="","",'Passo 2.2_Plano de Adaptação'!B34)</f>
        <v/>
      </c>
      <c r="B34" s="434" t="str">
        <f>IF(A34="","",(VLOOKUP(A34,'Passo 2.2_Plano de Adaptação'!B33:F342,2,FALSE)))</f>
        <v/>
      </c>
      <c r="C34" s="435" t="str">
        <f>IF('Passo 2.2_Plano de Adaptação'!F34="","",'Passo 2.2_Plano de Adaptação'!F34)</f>
        <v/>
      </c>
      <c r="D34" s="435" t="str">
        <f>IF('Passo 2.2_Plano de Adaptação'!G34="","",'Passo 2.2_Plano de Adaptação'!G34)</f>
        <v/>
      </c>
      <c r="E34" s="436"/>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row>
    <row r="35" spans="1:144" s="112" customFormat="1">
      <c r="A35" s="1171" t="s">
        <v>783</v>
      </c>
      <c r="B35" s="1170" t="s">
        <v>784</v>
      </c>
      <c r="C35" s="798" t="s">
        <v>785</v>
      </c>
      <c r="D35" s="798" t="s">
        <v>786</v>
      </c>
      <c r="E35" s="798" t="s">
        <v>787</v>
      </c>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row>
    <row r="36" spans="1:144" s="112" customFormat="1">
      <c r="A36" s="1171"/>
      <c r="B36" s="1170"/>
      <c r="C36" s="442" t="str">
        <f>IF('Passo 2.2_Plano de Adaptação'!F36="","",'Passo 2.2_Plano de Adaptação'!F36)</f>
        <v/>
      </c>
      <c r="D36" s="442" t="str">
        <f>IF('Passo 2.2_Plano de Adaptação'!G36="","",'Passo 2.2_Plano de Adaptação'!G36)</f>
        <v/>
      </c>
      <c r="E36" s="37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row>
    <row r="37" spans="1:144" s="112" customFormat="1">
      <c r="A37" s="1171"/>
      <c r="B37" s="444" t="str">
        <f>IF(A37="","",(VLOOKUP(A37,'Passo 2.2_Plano de Adaptação'!B36:F345,2,FALSE)))</f>
        <v/>
      </c>
      <c r="C37" s="442" t="str">
        <f>IF('Passo 2.2_Plano de Adaptação'!F37="","",'Passo 2.2_Plano de Adaptação'!F37)</f>
        <v/>
      </c>
      <c r="D37" s="442" t="str">
        <f>IF('Passo 2.2_Plano de Adaptação'!G37="","",'Passo 2.2_Plano de Adaptação'!G37)</f>
        <v/>
      </c>
      <c r="E37" s="37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row>
    <row r="38" spans="1:144" s="112" customFormat="1">
      <c r="A38" s="1171"/>
      <c r="B38" s="444" t="str">
        <f>IF(A38="","",(VLOOKUP(A38,'Passo 2.2_Plano de Adaptação'!B37:F346,2,FALSE)))</f>
        <v/>
      </c>
      <c r="C38" s="442" t="str">
        <f>IF('Passo 2.2_Plano de Adaptação'!F38="","",'Passo 2.2_Plano de Adaptação'!F38)</f>
        <v/>
      </c>
      <c r="D38" s="442" t="str">
        <f>IF('Passo 2.2_Plano de Adaptação'!G38="","",'Passo 2.2_Plano de Adaptação'!G38)</f>
        <v/>
      </c>
      <c r="E38" s="37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row>
    <row r="39" spans="1:144" s="112" customFormat="1">
      <c r="A39" s="1171"/>
      <c r="B39" s="444" t="str">
        <f>IF(A39="","",(VLOOKUP(A39,'Passo 2.2_Plano de Adaptação'!B38:F347,2,FALSE)))</f>
        <v/>
      </c>
      <c r="C39" s="442" t="str">
        <f>IF('Passo 2.2_Plano de Adaptação'!F39="","",'Passo 2.2_Plano de Adaptação'!F39)</f>
        <v/>
      </c>
      <c r="D39" s="442" t="str">
        <f>IF('Passo 2.2_Plano de Adaptação'!G39="","",'Passo 2.2_Plano de Adaptação'!G39)</f>
        <v/>
      </c>
      <c r="E39" s="444"/>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row>
    <row r="40" spans="1:144" s="112" customFormat="1">
      <c r="A40" s="1171"/>
      <c r="B40" s="444" t="str">
        <f>IF(A40="","",(VLOOKUP(A40,'Passo 2.2_Plano de Adaptação'!B39:F348,2,FALSE)))</f>
        <v/>
      </c>
      <c r="C40" s="442" t="str">
        <f>IF('Passo 2.2_Plano de Adaptação'!F40="","",'Passo 2.2_Plano de Adaptação'!F40)</f>
        <v/>
      </c>
      <c r="D40" s="442" t="str">
        <f>IF('Passo 2.2_Plano de Adaptação'!G40="","",'Passo 2.2_Plano de Adaptação'!G40)</f>
        <v/>
      </c>
      <c r="E40" s="444"/>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row>
    <row r="41" spans="1:144" s="112" customFormat="1">
      <c r="A41" s="1171"/>
      <c r="B41" s="444" t="str">
        <f>IF(A41="","",(VLOOKUP(A41,'Passo 2.2_Plano de Adaptação'!B40:F349,2,FALSE)))</f>
        <v/>
      </c>
      <c r="C41" s="442" t="str">
        <f>IF('Passo 2.2_Plano de Adaptação'!F41="","",'Passo 2.2_Plano de Adaptação'!F41)</f>
        <v/>
      </c>
      <c r="D41" s="442" t="str">
        <f>IF('Passo 2.2_Plano de Adaptação'!G41="","",'Passo 2.2_Plano de Adaptação'!G41)</f>
        <v/>
      </c>
      <c r="E41" s="444"/>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row>
    <row r="42" spans="1:144" s="112" customFormat="1">
      <c r="A42" s="1171"/>
      <c r="B42" s="444" t="str">
        <f>IF(A42="","",(VLOOKUP(A42,'Passo 2.2_Plano de Adaptação'!B41:F350,2,FALSE)))</f>
        <v/>
      </c>
      <c r="C42" s="442" t="str">
        <f>IF('Passo 2.2_Plano de Adaptação'!F42="","",'Passo 2.2_Plano de Adaptação'!F42)</f>
        <v/>
      </c>
      <c r="D42" s="442" t="str">
        <f>IF('Passo 2.2_Plano de Adaptação'!G42="","",'Passo 2.2_Plano de Adaptação'!G42)</f>
        <v/>
      </c>
      <c r="E42" s="444"/>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row>
    <row r="43" spans="1:144" ht="15.95" hidden="1" customHeight="1" outlineLevel="1">
      <c r="A43" s="1171"/>
      <c r="B43" s="808" t="str">
        <f>IF(A43="","",(VLOOKUP(A43,'Passo 2.2_Plano de Adaptação'!B42:F351,2,FALSE)))</f>
        <v/>
      </c>
      <c r="C43" s="809" t="str">
        <f>IF('Passo 2.2_Plano de Adaptação'!F43="","",'Passo 2.2_Plano de Adaptação'!F43)</f>
        <v/>
      </c>
      <c r="D43" s="809" t="str">
        <f>IF('Passo 2.2_Plano de Adaptação'!G43="","",'Passo 2.2_Plano de Adaptação'!G43)</f>
        <v/>
      </c>
      <c r="E43" s="810"/>
      <c r="F43" s="2"/>
      <c r="G43" s="2"/>
      <c r="H43" s="2"/>
      <c r="I43" s="2"/>
      <c r="J43" s="2"/>
      <c r="K43" s="2"/>
      <c r="L43" s="2"/>
      <c r="M43" s="2"/>
      <c r="N43" s="2"/>
      <c r="O43" s="2"/>
      <c r="P43" s="2"/>
      <c r="Q43" s="2"/>
    </row>
    <row r="44" spans="1:144" ht="15.95" hidden="1" customHeight="1" outlineLevel="1">
      <c r="A44" s="1171"/>
      <c r="B44" s="808" t="str">
        <f>IF(A44="","",(VLOOKUP(A44,'Passo 2.2_Plano de Adaptação'!B43:F352,2,FALSE)))</f>
        <v/>
      </c>
      <c r="C44" s="809" t="str">
        <f>IF('Passo 2.2_Plano de Adaptação'!F44="","",'Passo 2.2_Plano de Adaptação'!F44)</f>
        <v/>
      </c>
      <c r="D44" s="809" t="str">
        <f>IF('Passo 2.2_Plano de Adaptação'!G44="","",'Passo 2.2_Plano de Adaptação'!G44)</f>
        <v/>
      </c>
      <c r="E44" s="810"/>
      <c r="F44" s="2"/>
      <c r="G44" s="2"/>
      <c r="H44" s="2"/>
      <c r="I44" s="2"/>
      <c r="J44" s="2"/>
      <c r="K44" s="2"/>
      <c r="L44" s="2"/>
      <c r="M44" s="2"/>
      <c r="N44" s="2"/>
      <c r="O44" s="2"/>
      <c r="P44" s="2"/>
      <c r="Q44" s="2"/>
    </row>
    <row r="45" spans="1:144" s="2" customFormat="1" ht="12.95" hidden="1" customHeight="1" outlineLevel="1">
      <c r="A45" s="1171"/>
      <c r="B45" s="808" t="str">
        <f>IF(A45="","",(VLOOKUP(A45,'Passo 2.2_Plano de Adaptação'!B44:F353,2,FALSE)))</f>
        <v/>
      </c>
      <c r="C45" s="809" t="str">
        <f>IF('Passo 2.2_Plano de Adaptação'!F45="","",'Passo 2.2_Plano de Adaptação'!F45)</f>
        <v/>
      </c>
      <c r="D45" s="809" t="str">
        <f>IF('Passo 2.2_Plano de Adaptação'!G45="","",'Passo 2.2_Plano de Adaptação'!G45)</f>
        <v/>
      </c>
      <c r="E45" s="810"/>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row>
    <row r="46" spans="1:144" s="2" customFormat="1" ht="12.95" hidden="1" customHeight="1" outlineLevel="1">
      <c r="A46" s="1171"/>
      <c r="B46" s="808" t="str">
        <f>IF(A46="","",(VLOOKUP(A46,'Passo 2.2_Plano de Adaptação'!B45:F354,2,FALSE)))</f>
        <v/>
      </c>
      <c r="C46" s="809" t="str">
        <f>IF('Passo 2.2_Plano de Adaptação'!F46="","",'Passo 2.2_Plano de Adaptação'!F46)</f>
        <v/>
      </c>
      <c r="D46" s="809" t="str">
        <f>IF('Passo 2.2_Plano de Adaptação'!G46="","",'Passo 2.2_Plano de Adaptação'!G46)</f>
        <v/>
      </c>
      <c r="E46" s="810"/>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row>
    <row r="47" spans="1:144" s="2" customFormat="1" ht="12.95" hidden="1" customHeight="1" outlineLevel="1">
      <c r="A47" s="1171"/>
      <c r="B47" s="808" t="str">
        <f>IF(A47="","",(VLOOKUP(A47,'Passo 2.2_Plano de Adaptação'!B46:F355,2,FALSE)))</f>
        <v/>
      </c>
      <c r="C47" s="809" t="str">
        <f>IF('Passo 2.2_Plano de Adaptação'!F47="","",'Passo 2.2_Plano de Adaptação'!F47)</f>
        <v/>
      </c>
      <c r="D47" s="809" t="str">
        <f>IF('Passo 2.2_Plano de Adaptação'!G47="","",'Passo 2.2_Plano de Adaptação'!G47)</f>
        <v/>
      </c>
      <c r="E47" s="811"/>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row>
    <row r="48" spans="1:144" s="2" customFormat="1" ht="12.95" hidden="1" customHeight="1" outlineLevel="1">
      <c r="A48" s="1171"/>
      <c r="B48" s="808" t="str">
        <f>IF(A48="","",(VLOOKUP(A48,'Passo 2.2_Plano de Adaptação'!B47:F356,2,FALSE)))</f>
        <v/>
      </c>
      <c r="C48" s="809" t="str">
        <f>IF('Passo 2.2_Plano de Adaptação'!F48="","",'Passo 2.2_Plano de Adaptação'!F48)</f>
        <v/>
      </c>
      <c r="D48" s="809" t="str">
        <f>IF('Passo 2.2_Plano de Adaptação'!G48="","",'Passo 2.2_Plano de Adaptação'!G48)</f>
        <v/>
      </c>
      <c r="E48" s="811"/>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row>
    <row r="49" spans="1:144" s="2" customFormat="1" ht="12.95" hidden="1" customHeight="1" outlineLevel="1">
      <c r="A49" s="1171"/>
      <c r="B49" s="808" t="str">
        <f>IF(A49="","",(VLOOKUP(A49,'Passo 2.2_Plano de Adaptação'!B48:F357,2,FALSE)))</f>
        <v/>
      </c>
      <c r="C49" s="809" t="str">
        <f>IF('Passo 2.2_Plano de Adaptação'!F49="","",'Passo 2.2_Plano de Adaptação'!F49)</f>
        <v/>
      </c>
      <c r="D49" s="809" t="str">
        <f>IF('Passo 2.2_Plano de Adaptação'!G49="","",'Passo 2.2_Plano de Adaptação'!G49)</f>
        <v/>
      </c>
      <c r="E49" s="811"/>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row>
    <row r="50" spans="1:144" s="2" customFormat="1" ht="14.1" hidden="1" customHeight="1" outlineLevel="1" thickBot="1">
      <c r="A50" s="1171"/>
      <c r="B50" s="808" t="str">
        <f>IF(A50="","",(VLOOKUP(A50,'Passo 2.2_Plano de Adaptação'!B49:F358,2,FALSE)))</f>
        <v/>
      </c>
      <c r="C50" s="809" t="str">
        <f>IF('Passo 2.2_Plano de Adaptação'!F50="","",'Passo 2.2_Plano de Adaptação'!F50)</f>
        <v/>
      </c>
      <c r="D50" s="809" t="str">
        <f>IF('Passo 2.2_Plano de Adaptação'!G50="","",'Passo 2.2_Plano de Adaptação'!G50)</f>
        <v/>
      </c>
      <c r="E50" s="811"/>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row>
    <row r="51" spans="1:144" s="2" customFormat="1" ht="15.95" hidden="1" customHeight="1" outlineLevel="1">
      <c r="A51" s="1171"/>
      <c r="B51" s="808" t="str">
        <f>IF(A51="","",(VLOOKUP(A51,'Passo 2.2_Plano de Adaptação'!B50:F359,2,FALSE)))</f>
        <v/>
      </c>
      <c r="C51" s="809" t="str">
        <f>IF('Passo 2.2_Plano de Adaptação'!F51="","",'Passo 2.2_Plano de Adaptação'!F51)</f>
        <v/>
      </c>
      <c r="D51" s="809" t="str">
        <f>IF('Passo 2.2_Plano de Adaptação'!G51="","",'Passo 2.2_Plano de Adaptação'!G51)</f>
        <v/>
      </c>
      <c r="E51" s="810"/>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row>
    <row r="52" spans="1:144" s="2" customFormat="1" ht="15.95" hidden="1" customHeight="1" outlineLevel="1">
      <c r="A52" s="1171"/>
      <c r="B52" s="808" t="str">
        <f>IF(A52="","",(VLOOKUP(A52,'Passo 2.2_Plano de Adaptação'!B51:F360,2,FALSE)))</f>
        <v/>
      </c>
      <c r="C52" s="809" t="str">
        <f>IF('Passo 2.2_Plano de Adaptação'!F52="","",'Passo 2.2_Plano de Adaptação'!F52)</f>
        <v/>
      </c>
      <c r="D52" s="809" t="str">
        <f>IF('Passo 2.2_Plano de Adaptação'!G52="","",'Passo 2.2_Plano de Adaptação'!G52)</f>
        <v/>
      </c>
      <c r="E52" s="810"/>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row>
    <row r="53" spans="1:144" s="2" customFormat="1" ht="12.95" hidden="1" customHeight="1" outlineLevel="1">
      <c r="A53" s="1171"/>
      <c r="B53" s="808" t="str">
        <f>IF(A53="","",(VLOOKUP(A53,'Passo 2.2_Plano de Adaptação'!B52:F361,2,FALSE)))</f>
        <v/>
      </c>
      <c r="C53" s="809" t="str">
        <f>IF('Passo 2.2_Plano de Adaptação'!F53="","",'Passo 2.2_Plano de Adaptação'!F53)</f>
        <v/>
      </c>
      <c r="D53" s="809" t="str">
        <f>IF('Passo 2.2_Plano de Adaptação'!G53="","",'Passo 2.2_Plano de Adaptação'!G53)</f>
        <v/>
      </c>
      <c r="E53" s="810"/>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row>
    <row r="54" spans="1:144" s="2" customFormat="1" ht="12.95" hidden="1" customHeight="1" outlineLevel="1">
      <c r="A54" s="1171"/>
      <c r="B54" s="808" t="str">
        <f>IF(A54="","",(VLOOKUP(A54,'Passo 2.2_Plano de Adaptação'!B53:F362,2,FALSE)))</f>
        <v/>
      </c>
      <c r="C54" s="809" t="str">
        <f>IF('Passo 2.2_Plano de Adaptação'!F54="","",'Passo 2.2_Plano de Adaptação'!F54)</f>
        <v/>
      </c>
      <c r="D54" s="809" t="str">
        <f>IF('Passo 2.2_Plano de Adaptação'!G54="","",'Passo 2.2_Plano de Adaptação'!G54)</f>
        <v/>
      </c>
      <c r="E54" s="810"/>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row>
    <row r="55" spans="1:144" s="2" customFormat="1" ht="12.95" hidden="1" customHeight="1" outlineLevel="1">
      <c r="A55" s="456" t="str">
        <f>IF('Passo 2.2_Plano de Adaptação'!B55="","",'Passo 2.2_Plano de Adaptação'!B55)</f>
        <v/>
      </c>
      <c r="B55" s="447" t="str">
        <f>IF(A55="","",(VLOOKUP(A55,'Passo 2.2_Plano de Adaptação'!B54:F363,2,FALSE)))</f>
        <v/>
      </c>
      <c r="C55" s="448" t="str">
        <f>IF('Passo 2.2_Plano de Adaptação'!F55="","",'Passo 2.2_Plano de Adaptação'!F55)</f>
        <v/>
      </c>
      <c r="D55" s="448" t="str">
        <f>IF('Passo 2.2_Plano de Adaptação'!G55="","",'Passo 2.2_Plano de Adaptação'!G55)</f>
        <v/>
      </c>
      <c r="E55" s="807"/>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row>
    <row r="56" spans="1:144" s="2" customFormat="1" ht="12.95" hidden="1" customHeight="1" outlineLevel="1">
      <c r="A56" s="456" t="str">
        <f>IF('Passo 2.2_Plano de Adaptação'!B56="","",'Passo 2.2_Plano de Adaptação'!B56)</f>
        <v/>
      </c>
      <c r="B56" s="447" t="str">
        <f>IF(A56="","",(VLOOKUP(A56,'Passo 2.2_Plano de Adaptação'!B55:F364,2,FALSE)))</f>
        <v/>
      </c>
      <c r="C56" s="448" t="str">
        <f>IF('Passo 2.2_Plano de Adaptação'!F56="","",'Passo 2.2_Plano de Adaptação'!F56)</f>
        <v/>
      </c>
      <c r="D56" s="448" t="str">
        <f>IF('Passo 2.2_Plano de Adaptação'!G56="","",'Passo 2.2_Plano de Adaptação'!G56)</f>
        <v/>
      </c>
      <c r="E56" s="451"/>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row>
    <row r="57" spans="1:144" s="2" customFormat="1" ht="12.95" hidden="1" customHeight="1" outlineLevel="1">
      <c r="A57" s="456" t="str">
        <f>IF('Passo 2.2_Plano de Adaptação'!B57="","",'Passo 2.2_Plano de Adaptação'!B57)</f>
        <v/>
      </c>
      <c r="B57" s="447" t="str">
        <f>IF(A57="","",(VLOOKUP(A57,'Passo 2.2_Plano de Adaptação'!B56:F365,2,FALSE)))</f>
        <v/>
      </c>
      <c r="C57" s="448" t="str">
        <f>IF('Passo 2.2_Plano de Adaptação'!F57="","",'Passo 2.2_Plano de Adaptação'!F57)</f>
        <v/>
      </c>
      <c r="D57" s="448" t="str">
        <f>IF('Passo 2.2_Plano de Adaptação'!G57="","",'Passo 2.2_Plano de Adaptação'!G57)</f>
        <v/>
      </c>
      <c r="E57" s="451"/>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row>
    <row r="58" spans="1:144" s="2" customFormat="1" ht="14.1" hidden="1" customHeight="1" outlineLevel="1" thickBot="1">
      <c r="A58" s="457" t="str">
        <f>IF('Passo 2.2_Plano de Adaptação'!B58="","",'Passo 2.2_Plano de Adaptação'!B58)</f>
        <v/>
      </c>
      <c r="B58" s="452" t="str">
        <f>IF(A58="","",(VLOOKUP(A58,'Passo 2.2_Plano de Adaptação'!B57:F366,2,FALSE)))</f>
        <v/>
      </c>
      <c r="C58" s="448" t="str">
        <f>IF('Passo 2.2_Plano de Adaptação'!F58="","",'Passo 2.2_Plano de Adaptação'!F58)</f>
        <v/>
      </c>
      <c r="D58" s="448" t="str">
        <f>IF('Passo 2.2_Plano de Adaptação'!G58="","",'Passo 2.2_Plano de Adaptação'!G58)</f>
        <v/>
      </c>
      <c r="E58" s="453"/>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row>
    <row r="59" spans="1:144" s="2" customFormat="1" ht="15.95" hidden="1" customHeight="1" outlineLevel="1">
      <c r="A59" s="458" t="str">
        <f>IF('Passo 2.2_Plano de Adaptação'!B59="","",'Passo 2.2_Plano de Adaptação'!B59)</f>
        <v/>
      </c>
      <c r="B59" s="454" t="str">
        <f>IF(A59="","",(VLOOKUP(A59,'Passo 2.2_Plano de Adaptação'!B58:F367,2,FALSE)))</f>
        <v/>
      </c>
      <c r="C59" s="448" t="str">
        <f>IF('Passo 2.2_Plano de Adaptação'!F59="","",'Passo 2.2_Plano de Adaptação'!F59)</f>
        <v/>
      </c>
      <c r="D59" s="448" t="str">
        <f>IF('Passo 2.2_Plano de Adaptação'!G59="","",'Passo 2.2_Plano de Adaptação'!G59)</f>
        <v/>
      </c>
      <c r="E59" s="455"/>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row>
    <row r="60" spans="1:144" s="2" customFormat="1" ht="15.95" hidden="1" customHeight="1" outlineLevel="1">
      <c r="A60" s="456" t="str">
        <f>IF('Passo 2.2_Plano de Adaptação'!B60="","",'Passo 2.2_Plano de Adaptação'!B60)</f>
        <v/>
      </c>
      <c r="B60" s="447" t="str">
        <f>IF(A60="","",(VLOOKUP(A60,'Passo 2.2_Plano de Adaptação'!B59:F368,2,FALSE)))</f>
        <v/>
      </c>
      <c r="C60" s="448" t="str">
        <f>IF('Passo 2.2_Plano de Adaptação'!F60="","",'Passo 2.2_Plano de Adaptação'!F60)</f>
        <v/>
      </c>
      <c r="D60" s="448" t="str">
        <f>IF('Passo 2.2_Plano de Adaptação'!G60="","",'Passo 2.2_Plano de Adaptação'!G60)</f>
        <v/>
      </c>
      <c r="E60" s="45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row>
    <row r="61" spans="1:144" s="2" customFormat="1" ht="12.95" hidden="1" customHeight="1" outlineLevel="1">
      <c r="A61" s="456" t="str">
        <f>IF('Passo 2.2_Plano de Adaptação'!B61="","",'Passo 2.2_Plano de Adaptação'!B61)</f>
        <v/>
      </c>
      <c r="B61" s="447" t="str">
        <f>IF(A61="","",(VLOOKUP(A61,'Passo 2.2_Plano de Adaptação'!B60:F369,2,FALSE)))</f>
        <v/>
      </c>
      <c r="C61" s="448" t="str">
        <f>IF('Passo 2.2_Plano de Adaptação'!F61="","",'Passo 2.2_Plano de Adaptação'!F61)</f>
        <v/>
      </c>
      <c r="D61" s="448" t="str">
        <f>IF('Passo 2.2_Plano de Adaptação'!G61="","",'Passo 2.2_Plano de Adaptação'!G61)</f>
        <v/>
      </c>
      <c r="E61" s="450"/>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row>
    <row r="62" spans="1:144" s="2" customFormat="1" ht="12.95" hidden="1" customHeight="1" outlineLevel="1">
      <c r="A62" s="456" t="str">
        <f>IF('Passo 2.2_Plano de Adaptação'!B62="","",'Passo 2.2_Plano de Adaptação'!B62)</f>
        <v/>
      </c>
      <c r="B62" s="447" t="str">
        <f>IF(A62="","",(VLOOKUP(A62,'Passo 2.2_Plano de Adaptação'!B61:F370,2,FALSE)))</f>
        <v/>
      </c>
      <c r="C62" s="448" t="str">
        <f>IF('Passo 2.2_Plano de Adaptação'!F62="","",'Passo 2.2_Plano de Adaptação'!F62)</f>
        <v/>
      </c>
      <c r="D62" s="448" t="str">
        <f>IF('Passo 2.2_Plano de Adaptação'!G62="","",'Passo 2.2_Plano de Adaptação'!G62)</f>
        <v/>
      </c>
      <c r="E62" s="450"/>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row>
    <row r="63" spans="1:144" s="2" customFormat="1" ht="12.95" hidden="1" customHeight="1" outlineLevel="1">
      <c r="A63" s="456" t="str">
        <f>IF('Passo 2.2_Plano de Adaptação'!B63="","",'Passo 2.2_Plano de Adaptação'!B63)</f>
        <v/>
      </c>
      <c r="B63" s="447" t="str">
        <f>IF(A63="","",(VLOOKUP(A63,'Passo 2.2_Plano de Adaptação'!B62:F371,2,FALSE)))</f>
        <v/>
      </c>
      <c r="C63" s="448" t="str">
        <f>IF('Passo 2.2_Plano de Adaptação'!F63="","",'Passo 2.2_Plano de Adaptação'!F63)</f>
        <v/>
      </c>
      <c r="D63" s="448" t="str">
        <f>IF('Passo 2.2_Plano de Adaptação'!G63="","",'Passo 2.2_Plano de Adaptação'!G63)</f>
        <v/>
      </c>
      <c r="E63" s="451"/>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row>
    <row r="64" spans="1:144" s="2" customFormat="1" ht="12.95" hidden="1" customHeight="1" outlineLevel="1">
      <c r="A64" s="456" t="str">
        <f>IF('Passo 2.2_Plano de Adaptação'!B64="","",'Passo 2.2_Plano de Adaptação'!B64)</f>
        <v/>
      </c>
      <c r="B64" s="447" t="str">
        <f>IF(A64="","",(VLOOKUP(A64,'Passo 2.2_Plano de Adaptação'!B63:F372,2,FALSE)))</f>
        <v/>
      </c>
      <c r="C64" s="448" t="str">
        <f>IF('Passo 2.2_Plano de Adaptação'!F64="","",'Passo 2.2_Plano de Adaptação'!F64)</f>
        <v/>
      </c>
      <c r="D64" s="448" t="str">
        <f>IF('Passo 2.2_Plano de Adaptação'!G64="","",'Passo 2.2_Plano de Adaptação'!G64)</f>
        <v/>
      </c>
      <c r="E64" s="451"/>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row>
    <row r="65" spans="1:144" s="2" customFormat="1" ht="12.95" hidden="1" customHeight="1" outlineLevel="1">
      <c r="A65" s="456" t="str">
        <f>IF('Passo 2.2_Plano de Adaptação'!B65="","",'Passo 2.2_Plano de Adaptação'!B65)</f>
        <v/>
      </c>
      <c r="B65" s="447" t="str">
        <f>IF(A65="","",(VLOOKUP(A65,'Passo 2.2_Plano de Adaptação'!B64:F373,2,FALSE)))</f>
        <v/>
      </c>
      <c r="C65" s="448" t="str">
        <f>IF('Passo 2.2_Plano de Adaptação'!F65="","",'Passo 2.2_Plano de Adaptação'!F65)</f>
        <v/>
      </c>
      <c r="D65" s="448" t="str">
        <f>IF('Passo 2.2_Plano de Adaptação'!G65="","",'Passo 2.2_Plano de Adaptação'!G65)</f>
        <v/>
      </c>
      <c r="E65" s="451"/>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row>
    <row r="66" spans="1:144" s="2" customFormat="1" ht="14.1" hidden="1" customHeight="1" outlineLevel="1" thickBot="1">
      <c r="A66" s="457" t="str">
        <f>IF('Passo 2.2_Plano de Adaptação'!B66="","",'Passo 2.2_Plano de Adaptação'!B66)</f>
        <v/>
      </c>
      <c r="B66" s="452" t="str">
        <f>IF(A66="","",(VLOOKUP(A66,'Passo 2.2_Plano de Adaptação'!B65:F374,2,FALSE)))</f>
        <v/>
      </c>
      <c r="C66" s="448" t="str">
        <f>IF('Passo 2.2_Plano de Adaptação'!F66="","",'Passo 2.2_Plano de Adaptação'!F66)</f>
        <v/>
      </c>
      <c r="D66" s="448" t="str">
        <f>IF('Passo 2.2_Plano de Adaptação'!G66="","",'Passo 2.2_Plano de Adaptação'!G66)</f>
        <v/>
      </c>
      <c r="E66" s="453"/>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row>
    <row r="67" spans="1:144" s="2" customFormat="1" ht="15.95" hidden="1" customHeight="1" outlineLevel="1">
      <c r="A67" s="458" t="str">
        <f>IF('Passo 2.2_Plano de Adaptação'!B67="","",'Passo 2.2_Plano de Adaptação'!B67)</f>
        <v/>
      </c>
      <c r="B67" s="454" t="str">
        <f>IF(A67="","",(VLOOKUP(A67,'Passo 2.2_Plano de Adaptação'!B66:F375,2,FALSE)))</f>
        <v/>
      </c>
      <c r="C67" s="448" t="str">
        <f>IF('Passo 2.2_Plano de Adaptação'!F67="","",'Passo 2.2_Plano de Adaptação'!F67)</f>
        <v/>
      </c>
      <c r="D67" s="448" t="str">
        <f>IF('Passo 2.2_Plano de Adaptação'!G67="","",'Passo 2.2_Plano de Adaptação'!G67)</f>
        <v/>
      </c>
      <c r="E67" s="455"/>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row>
    <row r="68" spans="1:144" s="2" customFormat="1" ht="15.95" hidden="1" customHeight="1" outlineLevel="1">
      <c r="A68" s="456" t="str">
        <f>IF('Passo 2.2_Plano de Adaptação'!B68="","",'Passo 2.2_Plano de Adaptação'!B68)</f>
        <v/>
      </c>
      <c r="B68" s="447" t="str">
        <f>IF(A68="","",(VLOOKUP(A68,'Passo 2.2_Plano de Adaptação'!B67:F376,2,FALSE)))</f>
        <v/>
      </c>
      <c r="C68" s="448" t="str">
        <f>IF('Passo 2.2_Plano de Adaptação'!F68="","",'Passo 2.2_Plano de Adaptação'!F68)</f>
        <v/>
      </c>
      <c r="D68" s="448" t="str">
        <f>IF('Passo 2.2_Plano de Adaptação'!G68="","",'Passo 2.2_Plano de Adaptação'!G68)</f>
        <v/>
      </c>
      <c r="E68" s="450"/>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row>
    <row r="69" spans="1:144" s="2" customFormat="1" ht="12.95" hidden="1" customHeight="1" outlineLevel="1">
      <c r="A69" s="456" t="str">
        <f>IF('Passo 2.2_Plano de Adaptação'!B69="","",'Passo 2.2_Plano de Adaptação'!B69)</f>
        <v/>
      </c>
      <c r="B69" s="447" t="str">
        <f>IF(A69="","",(VLOOKUP(A69,'Passo 2.2_Plano de Adaptação'!B68:F377,2,FALSE)))</f>
        <v/>
      </c>
      <c r="C69" s="448" t="str">
        <f>IF('Passo 2.2_Plano de Adaptação'!F69="","",'Passo 2.2_Plano de Adaptação'!F69)</f>
        <v/>
      </c>
      <c r="D69" s="448" t="str">
        <f>IF('Passo 2.2_Plano de Adaptação'!G69="","",'Passo 2.2_Plano de Adaptação'!G69)</f>
        <v/>
      </c>
      <c r="E69" s="450"/>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row>
    <row r="70" spans="1:144" s="2" customFormat="1" ht="12.95" hidden="1" customHeight="1" outlineLevel="1">
      <c r="A70" s="456" t="str">
        <f>IF('Passo 2.2_Plano de Adaptação'!B70="","",'Passo 2.2_Plano de Adaptação'!B70)</f>
        <v/>
      </c>
      <c r="B70" s="447" t="str">
        <f>IF(A70="","",(VLOOKUP(A70,'Passo 2.2_Plano de Adaptação'!B69:F378,2,FALSE)))</f>
        <v/>
      </c>
      <c r="C70" s="448" t="str">
        <f>IF('Passo 2.2_Plano de Adaptação'!F70="","",'Passo 2.2_Plano de Adaptação'!F70)</f>
        <v/>
      </c>
      <c r="D70" s="448" t="str">
        <f>IF('Passo 2.2_Plano de Adaptação'!G70="","",'Passo 2.2_Plano de Adaptação'!G70)</f>
        <v/>
      </c>
      <c r="E70" s="45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row>
    <row r="71" spans="1:144" s="2" customFormat="1" ht="12.95" hidden="1" customHeight="1" outlineLevel="1">
      <c r="A71" s="456" t="str">
        <f>IF('Passo 2.2_Plano de Adaptação'!B71="","",'Passo 2.2_Plano de Adaptação'!B71)</f>
        <v/>
      </c>
      <c r="B71" s="447" t="str">
        <f>IF(A71="","",(VLOOKUP(A71,'Passo 2.2_Plano de Adaptação'!B70:F379,2,FALSE)))</f>
        <v/>
      </c>
      <c r="C71" s="448" t="str">
        <f>IF('Passo 2.2_Plano de Adaptação'!F71="","",'Passo 2.2_Plano de Adaptação'!F71)</f>
        <v/>
      </c>
      <c r="D71" s="448" t="str">
        <f>IF('Passo 2.2_Plano de Adaptação'!G71="","",'Passo 2.2_Plano de Adaptação'!G71)</f>
        <v/>
      </c>
      <c r="E71" s="45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row>
    <row r="72" spans="1:144" s="2" customFormat="1" ht="12.95" hidden="1" customHeight="1" outlineLevel="1">
      <c r="A72" s="456" t="str">
        <f>IF('Passo 2.2_Plano de Adaptação'!B72="","",'Passo 2.2_Plano de Adaptação'!B72)</f>
        <v/>
      </c>
      <c r="B72" s="447" t="str">
        <f>IF(A72="","",(VLOOKUP(A72,'Passo 2.2_Plano de Adaptação'!B71:F380,2,FALSE)))</f>
        <v/>
      </c>
      <c r="C72" s="448" t="str">
        <f>IF('Passo 2.2_Plano de Adaptação'!F72="","",'Passo 2.2_Plano de Adaptação'!F72)</f>
        <v/>
      </c>
      <c r="D72" s="448" t="str">
        <f>IF('Passo 2.2_Plano de Adaptação'!G72="","",'Passo 2.2_Plano de Adaptação'!G72)</f>
        <v/>
      </c>
      <c r="E72" s="451"/>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row>
    <row r="73" spans="1:144" s="2" customFormat="1" ht="12.95" hidden="1" customHeight="1" outlineLevel="1">
      <c r="A73" s="456" t="str">
        <f>IF('Passo 2.2_Plano de Adaptação'!B73="","",'Passo 2.2_Plano de Adaptação'!B73)</f>
        <v/>
      </c>
      <c r="B73" s="447" t="str">
        <f>IF(A73="","",(VLOOKUP(A73,'Passo 2.2_Plano de Adaptação'!B72:F381,2,FALSE)))</f>
        <v/>
      </c>
      <c r="C73" s="448" t="str">
        <f>IF('Passo 2.2_Plano de Adaptação'!F73="","",'Passo 2.2_Plano de Adaptação'!F73)</f>
        <v/>
      </c>
      <c r="D73" s="448" t="str">
        <f>IF('Passo 2.2_Plano de Adaptação'!G73="","",'Passo 2.2_Plano de Adaptação'!G73)</f>
        <v/>
      </c>
      <c r="E73" s="451"/>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row>
    <row r="74" spans="1:144" s="2" customFormat="1" ht="14.1" hidden="1" customHeight="1" outlineLevel="1" thickBot="1">
      <c r="A74" s="457" t="str">
        <f>IF('Passo 2.2_Plano de Adaptação'!B74="","",'Passo 2.2_Plano de Adaptação'!B74)</f>
        <v/>
      </c>
      <c r="B74" s="452" t="str">
        <f>IF(A74="","",(VLOOKUP(A74,'Passo 2.2_Plano de Adaptação'!B73:F382,2,FALSE)))</f>
        <v/>
      </c>
      <c r="C74" s="448" t="str">
        <f>IF('Passo 2.2_Plano de Adaptação'!F74="","",'Passo 2.2_Plano de Adaptação'!F74)</f>
        <v/>
      </c>
      <c r="D74" s="448" t="str">
        <f>IF('Passo 2.2_Plano de Adaptação'!G74="","",'Passo 2.2_Plano de Adaptação'!G74)</f>
        <v/>
      </c>
      <c r="E74" s="453"/>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row>
    <row r="75" spans="1:144" s="2" customFormat="1" ht="15.95" hidden="1" customHeight="1" outlineLevel="1">
      <c r="A75" s="458" t="str">
        <f>IF('Passo 2.2_Plano de Adaptação'!B75="","",'Passo 2.2_Plano de Adaptação'!B75)</f>
        <v/>
      </c>
      <c r="B75" s="454" t="str">
        <f>IF(A75="","",(VLOOKUP(A75,'Passo 2.2_Plano de Adaptação'!B74:F383,2,FALSE)))</f>
        <v/>
      </c>
      <c r="C75" s="448" t="str">
        <f>IF('Passo 2.2_Plano de Adaptação'!F75="","",'Passo 2.2_Plano de Adaptação'!F75)</f>
        <v/>
      </c>
      <c r="D75" s="448" t="str">
        <f>IF('Passo 2.2_Plano de Adaptação'!G75="","",'Passo 2.2_Plano de Adaptação'!G75)</f>
        <v/>
      </c>
      <c r="E75" s="45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row>
    <row r="76" spans="1:144" s="2" customFormat="1" ht="15.95" hidden="1" customHeight="1" outlineLevel="1">
      <c r="A76" s="456" t="str">
        <f>IF('Passo 2.2_Plano de Adaptação'!B76="","",'Passo 2.2_Plano de Adaptação'!B76)</f>
        <v/>
      </c>
      <c r="B76" s="447" t="str">
        <f>IF(A76="","",(VLOOKUP(A76,'Passo 2.2_Plano de Adaptação'!B75:F384,2,FALSE)))</f>
        <v/>
      </c>
      <c r="C76" s="448" t="str">
        <f>IF('Passo 2.2_Plano de Adaptação'!F76="","",'Passo 2.2_Plano de Adaptação'!F76)</f>
        <v/>
      </c>
      <c r="D76" s="448" t="str">
        <f>IF('Passo 2.2_Plano de Adaptação'!G76="","",'Passo 2.2_Plano de Adaptação'!G76)</f>
        <v/>
      </c>
      <c r="E76" s="450"/>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row>
    <row r="77" spans="1:144" ht="12.95" hidden="1" customHeight="1" outlineLevel="1">
      <c r="A77" s="456" t="str">
        <f>IF('Passo 2.2_Plano de Adaptação'!B77="","",'Passo 2.2_Plano de Adaptação'!B77)</f>
        <v/>
      </c>
      <c r="B77" s="447" t="str">
        <f>IF(A77="","",(VLOOKUP(A77,'Passo 2.2_Plano de Adaptação'!B76:F385,2,FALSE)))</f>
        <v/>
      </c>
      <c r="C77" s="448" t="str">
        <f>IF('Passo 2.2_Plano de Adaptação'!F77="","",'Passo 2.2_Plano de Adaptação'!F77)</f>
        <v/>
      </c>
      <c r="D77" s="448" t="str">
        <f>IF('Passo 2.2_Plano de Adaptação'!G77="","",'Passo 2.2_Plano de Adaptação'!G77)</f>
        <v/>
      </c>
      <c r="E77" s="450"/>
      <c r="F77" s="2"/>
      <c r="G77" s="2"/>
    </row>
    <row r="78" spans="1:144" ht="12.95" hidden="1" customHeight="1" outlineLevel="1">
      <c r="A78" s="456" t="str">
        <f>IF('Passo 2.2_Plano de Adaptação'!B78="","",'Passo 2.2_Plano de Adaptação'!B78)</f>
        <v/>
      </c>
      <c r="B78" s="447" t="str">
        <f>IF(A78="","",(VLOOKUP(A78,'Passo 2.2_Plano de Adaptação'!B77:F386,2,FALSE)))</f>
        <v/>
      </c>
      <c r="C78" s="448" t="str">
        <f>IF('Passo 2.2_Plano de Adaptação'!F78="","",'Passo 2.2_Plano de Adaptação'!F78)</f>
        <v/>
      </c>
      <c r="D78" s="448" t="str">
        <f>IF('Passo 2.2_Plano de Adaptação'!G78="","",'Passo 2.2_Plano de Adaptação'!G78)</f>
        <v/>
      </c>
      <c r="E78" s="450"/>
      <c r="F78" s="2"/>
      <c r="G78" s="2"/>
    </row>
    <row r="79" spans="1:144" ht="12.95" hidden="1" customHeight="1" outlineLevel="1">
      <c r="A79" s="456" t="str">
        <f>IF('Passo 2.2_Plano de Adaptação'!B79="","",'Passo 2.2_Plano de Adaptação'!B79)</f>
        <v/>
      </c>
      <c r="B79" s="447" t="str">
        <f>IF(A79="","",(VLOOKUP(A79,'Passo 2.2_Plano de Adaptação'!B78:F387,2,FALSE)))</f>
        <v/>
      </c>
      <c r="C79" s="448" t="str">
        <f>IF('Passo 2.2_Plano de Adaptação'!F79="","",'Passo 2.2_Plano de Adaptação'!F79)</f>
        <v/>
      </c>
      <c r="D79" s="448" t="str">
        <f>IF('Passo 2.2_Plano de Adaptação'!G79="","",'Passo 2.2_Plano de Adaptação'!G79)</f>
        <v/>
      </c>
      <c r="E79" s="451"/>
      <c r="F79" s="2"/>
      <c r="G79" s="2"/>
    </row>
    <row r="80" spans="1:144" ht="12.95" hidden="1" customHeight="1" outlineLevel="1">
      <c r="A80" s="456" t="str">
        <f>IF('Passo 2.2_Plano de Adaptação'!B80="","",'Passo 2.2_Plano de Adaptação'!B80)</f>
        <v/>
      </c>
      <c r="B80" s="447" t="str">
        <f>IF(A80="","",(VLOOKUP(A80,'Passo 2.2_Plano de Adaptação'!B79:F388,2,FALSE)))</f>
        <v/>
      </c>
      <c r="C80" s="448" t="str">
        <f>IF('Passo 2.2_Plano de Adaptação'!F80="","",'Passo 2.2_Plano de Adaptação'!F80)</f>
        <v/>
      </c>
      <c r="D80" s="448" t="str">
        <f>IF('Passo 2.2_Plano de Adaptação'!G80="","",'Passo 2.2_Plano de Adaptação'!G80)</f>
        <v/>
      </c>
      <c r="E80" s="451"/>
    </row>
    <row r="81" spans="1:5" ht="12.95" hidden="1" customHeight="1" outlineLevel="1">
      <c r="A81" s="456" t="str">
        <f>IF('Passo 2.2_Plano de Adaptação'!B81="","",'Passo 2.2_Plano de Adaptação'!B81)</f>
        <v/>
      </c>
      <c r="B81" s="447" t="str">
        <f>IF(A81="","",(VLOOKUP(A81,'Passo 2.2_Plano de Adaptação'!B80:F389,2,FALSE)))</f>
        <v/>
      </c>
      <c r="C81" s="448" t="str">
        <f>IF('Passo 2.2_Plano de Adaptação'!F81="","",'Passo 2.2_Plano de Adaptação'!F81)</f>
        <v/>
      </c>
      <c r="D81" s="448" t="str">
        <f>IF('Passo 2.2_Plano de Adaptação'!G81="","",'Passo 2.2_Plano de Adaptação'!G81)</f>
        <v/>
      </c>
      <c r="E81" s="451"/>
    </row>
    <row r="82" spans="1:5" ht="14.1" hidden="1" customHeight="1" outlineLevel="1" thickBot="1">
      <c r="A82" s="457" t="str">
        <f>IF('Passo 2.2_Plano de Adaptação'!B82="","",'Passo 2.2_Plano de Adaptação'!B82)</f>
        <v/>
      </c>
      <c r="B82" s="452" t="str">
        <f>IF(A82="","",(VLOOKUP(A82,'Passo 2.2_Plano de Adaptação'!B81:F390,2,FALSE)))</f>
        <v/>
      </c>
      <c r="C82" s="448" t="str">
        <f>IF('Passo 2.2_Plano de Adaptação'!F82="","",'Passo 2.2_Plano de Adaptação'!F82)</f>
        <v/>
      </c>
      <c r="D82" s="448" t="str">
        <f>IF('Passo 2.2_Plano de Adaptação'!G82="","",'Passo 2.2_Plano de Adaptação'!G82)</f>
        <v/>
      </c>
      <c r="E82" s="453"/>
    </row>
    <row r="83" spans="1:5" ht="15.95" hidden="1" customHeight="1" outlineLevel="1">
      <c r="A83" s="458" t="str">
        <f>IF('Passo 2.2_Plano de Adaptação'!B83="","",'Passo 2.2_Plano de Adaptação'!B83)</f>
        <v/>
      </c>
      <c r="B83" s="454" t="str">
        <f>IF(A83="","",(VLOOKUP(A83,'Passo 2.2_Plano de Adaptação'!B82:F391,2,FALSE)))</f>
        <v/>
      </c>
      <c r="C83" s="448" t="str">
        <f>IF('Passo 2.2_Plano de Adaptação'!F83="","",'Passo 2.2_Plano de Adaptação'!F83)</f>
        <v/>
      </c>
      <c r="D83" s="448" t="str">
        <f>IF('Passo 2.2_Plano de Adaptação'!G83="","",'Passo 2.2_Plano de Adaptação'!G83)</f>
        <v/>
      </c>
      <c r="E83" s="455"/>
    </row>
    <row r="84" spans="1:5" ht="15.95" hidden="1" customHeight="1" outlineLevel="1">
      <c r="A84" s="456" t="str">
        <f>IF('Passo 2.2_Plano de Adaptação'!B84="","",'Passo 2.2_Plano de Adaptação'!B84)</f>
        <v/>
      </c>
      <c r="B84" s="447" t="str">
        <f>IF(A84="","",(VLOOKUP(A84,'Passo 2.2_Plano de Adaptação'!B83:F392,2,FALSE)))</f>
        <v/>
      </c>
      <c r="C84" s="448" t="str">
        <f>IF('Passo 2.2_Plano de Adaptação'!F84="","",'Passo 2.2_Plano de Adaptação'!F84)</f>
        <v/>
      </c>
      <c r="D84" s="448" t="str">
        <f>IF('Passo 2.2_Plano de Adaptação'!G84="","",'Passo 2.2_Plano de Adaptação'!G84)</f>
        <v/>
      </c>
      <c r="E84" s="450"/>
    </row>
    <row r="85" spans="1:5" ht="12.95" hidden="1" customHeight="1" outlineLevel="1">
      <c r="A85" s="456" t="str">
        <f>IF('Passo 2.2_Plano de Adaptação'!B85="","",'Passo 2.2_Plano de Adaptação'!B85)</f>
        <v/>
      </c>
      <c r="B85" s="447" t="str">
        <f>IF(A85="","",(VLOOKUP(A85,'Passo 2.2_Plano de Adaptação'!B84:F393,2,FALSE)))</f>
        <v/>
      </c>
      <c r="C85" s="448" t="str">
        <f>IF('Passo 2.2_Plano de Adaptação'!F85="","",'Passo 2.2_Plano de Adaptação'!F85)</f>
        <v/>
      </c>
      <c r="D85" s="448" t="str">
        <f>IF('Passo 2.2_Plano de Adaptação'!G85="","",'Passo 2.2_Plano de Adaptação'!G85)</f>
        <v/>
      </c>
      <c r="E85" s="450"/>
    </row>
    <row r="86" spans="1:5" ht="12.95" hidden="1" customHeight="1" outlineLevel="1">
      <c r="A86" s="456" t="str">
        <f>IF('Passo 2.2_Plano de Adaptação'!B86="","",'Passo 2.2_Plano de Adaptação'!B86)</f>
        <v/>
      </c>
      <c r="B86" s="447" t="str">
        <f>IF(A86="","",(VLOOKUP(A86,'Passo 2.2_Plano de Adaptação'!B85:F394,2,FALSE)))</f>
        <v/>
      </c>
      <c r="C86" s="448" t="str">
        <f>IF('Passo 2.2_Plano de Adaptação'!F86="","",'Passo 2.2_Plano de Adaptação'!F86)</f>
        <v/>
      </c>
      <c r="D86" s="448" t="str">
        <f>IF('Passo 2.2_Plano de Adaptação'!G86="","",'Passo 2.2_Plano de Adaptação'!G86)</f>
        <v/>
      </c>
      <c r="E86" s="450"/>
    </row>
    <row r="87" spans="1:5" ht="12.95" hidden="1" customHeight="1" outlineLevel="1">
      <c r="A87" s="456" t="str">
        <f>IF('Passo 2.2_Plano de Adaptação'!B87="","",'Passo 2.2_Plano de Adaptação'!B87)</f>
        <v/>
      </c>
      <c r="B87" s="447" t="str">
        <f>IF(A87="","",(VLOOKUP(A87,'Passo 2.2_Plano de Adaptação'!B86:F395,2,FALSE)))</f>
        <v/>
      </c>
      <c r="C87" s="448" t="str">
        <f>IF('Passo 2.2_Plano de Adaptação'!F87="","",'Passo 2.2_Plano de Adaptação'!F87)</f>
        <v/>
      </c>
      <c r="D87" s="448" t="str">
        <f>IF('Passo 2.2_Plano de Adaptação'!G87="","",'Passo 2.2_Plano de Adaptação'!G87)</f>
        <v/>
      </c>
      <c r="E87" s="451"/>
    </row>
    <row r="88" spans="1:5" ht="12.95" hidden="1" customHeight="1" outlineLevel="1">
      <c r="A88" s="456" t="str">
        <f>IF('Passo 2.2_Plano de Adaptação'!B88="","",'Passo 2.2_Plano de Adaptação'!B88)</f>
        <v/>
      </c>
      <c r="B88" s="447" t="str">
        <f>IF(A88="","",(VLOOKUP(A88,'Passo 2.2_Plano de Adaptação'!B87:F396,2,FALSE)))</f>
        <v/>
      </c>
      <c r="C88" s="448" t="str">
        <f>IF('Passo 2.2_Plano de Adaptação'!F88="","",'Passo 2.2_Plano de Adaptação'!F88)</f>
        <v/>
      </c>
      <c r="D88" s="448" t="str">
        <f>IF('Passo 2.2_Plano de Adaptação'!G88="","",'Passo 2.2_Plano de Adaptação'!G88)</f>
        <v/>
      </c>
      <c r="E88" s="451"/>
    </row>
    <row r="89" spans="1:5" ht="12.95" hidden="1" customHeight="1" outlineLevel="1">
      <c r="A89" s="456" t="str">
        <f>IF('Passo 2.2_Plano de Adaptação'!B89="","",'Passo 2.2_Plano de Adaptação'!B89)</f>
        <v/>
      </c>
      <c r="B89" s="447" t="str">
        <f>IF(A89="","",(VLOOKUP(A89,'Passo 2.2_Plano de Adaptação'!B88:F397,2,FALSE)))</f>
        <v/>
      </c>
      <c r="C89" s="448" t="str">
        <f>IF('Passo 2.2_Plano de Adaptação'!F89="","",'Passo 2.2_Plano de Adaptação'!F89)</f>
        <v/>
      </c>
      <c r="D89" s="448" t="str">
        <f>IF('Passo 2.2_Plano de Adaptação'!G89="","",'Passo 2.2_Plano de Adaptação'!G89)</f>
        <v/>
      </c>
      <c r="E89" s="451"/>
    </row>
    <row r="90" spans="1:5" ht="14.1" hidden="1" customHeight="1" outlineLevel="1" thickBot="1">
      <c r="A90" s="457" t="str">
        <f>IF('Passo 2.2_Plano de Adaptação'!B90="","",'Passo 2.2_Plano de Adaptação'!B90)</f>
        <v/>
      </c>
      <c r="B90" s="452" t="str">
        <f>IF(A90="","",(VLOOKUP(A90,'Passo 2.2_Plano de Adaptação'!B89:F398,2,FALSE)))</f>
        <v/>
      </c>
      <c r="C90" s="448" t="str">
        <f>IF('Passo 2.2_Plano de Adaptação'!F90="","",'Passo 2.2_Plano de Adaptação'!F90)</f>
        <v/>
      </c>
      <c r="D90" s="448" t="str">
        <f>IF('Passo 2.2_Plano de Adaptação'!G90="","",'Passo 2.2_Plano de Adaptação'!G90)</f>
        <v/>
      </c>
      <c r="E90" s="453"/>
    </row>
    <row r="91" spans="1:5" ht="15.95" hidden="1" customHeight="1" outlineLevel="1">
      <c r="A91" s="458" t="str">
        <f>IF('Passo 2.2_Plano de Adaptação'!B91="","",'Passo 2.2_Plano de Adaptação'!B91)</f>
        <v/>
      </c>
      <c r="B91" s="454" t="str">
        <f>IF(A91="","",(VLOOKUP(A91,'Passo 2.2_Plano de Adaptação'!B90:F399,2,FALSE)))</f>
        <v/>
      </c>
      <c r="C91" s="448" t="str">
        <f>IF('Passo 2.2_Plano de Adaptação'!F91="","",'Passo 2.2_Plano de Adaptação'!F91)</f>
        <v/>
      </c>
      <c r="D91" s="448" t="str">
        <f>IF('Passo 2.2_Plano de Adaptação'!G91="","",'Passo 2.2_Plano de Adaptação'!G91)</f>
        <v/>
      </c>
      <c r="E91" s="455"/>
    </row>
    <row r="92" spans="1:5" ht="15.95" hidden="1" customHeight="1" outlineLevel="1">
      <c r="A92" s="456" t="str">
        <f>IF('Passo 2.2_Plano de Adaptação'!B92="","",'Passo 2.2_Plano de Adaptação'!B92)</f>
        <v/>
      </c>
      <c r="B92" s="447" t="str">
        <f>IF(A92="","",(VLOOKUP(A92,'Passo 2.2_Plano de Adaptação'!B91:F400,2,FALSE)))</f>
        <v/>
      </c>
      <c r="C92" s="448" t="str">
        <f>IF('Passo 2.2_Plano de Adaptação'!F92="","",'Passo 2.2_Plano de Adaptação'!F92)</f>
        <v/>
      </c>
      <c r="D92" s="448" t="str">
        <f>IF('Passo 2.2_Plano de Adaptação'!G92="","",'Passo 2.2_Plano de Adaptação'!G92)</f>
        <v/>
      </c>
      <c r="E92" s="450"/>
    </row>
    <row r="93" spans="1:5" ht="12.95" hidden="1" customHeight="1" outlineLevel="1">
      <c r="A93" s="456" t="str">
        <f>IF('Passo 2.2_Plano de Adaptação'!B93="","",'Passo 2.2_Plano de Adaptação'!B93)</f>
        <v/>
      </c>
      <c r="B93" s="447" t="str">
        <f>IF(A93="","",(VLOOKUP(A93,'Passo 2.2_Plano de Adaptação'!B92:F401,2,FALSE)))</f>
        <v/>
      </c>
      <c r="C93" s="448" t="str">
        <f>IF('Passo 2.2_Plano de Adaptação'!F93="","",'Passo 2.2_Plano de Adaptação'!F93)</f>
        <v/>
      </c>
      <c r="D93" s="448" t="str">
        <f>IF('Passo 2.2_Plano de Adaptação'!G93="","",'Passo 2.2_Plano de Adaptação'!G93)</f>
        <v/>
      </c>
      <c r="E93" s="450"/>
    </row>
    <row r="94" spans="1:5" ht="12.95" hidden="1" customHeight="1" outlineLevel="1">
      <c r="A94" s="456" t="str">
        <f>IF('Passo 2.2_Plano de Adaptação'!B94="","",'Passo 2.2_Plano de Adaptação'!B94)</f>
        <v/>
      </c>
      <c r="B94" s="447" t="str">
        <f>IF(A94="","",(VLOOKUP(A94,'Passo 2.2_Plano de Adaptação'!B93:F402,2,FALSE)))</f>
        <v/>
      </c>
      <c r="C94" s="448" t="str">
        <f>IF('Passo 2.2_Plano de Adaptação'!F94="","",'Passo 2.2_Plano de Adaptação'!F94)</f>
        <v/>
      </c>
      <c r="D94" s="448" t="str">
        <f>IF('Passo 2.2_Plano de Adaptação'!G94="","",'Passo 2.2_Plano de Adaptação'!G94)</f>
        <v/>
      </c>
      <c r="E94" s="450"/>
    </row>
    <row r="95" spans="1:5" ht="12.95" hidden="1" customHeight="1" outlineLevel="1">
      <c r="A95" s="456" t="str">
        <f>IF('Passo 2.2_Plano de Adaptação'!B95="","",'Passo 2.2_Plano de Adaptação'!B95)</f>
        <v/>
      </c>
      <c r="B95" s="447" t="str">
        <f>IF(A95="","",(VLOOKUP(A95,'Passo 2.2_Plano de Adaptação'!B94:F403,2,FALSE)))</f>
        <v/>
      </c>
      <c r="C95" s="448" t="str">
        <f>IF('Passo 2.2_Plano de Adaptação'!F95="","",'Passo 2.2_Plano de Adaptação'!F95)</f>
        <v/>
      </c>
      <c r="D95" s="448" t="str">
        <f>IF('Passo 2.2_Plano de Adaptação'!G95="","",'Passo 2.2_Plano de Adaptação'!G95)</f>
        <v/>
      </c>
      <c r="E95" s="451"/>
    </row>
    <row r="96" spans="1:5" ht="12.95" hidden="1" customHeight="1" outlineLevel="1">
      <c r="A96" s="456" t="str">
        <f>IF('Passo 2.2_Plano de Adaptação'!B96="","",'Passo 2.2_Plano de Adaptação'!B96)</f>
        <v/>
      </c>
      <c r="B96" s="447" t="str">
        <f>IF(A96="","",(VLOOKUP(A96,'Passo 2.2_Plano de Adaptação'!B95:F404,2,FALSE)))</f>
        <v/>
      </c>
      <c r="C96" s="448" t="str">
        <f>IF('Passo 2.2_Plano de Adaptação'!F96="","",'Passo 2.2_Plano de Adaptação'!F96)</f>
        <v/>
      </c>
      <c r="D96" s="448" t="str">
        <f>IF('Passo 2.2_Plano de Adaptação'!G96="","",'Passo 2.2_Plano de Adaptação'!G96)</f>
        <v/>
      </c>
      <c r="E96" s="451"/>
    </row>
    <row r="97" spans="1:5" ht="12.95" hidden="1" customHeight="1" outlineLevel="1">
      <c r="A97" s="456" t="str">
        <f>IF('Passo 2.2_Plano de Adaptação'!B97="","",'Passo 2.2_Plano de Adaptação'!B97)</f>
        <v/>
      </c>
      <c r="B97" s="447" t="str">
        <f>IF(A97="","",(VLOOKUP(A97,'Passo 2.2_Plano de Adaptação'!B96:F405,2,FALSE)))</f>
        <v/>
      </c>
      <c r="C97" s="448" t="str">
        <f>IF('Passo 2.2_Plano de Adaptação'!F97="","",'Passo 2.2_Plano de Adaptação'!F97)</f>
        <v/>
      </c>
      <c r="D97" s="448" t="str">
        <f>IF('Passo 2.2_Plano de Adaptação'!G97="","",'Passo 2.2_Plano de Adaptação'!G97)</f>
        <v/>
      </c>
      <c r="E97" s="451"/>
    </row>
    <row r="98" spans="1:5" ht="14.1" hidden="1" customHeight="1" outlineLevel="1" thickBot="1">
      <c r="A98" s="457" t="str">
        <f>IF('Passo 2.2_Plano de Adaptação'!B98="","",'Passo 2.2_Plano de Adaptação'!B98)</f>
        <v/>
      </c>
      <c r="B98" s="452" t="str">
        <f>IF(A98="","",(VLOOKUP(A98,'Passo 2.2_Plano de Adaptação'!B97:F406,2,FALSE)))</f>
        <v/>
      </c>
      <c r="C98" s="448" t="str">
        <f>IF('Passo 2.2_Plano de Adaptação'!F98="","",'Passo 2.2_Plano de Adaptação'!F98)</f>
        <v/>
      </c>
      <c r="D98" s="448" t="str">
        <f>IF('Passo 2.2_Plano de Adaptação'!G98="","",'Passo 2.2_Plano de Adaptação'!G98)</f>
        <v/>
      </c>
      <c r="E98" s="453"/>
    </row>
    <row r="99" spans="1:5" ht="15.95" hidden="1" customHeight="1" outlineLevel="1">
      <c r="A99" s="458" t="str">
        <f>IF('Passo 2.2_Plano de Adaptação'!B99="","",'Passo 2.2_Plano de Adaptação'!B99)</f>
        <v/>
      </c>
      <c r="B99" s="454" t="str">
        <f>IF(A99="","",(VLOOKUP(A99,'Passo 2.2_Plano de Adaptação'!B98:F407,2,FALSE)))</f>
        <v/>
      </c>
      <c r="C99" s="448" t="str">
        <f>IF('Passo 2.2_Plano de Adaptação'!F99="","",'Passo 2.2_Plano de Adaptação'!F99)</f>
        <v/>
      </c>
      <c r="D99" s="448" t="str">
        <f>IF('Passo 2.2_Plano de Adaptação'!G99="","",'Passo 2.2_Plano de Adaptação'!G99)</f>
        <v/>
      </c>
      <c r="E99" s="455"/>
    </row>
    <row r="100" spans="1:5" ht="15.95" hidden="1" customHeight="1" outlineLevel="1">
      <c r="A100" s="456" t="str">
        <f>IF('Passo 2.2_Plano de Adaptação'!B100="","",'Passo 2.2_Plano de Adaptação'!B100)</f>
        <v/>
      </c>
      <c r="B100" s="447" t="str">
        <f>IF(A100="","",(VLOOKUP(A100,'Passo 2.2_Plano de Adaptação'!B99:F408,2,FALSE)))</f>
        <v/>
      </c>
      <c r="C100" s="448" t="str">
        <f>IF('Passo 2.2_Plano de Adaptação'!F100="","",'Passo 2.2_Plano de Adaptação'!F100)</f>
        <v/>
      </c>
      <c r="D100" s="448" t="str">
        <f>IF('Passo 2.2_Plano de Adaptação'!G100="","",'Passo 2.2_Plano de Adaptação'!G100)</f>
        <v/>
      </c>
      <c r="E100" s="450"/>
    </row>
    <row r="101" spans="1:5" ht="12.95" hidden="1" customHeight="1" outlineLevel="1">
      <c r="A101" s="456" t="str">
        <f>IF('Passo 2.2_Plano de Adaptação'!B101="","",'Passo 2.2_Plano de Adaptação'!B101)</f>
        <v/>
      </c>
      <c r="B101" s="447" t="str">
        <f>IF(A101="","",(VLOOKUP(A101,'Passo 2.2_Plano de Adaptação'!B100:F409,2,FALSE)))</f>
        <v/>
      </c>
      <c r="C101" s="448" t="str">
        <f>IF('Passo 2.2_Plano de Adaptação'!F101="","",'Passo 2.2_Plano de Adaptação'!F101)</f>
        <v/>
      </c>
      <c r="D101" s="448" t="str">
        <f>IF('Passo 2.2_Plano de Adaptação'!G101="","",'Passo 2.2_Plano de Adaptação'!G101)</f>
        <v/>
      </c>
      <c r="E101" s="450"/>
    </row>
    <row r="102" spans="1:5" ht="12.95" hidden="1" customHeight="1" outlineLevel="1">
      <c r="A102" s="456" t="str">
        <f>IF('Passo 2.2_Plano de Adaptação'!B102="","",'Passo 2.2_Plano de Adaptação'!B102)</f>
        <v/>
      </c>
      <c r="B102" s="447" t="str">
        <f>IF(A102="","",(VLOOKUP(A102,'Passo 2.2_Plano de Adaptação'!B101:F410,2,FALSE)))</f>
        <v/>
      </c>
      <c r="C102" s="448" t="str">
        <f>IF('Passo 2.2_Plano de Adaptação'!F102="","",'Passo 2.2_Plano de Adaptação'!F102)</f>
        <v/>
      </c>
      <c r="D102" s="448" t="str">
        <f>IF('Passo 2.2_Plano de Adaptação'!G102="","",'Passo 2.2_Plano de Adaptação'!G102)</f>
        <v/>
      </c>
      <c r="E102" s="450"/>
    </row>
    <row r="103" spans="1:5" ht="12.95" hidden="1" customHeight="1" outlineLevel="1">
      <c r="A103" s="456" t="str">
        <f>IF('Passo 2.2_Plano de Adaptação'!B103="","",'Passo 2.2_Plano de Adaptação'!B103)</f>
        <v/>
      </c>
      <c r="B103" s="447" t="str">
        <f>IF(A103="","",(VLOOKUP(A103,'Passo 2.2_Plano de Adaptação'!B102:F411,2,FALSE)))</f>
        <v/>
      </c>
      <c r="C103" s="448" t="str">
        <f>IF('Passo 2.2_Plano de Adaptação'!F103="","",'Passo 2.2_Plano de Adaptação'!F103)</f>
        <v/>
      </c>
      <c r="D103" s="448" t="str">
        <f>IF('Passo 2.2_Plano de Adaptação'!G103="","",'Passo 2.2_Plano de Adaptação'!G103)</f>
        <v/>
      </c>
      <c r="E103" s="451"/>
    </row>
    <row r="104" spans="1:5" ht="12.95" hidden="1" customHeight="1" outlineLevel="1">
      <c r="A104" s="456" t="str">
        <f>IF('Passo 2.2_Plano de Adaptação'!B104="","",'Passo 2.2_Plano de Adaptação'!B104)</f>
        <v/>
      </c>
      <c r="B104" s="447" t="str">
        <f>IF(A104="","",(VLOOKUP(A104,'Passo 2.2_Plano de Adaptação'!B103:F412,2,FALSE)))</f>
        <v/>
      </c>
      <c r="C104" s="448" t="str">
        <f>IF('Passo 2.2_Plano de Adaptação'!F104="","",'Passo 2.2_Plano de Adaptação'!F104)</f>
        <v/>
      </c>
      <c r="D104" s="448" t="str">
        <f>IF('Passo 2.2_Plano de Adaptação'!G104="","",'Passo 2.2_Plano de Adaptação'!G104)</f>
        <v/>
      </c>
      <c r="E104" s="451"/>
    </row>
    <row r="105" spans="1:5" ht="12.95" hidden="1" customHeight="1" outlineLevel="1">
      <c r="A105" s="456" t="str">
        <f>IF('Passo 2.2_Plano de Adaptação'!B105="","",'Passo 2.2_Plano de Adaptação'!B105)</f>
        <v/>
      </c>
      <c r="B105" s="447" t="str">
        <f>IF(A105="","",(VLOOKUP(A105,'Passo 2.2_Plano de Adaptação'!B104:F413,2,FALSE)))</f>
        <v/>
      </c>
      <c r="C105" s="448" t="str">
        <f>IF('Passo 2.2_Plano de Adaptação'!F105="","",'Passo 2.2_Plano de Adaptação'!F105)</f>
        <v/>
      </c>
      <c r="D105" s="448" t="str">
        <f>IF('Passo 2.2_Plano de Adaptação'!G105="","",'Passo 2.2_Plano de Adaptação'!G105)</f>
        <v/>
      </c>
      <c r="E105" s="451"/>
    </row>
    <row r="106" spans="1:5" ht="14.1" hidden="1" customHeight="1" outlineLevel="1" thickBot="1">
      <c r="A106" s="457" t="str">
        <f>IF('Passo 2.2_Plano de Adaptação'!B106="","",'Passo 2.2_Plano de Adaptação'!B106)</f>
        <v/>
      </c>
      <c r="B106" s="452" t="str">
        <f>IF(A106="","",(VLOOKUP(A106,'Passo 2.2_Plano de Adaptação'!B105:F414,2,FALSE)))</f>
        <v/>
      </c>
      <c r="C106" s="448" t="str">
        <f>IF('Passo 2.2_Plano de Adaptação'!F106="","",'Passo 2.2_Plano de Adaptação'!F106)</f>
        <v/>
      </c>
      <c r="D106" s="448" t="str">
        <f>IF('Passo 2.2_Plano de Adaptação'!G106="","",'Passo 2.2_Plano de Adaptação'!G106)</f>
        <v/>
      </c>
      <c r="E106" s="453"/>
    </row>
    <row r="107" spans="1:5" ht="15.95" hidden="1" customHeight="1" outlineLevel="1">
      <c r="A107" s="458" t="str">
        <f>IF('Passo 2.2_Plano de Adaptação'!B107="","",'Passo 2.2_Plano de Adaptação'!B107)</f>
        <v/>
      </c>
      <c r="B107" s="454" t="str">
        <f>IF(A107="","",(VLOOKUP(A107,'Passo 2.2_Plano de Adaptação'!B106:F415,2,FALSE)))</f>
        <v/>
      </c>
      <c r="C107" s="448" t="str">
        <f>IF('Passo 2.2_Plano de Adaptação'!F107="","",'Passo 2.2_Plano de Adaptação'!F107)</f>
        <v/>
      </c>
      <c r="D107" s="448" t="str">
        <f>IF('Passo 2.2_Plano de Adaptação'!G107="","",'Passo 2.2_Plano de Adaptação'!G107)</f>
        <v/>
      </c>
      <c r="E107" s="455"/>
    </row>
    <row r="108" spans="1:5" ht="15.95" hidden="1" customHeight="1" outlineLevel="1">
      <c r="A108" s="456" t="str">
        <f>IF('Passo 2.2_Plano de Adaptação'!B108="","",'Passo 2.2_Plano de Adaptação'!B108)</f>
        <v/>
      </c>
      <c r="B108" s="447" t="str">
        <f>IF(A108="","",(VLOOKUP(A108,'Passo 2.2_Plano de Adaptação'!B107:F416,2,FALSE)))</f>
        <v/>
      </c>
      <c r="C108" s="448" t="str">
        <f>IF('Passo 2.2_Plano de Adaptação'!F108="","",'Passo 2.2_Plano de Adaptação'!F108)</f>
        <v/>
      </c>
      <c r="D108" s="448" t="str">
        <f>IF('Passo 2.2_Plano de Adaptação'!G108="","",'Passo 2.2_Plano de Adaptação'!G108)</f>
        <v/>
      </c>
      <c r="E108" s="450"/>
    </row>
    <row r="109" spans="1:5" ht="12.95" hidden="1" customHeight="1" outlineLevel="1">
      <c r="A109" s="456" t="str">
        <f>IF('Passo 2.2_Plano de Adaptação'!B109="","",'Passo 2.2_Plano de Adaptação'!B109)</f>
        <v/>
      </c>
      <c r="B109" s="447" t="str">
        <f>IF(A109="","",(VLOOKUP(A109,'Passo 2.2_Plano de Adaptação'!B108:F417,2,FALSE)))</f>
        <v/>
      </c>
      <c r="C109" s="448" t="str">
        <f>IF('Passo 2.2_Plano de Adaptação'!F109="","",'Passo 2.2_Plano de Adaptação'!F109)</f>
        <v/>
      </c>
      <c r="D109" s="448" t="str">
        <f>IF('Passo 2.2_Plano de Adaptação'!G109="","",'Passo 2.2_Plano de Adaptação'!G109)</f>
        <v/>
      </c>
      <c r="E109" s="450"/>
    </row>
    <row r="110" spans="1:5" ht="12.95" hidden="1" customHeight="1" outlineLevel="1">
      <c r="A110" s="456" t="str">
        <f>IF('Passo 2.2_Plano de Adaptação'!B110="","",'Passo 2.2_Plano de Adaptação'!B110)</f>
        <v/>
      </c>
      <c r="B110" s="447" t="str">
        <f>IF(A110="","",(VLOOKUP(A110,'Passo 2.2_Plano de Adaptação'!B109:F418,2,FALSE)))</f>
        <v/>
      </c>
      <c r="C110" s="448" t="str">
        <f>IF('Passo 2.2_Plano de Adaptação'!F110="","",'Passo 2.2_Plano de Adaptação'!F110)</f>
        <v/>
      </c>
      <c r="D110" s="448" t="str">
        <f>IF('Passo 2.2_Plano de Adaptação'!G110="","",'Passo 2.2_Plano de Adaptação'!G110)</f>
        <v/>
      </c>
      <c r="E110" s="450"/>
    </row>
    <row r="111" spans="1:5" ht="12.95" hidden="1" customHeight="1" outlineLevel="1">
      <c r="A111" s="456" t="str">
        <f>IF('Passo 2.2_Plano de Adaptação'!B111="","",'Passo 2.2_Plano de Adaptação'!B111)</f>
        <v/>
      </c>
      <c r="B111" s="447" t="str">
        <f>IF(A111="","",(VLOOKUP(A111,'Passo 2.2_Plano de Adaptação'!B110:F419,2,FALSE)))</f>
        <v/>
      </c>
      <c r="C111" s="448" t="str">
        <f>IF('Passo 2.2_Plano de Adaptação'!F111="","",'Passo 2.2_Plano de Adaptação'!F111)</f>
        <v/>
      </c>
      <c r="D111" s="448" t="str">
        <f>IF('Passo 2.2_Plano de Adaptação'!G111="","",'Passo 2.2_Plano de Adaptação'!G111)</f>
        <v/>
      </c>
      <c r="E111" s="451"/>
    </row>
    <row r="112" spans="1:5" ht="12.95" hidden="1" customHeight="1" outlineLevel="1">
      <c r="A112" s="456" t="str">
        <f>IF('Passo 2.2_Plano de Adaptação'!B112="","",'Passo 2.2_Plano de Adaptação'!B112)</f>
        <v/>
      </c>
      <c r="B112" s="447" t="str">
        <f>IF(A112="","",(VLOOKUP(A112,'Passo 2.2_Plano de Adaptação'!B111:F420,2,FALSE)))</f>
        <v/>
      </c>
      <c r="C112" s="448" t="str">
        <f>IF('Passo 2.2_Plano de Adaptação'!F112="","",'Passo 2.2_Plano de Adaptação'!F112)</f>
        <v/>
      </c>
      <c r="D112" s="448" t="str">
        <f>IF('Passo 2.2_Plano de Adaptação'!G112="","",'Passo 2.2_Plano de Adaptação'!G112)</f>
        <v/>
      </c>
      <c r="E112" s="451"/>
    </row>
    <row r="113" spans="1:5" ht="12.95" hidden="1" customHeight="1" outlineLevel="1">
      <c r="A113" s="456" t="str">
        <f>IF('Passo 2.2_Plano de Adaptação'!B113="","",'Passo 2.2_Plano de Adaptação'!B113)</f>
        <v/>
      </c>
      <c r="B113" s="447" t="str">
        <f>IF(A113="","",(VLOOKUP(A113,'Passo 2.2_Plano de Adaptação'!B112:F421,2,FALSE)))</f>
        <v/>
      </c>
      <c r="C113" s="448" t="str">
        <f>IF('Passo 2.2_Plano de Adaptação'!F113="","",'Passo 2.2_Plano de Adaptação'!F113)</f>
        <v/>
      </c>
      <c r="D113" s="448" t="str">
        <f>IF('Passo 2.2_Plano de Adaptação'!G113="","",'Passo 2.2_Plano de Adaptação'!G113)</f>
        <v/>
      </c>
      <c r="E113" s="451"/>
    </row>
    <row r="114" spans="1:5" ht="14.1" hidden="1" customHeight="1" outlineLevel="1" thickBot="1">
      <c r="A114" s="457" t="str">
        <f>IF('Passo 2.2_Plano de Adaptação'!B114="","",'Passo 2.2_Plano de Adaptação'!B114)</f>
        <v/>
      </c>
      <c r="B114" s="452" t="str">
        <f>IF(A114="","",(VLOOKUP(A114,'Passo 2.2_Plano de Adaptação'!B113:F422,2,FALSE)))</f>
        <v/>
      </c>
      <c r="C114" s="448" t="str">
        <f>IF('Passo 2.2_Plano de Adaptação'!F114="","",'Passo 2.2_Plano de Adaptação'!F114)</f>
        <v/>
      </c>
      <c r="D114" s="448" t="str">
        <f>IF('Passo 2.2_Plano de Adaptação'!G114="","",'Passo 2.2_Plano de Adaptação'!G114)</f>
        <v/>
      </c>
      <c r="E114" s="453"/>
    </row>
    <row r="115" spans="1:5" ht="15.95" hidden="1" customHeight="1" outlineLevel="1">
      <c r="A115" s="458" t="str">
        <f>IF('Passo 2.2_Plano de Adaptação'!B115="","",'Passo 2.2_Plano de Adaptação'!B115)</f>
        <v/>
      </c>
      <c r="B115" s="454" t="str">
        <f>IF(A115="","",(VLOOKUP(A115,'Passo 2.2_Plano de Adaptação'!B114:F423,2,FALSE)))</f>
        <v/>
      </c>
      <c r="C115" s="448" t="str">
        <f>IF('Passo 2.2_Plano de Adaptação'!F115="","",'Passo 2.2_Plano de Adaptação'!F115)</f>
        <v/>
      </c>
      <c r="D115" s="448" t="str">
        <f>IF('Passo 2.2_Plano de Adaptação'!G115="","",'Passo 2.2_Plano de Adaptação'!G115)</f>
        <v/>
      </c>
      <c r="E115" s="455"/>
    </row>
    <row r="116" spans="1:5" ht="15.95" hidden="1" customHeight="1" outlineLevel="1">
      <c r="A116" s="456" t="str">
        <f>IF('Passo 2.2_Plano de Adaptação'!B116="","",'Passo 2.2_Plano de Adaptação'!B116)</f>
        <v/>
      </c>
      <c r="B116" s="447" t="str">
        <f>IF(A116="","",(VLOOKUP(A116,'Passo 2.2_Plano de Adaptação'!B115:F424,2,FALSE)))</f>
        <v/>
      </c>
      <c r="C116" s="448" t="str">
        <f>IF('Passo 2.2_Plano de Adaptação'!F116="","",'Passo 2.2_Plano de Adaptação'!F116)</f>
        <v/>
      </c>
      <c r="D116" s="448" t="str">
        <f>IF('Passo 2.2_Plano de Adaptação'!G116="","",'Passo 2.2_Plano de Adaptação'!G116)</f>
        <v/>
      </c>
      <c r="E116" s="450"/>
    </row>
    <row r="117" spans="1:5" ht="12.95" hidden="1" customHeight="1" outlineLevel="1">
      <c r="A117" s="456" t="str">
        <f>IF('Passo 2.2_Plano de Adaptação'!B117="","",'Passo 2.2_Plano de Adaptação'!B117)</f>
        <v/>
      </c>
      <c r="B117" s="447" t="str">
        <f>IF(A117="","",(VLOOKUP(A117,'Passo 2.2_Plano de Adaptação'!B116:F425,2,FALSE)))</f>
        <v/>
      </c>
      <c r="C117" s="448" t="str">
        <f>IF('Passo 2.2_Plano de Adaptação'!F117="","",'Passo 2.2_Plano de Adaptação'!F117)</f>
        <v/>
      </c>
      <c r="D117" s="448" t="str">
        <f>IF('Passo 2.2_Plano de Adaptação'!G117="","",'Passo 2.2_Plano de Adaptação'!G117)</f>
        <v/>
      </c>
      <c r="E117" s="450"/>
    </row>
    <row r="118" spans="1:5" ht="12.95" hidden="1" customHeight="1" outlineLevel="1">
      <c r="A118" s="456" t="str">
        <f>IF('Passo 2.2_Plano de Adaptação'!B118="","",'Passo 2.2_Plano de Adaptação'!B118)</f>
        <v/>
      </c>
      <c r="B118" s="447" t="str">
        <f>IF(A118="","",(VLOOKUP(A118,'Passo 2.2_Plano de Adaptação'!B117:F426,2,FALSE)))</f>
        <v/>
      </c>
      <c r="C118" s="448" t="str">
        <f>IF('Passo 2.2_Plano de Adaptação'!F118="","",'Passo 2.2_Plano de Adaptação'!F118)</f>
        <v/>
      </c>
      <c r="D118" s="448" t="str">
        <f>IF('Passo 2.2_Plano de Adaptação'!G118="","",'Passo 2.2_Plano de Adaptação'!G118)</f>
        <v/>
      </c>
      <c r="E118" s="450"/>
    </row>
    <row r="119" spans="1:5" ht="12.95" hidden="1" customHeight="1" outlineLevel="1">
      <c r="A119" s="456" t="str">
        <f>IF('Passo 2.2_Plano de Adaptação'!B119="","",'Passo 2.2_Plano de Adaptação'!B119)</f>
        <v/>
      </c>
      <c r="B119" s="447" t="str">
        <f>IF(A119="","",(VLOOKUP(A119,'Passo 2.2_Plano de Adaptação'!B118:F427,2,FALSE)))</f>
        <v/>
      </c>
      <c r="C119" s="448" t="str">
        <f>IF('Passo 2.2_Plano de Adaptação'!F119="","",'Passo 2.2_Plano de Adaptação'!F119)</f>
        <v/>
      </c>
      <c r="D119" s="448" t="str">
        <f>IF('Passo 2.2_Plano de Adaptação'!G119="","",'Passo 2.2_Plano de Adaptação'!G119)</f>
        <v/>
      </c>
      <c r="E119" s="451"/>
    </row>
    <row r="120" spans="1:5" ht="12.95" hidden="1" customHeight="1" outlineLevel="1">
      <c r="A120" s="456" t="str">
        <f>IF('Passo 2.2_Plano de Adaptação'!B120="","",'Passo 2.2_Plano de Adaptação'!B120)</f>
        <v/>
      </c>
      <c r="B120" s="447" t="str">
        <f>IF(A120="","",(VLOOKUP(A120,'Passo 2.2_Plano de Adaptação'!B119:F428,2,FALSE)))</f>
        <v/>
      </c>
      <c r="C120" s="448" t="str">
        <f>IF('Passo 2.2_Plano de Adaptação'!F120="","",'Passo 2.2_Plano de Adaptação'!F120)</f>
        <v/>
      </c>
      <c r="D120" s="448" t="str">
        <f>IF('Passo 2.2_Plano de Adaptação'!G120="","",'Passo 2.2_Plano de Adaptação'!G120)</f>
        <v/>
      </c>
      <c r="E120" s="451"/>
    </row>
    <row r="121" spans="1:5" ht="12.95" hidden="1" customHeight="1" outlineLevel="1">
      <c r="A121" s="456" t="str">
        <f>IF('Passo 2.2_Plano de Adaptação'!B121="","",'Passo 2.2_Plano de Adaptação'!B121)</f>
        <v/>
      </c>
      <c r="B121" s="447" t="str">
        <f>IF(A121="","",(VLOOKUP(A121,'Passo 2.2_Plano de Adaptação'!B120:F429,2,FALSE)))</f>
        <v/>
      </c>
      <c r="C121" s="448" t="str">
        <f>IF('Passo 2.2_Plano de Adaptação'!F121="","",'Passo 2.2_Plano de Adaptação'!F121)</f>
        <v/>
      </c>
      <c r="D121" s="448" t="str">
        <f>IF('Passo 2.2_Plano de Adaptação'!G121="","",'Passo 2.2_Plano de Adaptação'!G121)</f>
        <v/>
      </c>
      <c r="E121" s="451"/>
    </row>
    <row r="122" spans="1:5" ht="14.1" hidden="1" customHeight="1" outlineLevel="1" thickBot="1">
      <c r="A122" s="457" t="str">
        <f>IF('Passo 2.2_Plano de Adaptação'!B122="","",'Passo 2.2_Plano de Adaptação'!B122)</f>
        <v/>
      </c>
      <c r="B122" s="452" t="str">
        <f>IF(A122="","",(VLOOKUP(A122,'Passo 2.2_Plano de Adaptação'!B121:F430,2,FALSE)))</f>
        <v/>
      </c>
      <c r="C122" s="448" t="str">
        <f>IF('Passo 2.2_Plano de Adaptação'!F122="","",'Passo 2.2_Plano de Adaptação'!F122)</f>
        <v/>
      </c>
      <c r="D122" s="448" t="str">
        <f>IF('Passo 2.2_Plano de Adaptação'!G122="","",'Passo 2.2_Plano de Adaptação'!G122)</f>
        <v/>
      </c>
      <c r="E122" s="453"/>
    </row>
    <row r="123" spans="1:5" ht="15.95" hidden="1" customHeight="1" outlineLevel="1">
      <c r="A123" s="458" t="str">
        <f>IF('Passo 2.2_Plano de Adaptação'!B123="","",'Passo 2.2_Plano de Adaptação'!B123)</f>
        <v/>
      </c>
      <c r="B123" s="454" t="str">
        <f>IF(A123="","",(VLOOKUP(A123,'Passo 2.2_Plano de Adaptação'!B122:F431,2,FALSE)))</f>
        <v/>
      </c>
      <c r="C123" s="448" t="str">
        <f>IF('Passo 2.2_Plano de Adaptação'!F123="","",'Passo 2.2_Plano de Adaptação'!F123)</f>
        <v/>
      </c>
      <c r="D123" s="448" t="str">
        <f>IF('Passo 2.2_Plano de Adaptação'!G123="","",'Passo 2.2_Plano de Adaptação'!G123)</f>
        <v/>
      </c>
      <c r="E123" s="455"/>
    </row>
    <row r="124" spans="1:5" ht="15.95" hidden="1" customHeight="1" outlineLevel="1">
      <c r="A124" s="456" t="str">
        <f>IF('Passo 2.2_Plano de Adaptação'!B124="","",'Passo 2.2_Plano de Adaptação'!B124)</f>
        <v/>
      </c>
      <c r="B124" s="447" t="str">
        <f>IF(A124="","",(VLOOKUP(A124,'Passo 2.2_Plano de Adaptação'!B123:F432,2,FALSE)))</f>
        <v/>
      </c>
      <c r="C124" s="448" t="str">
        <f>IF('Passo 2.2_Plano de Adaptação'!F124="","",'Passo 2.2_Plano de Adaptação'!F124)</f>
        <v/>
      </c>
      <c r="D124" s="448" t="str">
        <f>IF('Passo 2.2_Plano de Adaptação'!G124="","",'Passo 2.2_Plano de Adaptação'!G124)</f>
        <v/>
      </c>
      <c r="E124" s="450"/>
    </row>
    <row r="125" spans="1:5" ht="12.95" hidden="1" customHeight="1" outlineLevel="1">
      <c r="A125" s="456" t="str">
        <f>IF('Passo 2.2_Plano de Adaptação'!B125="","",'Passo 2.2_Plano de Adaptação'!B125)</f>
        <v/>
      </c>
      <c r="B125" s="447" t="str">
        <f>IF(A125="","",(VLOOKUP(A125,'Passo 2.2_Plano de Adaptação'!B124:F433,2,FALSE)))</f>
        <v/>
      </c>
      <c r="C125" s="448" t="str">
        <f>IF('Passo 2.2_Plano de Adaptação'!F125="","",'Passo 2.2_Plano de Adaptação'!F125)</f>
        <v/>
      </c>
      <c r="D125" s="448" t="str">
        <f>IF('Passo 2.2_Plano de Adaptação'!G125="","",'Passo 2.2_Plano de Adaptação'!G125)</f>
        <v/>
      </c>
      <c r="E125" s="450"/>
    </row>
    <row r="126" spans="1:5" ht="12.95" hidden="1" customHeight="1" outlineLevel="1">
      <c r="A126" s="456" t="str">
        <f>IF('Passo 2.2_Plano de Adaptação'!B126="","",'Passo 2.2_Plano de Adaptação'!B126)</f>
        <v/>
      </c>
      <c r="B126" s="447" t="str">
        <f>IF(A126="","",(VLOOKUP(A126,'Passo 2.2_Plano de Adaptação'!B125:F434,2,FALSE)))</f>
        <v/>
      </c>
      <c r="C126" s="448" t="str">
        <f>IF('Passo 2.2_Plano de Adaptação'!F126="","",'Passo 2.2_Plano de Adaptação'!F126)</f>
        <v/>
      </c>
      <c r="D126" s="448" t="str">
        <f>IF('Passo 2.2_Plano de Adaptação'!G126="","",'Passo 2.2_Plano de Adaptação'!G126)</f>
        <v/>
      </c>
      <c r="E126" s="450"/>
    </row>
    <row r="127" spans="1:5" ht="12.95" hidden="1" customHeight="1" outlineLevel="1">
      <c r="A127" s="456" t="str">
        <f>IF('Passo 2.2_Plano de Adaptação'!B127="","",'Passo 2.2_Plano de Adaptação'!B127)</f>
        <v/>
      </c>
      <c r="B127" s="447" t="str">
        <f>IF(A127="","",(VLOOKUP(A127,'Passo 2.2_Plano de Adaptação'!B126:F435,2,FALSE)))</f>
        <v/>
      </c>
      <c r="C127" s="448" t="str">
        <f>IF('Passo 2.2_Plano de Adaptação'!F127="","",'Passo 2.2_Plano de Adaptação'!F127)</f>
        <v/>
      </c>
      <c r="D127" s="448" t="str">
        <f>IF('Passo 2.2_Plano de Adaptação'!G127="","",'Passo 2.2_Plano de Adaptação'!G127)</f>
        <v/>
      </c>
      <c r="E127" s="451"/>
    </row>
    <row r="128" spans="1:5" ht="12.95" hidden="1" customHeight="1" outlineLevel="1">
      <c r="A128" s="456" t="str">
        <f>IF('Passo 2.2_Plano de Adaptação'!B128="","",'Passo 2.2_Plano de Adaptação'!B128)</f>
        <v/>
      </c>
      <c r="B128" s="447" t="str">
        <f>IF(A128="","",(VLOOKUP(A128,'Passo 2.2_Plano de Adaptação'!B127:F436,2,FALSE)))</f>
        <v/>
      </c>
      <c r="C128" s="448" t="str">
        <f>IF('Passo 2.2_Plano de Adaptação'!F128="","",'Passo 2.2_Plano de Adaptação'!F128)</f>
        <v/>
      </c>
      <c r="D128" s="448" t="str">
        <f>IF('Passo 2.2_Plano de Adaptação'!G128="","",'Passo 2.2_Plano de Adaptação'!G128)</f>
        <v/>
      </c>
      <c r="E128" s="451"/>
    </row>
    <row r="129" spans="1:5" ht="12.95" hidden="1" customHeight="1" outlineLevel="1">
      <c r="A129" s="456" t="str">
        <f>IF('Passo 2.2_Plano de Adaptação'!B129="","",'Passo 2.2_Plano de Adaptação'!B129)</f>
        <v/>
      </c>
      <c r="B129" s="447" t="str">
        <f>IF(A129="","",(VLOOKUP(A129,'Passo 2.2_Plano de Adaptação'!B128:F437,2,FALSE)))</f>
        <v/>
      </c>
      <c r="C129" s="448" t="str">
        <f>IF('Passo 2.2_Plano de Adaptação'!F129="","",'Passo 2.2_Plano de Adaptação'!F129)</f>
        <v/>
      </c>
      <c r="D129" s="448" t="str">
        <f>IF('Passo 2.2_Plano de Adaptação'!G129="","",'Passo 2.2_Plano de Adaptação'!G129)</f>
        <v/>
      </c>
      <c r="E129" s="451"/>
    </row>
    <row r="130" spans="1:5" ht="14.1" hidden="1" customHeight="1" outlineLevel="1" thickBot="1">
      <c r="A130" s="457" t="str">
        <f>IF('Passo 2.2_Plano de Adaptação'!B130="","",'Passo 2.2_Plano de Adaptação'!B130)</f>
        <v/>
      </c>
      <c r="B130" s="452" t="str">
        <f>IF(A130="","",(VLOOKUP(A130,'Passo 2.2_Plano de Adaptação'!B129:F438,2,FALSE)))</f>
        <v/>
      </c>
      <c r="C130" s="448" t="str">
        <f>IF('Passo 2.2_Plano de Adaptação'!F130="","",'Passo 2.2_Plano de Adaptação'!F130)</f>
        <v/>
      </c>
      <c r="D130" s="448" t="str">
        <f>IF('Passo 2.2_Plano de Adaptação'!G130="","",'Passo 2.2_Plano de Adaptação'!G130)</f>
        <v/>
      </c>
      <c r="E130" s="453"/>
    </row>
    <row r="131" spans="1:5" ht="15.95" hidden="1" customHeight="1" outlineLevel="1">
      <c r="A131" s="458" t="str">
        <f>IF('Passo 2.2_Plano de Adaptação'!B131="","",'Passo 2.2_Plano de Adaptação'!B131)</f>
        <v/>
      </c>
      <c r="B131" s="454" t="str">
        <f>IF(A131="","",(VLOOKUP(A131,'Passo 2.2_Plano de Adaptação'!B130:F439,2,FALSE)))</f>
        <v/>
      </c>
      <c r="C131" s="448" t="str">
        <f>IF('Passo 2.2_Plano de Adaptação'!F131="","",'Passo 2.2_Plano de Adaptação'!F131)</f>
        <v/>
      </c>
      <c r="D131" s="448" t="str">
        <f>IF('Passo 2.2_Plano de Adaptação'!G131="","",'Passo 2.2_Plano de Adaptação'!G131)</f>
        <v/>
      </c>
      <c r="E131" s="455"/>
    </row>
    <row r="132" spans="1:5" ht="15.95" hidden="1" customHeight="1" outlineLevel="1">
      <c r="A132" s="456" t="str">
        <f>IF('Passo 2.2_Plano de Adaptação'!B132="","",'Passo 2.2_Plano de Adaptação'!B132)</f>
        <v/>
      </c>
      <c r="B132" s="447" t="str">
        <f>IF(A132="","",(VLOOKUP(A132,'Passo 2.2_Plano de Adaptação'!B131:F440,2,FALSE)))</f>
        <v/>
      </c>
      <c r="C132" s="448" t="str">
        <f>IF('Passo 2.2_Plano de Adaptação'!F132="","",'Passo 2.2_Plano de Adaptação'!F132)</f>
        <v/>
      </c>
      <c r="D132" s="448" t="str">
        <f>IF('Passo 2.2_Plano de Adaptação'!G132="","",'Passo 2.2_Plano de Adaptação'!G132)</f>
        <v/>
      </c>
      <c r="E132" s="450"/>
    </row>
    <row r="133" spans="1:5" ht="12.95" hidden="1" customHeight="1" outlineLevel="1">
      <c r="A133" s="456" t="str">
        <f>IF('Passo 2.2_Plano de Adaptação'!B133="","",'Passo 2.2_Plano de Adaptação'!B133)</f>
        <v/>
      </c>
      <c r="B133" s="447" t="str">
        <f>IF(A133="","",(VLOOKUP(A133,'Passo 2.2_Plano de Adaptação'!B132:F441,2,FALSE)))</f>
        <v/>
      </c>
      <c r="C133" s="448" t="str">
        <f>IF('Passo 2.2_Plano de Adaptação'!F133="","",'Passo 2.2_Plano de Adaptação'!F133)</f>
        <v/>
      </c>
      <c r="D133" s="448" t="str">
        <f>IF('Passo 2.2_Plano de Adaptação'!G133="","",'Passo 2.2_Plano de Adaptação'!G133)</f>
        <v/>
      </c>
      <c r="E133" s="450"/>
    </row>
    <row r="134" spans="1:5" ht="12.95" hidden="1" customHeight="1" outlineLevel="1">
      <c r="A134" s="456" t="str">
        <f>IF('Passo 2.2_Plano de Adaptação'!B134="","",'Passo 2.2_Plano de Adaptação'!B134)</f>
        <v/>
      </c>
      <c r="B134" s="447" t="str">
        <f>IF(A134="","",(VLOOKUP(A134,'Passo 2.2_Plano de Adaptação'!B133:F442,2,FALSE)))</f>
        <v/>
      </c>
      <c r="C134" s="448" t="str">
        <f>IF('Passo 2.2_Plano de Adaptação'!F134="","",'Passo 2.2_Plano de Adaptação'!F134)</f>
        <v/>
      </c>
      <c r="D134" s="448" t="str">
        <f>IF('Passo 2.2_Plano de Adaptação'!G134="","",'Passo 2.2_Plano de Adaptação'!G134)</f>
        <v/>
      </c>
      <c r="E134" s="450"/>
    </row>
    <row r="135" spans="1:5" ht="12.95" hidden="1" customHeight="1" outlineLevel="1">
      <c r="A135" s="456" t="str">
        <f>IF('Passo 2.2_Plano de Adaptação'!B135="","",'Passo 2.2_Plano de Adaptação'!B135)</f>
        <v/>
      </c>
      <c r="B135" s="447" t="str">
        <f>IF(A135="","",(VLOOKUP(A135,'Passo 2.2_Plano de Adaptação'!B134:F443,2,FALSE)))</f>
        <v/>
      </c>
      <c r="C135" s="448" t="str">
        <f>IF('Passo 2.2_Plano de Adaptação'!F135="","",'Passo 2.2_Plano de Adaptação'!F135)</f>
        <v/>
      </c>
      <c r="D135" s="448" t="str">
        <f>IF('Passo 2.2_Plano de Adaptação'!G135="","",'Passo 2.2_Plano de Adaptação'!G135)</f>
        <v/>
      </c>
      <c r="E135" s="451"/>
    </row>
    <row r="136" spans="1:5" ht="12.95" hidden="1" customHeight="1" outlineLevel="1">
      <c r="A136" s="456" t="str">
        <f>IF('Passo 2.2_Plano de Adaptação'!B136="","",'Passo 2.2_Plano de Adaptação'!B136)</f>
        <v/>
      </c>
      <c r="B136" s="447" t="str">
        <f>IF(A136="","",(VLOOKUP(A136,'Passo 2.2_Plano de Adaptação'!B135:F444,2,FALSE)))</f>
        <v/>
      </c>
      <c r="C136" s="448" t="str">
        <f>IF('Passo 2.2_Plano de Adaptação'!F136="","",'Passo 2.2_Plano de Adaptação'!F136)</f>
        <v/>
      </c>
      <c r="D136" s="448" t="str">
        <f>IF('Passo 2.2_Plano de Adaptação'!G136="","",'Passo 2.2_Plano de Adaptação'!G136)</f>
        <v/>
      </c>
      <c r="E136" s="451"/>
    </row>
    <row r="137" spans="1:5" ht="12.95" hidden="1" customHeight="1" outlineLevel="1">
      <c r="A137" s="456" t="str">
        <f>IF('Passo 2.2_Plano de Adaptação'!B137="","",'Passo 2.2_Plano de Adaptação'!B137)</f>
        <v/>
      </c>
      <c r="B137" s="447" t="str">
        <f>IF(A137="","",(VLOOKUP(A137,'Passo 2.2_Plano de Adaptação'!B136:F445,2,FALSE)))</f>
        <v/>
      </c>
      <c r="C137" s="448" t="str">
        <f>IF('Passo 2.2_Plano de Adaptação'!F137="","",'Passo 2.2_Plano de Adaptação'!F137)</f>
        <v/>
      </c>
      <c r="D137" s="448" t="str">
        <f>IF('Passo 2.2_Plano de Adaptação'!G137="","",'Passo 2.2_Plano de Adaptação'!G137)</f>
        <v/>
      </c>
      <c r="E137" s="451"/>
    </row>
    <row r="138" spans="1:5" ht="14.1" hidden="1" customHeight="1" outlineLevel="1" thickBot="1">
      <c r="A138" s="457" t="str">
        <f>IF('Passo 2.2_Plano de Adaptação'!B138="","",'Passo 2.2_Plano de Adaptação'!B138)</f>
        <v/>
      </c>
      <c r="B138" s="452" t="str">
        <f>IF(A138="","",(VLOOKUP(A138,'Passo 2.2_Plano de Adaptação'!B137:F446,2,FALSE)))</f>
        <v/>
      </c>
      <c r="C138" s="448" t="str">
        <f>IF('Passo 2.2_Plano de Adaptação'!F138="","",'Passo 2.2_Plano de Adaptação'!F138)</f>
        <v/>
      </c>
      <c r="D138" s="448" t="str">
        <f>IF('Passo 2.2_Plano de Adaptação'!G138="","",'Passo 2.2_Plano de Adaptação'!G138)</f>
        <v/>
      </c>
      <c r="E138" s="453"/>
    </row>
    <row r="139" spans="1:5" ht="15.95" hidden="1" customHeight="1" outlineLevel="1">
      <c r="A139" s="458" t="str">
        <f>IF('Passo 2.2_Plano de Adaptação'!B139="","",'Passo 2.2_Plano de Adaptação'!B139)</f>
        <v/>
      </c>
      <c r="B139" s="454" t="str">
        <f>IF(A139="","",(VLOOKUP(A139,'Passo 2.2_Plano de Adaptação'!B138:F447,2,FALSE)))</f>
        <v/>
      </c>
      <c r="C139" s="448" t="str">
        <f>IF('Passo 2.2_Plano de Adaptação'!F139="","",'Passo 2.2_Plano de Adaptação'!F139)</f>
        <v/>
      </c>
      <c r="D139" s="448" t="str">
        <f>IF('Passo 2.2_Plano de Adaptação'!G139="","",'Passo 2.2_Plano de Adaptação'!G139)</f>
        <v/>
      </c>
      <c r="E139" s="455"/>
    </row>
    <row r="140" spans="1:5" ht="15.95" hidden="1" customHeight="1" outlineLevel="1">
      <c r="A140" s="456" t="str">
        <f>IF('Passo 2.2_Plano de Adaptação'!B140="","",'Passo 2.2_Plano de Adaptação'!B140)</f>
        <v/>
      </c>
      <c r="B140" s="447" t="str">
        <f>IF(A140="","",(VLOOKUP(A140,'Passo 2.2_Plano de Adaptação'!B139:F448,2,FALSE)))</f>
        <v/>
      </c>
      <c r="C140" s="448" t="str">
        <f>IF('Passo 2.2_Plano de Adaptação'!F140="","",'Passo 2.2_Plano de Adaptação'!F140)</f>
        <v/>
      </c>
      <c r="D140" s="448" t="str">
        <f>IF('Passo 2.2_Plano de Adaptação'!G140="","",'Passo 2.2_Plano de Adaptação'!G140)</f>
        <v/>
      </c>
      <c r="E140" s="450"/>
    </row>
    <row r="141" spans="1:5" ht="12.95" hidden="1" customHeight="1" outlineLevel="1">
      <c r="A141" s="456" t="str">
        <f>IF('Passo 2.2_Plano de Adaptação'!B141="","",'Passo 2.2_Plano de Adaptação'!B141)</f>
        <v/>
      </c>
      <c r="B141" s="447" t="str">
        <f>IF(A141="","",(VLOOKUP(A141,'Passo 2.2_Plano de Adaptação'!B140:F449,2,FALSE)))</f>
        <v/>
      </c>
      <c r="C141" s="448" t="str">
        <f>IF('Passo 2.2_Plano de Adaptação'!F141="","",'Passo 2.2_Plano de Adaptação'!F141)</f>
        <v/>
      </c>
      <c r="D141" s="448" t="str">
        <f>IF('Passo 2.2_Plano de Adaptação'!G141="","",'Passo 2.2_Plano de Adaptação'!G141)</f>
        <v/>
      </c>
      <c r="E141" s="450"/>
    </row>
    <row r="142" spans="1:5" ht="12.95" hidden="1" customHeight="1" outlineLevel="1">
      <c r="A142" s="456" t="str">
        <f>IF('Passo 2.2_Plano de Adaptação'!B142="","",'Passo 2.2_Plano de Adaptação'!B142)</f>
        <v/>
      </c>
      <c r="B142" s="447" t="str">
        <f>IF(A142="","",(VLOOKUP(A142,'Passo 2.2_Plano de Adaptação'!B141:F450,2,FALSE)))</f>
        <v/>
      </c>
      <c r="C142" s="448" t="str">
        <f>IF('Passo 2.2_Plano de Adaptação'!F142="","",'Passo 2.2_Plano de Adaptação'!F142)</f>
        <v/>
      </c>
      <c r="D142" s="448" t="str">
        <f>IF('Passo 2.2_Plano de Adaptação'!G142="","",'Passo 2.2_Plano de Adaptação'!G142)</f>
        <v/>
      </c>
      <c r="E142" s="450"/>
    </row>
    <row r="143" spans="1:5" ht="12.95" hidden="1" customHeight="1" outlineLevel="1">
      <c r="A143" s="456" t="str">
        <f>IF('Passo 2.2_Plano de Adaptação'!B143="","",'Passo 2.2_Plano de Adaptação'!B143)</f>
        <v/>
      </c>
      <c r="B143" s="447" t="str">
        <f>IF(A143="","",(VLOOKUP(A143,'Passo 2.2_Plano de Adaptação'!B142:F451,2,FALSE)))</f>
        <v/>
      </c>
      <c r="C143" s="448" t="str">
        <f>IF('Passo 2.2_Plano de Adaptação'!F143="","",'Passo 2.2_Plano de Adaptação'!F143)</f>
        <v/>
      </c>
      <c r="D143" s="448" t="str">
        <f>IF('Passo 2.2_Plano de Adaptação'!G143="","",'Passo 2.2_Plano de Adaptação'!G143)</f>
        <v/>
      </c>
      <c r="E143" s="451"/>
    </row>
    <row r="144" spans="1:5" ht="12.95" hidden="1" customHeight="1" outlineLevel="1">
      <c r="A144" s="456" t="str">
        <f>IF('Passo 2.2_Plano de Adaptação'!B144="","",'Passo 2.2_Plano de Adaptação'!B144)</f>
        <v/>
      </c>
      <c r="B144" s="447" t="str">
        <f>IF(A144="","",(VLOOKUP(A144,'Passo 2.2_Plano de Adaptação'!B143:F452,2,FALSE)))</f>
        <v/>
      </c>
      <c r="C144" s="448" t="str">
        <f>IF('Passo 2.2_Plano de Adaptação'!F144="","",'Passo 2.2_Plano de Adaptação'!F144)</f>
        <v/>
      </c>
      <c r="D144" s="448" t="str">
        <f>IF('Passo 2.2_Plano de Adaptação'!G144="","",'Passo 2.2_Plano de Adaptação'!G144)</f>
        <v/>
      </c>
      <c r="E144" s="451"/>
    </row>
    <row r="145" spans="1:5" ht="12.95" hidden="1" customHeight="1" outlineLevel="1">
      <c r="A145" s="456" t="str">
        <f>IF('Passo 2.2_Plano de Adaptação'!B145="","",'Passo 2.2_Plano de Adaptação'!B145)</f>
        <v/>
      </c>
      <c r="B145" s="447" t="str">
        <f>IF(A145="","",(VLOOKUP(A145,'Passo 2.2_Plano de Adaptação'!B144:F453,2,FALSE)))</f>
        <v/>
      </c>
      <c r="C145" s="448" t="str">
        <f>IF('Passo 2.2_Plano de Adaptação'!F145="","",'Passo 2.2_Plano de Adaptação'!F145)</f>
        <v/>
      </c>
      <c r="D145" s="448" t="str">
        <f>IF('Passo 2.2_Plano de Adaptação'!G145="","",'Passo 2.2_Plano de Adaptação'!G145)</f>
        <v/>
      </c>
      <c r="E145" s="451"/>
    </row>
    <row r="146" spans="1:5" ht="14.1" hidden="1" customHeight="1" outlineLevel="1" thickBot="1">
      <c r="A146" s="457" t="str">
        <f>IF('Passo 2.2_Plano de Adaptação'!B146="","",'Passo 2.2_Plano de Adaptação'!B146)</f>
        <v/>
      </c>
      <c r="B146" s="452" t="str">
        <f>IF(A146="","",(VLOOKUP(A146,'Passo 2.2_Plano de Adaptação'!B145:F454,2,FALSE)))</f>
        <v/>
      </c>
      <c r="C146" s="448" t="str">
        <f>IF('Passo 2.2_Plano de Adaptação'!F146="","",'Passo 2.2_Plano de Adaptação'!F146)</f>
        <v/>
      </c>
      <c r="D146" s="448" t="str">
        <f>IF('Passo 2.2_Plano de Adaptação'!G146="","",'Passo 2.2_Plano de Adaptação'!G146)</f>
        <v/>
      </c>
      <c r="E146" s="453"/>
    </row>
    <row r="147" spans="1:5" ht="15.95" hidden="1" customHeight="1" outlineLevel="1">
      <c r="A147" s="458" t="str">
        <f>IF('Passo 2.2_Plano de Adaptação'!B147="","",'Passo 2.2_Plano de Adaptação'!B147)</f>
        <v/>
      </c>
      <c r="B147" s="454" t="str">
        <f>IF(A147="","",(VLOOKUP(A147,'Passo 2.2_Plano de Adaptação'!B146:F455,2,FALSE)))</f>
        <v/>
      </c>
      <c r="C147" s="448" t="str">
        <f>IF('Passo 2.2_Plano de Adaptação'!F147="","",'Passo 2.2_Plano de Adaptação'!F147)</f>
        <v/>
      </c>
      <c r="D147" s="448" t="str">
        <f>IF('Passo 2.2_Plano de Adaptação'!G147="","",'Passo 2.2_Plano de Adaptação'!G147)</f>
        <v/>
      </c>
      <c r="E147" s="455"/>
    </row>
    <row r="148" spans="1:5" ht="15.95" hidden="1" customHeight="1" outlineLevel="1">
      <c r="A148" s="456" t="str">
        <f>IF('Passo 2.2_Plano de Adaptação'!B148="","",'Passo 2.2_Plano de Adaptação'!B148)</f>
        <v/>
      </c>
      <c r="B148" s="447" t="str">
        <f>IF(A148="","",(VLOOKUP(A148,'Passo 2.2_Plano de Adaptação'!B147:F456,2,FALSE)))</f>
        <v/>
      </c>
      <c r="C148" s="448" t="str">
        <f>IF('Passo 2.2_Plano de Adaptação'!F148="","",'Passo 2.2_Plano de Adaptação'!F148)</f>
        <v/>
      </c>
      <c r="D148" s="448" t="str">
        <f>IF('Passo 2.2_Plano de Adaptação'!G148="","",'Passo 2.2_Plano de Adaptação'!G148)</f>
        <v/>
      </c>
      <c r="E148" s="450"/>
    </row>
    <row r="149" spans="1:5" ht="12.95" hidden="1" customHeight="1" outlineLevel="1">
      <c r="A149" s="456" t="str">
        <f>IF('Passo 2.2_Plano de Adaptação'!B149="","",'Passo 2.2_Plano de Adaptação'!B149)</f>
        <v/>
      </c>
      <c r="B149" s="447" t="str">
        <f>IF(A149="","",(VLOOKUP(A149,'Passo 2.2_Plano de Adaptação'!B148:F457,2,FALSE)))</f>
        <v/>
      </c>
      <c r="C149" s="448" t="str">
        <f>IF('Passo 2.2_Plano de Adaptação'!F149="","",'Passo 2.2_Plano de Adaptação'!F149)</f>
        <v/>
      </c>
      <c r="D149" s="448" t="str">
        <f>IF('Passo 2.2_Plano de Adaptação'!G149="","",'Passo 2.2_Plano de Adaptação'!G149)</f>
        <v/>
      </c>
      <c r="E149" s="450"/>
    </row>
    <row r="150" spans="1:5" ht="12.95" hidden="1" customHeight="1" outlineLevel="1">
      <c r="A150" s="456" t="str">
        <f>IF('Passo 2.2_Plano de Adaptação'!B150="","",'Passo 2.2_Plano de Adaptação'!B150)</f>
        <v/>
      </c>
      <c r="B150" s="447" t="str">
        <f>IF(A150="","",(VLOOKUP(A150,'Passo 2.2_Plano de Adaptação'!B149:F458,2,FALSE)))</f>
        <v/>
      </c>
      <c r="C150" s="448" t="str">
        <f>IF('Passo 2.2_Plano de Adaptação'!F150="","",'Passo 2.2_Plano de Adaptação'!F150)</f>
        <v/>
      </c>
      <c r="D150" s="448" t="str">
        <f>IF('Passo 2.2_Plano de Adaptação'!G150="","",'Passo 2.2_Plano de Adaptação'!G150)</f>
        <v/>
      </c>
      <c r="E150" s="450"/>
    </row>
    <row r="151" spans="1:5" ht="12.95" hidden="1" customHeight="1" outlineLevel="1">
      <c r="A151" s="456" t="str">
        <f>IF('Passo 2.2_Plano de Adaptação'!B151="","",'Passo 2.2_Plano de Adaptação'!B151)</f>
        <v/>
      </c>
      <c r="B151" s="447" t="str">
        <f>IF(A151="","",(VLOOKUP(A151,'Passo 2.2_Plano de Adaptação'!B150:F459,2,FALSE)))</f>
        <v/>
      </c>
      <c r="C151" s="448" t="str">
        <f>IF('Passo 2.2_Plano de Adaptação'!F151="","",'Passo 2.2_Plano de Adaptação'!F151)</f>
        <v/>
      </c>
      <c r="D151" s="448" t="str">
        <f>IF('Passo 2.2_Plano de Adaptação'!G151="","",'Passo 2.2_Plano de Adaptação'!G151)</f>
        <v/>
      </c>
      <c r="E151" s="451"/>
    </row>
    <row r="152" spans="1:5" ht="12.95" hidden="1" customHeight="1" outlineLevel="1">
      <c r="A152" s="456" t="str">
        <f>IF('Passo 2.2_Plano de Adaptação'!B152="","",'Passo 2.2_Plano de Adaptação'!B152)</f>
        <v/>
      </c>
      <c r="B152" s="447" t="str">
        <f>IF(A152="","",(VLOOKUP(A152,'Passo 2.2_Plano de Adaptação'!B151:F460,2,FALSE)))</f>
        <v/>
      </c>
      <c r="C152" s="448" t="str">
        <f>IF('Passo 2.2_Plano de Adaptação'!F152="","",'Passo 2.2_Plano de Adaptação'!F152)</f>
        <v/>
      </c>
      <c r="D152" s="448" t="str">
        <f>IF('Passo 2.2_Plano de Adaptação'!G152="","",'Passo 2.2_Plano de Adaptação'!G152)</f>
        <v/>
      </c>
      <c r="E152" s="451"/>
    </row>
    <row r="153" spans="1:5" ht="12.95" hidden="1" customHeight="1" outlineLevel="1">
      <c r="A153" s="456" t="str">
        <f>IF('Passo 2.2_Plano de Adaptação'!B153="","",'Passo 2.2_Plano de Adaptação'!B153)</f>
        <v/>
      </c>
      <c r="B153" s="447" t="str">
        <f>IF(A153="","",(VLOOKUP(A153,'Passo 2.2_Plano de Adaptação'!B152:F461,2,FALSE)))</f>
        <v/>
      </c>
      <c r="C153" s="448" t="str">
        <f>IF('Passo 2.2_Plano de Adaptação'!F153="","",'Passo 2.2_Plano de Adaptação'!F153)</f>
        <v/>
      </c>
      <c r="D153" s="448" t="str">
        <f>IF('Passo 2.2_Plano de Adaptação'!G153="","",'Passo 2.2_Plano de Adaptação'!G153)</f>
        <v/>
      </c>
      <c r="E153" s="451"/>
    </row>
    <row r="154" spans="1:5" ht="14.1" hidden="1" customHeight="1" outlineLevel="1" thickBot="1">
      <c r="A154" s="457" t="str">
        <f>IF('Passo 2.2_Plano de Adaptação'!B154="","",'Passo 2.2_Plano de Adaptação'!B154)</f>
        <v/>
      </c>
      <c r="B154" s="452" t="str">
        <f>IF(A154="","",(VLOOKUP(A154,'Passo 2.2_Plano de Adaptação'!B153:F462,2,FALSE)))</f>
        <v/>
      </c>
      <c r="C154" s="448" t="str">
        <f>IF('Passo 2.2_Plano de Adaptação'!F154="","",'Passo 2.2_Plano de Adaptação'!F154)</f>
        <v/>
      </c>
      <c r="D154" s="448" t="str">
        <f>IF('Passo 2.2_Plano de Adaptação'!G154="","",'Passo 2.2_Plano de Adaptação'!G154)</f>
        <v/>
      </c>
      <c r="E154" s="453"/>
    </row>
    <row r="155" spans="1:5" ht="15.95" hidden="1" customHeight="1" outlineLevel="1">
      <c r="A155" s="458" t="str">
        <f>IF('Passo 2.2_Plano de Adaptação'!B155="","",'Passo 2.2_Plano de Adaptação'!B155)</f>
        <v/>
      </c>
      <c r="B155" s="454" t="str">
        <f>IF(A155="","",(VLOOKUP(A155,'Passo 2.2_Plano de Adaptação'!B154:F463,2,FALSE)))</f>
        <v/>
      </c>
      <c r="C155" s="448" t="str">
        <f>IF('Passo 2.2_Plano de Adaptação'!F155="","",'Passo 2.2_Plano de Adaptação'!F155)</f>
        <v/>
      </c>
      <c r="D155" s="448" t="str">
        <f>IF('Passo 2.2_Plano de Adaptação'!G155="","",'Passo 2.2_Plano de Adaptação'!G155)</f>
        <v/>
      </c>
      <c r="E155" s="455"/>
    </row>
    <row r="156" spans="1:5" ht="15.95" hidden="1" customHeight="1" outlineLevel="1">
      <c r="A156" s="456" t="str">
        <f>IF('Passo 2.2_Plano de Adaptação'!B156="","",'Passo 2.2_Plano de Adaptação'!B156)</f>
        <v/>
      </c>
      <c r="B156" s="447" t="str">
        <f>IF(A156="","",(VLOOKUP(A156,'Passo 2.2_Plano de Adaptação'!B155:F464,2,FALSE)))</f>
        <v/>
      </c>
      <c r="C156" s="448" t="str">
        <f>IF('Passo 2.2_Plano de Adaptação'!F156="","",'Passo 2.2_Plano de Adaptação'!F156)</f>
        <v/>
      </c>
      <c r="D156" s="448" t="str">
        <f>IF('Passo 2.2_Plano de Adaptação'!G156="","",'Passo 2.2_Plano de Adaptação'!G156)</f>
        <v/>
      </c>
      <c r="E156" s="450"/>
    </row>
    <row r="157" spans="1:5" ht="12.95" hidden="1" customHeight="1" outlineLevel="1">
      <c r="A157" s="456" t="str">
        <f>IF('Passo 2.2_Plano de Adaptação'!B157="","",'Passo 2.2_Plano de Adaptação'!B157)</f>
        <v/>
      </c>
      <c r="B157" s="447" t="str">
        <f>IF(A157="","",(VLOOKUP(A157,'Passo 2.2_Plano de Adaptação'!B156:F465,2,FALSE)))</f>
        <v/>
      </c>
      <c r="C157" s="448" t="str">
        <f>IF('Passo 2.2_Plano de Adaptação'!F157="","",'Passo 2.2_Plano de Adaptação'!F157)</f>
        <v/>
      </c>
      <c r="D157" s="448" t="str">
        <f>IF('Passo 2.2_Plano de Adaptação'!G157="","",'Passo 2.2_Plano de Adaptação'!G157)</f>
        <v/>
      </c>
      <c r="E157" s="450"/>
    </row>
    <row r="158" spans="1:5" ht="12.95" hidden="1" customHeight="1" outlineLevel="1">
      <c r="A158" s="456" t="str">
        <f>IF('Passo 2.2_Plano de Adaptação'!B158="","",'Passo 2.2_Plano de Adaptação'!B158)</f>
        <v/>
      </c>
      <c r="B158" s="447" t="str">
        <f>IF(A158="","",(VLOOKUP(A158,'Passo 2.2_Plano de Adaptação'!B157:F466,2,FALSE)))</f>
        <v/>
      </c>
      <c r="C158" s="448" t="str">
        <f>IF('Passo 2.2_Plano de Adaptação'!F158="","",'Passo 2.2_Plano de Adaptação'!F158)</f>
        <v/>
      </c>
      <c r="D158" s="448" t="str">
        <f>IF('Passo 2.2_Plano de Adaptação'!G158="","",'Passo 2.2_Plano de Adaptação'!G158)</f>
        <v/>
      </c>
      <c r="E158" s="450"/>
    </row>
    <row r="159" spans="1:5" ht="12.95" hidden="1" customHeight="1" outlineLevel="1">
      <c r="A159" s="456" t="str">
        <f>IF('Passo 2.2_Plano de Adaptação'!B159="","",'Passo 2.2_Plano de Adaptação'!B159)</f>
        <v/>
      </c>
      <c r="B159" s="447" t="str">
        <f>IF(A159="","",(VLOOKUP(A159,'Passo 2.2_Plano de Adaptação'!B158:F467,2,FALSE)))</f>
        <v/>
      </c>
      <c r="C159" s="448" t="str">
        <f>IF('Passo 2.2_Plano de Adaptação'!F159="","",'Passo 2.2_Plano de Adaptação'!F159)</f>
        <v/>
      </c>
      <c r="D159" s="448" t="str">
        <f>IF('Passo 2.2_Plano de Adaptação'!G159="","",'Passo 2.2_Plano de Adaptação'!G159)</f>
        <v/>
      </c>
      <c r="E159" s="451"/>
    </row>
    <row r="160" spans="1:5" ht="12.95" hidden="1" customHeight="1" outlineLevel="1">
      <c r="A160" s="456" t="str">
        <f>IF('Passo 2.2_Plano de Adaptação'!B160="","",'Passo 2.2_Plano de Adaptação'!B160)</f>
        <v/>
      </c>
      <c r="B160" s="447" t="str">
        <f>IF(A160="","",(VLOOKUP(A160,'Passo 2.2_Plano de Adaptação'!B159:F468,2,FALSE)))</f>
        <v/>
      </c>
      <c r="C160" s="448" t="str">
        <f>IF('Passo 2.2_Plano de Adaptação'!F160="","",'Passo 2.2_Plano de Adaptação'!F160)</f>
        <v/>
      </c>
      <c r="D160" s="448" t="str">
        <f>IF('Passo 2.2_Plano de Adaptação'!G160="","",'Passo 2.2_Plano de Adaptação'!G160)</f>
        <v/>
      </c>
      <c r="E160" s="451"/>
    </row>
    <row r="161" spans="1:5" ht="12.95" hidden="1" customHeight="1" outlineLevel="1">
      <c r="A161" s="456" t="str">
        <f>IF('Passo 2.2_Plano de Adaptação'!B161="","",'Passo 2.2_Plano de Adaptação'!B161)</f>
        <v/>
      </c>
      <c r="B161" s="447" t="str">
        <f>IF(A161="","",(VLOOKUP(A161,'Passo 2.2_Plano de Adaptação'!B160:F469,2,FALSE)))</f>
        <v/>
      </c>
      <c r="C161" s="448" t="str">
        <f>IF('Passo 2.2_Plano de Adaptação'!F161="","",'Passo 2.2_Plano de Adaptação'!F161)</f>
        <v/>
      </c>
      <c r="D161" s="448" t="str">
        <f>IF('Passo 2.2_Plano de Adaptação'!G161="","",'Passo 2.2_Plano de Adaptação'!G161)</f>
        <v/>
      </c>
      <c r="E161" s="451"/>
    </row>
    <row r="162" spans="1:5" ht="14.1" hidden="1" customHeight="1" outlineLevel="1" thickBot="1">
      <c r="A162" s="457" t="str">
        <f>IF('Passo 2.2_Plano de Adaptação'!B162="","",'Passo 2.2_Plano de Adaptação'!B162)</f>
        <v/>
      </c>
      <c r="B162" s="452" t="str">
        <f>IF(A162="","",(VLOOKUP(A162,'Passo 2.2_Plano de Adaptação'!B161:F470,2,FALSE)))</f>
        <v/>
      </c>
      <c r="C162" s="448" t="str">
        <f>IF('Passo 2.2_Plano de Adaptação'!F162="","",'Passo 2.2_Plano de Adaptação'!F162)</f>
        <v/>
      </c>
      <c r="D162" s="448" t="str">
        <f>IF('Passo 2.2_Plano de Adaptação'!G162="","",'Passo 2.2_Plano de Adaptação'!G162)</f>
        <v/>
      </c>
      <c r="E162" s="453"/>
    </row>
    <row r="163" spans="1:5" ht="15.95" hidden="1" customHeight="1" outlineLevel="1">
      <c r="A163" s="458" t="str">
        <f>IF('Passo 2.2_Plano de Adaptação'!B163="","",'Passo 2.2_Plano de Adaptação'!B163)</f>
        <v/>
      </c>
      <c r="B163" s="454" t="str">
        <f>IF(A163="","",(VLOOKUP(A163,'Passo 2.2_Plano de Adaptação'!B162:F471,2,FALSE)))</f>
        <v/>
      </c>
      <c r="C163" s="448" t="str">
        <f>IF('Passo 2.2_Plano de Adaptação'!F163="","",'Passo 2.2_Plano de Adaptação'!F163)</f>
        <v/>
      </c>
      <c r="D163" s="448" t="str">
        <f>IF('Passo 2.2_Plano de Adaptação'!G163="","",'Passo 2.2_Plano de Adaptação'!G163)</f>
        <v/>
      </c>
      <c r="E163" s="455"/>
    </row>
    <row r="164" spans="1:5" ht="15.95" hidden="1" customHeight="1" outlineLevel="1">
      <c r="A164" s="456" t="str">
        <f>IF('Passo 2.2_Plano de Adaptação'!B164="","",'Passo 2.2_Plano de Adaptação'!B164)</f>
        <v/>
      </c>
      <c r="B164" s="447" t="str">
        <f>IF(A164="","",(VLOOKUP(A164,'Passo 2.2_Plano de Adaptação'!B163:F472,2,FALSE)))</f>
        <v/>
      </c>
      <c r="C164" s="448" t="str">
        <f>IF('Passo 2.2_Plano de Adaptação'!F164="","",'Passo 2.2_Plano de Adaptação'!F164)</f>
        <v/>
      </c>
      <c r="D164" s="448" t="str">
        <f>IF('Passo 2.2_Plano de Adaptação'!G164="","",'Passo 2.2_Plano de Adaptação'!G164)</f>
        <v/>
      </c>
      <c r="E164" s="450"/>
    </row>
    <row r="165" spans="1:5" ht="12.95" hidden="1" customHeight="1" outlineLevel="1">
      <c r="A165" s="456" t="str">
        <f>IF('Passo 2.2_Plano de Adaptação'!B165="","",'Passo 2.2_Plano de Adaptação'!B165)</f>
        <v/>
      </c>
      <c r="B165" s="447" t="str">
        <f>IF(A165="","",(VLOOKUP(A165,'Passo 2.2_Plano de Adaptação'!B164:F473,2,FALSE)))</f>
        <v/>
      </c>
      <c r="C165" s="448" t="str">
        <f>IF('Passo 2.2_Plano de Adaptação'!F165="","",'Passo 2.2_Plano de Adaptação'!F165)</f>
        <v/>
      </c>
      <c r="D165" s="448" t="str">
        <f>IF('Passo 2.2_Plano de Adaptação'!G165="","",'Passo 2.2_Plano de Adaptação'!G165)</f>
        <v/>
      </c>
      <c r="E165" s="450"/>
    </row>
    <row r="166" spans="1:5" ht="12.95" hidden="1" customHeight="1" outlineLevel="1">
      <c r="A166" s="456" t="str">
        <f>IF('Passo 2.2_Plano de Adaptação'!B166="","",'Passo 2.2_Plano de Adaptação'!B166)</f>
        <v/>
      </c>
      <c r="B166" s="447" t="str">
        <f>IF(A166="","",(VLOOKUP(A166,'Passo 2.2_Plano de Adaptação'!B165:F474,2,FALSE)))</f>
        <v/>
      </c>
      <c r="C166" s="448" t="str">
        <f>IF('Passo 2.2_Plano de Adaptação'!F166="","",'Passo 2.2_Plano de Adaptação'!F166)</f>
        <v/>
      </c>
      <c r="D166" s="448" t="str">
        <f>IF('Passo 2.2_Plano de Adaptação'!G166="","",'Passo 2.2_Plano de Adaptação'!G166)</f>
        <v/>
      </c>
      <c r="E166" s="450"/>
    </row>
    <row r="167" spans="1:5" ht="12.95" hidden="1" customHeight="1" outlineLevel="1">
      <c r="A167" s="456" t="str">
        <f>IF('Passo 2.2_Plano de Adaptação'!B167="","",'Passo 2.2_Plano de Adaptação'!B167)</f>
        <v/>
      </c>
      <c r="B167" s="447" t="str">
        <f>IF(A167="","",(VLOOKUP(A167,'Passo 2.2_Plano de Adaptação'!B166:F475,2,FALSE)))</f>
        <v/>
      </c>
      <c r="C167" s="448" t="str">
        <f>IF('Passo 2.2_Plano de Adaptação'!F167="","",'Passo 2.2_Plano de Adaptação'!F167)</f>
        <v/>
      </c>
      <c r="D167" s="448" t="str">
        <f>IF('Passo 2.2_Plano de Adaptação'!G167="","",'Passo 2.2_Plano de Adaptação'!G167)</f>
        <v/>
      </c>
      <c r="E167" s="451"/>
    </row>
    <row r="168" spans="1:5" ht="12.95" hidden="1" customHeight="1" outlineLevel="1">
      <c r="A168" s="456" t="str">
        <f>IF('Passo 2.2_Plano de Adaptação'!B168="","",'Passo 2.2_Plano de Adaptação'!B168)</f>
        <v/>
      </c>
      <c r="B168" s="447" t="str">
        <f>IF(A168="","",(VLOOKUP(A168,'Passo 2.2_Plano de Adaptação'!B167:F476,2,FALSE)))</f>
        <v/>
      </c>
      <c r="C168" s="448" t="str">
        <f>IF('Passo 2.2_Plano de Adaptação'!F168="","",'Passo 2.2_Plano de Adaptação'!F168)</f>
        <v/>
      </c>
      <c r="D168" s="448" t="str">
        <f>IF('Passo 2.2_Plano de Adaptação'!G168="","",'Passo 2.2_Plano de Adaptação'!G168)</f>
        <v/>
      </c>
      <c r="E168" s="451"/>
    </row>
    <row r="169" spans="1:5" ht="12.95" hidden="1" customHeight="1" outlineLevel="1">
      <c r="A169" s="456" t="str">
        <f>IF('Passo 2.2_Plano de Adaptação'!B169="","",'Passo 2.2_Plano de Adaptação'!B169)</f>
        <v/>
      </c>
      <c r="B169" s="447" t="str">
        <f>IF(A169="","",(VLOOKUP(A169,'Passo 2.2_Plano de Adaptação'!B168:F477,2,FALSE)))</f>
        <v/>
      </c>
      <c r="C169" s="448" t="str">
        <f>IF('Passo 2.2_Plano de Adaptação'!F169="","",'Passo 2.2_Plano de Adaptação'!F169)</f>
        <v/>
      </c>
      <c r="D169" s="448" t="str">
        <f>IF('Passo 2.2_Plano de Adaptação'!G169="","",'Passo 2.2_Plano de Adaptação'!G169)</f>
        <v/>
      </c>
      <c r="E169" s="451"/>
    </row>
    <row r="170" spans="1:5" ht="14.1" hidden="1" customHeight="1" outlineLevel="1" thickBot="1">
      <c r="A170" s="457" t="str">
        <f>IF('Passo 2.2_Plano de Adaptação'!B170="","",'Passo 2.2_Plano de Adaptação'!B170)</f>
        <v/>
      </c>
      <c r="B170" s="452" t="str">
        <f>IF(A170="","",(VLOOKUP(A170,'Passo 2.2_Plano de Adaptação'!B169:F478,2,FALSE)))</f>
        <v/>
      </c>
      <c r="C170" s="448" t="str">
        <f>IF('Passo 2.2_Plano de Adaptação'!F170="","",'Passo 2.2_Plano de Adaptação'!F170)</f>
        <v/>
      </c>
      <c r="D170" s="448" t="str">
        <f>IF('Passo 2.2_Plano de Adaptação'!G170="","",'Passo 2.2_Plano de Adaptação'!G170)</f>
        <v/>
      </c>
      <c r="E170" s="453"/>
    </row>
    <row r="171" spans="1:5" ht="15.95" hidden="1" customHeight="1" outlineLevel="1">
      <c r="A171" s="458" t="str">
        <f>IF('Passo 2.2_Plano de Adaptação'!B171="","",'Passo 2.2_Plano de Adaptação'!B171)</f>
        <v/>
      </c>
      <c r="B171" s="454" t="str">
        <f>IF(A171="","",(VLOOKUP(A171,'Passo 2.2_Plano de Adaptação'!B170:F479,2,FALSE)))</f>
        <v/>
      </c>
      <c r="C171" s="448" t="str">
        <f>IF('Passo 2.2_Plano de Adaptação'!F171="","",'Passo 2.2_Plano de Adaptação'!F171)</f>
        <v/>
      </c>
      <c r="D171" s="448" t="str">
        <f>IF('Passo 2.2_Plano de Adaptação'!G171="","",'Passo 2.2_Plano de Adaptação'!G171)</f>
        <v/>
      </c>
      <c r="E171" s="455"/>
    </row>
    <row r="172" spans="1:5" ht="15.95" hidden="1" customHeight="1" outlineLevel="1">
      <c r="A172" s="456" t="str">
        <f>IF('Passo 2.2_Plano de Adaptação'!B172="","",'Passo 2.2_Plano de Adaptação'!B172)</f>
        <v/>
      </c>
      <c r="B172" s="447" t="str">
        <f>IF(A172="","",(VLOOKUP(A172,'Passo 2.2_Plano de Adaptação'!B171:F480,2,FALSE)))</f>
        <v/>
      </c>
      <c r="C172" s="448" t="str">
        <f>IF('Passo 2.2_Plano de Adaptação'!F172="","",'Passo 2.2_Plano de Adaptação'!F172)</f>
        <v/>
      </c>
      <c r="D172" s="448" t="str">
        <f>IF('Passo 2.2_Plano de Adaptação'!G172="","",'Passo 2.2_Plano de Adaptação'!G172)</f>
        <v/>
      </c>
      <c r="E172" s="450"/>
    </row>
    <row r="173" spans="1:5" ht="12.95" hidden="1" customHeight="1" outlineLevel="1">
      <c r="A173" s="456" t="str">
        <f>IF('Passo 2.2_Plano de Adaptação'!B173="","",'Passo 2.2_Plano de Adaptação'!B173)</f>
        <v/>
      </c>
      <c r="B173" s="447" t="str">
        <f>IF(A173="","",(VLOOKUP(A173,'Passo 2.2_Plano de Adaptação'!B172:F481,2,FALSE)))</f>
        <v/>
      </c>
      <c r="C173" s="448" t="str">
        <f>IF('Passo 2.2_Plano de Adaptação'!F173="","",'Passo 2.2_Plano de Adaptação'!F173)</f>
        <v/>
      </c>
      <c r="D173" s="448" t="str">
        <f>IF('Passo 2.2_Plano de Adaptação'!G173="","",'Passo 2.2_Plano de Adaptação'!G173)</f>
        <v/>
      </c>
      <c r="E173" s="450"/>
    </row>
    <row r="174" spans="1:5" ht="12.95" hidden="1" customHeight="1" outlineLevel="1">
      <c r="A174" s="456" t="str">
        <f>IF('Passo 2.2_Plano de Adaptação'!B174="","",'Passo 2.2_Plano de Adaptação'!B174)</f>
        <v/>
      </c>
      <c r="B174" s="447" t="str">
        <f>IF(A174="","",(VLOOKUP(A174,'Passo 2.2_Plano de Adaptação'!B173:F482,2,FALSE)))</f>
        <v/>
      </c>
      <c r="C174" s="448" t="str">
        <f>IF('Passo 2.2_Plano de Adaptação'!F174="","",'Passo 2.2_Plano de Adaptação'!F174)</f>
        <v/>
      </c>
      <c r="D174" s="448" t="str">
        <f>IF('Passo 2.2_Plano de Adaptação'!G174="","",'Passo 2.2_Plano de Adaptação'!G174)</f>
        <v/>
      </c>
      <c r="E174" s="450"/>
    </row>
    <row r="175" spans="1:5" ht="12.95" hidden="1" customHeight="1" outlineLevel="1">
      <c r="A175" s="456" t="str">
        <f>IF('Passo 2.2_Plano de Adaptação'!B175="","",'Passo 2.2_Plano de Adaptação'!B175)</f>
        <v/>
      </c>
      <c r="B175" s="447" t="str">
        <f>IF(A175="","",(VLOOKUP(A175,'Passo 2.2_Plano de Adaptação'!B174:F483,2,FALSE)))</f>
        <v/>
      </c>
      <c r="C175" s="448" t="str">
        <f>IF('Passo 2.2_Plano de Adaptação'!F175="","",'Passo 2.2_Plano de Adaptação'!F175)</f>
        <v/>
      </c>
      <c r="D175" s="448" t="str">
        <f>IF('Passo 2.2_Plano de Adaptação'!G175="","",'Passo 2.2_Plano de Adaptação'!G175)</f>
        <v/>
      </c>
      <c r="E175" s="451"/>
    </row>
    <row r="176" spans="1:5" ht="12.95" hidden="1" customHeight="1" outlineLevel="1">
      <c r="A176" s="456" t="str">
        <f>IF('Passo 2.2_Plano de Adaptação'!B176="","",'Passo 2.2_Plano de Adaptação'!B176)</f>
        <v/>
      </c>
      <c r="B176" s="447" t="str">
        <f>IF(A176="","",(VLOOKUP(A176,'Passo 2.2_Plano de Adaptação'!B175:F484,2,FALSE)))</f>
        <v/>
      </c>
      <c r="C176" s="448" t="str">
        <f>IF('Passo 2.2_Plano de Adaptação'!F176="","",'Passo 2.2_Plano de Adaptação'!F176)</f>
        <v/>
      </c>
      <c r="D176" s="448" t="str">
        <f>IF('Passo 2.2_Plano de Adaptação'!G176="","",'Passo 2.2_Plano de Adaptação'!G176)</f>
        <v/>
      </c>
      <c r="E176" s="451"/>
    </row>
    <row r="177" spans="1:5" ht="12.95" hidden="1" customHeight="1" outlineLevel="1">
      <c r="A177" s="456" t="str">
        <f>IF('Passo 2.2_Plano de Adaptação'!B177="","",'Passo 2.2_Plano de Adaptação'!B177)</f>
        <v/>
      </c>
      <c r="B177" s="447" t="str">
        <f>IF(A177="","",(VLOOKUP(A177,'Passo 2.2_Plano de Adaptação'!B176:F485,2,FALSE)))</f>
        <v/>
      </c>
      <c r="C177" s="448" t="str">
        <f>IF('Passo 2.2_Plano de Adaptação'!F177="","",'Passo 2.2_Plano de Adaptação'!F177)</f>
        <v/>
      </c>
      <c r="D177" s="448" t="str">
        <f>IF('Passo 2.2_Plano de Adaptação'!G177="","",'Passo 2.2_Plano de Adaptação'!G177)</f>
        <v/>
      </c>
      <c r="E177" s="451"/>
    </row>
    <row r="178" spans="1:5" ht="14.1" hidden="1" customHeight="1" outlineLevel="1" thickBot="1">
      <c r="A178" s="457" t="str">
        <f>IF('Passo 2.2_Plano de Adaptação'!B178="","",'Passo 2.2_Plano de Adaptação'!B178)</f>
        <v/>
      </c>
      <c r="B178" s="452" t="str">
        <f>IF(A178="","",(VLOOKUP(A178,'Passo 2.2_Plano de Adaptação'!B177:F486,2,FALSE)))</f>
        <v/>
      </c>
      <c r="C178" s="448" t="str">
        <f>IF('Passo 2.2_Plano de Adaptação'!F178="","",'Passo 2.2_Plano de Adaptação'!F178)</f>
        <v/>
      </c>
      <c r="D178" s="448" t="str">
        <f>IF('Passo 2.2_Plano de Adaptação'!G178="","",'Passo 2.2_Plano de Adaptação'!G178)</f>
        <v/>
      </c>
      <c r="E178" s="453"/>
    </row>
    <row r="179" spans="1:5" ht="15.95" hidden="1" customHeight="1" outlineLevel="1">
      <c r="A179" s="458" t="str">
        <f>IF('Passo 2.2_Plano de Adaptação'!B179="","",'Passo 2.2_Plano de Adaptação'!B179)</f>
        <v/>
      </c>
      <c r="B179" s="454" t="str">
        <f>IF(A179="","",(VLOOKUP(A179,'Passo 2.2_Plano de Adaptação'!B178:F487,2,FALSE)))</f>
        <v/>
      </c>
      <c r="C179" s="448" t="str">
        <f>IF('Passo 2.2_Plano de Adaptação'!F179="","",'Passo 2.2_Plano de Adaptação'!F179)</f>
        <v/>
      </c>
      <c r="D179" s="448" t="str">
        <f>IF('Passo 2.2_Plano de Adaptação'!G179="","",'Passo 2.2_Plano de Adaptação'!G179)</f>
        <v/>
      </c>
      <c r="E179" s="455"/>
    </row>
    <row r="180" spans="1:5" ht="15.95" hidden="1" customHeight="1" outlineLevel="1">
      <c r="A180" s="456" t="str">
        <f>IF('Passo 2.2_Plano de Adaptação'!B180="","",'Passo 2.2_Plano de Adaptação'!B180)</f>
        <v/>
      </c>
      <c r="B180" s="447" t="str">
        <f>IF(A180="","",(VLOOKUP(A180,'Passo 2.2_Plano de Adaptação'!B179:F488,2,FALSE)))</f>
        <v/>
      </c>
      <c r="C180" s="448" t="str">
        <f>IF('Passo 2.2_Plano de Adaptação'!F180="","",'Passo 2.2_Plano de Adaptação'!F180)</f>
        <v/>
      </c>
      <c r="D180" s="448" t="str">
        <f>IF('Passo 2.2_Plano de Adaptação'!G180="","",'Passo 2.2_Plano de Adaptação'!G180)</f>
        <v/>
      </c>
      <c r="E180" s="450"/>
    </row>
    <row r="181" spans="1:5" ht="12.95" hidden="1" customHeight="1" outlineLevel="1">
      <c r="A181" s="456" t="str">
        <f>IF('Passo 2.2_Plano de Adaptação'!B181="","",'Passo 2.2_Plano de Adaptação'!B181)</f>
        <v/>
      </c>
      <c r="B181" s="447" t="str">
        <f>IF(A181="","",(VLOOKUP(A181,'Passo 2.2_Plano de Adaptação'!B180:F489,2,FALSE)))</f>
        <v/>
      </c>
      <c r="C181" s="448" t="str">
        <f>IF('Passo 2.2_Plano de Adaptação'!F181="","",'Passo 2.2_Plano de Adaptação'!F181)</f>
        <v/>
      </c>
      <c r="D181" s="448" t="str">
        <f>IF('Passo 2.2_Plano de Adaptação'!G181="","",'Passo 2.2_Plano de Adaptação'!G181)</f>
        <v/>
      </c>
      <c r="E181" s="450"/>
    </row>
    <row r="182" spans="1:5" ht="12.95" hidden="1" customHeight="1" outlineLevel="1">
      <c r="A182" s="456" t="str">
        <f>IF('Passo 2.2_Plano de Adaptação'!B182="","",'Passo 2.2_Plano de Adaptação'!B182)</f>
        <v/>
      </c>
      <c r="B182" s="447" t="str">
        <f>IF(A182="","",(VLOOKUP(A182,'Passo 2.2_Plano de Adaptação'!B181:F490,2,FALSE)))</f>
        <v/>
      </c>
      <c r="C182" s="448" t="str">
        <f>IF('Passo 2.2_Plano de Adaptação'!F182="","",'Passo 2.2_Plano de Adaptação'!F182)</f>
        <v/>
      </c>
      <c r="D182" s="448" t="str">
        <f>IF('Passo 2.2_Plano de Adaptação'!G182="","",'Passo 2.2_Plano de Adaptação'!G182)</f>
        <v/>
      </c>
      <c r="E182" s="450"/>
    </row>
    <row r="183" spans="1:5" ht="12.95" hidden="1" customHeight="1" outlineLevel="1">
      <c r="A183" s="456" t="str">
        <f>IF('Passo 2.2_Plano de Adaptação'!B183="","",'Passo 2.2_Plano de Adaptação'!B183)</f>
        <v/>
      </c>
      <c r="B183" s="447" t="str">
        <f>IF(A183="","",(VLOOKUP(A183,'Passo 2.2_Plano de Adaptação'!B182:F491,2,FALSE)))</f>
        <v/>
      </c>
      <c r="C183" s="448" t="str">
        <f>IF('Passo 2.2_Plano de Adaptação'!F183="","",'Passo 2.2_Plano de Adaptação'!F183)</f>
        <v/>
      </c>
      <c r="D183" s="448" t="str">
        <f>IF('Passo 2.2_Plano de Adaptação'!G183="","",'Passo 2.2_Plano de Adaptação'!G183)</f>
        <v/>
      </c>
      <c r="E183" s="451"/>
    </row>
    <row r="184" spans="1:5" ht="12.95" hidden="1" customHeight="1" outlineLevel="1">
      <c r="A184" s="456" t="str">
        <f>IF('Passo 2.2_Plano de Adaptação'!B184="","",'Passo 2.2_Plano de Adaptação'!B184)</f>
        <v/>
      </c>
      <c r="B184" s="447" t="str">
        <f>IF(A184="","",(VLOOKUP(A184,'Passo 2.2_Plano de Adaptação'!B183:F492,2,FALSE)))</f>
        <v/>
      </c>
      <c r="C184" s="448" t="str">
        <f>IF('Passo 2.2_Plano de Adaptação'!F184="","",'Passo 2.2_Plano de Adaptação'!F184)</f>
        <v/>
      </c>
      <c r="D184" s="448" t="str">
        <f>IF('Passo 2.2_Plano de Adaptação'!G184="","",'Passo 2.2_Plano de Adaptação'!G184)</f>
        <v/>
      </c>
      <c r="E184" s="451"/>
    </row>
    <row r="185" spans="1:5" ht="12.95" hidden="1" customHeight="1" outlineLevel="1">
      <c r="A185" s="456" t="str">
        <f>IF('Passo 2.2_Plano de Adaptação'!B185="","",'Passo 2.2_Plano de Adaptação'!B185)</f>
        <v/>
      </c>
      <c r="B185" s="447" t="str">
        <f>IF(A185="","",(VLOOKUP(A185,'Passo 2.2_Plano de Adaptação'!B184:F493,2,FALSE)))</f>
        <v/>
      </c>
      <c r="C185" s="448" t="str">
        <f>IF('Passo 2.2_Plano de Adaptação'!F185="","",'Passo 2.2_Plano de Adaptação'!F185)</f>
        <v/>
      </c>
      <c r="D185" s="448" t="str">
        <f>IF('Passo 2.2_Plano de Adaptação'!G185="","",'Passo 2.2_Plano de Adaptação'!G185)</f>
        <v/>
      </c>
      <c r="E185" s="451"/>
    </row>
    <row r="186" spans="1:5" ht="14.1" hidden="1" customHeight="1" outlineLevel="1" thickBot="1">
      <c r="A186" s="457" t="str">
        <f>IF('Passo 2.2_Plano de Adaptação'!B186="","",'Passo 2.2_Plano de Adaptação'!B186)</f>
        <v/>
      </c>
      <c r="B186" s="452" t="str">
        <f>IF(A186="","",(VLOOKUP(A186,'Passo 2.2_Plano de Adaptação'!B185:F494,2,FALSE)))</f>
        <v/>
      </c>
      <c r="C186" s="448" t="str">
        <f>IF('Passo 2.2_Plano de Adaptação'!F186="","",'Passo 2.2_Plano de Adaptação'!F186)</f>
        <v/>
      </c>
      <c r="D186" s="448" t="str">
        <f>IF('Passo 2.2_Plano de Adaptação'!G186="","",'Passo 2.2_Plano de Adaptação'!G186)</f>
        <v/>
      </c>
      <c r="E186" s="453"/>
    </row>
    <row r="187" spans="1:5" ht="15.95" hidden="1" customHeight="1" outlineLevel="1">
      <c r="A187" s="458" t="str">
        <f>IF('Passo 2.2_Plano de Adaptação'!B187="","",'Passo 2.2_Plano de Adaptação'!B187)</f>
        <v/>
      </c>
      <c r="B187" s="454" t="str">
        <f>IF(A187="","",(VLOOKUP(A187,'Passo 2.2_Plano de Adaptação'!B186:F495,2,FALSE)))</f>
        <v/>
      </c>
      <c r="C187" s="448" t="str">
        <f>IF('Passo 2.2_Plano de Adaptação'!F187="","",'Passo 2.2_Plano de Adaptação'!F187)</f>
        <v/>
      </c>
      <c r="D187" s="448" t="str">
        <f>IF('Passo 2.2_Plano de Adaptação'!G187="","",'Passo 2.2_Plano de Adaptação'!G187)</f>
        <v/>
      </c>
      <c r="E187" s="455"/>
    </row>
    <row r="188" spans="1:5" ht="15.95" hidden="1" customHeight="1" outlineLevel="1">
      <c r="A188" s="456" t="str">
        <f>IF('Passo 2.2_Plano de Adaptação'!B188="","",'Passo 2.2_Plano de Adaptação'!B188)</f>
        <v/>
      </c>
      <c r="B188" s="447" t="str">
        <f>IF(A188="","",(VLOOKUP(A188,'Passo 2.2_Plano de Adaptação'!B187:F496,2,FALSE)))</f>
        <v/>
      </c>
      <c r="C188" s="448" t="str">
        <f>IF('Passo 2.2_Plano de Adaptação'!F188="","",'Passo 2.2_Plano de Adaptação'!F188)</f>
        <v/>
      </c>
      <c r="D188" s="448" t="str">
        <f>IF('Passo 2.2_Plano de Adaptação'!G188="","",'Passo 2.2_Plano de Adaptação'!G188)</f>
        <v/>
      </c>
      <c r="E188" s="450"/>
    </row>
    <row r="189" spans="1:5" ht="12.95" hidden="1" customHeight="1" outlineLevel="1">
      <c r="A189" s="456" t="str">
        <f>IF('Passo 2.2_Plano de Adaptação'!B189="","",'Passo 2.2_Plano de Adaptação'!B189)</f>
        <v/>
      </c>
      <c r="B189" s="447" t="str">
        <f>IF(A189="","",(VLOOKUP(A189,'Passo 2.2_Plano de Adaptação'!B188:F497,2,FALSE)))</f>
        <v/>
      </c>
      <c r="C189" s="448" t="str">
        <f>IF('Passo 2.2_Plano de Adaptação'!F189="","",'Passo 2.2_Plano de Adaptação'!F189)</f>
        <v/>
      </c>
      <c r="D189" s="448" t="str">
        <f>IF('Passo 2.2_Plano de Adaptação'!G189="","",'Passo 2.2_Plano de Adaptação'!G189)</f>
        <v/>
      </c>
      <c r="E189" s="450"/>
    </row>
    <row r="190" spans="1:5" ht="12.95" hidden="1" customHeight="1" outlineLevel="1">
      <c r="A190" s="456" t="str">
        <f>IF('Passo 2.2_Plano de Adaptação'!B190="","",'Passo 2.2_Plano de Adaptação'!B190)</f>
        <v/>
      </c>
      <c r="B190" s="447" t="str">
        <f>IF(A190="","",(VLOOKUP(A190,'Passo 2.2_Plano de Adaptação'!B189:F498,2,FALSE)))</f>
        <v/>
      </c>
      <c r="C190" s="448" t="str">
        <f>IF('Passo 2.2_Plano de Adaptação'!F190="","",'Passo 2.2_Plano de Adaptação'!F190)</f>
        <v/>
      </c>
      <c r="D190" s="448" t="str">
        <f>IF('Passo 2.2_Plano de Adaptação'!G190="","",'Passo 2.2_Plano de Adaptação'!G190)</f>
        <v/>
      </c>
      <c r="E190" s="450"/>
    </row>
    <row r="191" spans="1:5" ht="12.95" hidden="1" customHeight="1" outlineLevel="1">
      <c r="A191" s="456" t="str">
        <f>IF('Passo 2.2_Plano de Adaptação'!B191="","",'Passo 2.2_Plano de Adaptação'!B191)</f>
        <v/>
      </c>
      <c r="B191" s="447" t="str">
        <f>IF(A191="","",(VLOOKUP(A191,'Passo 2.2_Plano de Adaptação'!B190:F499,2,FALSE)))</f>
        <v/>
      </c>
      <c r="C191" s="448" t="str">
        <f>IF('Passo 2.2_Plano de Adaptação'!F191="","",'Passo 2.2_Plano de Adaptação'!F191)</f>
        <v/>
      </c>
      <c r="D191" s="448" t="str">
        <f>IF('Passo 2.2_Plano de Adaptação'!G191="","",'Passo 2.2_Plano de Adaptação'!G191)</f>
        <v/>
      </c>
      <c r="E191" s="451"/>
    </row>
    <row r="192" spans="1:5" ht="12.95" hidden="1" customHeight="1" outlineLevel="1">
      <c r="A192" s="456" t="str">
        <f>IF('Passo 2.2_Plano de Adaptação'!B192="","",'Passo 2.2_Plano de Adaptação'!B192)</f>
        <v/>
      </c>
      <c r="B192" s="447" t="str">
        <f>IF(A192="","",(VLOOKUP(A192,'Passo 2.2_Plano de Adaptação'!B191:F500,2,FALSE)))</f>
        <v/>
      </c>
      <c r="C192" s="448" t="str">
        <f>IF('Passo 2.2_Plano de Adaptação'!F192="","",'Passo 2.2_Plano de Adaptação'!F192)</f>
        <v/>
      </c>
      <c r="D192" s="448" t="str">
        <f>IF('Passo 2.2_Plano de Adaptação'!G192="","",'Passo 2.2_Plano de Adaptação'!G192)</f>
        <v/>
      </c>
      <c r="E192" s="451"/>
    </row>
    <row r="193" spans="1:5" ht="12.95" hidden="1" customHeight="1" outlineLevel="1">
      <c r="A193" s="456" t="str">
        <f>IF('Passo 2.2_Plano de Adaptação'!B193="","",'Passo 2.2_Plano de Adaptação'!B193)</f>
        <v/>
      </c>
      <c r="B193" s="447" t="str">
        <f>IF(A193="","",(VLOOKUP(A193,'Passo 2.2_Plano de Adaptação'!B192:F501,2,FALSE)))</f>
        <v/>
      </c>
      <c r="C193" s="448" t="str">
        <f>IF('Passo 2.2_Plano de Adaptação'!F193="","",'Passo 2.2_Plano de Adaptação'!F193)</f>
        <v/>
      </c>
      <c r="D193" s="448" t="str">
        <f>IF('Passo 2.2_Plano de Adaptação'!G193="","",'Passo 2.2_Plano de Adaptação'!G193)</f>
        <v/>
      </c>
      <c r="E193" s="451"/>
    </row>
    <row r="194" spans="1:5" ht="14.1" hidden="1" customHeight="1" outlineLevel="1" thickBot="1">
      <c r="A194" s="457" t="str">
        <f>IF('Passo 2.2_Plano de Adaptação'!B194="","",'Passo 2.2_Plano de Adaptação'!B194)</f>
        <v/>
      </c>
      <c r="B194" s="452" t="str">
        <f>IF(A194="","",(VLOOKUP(A194,'Passo 2.2_Plano de Adaptação'!B193:F502,2,FALSE)))</f>
        <v/>
      </c>
      <c r="C194" s="448" t="str">
        <f>IF('Passo 2.2_Plano de Adaptação'!F194="","",'Passo 2.2_Plano de Adaptação'!F194)</f>
        <v/>
      </c>
      <c r="D194" s="448" t="str">
        <f>IF('Passo 2.2_Plano de Adaptação'!G194="","",'Passo 2.2_Plano de Adaptação'!G194)</f>
        <v/>
      </c>
      <c r="E194" s="453"/>
    </row>
    <row r="195" spans="1:5" ht="15.95" hidden="1" customHeight="1" outlineLevel="1">
      <c r="A195" s="458" t="str">
        <f>IF('Passo 2.2_Plano de Adaptação'!B195="","",'Passo 2.2_Plano de Adaptação'!B195)</f>
        <v/>
      </c>
      <c r="B195" s="454" t="str">
        <f>IF(A195="","",(VLOOKUP(A195,'Passo 2.2_Plano de Adaptação'!B194:F503,2,FALSE)))</f>
        <v/>
      </c>
      <c r="C195" s="448" t="str">
        <f>IF('Passo 2.2_Plano de Adaptação'!F195="","",'Passo 2.2_Plano de Adaptação'!F195)</f>
        <v/>
      </c>
      <c r="D195" s="448" t="str">
        <f>IF('Passo 2.2_Plano de Adaptação'!G195="","",'Passo 2.2_Plano de Adaptação'!G195)</f>
        <v/>
      </c>
      <c r="E195" s="455"/>
    </row>
    <row r="196" spans="1:5" ht="15.95" hidden="1" customHeight="1" outlineLevel="1">
      <c r="A196" s="456" t="str">
        <f>IF('Passo 2.2_Plano de Adaptação'!B196="","",'Passo 2.2_Plano de Adaptação'!B196)</f>
        <v/>
      </c>
      <c r="B196" s="447" t="str">
        <f>IF(A196="","",(VLOOKUP(A196,'Passo 2.2_Plano de Adaptação'!B195:F504,2,FALSE)))</f>
        <v/>
      </c>
      <c r="C196" s="448" t="str">
        <f>IF('Passo 2.2_Plano de Adaptação'!F196="","",'Passo 2.2_Plano de Adaptação'!F196)</f>
        <v/>
      </c>
      <c r="D196" s="448" t="str">
        <f>IF('Passo 2.2_Plano de Adaptação'!G196="","",'Passo 2.2_Plano de Adaptação'!G196)</f>
        <v/>
      </c>
      <c r="E196" s="450"/>
    </row>
    <row r="197" spans="1:5" ht="12.95" hidden="1" customHeight="1" outlineLevel="1">
      <c r="A197" s="456" t="str">
        <f>IF('Passo 2.2_Plano de Adaptação'!B197="","",'Passo 2.2_Plano de Adaptação'!B197)</f>
        <v/>
      </c>
      <c r="B197" s="447" t="str">
        <f>IF(A197="","",(VLOOKUP(A197,'Passo 2.2_Plano de Adaptação'!B196:F505,2,FALSE)))</f>
        <v/>
      </c>
      <c r="C197" s="448" t="str">
        <f>IF('Passo 2.2_Plano de Adaptação'!F197="","",'Passo 2.2_Plano de Adaptação'!F197)</f>
        <v/>
      </c>
      <c r="D197" s="448" t="str">
        <f>IF('Passo 2.2_Plano de Adaptação'!G197="","",'Passo 2.2_Plano de Adaptação'!G197)</f>
        <v/>
      </c>
      <c r="E197" s="450"/>
    </row>
    <row r="198" spans="1:5" ht="12.95" hidden="1" customHeight="1" outlineLevel="1">
      <c r="A198" s="456" t="str">
        <f>IF('Passo 2.2_Plano de Adaptação'!B198="","",'Passo 2.2_Plano de Adaptação'!B198)</f>
        <v/>
      </c>
      <c r="B198" s="447" t="str">
        <f>IF(A198="","",(VLOOKUP(A198,'Passo 2.2_Plano de Adaptação'!B197:F506,2,FALSE)))</f>
        <v/>
      </c>
      <c r="C198" s="448" t="str">
        <f>IF('Passo 2.2_Plano de Adaptação'!F198="","",'Passo 2.2_Plano de Adaptação'!F198)</f>
        <v/>
      </c>
      <c r="D198" s="448" t="str">
        <f>IF('Passo 2.2_Plano de Adaptação'!G198="","",'Passo 2.2_Plano de Adaptação'!G198)</f>
        <v/>
      </c>
      <c r="E198" s="450"/>
    </row>
    <row r="199" spans="1:5" ht="12.95" hidden="1" customHeight="1" outlineLevel="1">
      <c r="A199" s="456" t="str">
        <f>IF('Passo 2.2_Plano de Adaptação'!B199="","",'Passo 2.2_Plano de Adaptação'!B199)</f>
        <v/>
      </c>
      <c r="B199" s="447" t="str">
        <f>IF(A199="","",(VLOOKUP(A199,'Passo 2.2_Plano de Adaptação'!B198:F507,2,FALSE)))</f>
        <v/>
      </c>
      <c r="C199" s="448" t="str">
        <f>IF('Passo 2.2_Plano de Adaptação'!F199="","",'Passo 2.2_Plano de Adaptação'!F199)</f>
        <v/>
      </c>
      <c r="D199" s="448" t="str">
        <f>IF('Passo 2.2_Plano de Adaptação'!G199="","",'Passo 2.2_Plano de Adaptação'!G199)</f>
        <v/>
      </c>
      <c r="E199" s="451"/>
    </row>
    <row r="200" spans="1:5" ht="12.95" hidden="1" customHeight="1" outlineLevel="1">
      <c r="A200" s="456" t="str">
        <f>IF('Passo 2.2_Plano de Adaptação'!B200="","",'Passo 2.2_Plano de Adaptação'!B200)</f>
        <v/>
      </c>
      <c r="B200" s="447" t="str">
        <f>IF(A200="","",(VLOOKUP(A200,'Passo 2.2_Plano de Adaptação'!B199:F508,2,FALSE)))</f>
        <v/>
      </c>
      <c r="C200" s="448" t="str">
        <f>IF('Passo 2.2_Plano de Adaptação'!F200="","",'Passo 2.2_Plano de Adaptação'!F200)</f>
        <v/>
      </c>
      <c r="D200" s="448" t="str">
        <f>IF('Passo 2.2_Plano de Adaptação'!G200="","",'Passo 2.2_Plano de Adaptação'!G200)</f>
        <v/>
      </c>
      <c r="E200" s="451"/>
    </row>
    <row r="201" spans="1:5" ht="12.95" hidden="1" customHeight="1" outlineLevel="1">
      <c r="A201" s="456" t="str">
        <f>IF('Passo 2.2_Plano de Adaptação'!B201="","",'Passo 2.2_Plano de Adaptação'!B201)</f>
        <v/>
      </c>
      <c r="B201" s="447" t="str">
        <f>IF(A201="","",(VLOOKUP(A201,'Passo 2.2_Plano de Adaptação'!B200:F509,2,FALSE)))</f>
        <v/>
      </c>
      <c r="C201" s="448" t="str">
        <f>IF('Passo 2.2_Plano de Adaptação'!F201="","",'Passo 2.2_Plano de Adaptação'!F201)</f>
        <v/>
      </c>
      <c r="D201" s="448" t="str">
        <f>IF('Passo 2.2_Plano de Adaptação'!G201="","",'Passo 2.2_Plano de Adaptação'!G201)</f>
        <v/>
      </c>
      <c r="E201" s="451"/>
    </row>
    <row r="202" spans="1:5" ht="14.1" hidden="1" customHeight="1" outlineLevel="1" thickBot="1">
      <c r="A202" s="457" t="str">
        <f>IF('Passo 2.2_Plano de Adaptação'!B202="","",'Passo 2.2_Plano de Adaptação'!B202)</f>
        <v/>
      </c>
      <c r="B202" s="452" t="str">
        <f>IF(A202="","",(VLOOKUP(A202,'Passo 2.2_Plano de Adaptação'!B201:F510,2,FALSE)))</f>
        <v/>
      </c>
      <c r="C202" s="448" t="str">
        <f>IF('Passo 2.2_Plano de Adaptação'!F202="","",'Passo 2.2_Plano de Adaptação'!F202)</f>
        <v/>
      </c>
      <c r="D202" s="448" t="str">
        <f>IF('Passo 2.2_Plano de Adaptação'!G202="","",'Passo 2.2_Plano de Adaptação'!G202)</f>
        <v/>
      </c>
      <c r="E202" s="453"/>
    </row>
    <row r="203" spans="1:5" ht="15.95" hidden="1" customHeight="1" outlineLevel="1">
      <c r="A203" s="458" t="str">
        <f>IF('Passo 2.2_Plano de Adaptação'!B203="","",'Passo 2.2_Plano de Adaptação'!B203)</f>
        <v/>
      </c>
      <c r="B203" s="454" t="str">
        <f>IF(A203="","",(VLOOKUP(A203,'Passo 2.2_Plano de Adaptação'!B202:F511,2,FALSE)))</f>
        <v/>
      </c>
      <c r="C203" s="448" t="str">
        <f>IF('Passo 2.2_Plano de Adaptação'!F203="","",'Passo 2.2_Plano de Adaptação'!F203)</f>
        <v/>
      </c>
      <c r="D203" s="448" t="str">
        <f>IF('Passo 2.2_Plano de Adaptação'!G203="","",'Passo 2.2_Plano de Adaptação'!G203)</f>
        <v/>
      </c>
      <c r="E203" s="455"/>
    </row>
    <row r="204" spans="1:5" ht="15.95" hidden="1" customHeight="1" outlineLevel="1">
      <c r="A204" s="456" t="str">
        <f>IF('Passo 2.2_Plano de Adaptação'!B204="","",'Passo 2.2_Plano de Adaptação'!B204)</f>
        <v/>
      </c>
      <c r="B204" s="447" t="str">
        <f>IF(A204="","",(VLOOKUP(A204,'Passo 2.2_Plano de Adaptação'!B203:F512,2,FALSE)))</f>
        <v/>
      </c>
      <c r="C204" s="448" t="str">
        <f>IF('Passo 2.2_Plano de Adaptação'!F204="","",'Passo 2.2_Plano de Adaptação'!F204)</f>
        <v/>
      </c>
      <c r="D204" s="448" t="str">
        <f>IF('Passo 2.2_Plano de Adaptação'!G204="","",'Passo 2.2_Plano de Adaptação'!G204)</f>
        <v/>
      </c>
      <c r="E204" s="450"/>
    </row>
    <row r="205" spans="1:5" ht="12.95" hidden="1" customHeight="1" outlineLevel="1">
      <c r="A205" s="456" t="str">
        <f>IF('Passo 2.2_Plano de Adaptação'!B205="","",'Passo 2.2_Plano de Adaptação'!B205)</f>
        <v/>
      </c>
      <c r="B205" s="447" t="str">
        <f>IF(A205="","",(VLOOKUP(A205,'Passo 2.2_Plano de Adaptação'!B204:F513,2,FALSE)))</f>
        <v/>
      </c>
      <c r="C205" s="448" t="str">
        <f>IF('Passo 2.2_Plano de Adaptação'!F205="","",'Passo 2.2_Plano de Adaptação'!F205)</f>
        <v/>
      </c>
      <c r="D205" s="448" t="str">
        <f>IF('Passo 2.2_Plano de Adaptação'!G205="","",'Passo 2.2_Plano de Adaptação'!G205)</f>
        <v/>
      </c>
      <c r="E205" s="450"/>
    </row>
    <row r="206" spans="1:5" ht="12.95" hidden="1" customHeight="1" outlineLevel="1">
      <c r="A206" s="456" t="str">
        <f>IF('Passo 2.2_Plano de Adaptação'!B206="","",'Passo 2.2_Plano de Adaptação'!B206)</f>
        <v/>
      </c>
      <c r="B206" s="447" t="str">
        <f>IF(A206="","",(VLOOKUP(A206,'Passo 2.2_Plano de Adaptação'!B205:F514,2,FALSE)))</f>
        <v/>
      </c>
      <c r="C206" s="448" t="str">
        <f>IF('Passo 2.2_Plano de Adaptação'!F206="","",'Passo 2.2_Plano de Adaptação'!F206)</f>
        <v/>
      </c>
      <c r="D206" s="448" t="str">
        <f>IF('Passo 2.2_Plano de Adaptação'!G206="","",'Passo 2.2_Plano de Adaptação'!G206)</f>
        <v/>
      </c>
      <c r="E206" s="450"/>
    </row>
    <row r="207" spans="1:5" ht="12.95" hidden="1" customHeight="1" outlineLevel="1">
      <c r="A207" s="456" t="str">
        <f>IF('Passo 2.2_Plano de Adaptação'!B207="","",'Passo 2.2_Plano de Adaptação'!B207)</f>
        <v/>
      </c>
      <c r="B207" s="447" t="str">
        <f>IF(A207="","",(VLOOKUP(A207,'Passo 2.2_Plano de Adaptação'!B206:F515,2,FALSE)))</f>
        <v/>
      </c>
      <c r="C207" s="448" t="str">
        <f>IF('Passo 2.2_Plano de Adaptação'!F207="","",'Passo 2.2_Plano de Adaptação'!F207)</f>
        <v/>
      </c>
      <c r="D207" s="448" t="str">
        <f>IF('Passo 2.2_Plano de Adaptação'!G207="","",'Passo 2.2_Plano de Adaptação'!G207)</f>
        <v/>
      </c>
      <c r="E207" s="451"/>
    </row>
    <row r="208" spans="1:5" ht="12.95" hidden="1" customHeight="1" outlineLevel="1">
      <c r="A208" s="456" t="str">
        <f>IF('Passo 2.2_Plano de Adaptação'!B208="","",'Passo 2.2_Plano de Adaptação'!B208)</f>
        <v/>
      </c>
      <c r="B208" s="447" t="str">
        <f>IF(A208="","",(VLOOKUP(A208,'Passo 2.2_Plano de Adaptação'!B207:F516,2,FALSE)))</f>
        <v/>
      </c>
      <c r="C208" s="448" t="str">
        <f>IF('Passo 2.2_Plano de Adaptação'!F208="","",'Passo 2.2_Plano de Adaptação'!F208)</f>
        <v/>
      </c>
      <c r="D208" s="448" t="str">
        <f>IF('Passo 2.2_Plano de Adaptação'!G208="","",'Passo 2.2_Plano de Adaptação'!G208)</f>
        <v/>
      </c>
      <c r="E208" s="451"/>
    </row>
    <row r="209" spans="1:5" ht="12.95" hidden="1" customHeight="1" outlineLevel="1">
      <c r="A209" s="456" t="str">
        <f>IF('Passo 2.2_Plano de Adaptação'!B209="","",'Passo 2.2_Plano de Adaptação'!B209)</f>
        <v/>
      </c>
      <c r="B209" s="447" t="str">
        <f>IF(A209="","",(VLOOKUP(A209,'Passo 2.2_Plano de Adaptação'!B208:F517,2,FALSE)))</f>
        <v/>
      </c>
      <c r="C209" s="448" t="str">
        <f>IF('Passo 2.2_Plano de Adaptação'!F209="","",'Passo 2.2_Plano de Adaptação'!F209)</f>
        <v/>
      </c>
      <c r="D209" s="448" t="str">
        <f>IF('Passo 2.2_Plano de Adaptação'!G209="","",'Passo 2.2_Plano de Adaptação'!G209)</f>
        <v/>
      </c>
      <c r="E209" s="451"/>
    </row>
    <row r="210" spans="1:5" ht="14.1" hidden="1" customHeight="1" outlineLevel="1" thickBot="1">
      <c r="A210" s="457" t="str">
        <f>IF('Passo 2.2_Plano de Adaptação'!B210="","",'Passo 2.2_Plano de Adaptação'!B210)</f>
        <v/>
      </c>
      <c r="B210" s="452" t="str">
        <f>IF(A210="","",(VLOOKUP(A210,'Passo 2.2_Plano de Adaptação'!B209:F518,2,FALSE)))</f>
        <v/>
      </c>
      <c r="C210" s="448" t="str">
        <f>IF('Passo 2.2_Plano de Adaptação'!F210="","",'Passo 2.2_Plano de Adaptação'!F210)</f>
        <v/>
      </c>
      <c r="D210" s="448" t="str">
        <f>IF('Passo 2.2_Plano de Adaptação'!G210="","",'Passo 2.2_Plano de Adaptação'!G210)</f>
        <v/>
      </c>
      <c r="E210" s="453"/>
    </row>
    <row r="211" spans="1:5" ht="15.95" hidden="1" customHeight="1" outlineLevel="1">
      <c r="A211" s="458" t="str">
        <f>IF('Passo 2.2_Plano de Adaptação'!B211="","",'Passo 2.2_Plano de Adaptação'!B211)</f>
        <v/>
      </c>
      <c r="B211" s="454" t="str">
        <f>IF(A211="","",(VLOOKUP(A211,'Passo 2.2_Plano de Adaptação'!B210:F519,2,FALSE)))</f>
        <v/>
      </c>
      <c r="C211" s="448" t="str">
        <f>IF('Passo 2.2_Plano de Adaptação'!F211="","",'Passo 2.2_Plano de Adaptação'!F211)</f>
        <v/>
      </c>
      <c r="D211" s="448" t="str">
        <f>IF('Passo 2.2_Plano de Adaptação'!G211="","",'Passo 2.2_Plano de Adaptação'!G211)</f>
        <v/>
      </c>
      <c r="E211" s="455"/>
    </row>
    <row r="212" spans="1:5" ht="15.95" hidden="1" customHeight="1" outlineLevel="1">
      <c r="A212" s="456" t="str">
        <f>IF('Passo 2.2_Plano de Adaptação'!B212="","",'Passo 2.2_Plano de Adaptação'!B212)</f>
        <v/>
      </c>
      <c r="B212" s="447" t="str">
        <f>IF(A212="","",(VLOOKUP(A212,'Passo 2.2_Plano de Adaptação'!B211:F520,2,FALSE)))</f>
        <v/>
      </c>
      <c r="C212" s="448" t="str">
        <f>IF('Passo 2.2_Plano de Adaptação'!F212="","",'Passo 2.2_Plano de Adaptação'!F212)</f>
        <v/>
      </c>
      <c r="D212" s="448" t="str">
        <f>IF('Passo 2.2_Plano de Adaptação'!G212="","",'Passo 2.2_Plano de Adaptação'!G212)</f>
        <v/>
      </c>
      <c r="E212" s="450"/>
    </row>
    <row r="213" spans="1:5" ht="12.95" hidden="1" customHeight="1" outlineLevel="1">
      <c r="A213" s="456" t="str">
        <f>IF('Passo 2.2_Plano de Adaptação'!B213="","",'Passo 2.2_Plano de Adaptação'!B213)</f>
        <v/>
      </c>
      <c r="B213" s="447" t="str">
        <f>IF(A213="","",(VLOOKUP(A213,'Passo 2.2_Plano de Adaptação'!B212:F521,2,FALSE)))</f>
        <v/>
      </c>
      <c r="C213" s="448" t="str">
        <f>IF('Passo 2.2_Plano de Adaptação'!F213="","",'Passo 2.2_Plano de Adaptação'!F213)</f>
        <v/>
      </c>
      <c r="D213" s="448" t="str">
        <f>IF('Passo 2.2_Plano de Adaptação'!G213="","",'Passo 2.2_Plano de Adaptação'!G213)</f>
        <v/>
      </c>
      <c r="E213" s="450"/>
    </row>
    <row r="214" spans="1:5" ht="12.95" hidden="1" customHeight="1" outlineLevel="1">
      <c r="A214" s="456" t="str">
        <f>IF('Passo 2.2_Plano de Adaptação'!B214="","",'Passo 2.2_Plano de Adaptação'!B214)</f>
        <v/>
      </c>
      <c r="B214" s="447" t="str">
        <f>IF(A214="","",(VLOOKUP(A214,'Passo 2.2_Plano de Adaptação'!B213:F522,2,FALSE)))</f>
        <v/>
      </c>
      <c r="C214" s="448" t="str">
        <f>IF('Passo 2.2_Plano de Adaptação'!F214="","",'Passo 2.2_Plano de Adaptação'!F214)</f>
        <v/>
      </c>
      <c r="D214" s="448" t="str">
        <f>IF('Passo 2.2_Plano de Adaptação'!G214="","",'Passo 2.2_Plano de Adaptação'!G214)</f>
        <v/>
      </c>
      <c r="E214" s="450"/>
    </row>
    <row r="215" spans="1:5" ht="12.95" hidden="1" customHeight="1" outlineLevel="1">
      <c r="A215" s="456" t="str">
        <f>IF('Passo 2.2_Plano de Adaptação'!B215="","",'Passo 2.2_Plano de Adaptação'!B215)</f>
        <v/>
      </c>
      <c r="B215" s="447" t="str">
        <f>IF(A215="","",(VLOOKUP(A215,'Passo 2.2_Plano de Adaptação'!B214:F523,2,FALSE)))</f>
        <v/>
      </c>
      <c r="C215" s="448" t="str">
        <f>IF('Passo 2.2_Plano de Adaptação'!F215="","",'Passo 2.2_Plano de Adaptação'!F215)</f>
        <v/>
      </c>
      <c r="D215" s="448" t="str">
        <f>IF('Passo 2.2_Plano de Adaptação'!G215="","",'Passo 2.2_Plano de Adaptação'!G215)</f>
        <v/>
      </c>
      <c r="E215" s="451"/>
    </row>
    <row r="216" spans="1:5" ht="12.95" hidden="1" customHeight="1" outlineLevel="1">
      <c r="A216" s="456" t="str">
        <f>IF('Passo 2.2_Plano de Adaptação'!B216="","",'Passo 2.2_Plano de Adaptação'!B216)</f>
        <v/>
      </c>
      <c r="B216" s="447" t="str">
        <f>IF(A216="","",(VLOOKUP(A216,'Passo 2.2_Plano de Adaptação'!B215:F524,2,FALSE)))</f>
        <v/>
      </c>
      <c r="C216" s="448" t="str">
        <f>IF('Passo 2.2_Plano de Adaptação'!F216="","",'Passo 2.2_Plano de Adaptação'!F216)</f>
        <v/>
      </c>
      <c r="D216" s="448" t="str">
        <f>IF('Passo 2.2_Plano de Adaptação'!G216="","",'Passo 2.2_Plano de Adaptação'!G216)</f>
        <v/>
      </c>
      <c r="E216" s="451"/>
    </row>
    <row r="217" spans="1:5" ht="12.95" hidden="1" customHeight="1" outlineLevel="1">
      <c r="A217" s="456" t="str">
        <f>IF('Passo 2.2_Plano de Adaptação'!B217="","",'Passo 2.2_Plano de Adaptação'!B217)</f>
        <v/>
      </c>
      <c r="B217" s="447" t="str">
        <f>IF(A217="","",(VLOOKUP(A217,'Passo 2.2_Plano de Adaptação'!B216:F525,2,FALSE)))</f>
        <v/>
      </c>
      <c r="C217" s="448" t="str">
        <f>IF('Passo 2.2_Plano de Adaptação'!F217="","",'Passo 2.2_Plano de Adaptação'!F217)</f>
        <v/>
      </c>
      <c r="D217" s="448" t="str">
        <f>IF('Passo 2.2_Plano de Adaptação'!G217="","",'Passo 2.2_Plano de Adaptação'!G217)</f>
        <v/>
      </c>
      <c r="E217" s="451"/>
    </row>
    <row r="218" spans="1:5" ht="14.1" hidden="1" customHeight="1" outlineLevel="1" thickBot="1">
      <c r="A218" s="457" t="str">
        <f>IF('Passo 2.2_Plano de Adaptação'!B218="","",'Passo 2.2_Plano de Adaptação'!B218)</f>
        <v/>
      </c>
      <c r="B218" s="452" t="str">
        <f>IF(A218="","",(VLOOKUP(A218,'Passo 2.2_Plano de Adaptação'!B217:F526,2,FALSE)))</f>
        <v/>
      </c>
      <c r="C218" s="448" t="str">
        <f>IF('Passo 2.2_Plano de Adaptação'!F218="","",'Passo 2.2_Plano de Adaptação'!F218)</f>
        <v/>
      </c>
      <c r="D218" s="448" t="str">
        <f>IF('Passo 2.2_Plano de Adaptação'!G218="","",'Passo 2.2_Plano de Adaptação'!G218)</f>
        <v/>
      </c>
      <c r="E218" s="453"/>
    </row>
    <row r="219" spans="1:5" ht="15.95" hidden="1" customHeight="1" outlineLevel="1">
      <c r="A219" s="458" t="str">
        <f>IF('Passo 2.2_Plano de Adaptação'!B219="","",'Passo 2.2_Plano de Adaptação'!B219)</f>
        <v/>
      </c>
      <c r="B219" s="454" t="str">
        <f>IF(A219="","",(VLOOKUP(A219,'Passo 2.2_Plano de Adaptação'!B218:F527,2,FALSE)))</f>
        <v/>
      </c>
      <c r="C219" s="448" t="str">
        <f>IF('Passo 2.2_Plano de Adaptação'!F219="","",'Passo 2.2_Plano de Adaptação'!F219)</f>
        <v/>
      </c>
      <c r="D219" s="448" t="str">
        <f>IF('Passo 2.2_Plano de Adaptação'!G219="","",'Passo 2.2_Plano de Adaptação'!G219)</f>
        <v/>
      </c>
      <c r="E219" s="455"/>
    </row>
    <row r="220" spans="1:5" ht="15.95" hidden="1" customHeight="1" outlineLevel="1">
      <c r="A220" s="456" t="str">
        <f>IF('Passo 2.2_Plano de Adaptação'!B220="","",'Passo 2.2_Plano de Adaptação'!B220)</f>
        <v/>
      </c>
      <c r="B220" s="447" t="str">
        <f>IF(A220="","",(VLOOKUP(A220,'Passo 2.2_Plano de Adaptação'!B219:F528,2,FALSE)))</f>
        <v/>
      </c>
      <c r="C220" s="448" t="str">
        <f>IF('Passo 2.2_Plano de Adaptação'!F220="","",'Passo 2.2_Plano de Adaptação'!F220)</f>
        <v/>
      </c>
      <c r="D220" s="448" t="str">
        <f>IF('Passo 2.2_Plano de Adaptação'!G220="","",'Passo 2.2_Plano de Adaptação'!G220)</f>
        <v/>
      </c>
      <c r="E220" s="450"/>
    </row>
    <row r="221" spans="1:5" ht="12.95" hidden="1" customHeight="1" outlineLevel="1">
      <c r="A221" s="456" t="str">
        <f>IF('Passo 2.2_Plano de Adaptação'!B221="","",'Passo 2.2_Plano de Adaptação'!B221)</f>
        <v/>
      </c>
      <c r="B221" s="447" t="str">
        <f>IF(A221="","",(VLOOKUP(A221,'Passo 2.2_Plano de Adaptação'!B220:F529,2,FALSE)))</f>
        <v/>
      </c>
      <c r="C221" s="448" t="str">
        <f>IF('Passo 2.2_Plano de Adaptação'!F221="","",'Passo 2.2_Plano de Adaptação'!F221)</f>
        <v/>
      </c>
      <c r="D221" s="448" t="str">
        <f>IF('Passo 2.2_Plano de Adaptação'!G221="","",'Passo 2.2_Plano de Adaptação'!G221)</f>
        <v/>
      </c>
      <c r="E221" s="450"/>
    </row>
    <row r="222" spans="1:5" ht="12.95" hidden="1" customHeight="1" outlineLevel="1">
      <c r="A222" s="456" t="str">
        <f>IF('Passo 2.2_Plano de Adaptação'!B222="","",'Passo 2.2_Plano de Adaptação'!B222)</f>
        <v/>
      </c>
      <c r="B222" s="447" t="str">
        <f>IF(A222="","",(VLOOKUP(A222,'Passo 2.2_Plano de Adaptação'!B221:F530,2,FALSE)))</f>
        <v/>
      </c>
      <c r="C222" s="448" t="str">
        <f>IF('Passo 2.2_Plano de Adaptação'!F222="","",'Passo 2.2_Plano de Adaptação'!F222)</f>
        <v/>
      </c>
      <c r="D222" s="448" t="str">
        <f>IF('Passo 2.2_Plano de Adaptação'!G222="","",'Passo 2.2_Plano de Adaptação'!G222)</f>
        <v/>
      </c>
      <c r="E222" s="450"/>
    </row>
    <row r="223" spans="1:5" ht="12.95" hidden="1" customHeight="1" outlineLevel="1">
      <c r="A223" s="456" t="str">
        <f>IF('Passo 2.2_Plano de Adaptação'!B223="","",'Passo 2.2_Plano de Adaptação'!B223)</f>
        <v/>
      </c>
      <c r="B223" s="447" t="str">
        <f>IF(A223="","",(VLOOKUP(A223,'Passo 2.2_Plano de Adaptação'!B222:F531,2,FALSE)))</f>
        <v/>
      </c>
      <c r="C223" s="448" t="str">
        <f>IF('Passo 2.2_Plano de Adaptação'!F223="","",'Passo 2.2_Plano de Adaptação'!F223)</f>
        <v/>
      </c>
      <c r="D223" s="448" t="str">
        <f>IF('Passo 2.2_Plano de Adaptação'!G223="","",'Passo 2.2_Plano de Adaptação'!G223)</f>
        <v/>
      </c>
      <c r="E223" s="451"/>
    </row>
    <row r="224" spans="1:5" ht="12.95" hidden="1" customHeight="1" outlineLevel="1">
      <c r="A224" s="456" t="str">
        <f>IF('Passo 2.2_Plano de Adaptação'!B224="","",'Passo 2.2_Plano de Adaptação'!B224)</f>
        <v/>
      </c>
      <c r="B224" s="447" t="str">
        <f>IF(A224="","",(VLOOKUP(A224,'Passo 2.2_Plano de Adaptação'!B223:F532,2,FALSE)))</f>
        <v/>
      </c>
      <c r="C224" s="448" t="str">
        <f>IF('Passo 2.2_Plano de Adaptação'!F224="","",'Passo 2.2_Plano de Adaptação'!F224)</f>
        <v/>
      </c>
      <c r="D224" s="448" t="str">
        <f>IF('Passo 2.2_Plano de Adaptação'!G224="","",'Passo 2.2_Plano de Adaptação'!G224)</f>
        <v/>
      </c>
      <c r="E224" s="451"/>
    </row>
    <row r="225" spans="1:5" ht="12.95" hidden="1" customHeight="1" outlineLevel="1">
      <c r="A225" s="456" t="str">
        <f>IF('Passo 2.2_Plano de Adaptação'!B225="","",'Passo 2.2_Plano de Adaptação'!B225)</f>
        <v/>
      </c>
      <c r="B225" s="447" t="str">
        <f>IF(A225="","",(VLOOKUP(A225,'Passo 2.2_Plano de Adaptação'!B224:F533,2,FALSE)))</f>
        <v/>
      </c>
      <c r="C225" s="448" t="str">
        <f>IF('Passo 2.2_Plano de Adaptação'!F225="","",'Passo 2.2_Plano de Adaptação'!F225)</f>
        <v/>
      </c>
      <c r="D225" s="448" t="str">
        <f>IF('Passo 2.2_Plano de Adaptação'!G225="","",'Passo 2.2_Plano de Adaptação'!G225)</f>
        <v/>
      </c>
      <c r="E225" s="451"/>
    </row>
    <row r="226" spans="1:5" ht="14.1" hidden="1" customHeight="1" outlineLevel="1" thickBot="1">
      <c r="A226" s="457" t="str">
        <f>IF('Passo 2.2_Plano de Adaptação'!B226="","",'Passo 2.2_Plano de Adaptação'!B226)</f>
        <v/>
      </c>
      <c r="B226" s="452" t="str">
        <f>IF(A226="","",(VLOOKUP(A226,'Passo 2.2_Plano de Adaptação'!B225:F534,2,FALSE)))</f>
        <v/>
      </c>
      <c r="C226" s="448" t="str">
        <f>IF('Passo 2.2_Plano de Adaptação'!F226="","",'Passo 2.2_Plano de Adaptação'!F226)</f>
        <v/>
      </c>
      <c r="D226" s="448" t="str">
        <f>IF('Passo 2.2_Plano de Adaptação'!G226="","",'Passo 2.2_Plano de Adaptação'!G226)</f>
        <v/>
      </c>
      <c r="E226" s="453"/>
    </row>
    <row r="227" spans="1:5" ht="15.95" hidden="1" customHeight="1" outlineLevel="1">
      <c r="A227" s="458" t="str">
        <f>IF('Passo 2.2_Plano de Adaptação'!B227="","",'Passo 2.2_Plano de Adaptação'!B227)</f>
        <v/>
      </c>
      <c r="B227" s="454" t="str">
        <f>IF(A227="","",(VLOOKUP(A227,'Passo 2.2_Plano de Adaptação'!B226:F535,2,FALSE)))</f>
        <v/>
      </c>
      <c r="C227" s="448" t="str">
        <f>IF('Passo 2.2_Plano de Adaptação'!F227="","",'Passo 2.2_Plano de Adaptação'!F227)</f>
        <v/>
      </c>
      <c r="D227" s="448" t="str">
        <f>IF('Passo 2.2_Plano de Adaptação'!G227="","",'Passo 2.2_Plano de Adaptação'!G227)</f>
        <v/>
      </c>
      <c r="E227" s="455"/>
    </row>
    <row r="228" spans="1:5" ht="15.95" hidden="1" customHeight="1" outlineLevel="1">
      <c r="A228" s="456" t="str">
        <f>IF('Passo 2.2_Plano de Adaptação'!B228="","",'Passo 2.2_Plano de Adaptação'!B228)</f>
        <v/>
      </c>
      <c r="B228" s="447" t="str">
        <f>IF(A228="","",(VLOOKUP(A228,'Passo 2.2_Plano de Adaptação'!B227:F536,2,FALSE)))</f>
        <v/>
      </c>
      <c r="C228" s="448" t="str">
        <f>IF('Passo 2.2_Plano de Adaptação'!F228="","",'Passo 2.2_Plano de Adaptação'!F228)</f>
        <v/>
      </c>
      <c r="D228" s="448" t="str">
        <f>IF('Passo 2.2_Plano de Adaptação'!G228="","",'Passo 2.2_Plano de Adaptação'!G228)</f>
        <v/>
      </c>
      <c r="E228" s="450"/>
    </row>
    <row r="229" spans="1:5" ht="12.95" hidden="1" customHeight="1" outlineLevel="1">
      <c r="A229" s="456" t="str">
        <f>IF('Passo 2.2_Plano de Adaptação'!B229="","",'Passo 2.2_Plano de Adaptação'!B229)</f>
        <v/>
      </c>
      <c r="B229" s="447" t="str">
        <f>IF(A229="","",(VLOOKUP(A229,'Passo 2.2_Plano de Adaptação'!B228:F537,2,FALSE)))</f>
        <v/>
      </c>
      <c r="C229" s="448" t="str">
        <f>IF('Passo 2.2_Plano de Adaptação'!F229="","",'Passo 2.2_Plano de Adaptação'!F229)</f>
        <v/>
      </c>
      <c r="D229" s="448" t="str">
        <f>IF('Passo 2.2_Plano de Adaptação'!G229="","",'Passo 2.2_Plano de Adaptação'!G229)</f>
        <v/>
      </c>
      <c r="E229" s="450"/>
    </row>
    <row r="230" spans="1:5" ht="12.95" hidden="1" customHeight="1" outlineLevel="1">
      <c r="A230" s="456" t="str">
        <f>IF('Passo 2.2_Plano de Adaptação'!B230="","",'Passo 2.2_Plano de Adaptação'!B230)</f>
        <v/>
      </c>
      <c r="B230" s="447" t="str">
        <f>IF(A230="","",(VLOOKUP(A230,'Passo 2.2_Plano de Adaptação'!B229:F538,2,FALSE)))</f>
        <v/>
      </c>
      <c r="C230" s="448" t="str">
        <f>IF('Passo 2.2_Plano de Adaptação'!F230="","",'Passo 2.2_Plano de Adaptação'!F230)</f>
        <v/>
      </c>
      <c r="D230" s="448" t="str">
        <f>IF('Passo 2.2_Plano de Adaptação'!G230="","",'Passo 2.2_Plano de Adaptação'!G230)</f>
        <v/>
      </c>
      <c r="E230" s="450"/>
    </row>
    <row r="231" spans="1:5" ht="12.95" hidden="1" customHeight="1" outlineLevel="1">
      <c r="A231" s="456" t="str">
        <f>IF('Passo 2.2_Plano de Adaptação'!B231="","",'Passo 2.2_Plano de Adaptação'!B231)</f>
        <v/>
      </c>
      <c r="B231" s="447" t="str">
        <f>IF(A231="","",(VLOOKUP(A231,'Passo 2.2_Plano de Adaptação'!B230:F539,2,FALSE)))</f>
        <v/>
      </c>
      <c r="C231" s="448" t="str">
        <f>IF('Passo 2.2_Plano de Adaptação'!F231="","",'Passo 2.2_Plano de Adaptação'!F231)</f>
        <v/>
      </c>
      <c r="D231" s="448" t="str">
        <f>IF('Passo 2.2_Plano de Adaptação'!G231="","",'Passo 2.2_Plano de Adaptação'!G231)</f>
        <v/>
      </c>
      <c r="E231" s="451"/>
    </row>
    <row r="232" spans="1:5" ht="12.95" hidden="1" customHeight="1" outlineLevel="1">
      <c r="A232" s="456" t="str">
        <f>IF('Passo 2.2_Plano de Adaptação'!B232="","",'Passo 2.2_Plano de Adaptação'!B232)</f>
        <v/>
      </c>
      <c r="B232" s="447" t="str">
        <f>IF(A232="","",(VLOOKUP(A232,'Passo 2.2_Plano de Adaptação'!B231:F540,2,FALSE)))</f>
        <v/>
      </c>
      <c r="C232" s="448" t="str">
        <f>IF('Passo 2.2_Plano de Adaptação'!F232="","",'Passo 2.2_Plano de Adaptação'!F232)</f>
        <v/>
      </c>
      <c r="D232" s="448" t="str">
        <f>IF('Passo 2.2_Plano de Adaptação'!G232="","",'Passo 2.2_Plano de Adaptação'!G232)</f>
        <v/>
      </c>
      <c r="E232" s="451"/>
    </row>
    <row r="233" spans="1:5" ht="12.95" hidden="1" customHeight="1" outlineLevel="1">
      <c r="A233" s="456" t="str">
        <f>IF('Passo 2.2_Plano de Adaptação'!B233="","",'Passo 2.2_Plano de Adaptação'!B233)</f>
        <v/>
      </c>
      <c r="B233" s="447" t="str">
        <f>IF(A233="","",(VLOOKUP(A233,'Passo 2.2_Plano de Adaptação'!B232:F541,2,FALSE)))</f>
        <v/>
      </c>
      <c r="C233" s="448" t="str">
        <f>IF('Passo 2.2_Plano de Adaptação'!F233="","",'Passo 2.2_Plano de Adaptação'!F233)</f>
        <v/>
      </c>
      <c r="D233" s="448" t="str">
        <f>IF('Passo 2.2_Plano de Adaptação'!G233="","",'Passo 2.2_Plano de Adaptação'!G233)</f>
        <v/>
      </c>
      <c r="E233" s="451"/>
    </row>
    <row r="234" spans="1:5" ht="14.1" hidden="1" customHeight="1" outlineLevel="1" thickBot="1">
      <c r="A234" s="457" t="str">
        <f>IF('Passo 2.2_Plano de Adaptação'!B234="","",'Passo 2.2_Plano de Adaptação'!B234)</f>
        <v/>
      </c>
      <c r="B234" s="452" t="str">
        <f>IF(A234="","",(VLOOKUP(A234,'Passo 2.2_Plano de Adaptação'!B233:F542,2,FALSE)))</f>
        <v/>
      </c>
      <c r="C234" s="448" t="str">
        <f>IF('Passo 2.2_Plano de Adaptação'!F234="","",'Passo 2.2_Plano de Adaptação'!F234)</f>
        <v/>
      </c>
      <c r="D234" s="448" t="str">
        <f>IF('Passo 2.2_Plano de Adaptação'!G234="","",'Passo 2.2_Plano de Adaptação'!G234)</f>
        <v/>
      </c>
      <c r="E234" s="453"/>
    </row>
    <row r="235" spans="1:5" ht="15.95" hidden="1" customHeight="1" outlineLevel="1">
      <c r="A235" s="458" t="str">
        <f>IF('Passo 2.2_Plano de Adaptação'!B235="","",'Passo 2.2_Plano de Adaptação'!B235)</f>
        <v/>
      </c>
      <c r="B235" s="454" t="str">
        <f>IF(A235="","",(VLOOKUP(A235,'Passo 2.2_Plano de Adaptação'!B234:F543,2,FALSE)))</f>
        <v/>
      </c>
      <c r="C235" s="448" t="str">
        <f>IF('Passo 2.2_Plano de Adaptação'!F235="","",'Passo 2.2_Plano de Adaptação'!F235)</f>
        <v/>
      </c>
      <c r="D235" s="448" t="str">
        <f>IF('Passo 2.2_Plano de Adaptação'!G235="","",'Passo 2.2_Plano de Adaptação'!G235)</f>
        <v/>
      </c>
      <c r="E235" s="455"/>
    </row>
    <row r="236" spans="1:5" ht="15.95" hidden="1" customHeight="1" outlineLevel="1">
      <c r="A236" s="456" t="str">
        <f>IF('Passo 2.2_Plano de Adaptação'!B236="","",'Passo 2.2_Plano de Adaptação'!B236)</f>
        <v/>
      </c>
      <c r="B236" s="447" t="str">
        <f>IF(A236="","",(VLOOKUP(A236,'Passo 2.2_Plano de Adaptação'!B235:F544,2,FALSE)))</f>
        <v/>
      </c>
      <c r="C236" s="448" t="str">
        <f>IF('Passo 2.2_Plano de Adaptação'!F236="","",'Passo 2.2_Plano de Adaptação'!F236)</f>
        <v/>
      </c>
      <c r="D236" s="448" t="str">
        <f>IF('Passo 2.2_Plano de Adaptação'!G236="","",'Passo 2.2_Plano de Adaptação'!G236)</f>
        <v/>
      </c>
      <c r="E236" s="450"/>
    </row>
    <row r="237" spans="1:5" ht="12.95" hidden="1" customHeight="1" outlineLevel="1">
      <c r="A237" s="456" t="str">
        <f>IF('Passo 2.2_Plano de Adaptação'!B237="","",'Passo 2.2_Plano de Adaptação'!B237)</f>
        <v/>
      </c>
      <c r="B237" s="447" t="str">
        <f>IF(A237="","",(VLOOKUP(A237,'Passo 2.2_Plano de Adaptação'!B236:F545,2,FALSE)))</f>
        <v/>
      </c>
      <c r="C237" s="448" t="str">
        <f>IF('Passo 2.2_Plano de Adaptação'!F237="","",'Passo 2.2_Plano de Adaptação'!F237)</f>
        <v/>
      </c>
      <c r="D237" s="448" t="str">
        <f>IF('Passo 2.2_Plano de Adaptação'!G237="","",'Passo 2.2_Plano de Adaptação'!G237)</f>
        <v/>
      </c>
      <c r="E237" s="450"/>
    </row>
    <row r="238" spans="1:5" ht="12.95" hidden="1" customHeight="1" outlineLevel="1">
      <c r="A238" s="456" t="str">
        <f>IF('Passo 2.2_Plano de Adaptação'!B238="","",'Passo 2.2_Plano de Adaptação'!B238)</f>
        <v/>
      </c>
      <c r="B238" s="447" t="str">
        <f>IF(A238="","",(VLOOKUP(A238,'Passo 2.2_Plano de Adaptação'!B237:F546,2,FALSE)))</f>
        <v/>
      </c>
      <c r="C238" s="448" t="str">
        <f>IF('Passo 2.2_Plano de Adaptação'!F238="","",'Passo 2.2_Plano de Adaptação'!F238)</f>
        <v/>
      </c>
      <c r="D238" s="448" t="str">
        <f>IF('Passo 2.2_Plano de Adaptação'!G238="","",'Passo 2.2_Plano de Adaptação'!G238)</f>
        <v/>
      </c>
      <c r="E238" s="450"/>
    </row>
    <row r="239" spans="1:5" ht="12.95" hidden="1" customHeight="1" outlineLevel="1">
      <c r="A239" s="456" t="str">
        <f>IF('Passo 2.2_Plano de Adaptação'!B239="","",'Passo 2.2_Plano de Adaptação'!B239)</f>
        <v/>
      </c>
      <c r="B239" s="447" t="str">
        <f>IF(A239="","",(VLOOKUP(A239,'Passo 2.2_Plano de Adaptação'!B238:F547,2,FALSE)))</f>
        <v/>
      </c>
      <c r="C239" s="448" t="str">
        <f>IF('Passo 2.2_Plano de Adaptação'!F239="","",'Passo 2.2_Plano de Adaptação'!F239)</f>
        <v/>
      </c>
      <c r="D239" s="448" t="str">
        <f>IF('Passo 2.2_Plano de Adaptação'!G239="","",'Passo 2.2_Plano de Adaptação'!G239)</f>
        <v/>
      </c>
      <c r="E239" s="451"/>
    </row>
    <row r="240" spans="1:5" ht="12.95" hidden="1" customHeight="1" outlineLevel="1">
      <c r="A240" s="456" t="str">
        <f>IF('Passo 2.2_Plano de Adaptação'!B240="","",'Passo 2.2_Plano de Adaptação'!B240)</f>
        <v/>
      </c>
      <c r="B240" s="447" t="str">
        <f>IF(A240="","",(VLOOKUP(A240,'Passo 2.2_Plano de Adaptação'!B239:F548,2,FALSE)))</f>
        <v/>
      </c>
      <c r="C240" s="448" t="str">
        <f>IF('Passo 2.2_Plano de Adaptação'!F240="","",'Passo 2.2_Plano de Adaptação'!F240)</f>
        <v/>
      </c>
      <c r="D240" s="448" t="str">
        <f>IF('Passo 2.2_Plano de Adaptação'!G240="","",'Passo 2.2_Plano de Adaptação'!G240)</f>
        <v/>
      </c>
      <c r="E240" s="451"/>
    </row>
    <row r="241" spans="1:5" ht="12.95" hidden="1" customHeight="1" outlineLevel="1">
      <c r="A241" s="456" t="str">
        <f>IF('Passo 2.2_Plano de Adaptação'!B241="","",'Passo 2.2_Plano de Adaptação'!B241)</f>
        <v/>
      </c>
      <c r="B241" s="447" t="str">
        <f>IF(A241="","",(VLOOKUP(A241,'Passo 2.2_Plano de Adaptação'!B240:F549,2,FALSE)))</f>
        <v/>
      </c>
      <c r="C241" s="448" t="str">
        <f>IF('Passo 2.2_Plano de Adaptação'!F241="","",'Passo 2.2_Plano de Adaptação'!F241)</f>
        <v/>
      </c>
      <c r="D241" s="448" t="str">
        <f>IF('Passo 2.2_Plano de Adaptação'!G241="","",'Passo 2.2_Plano de Adaptação'!G241)</f>
        <v/>
      </c>
      <c r="E241" s="451"/>
    </row>
    <row r="242" spans="1:5" ht="14.1" hidden="1" customHeight="1" outlineLevel="1" thickBot="1">
      <c r="A242" s="457" t="str">
        <f>IF('Passo 2.2_Plano de Adaptação'!B242="","",'Passo 2.2_Plano de Adaptação'!B242)</f>
        <v/>
      </c>
      <c r="B242" s="452" t="str">
        <f>IF(A242="","",(VLOOKUP(A242,'Passo 2.2_Plano de Adaptação'!B241:F550,2,FALSE)))</f>
        <v/>
      </c>
      <c r="C242" s="448" t="str">
        <f>IF('Passo 2.2_Plano de Adaptação'!F242="","",'Passo 2.2_Plano de Adaptação'!F242)</f>
        <v/>
      </c>
      <c r="D242" s="448" t="str">
        <f>IF('Passo 2.2_Plano de Adaptação'!G242="","",'Passo 2.2_Plano de Adaptação'!G242)</f>
        <v/>
      </c>
      <c r="E242" s="453"/>
    </row>
    <row r="243" spans="1:5" ht="15.95" hidden="1" customHeight="1" outlineLevel="1">
      <c r="A243" s="458" t="str">
        <f>IF('Passo 2.2_Plano de Adaptação'!B243="","",'Passo 2.2_Plano de Adaptação'!B243)</f>
        <v/>
      </c>
      <c r="B243" s="454" t="str">
        <f>IF(A243="","",(VLOOKUP(A243,'Passo 2.2_Plano de Adaptação'!B242:F551,2,FALSE)))</f>
        <v/>
      </c>
      <c r="C243" s="448" t="str">
        <f>IF('Passo 2.2_Plano de Adaptação'!F243="","",'Passo 2.2_Plano de Adaptação'!F243)</f>
        <v/>
      </c>
      <c r="D243" s="448" t="str">
        <f>IF('Passo 2.2_Plano de Adaptação'!G243="","",'Passo 2.2_Plano de Adaptação'!G243)</f>
        <v/>
      </c>
      <c r="E243" s="455"/>
    </row>
    <row r="244" spans="1:5" ht="15.95" hidden="1" customHeight="1" outlineLevel="1">
      <c r="A244" s="456" t="str">
        <f>IF('Passo 2.2_Plano de Adaptação'!B244="","",'Passo 2.2_Plano de Adaptação'!B244)</f>
        <v/>
      </c>
      <c r="B244" s="447" t="str">
        <f>IF(A244="","",(VLOOKUP(A244,'Passo 2.2_Plano de Adaptação'!B243:F552,2,FALSE)))</f>
        <v/>
      </c>
      <c r="C244" s="448" t="str">
        <f>IF('Passo 2.2_Plano de Adaptação'!F244="","",'Passo 2.2_Plano de Adaptação'!F244)</f>
        <v/>
      </c>
      <c r="D244" s="448" t="str">
        <f>IF('Passo 2.2_Plano de Adaptação'!G244="","",'Passo 2.2_Plano de Adaptação'!G244)</f>
        <v/>
      </c>
      <c r="E244" s="450"/>
    </row>
    <row r="245" spans="1:5" ht="12.95" hidden="1" customHeight="1" outlineLevel="1">
      <c r="A245" s="456" t="str">
        <f>IF('Passo 2.2_Plano de Adaptação'!B245="","",'Passo 2.2_Plano de Adaptação'!B245)</f>
        <v/>
      </c>
      <c r="B245" s="447" t="str">
        <f>IF(A245="","",(VLOOKUP(A245,'Passo 2.2_Plano de Adaptação'!B244:F553,2,FALSE)))</f>
        <v/>
      </c>
      <c r="C245" s="448" t="str">
        <f>IF('Passo 2.2_Plano de Adaptação'!F245="","",'Passo 2.2_Plano de Adaptação'!F245)</f>
        <v/>
      </c>
      <c r="D245" s="448" t="str">
        <f>IF('Passo 2.2_Plano de Adaptação'!G245="","",'Passo 2.2_Plano de Adaptação'!G245)</f>
        <v/>
      </c>
      <c r="E245" s="450"/>
    </row>
    <row r="246" spans="1:5" ht="12.95" hidden="1" customHeight="1" outlineLevel="1">
      <c r="A246" s="456" t="str">
        <f>IF('Passo 2.2_Plano de Adaptação'!B246="","",'Passo 2.2_Plano de Adaptação'!B246)</f>
        <v/>
      </c>
      <c r="B246" s="447" t="str">
        <f>IF(A246="","",(VLOOKUP(A246,'Passo 2.2_Plano de Adaptação'!B245:F554,2,FALSE)))</f>
        <v/>
      </c>
      <c r="C246" s="448" t="str">
        <f>IF('Passo 2.2_Plano de Adaptação'!F246="","",'Passo 2.2_Plano de Adaptação'!F246)</f>
        <v/>
      </c>
      <c r="D246" s="448" t="str">
        <f>IF('Passo 2.2_Plano de Adaptação'!G246="","",'Passo 2.2_Plano de Adaptação'!G246)</f>
        <v/>
      </c>
      <c r="E246" s="450"/>
    </row>
    <row r="247" spans="1:5" ht="12.95" hidden="1" customHeight="1" outlineLevel="1">
      <c r="A247" s="456" t="str">
        <f>IF('Passo 2.2_Plano de Adaptação'!B247="","",'Passo 2.2_Plano de Adaptação'!B247)</f>
        <v/>
      </c>
      <c r="B247" s="447" t="str">
        <f>IF(A247="","",(VLOOKUP(A247,'Passo 2.2_Plano de Adaptação'!B246:F555,2,FALSE)))</f>
        <v/>
      </c>
      <c r="C247" s="448" t="str">
        <f>IF('Passo 2.2_Plano de Adaptação'!F247="","",'Passo 2.2_Plano de Adaptação'!F247)</f>
        <v/>
      </c>
      <c r="D247" s="448" t="str">
        <f>IF('Passo 2.2_Plano de Adaptação'!G247="","",'Passo 2.2_Plano de Adaptação'!G247)</f>
        <v/>
      </c>
      <c r="E247" s="451"/>
    </row>
    <row r="248" spans="1:5" ht="12.95" hidden="1" customHeight="1" outlineLevel="1">
      <c r="A248" s="456" t="str">
        <f>IF('Passo 2.2_Plano de Adaptação'!B248="","",'Passo 2.2_Plano de Adaptação'!B248)</f>
        <v/>
      </c>
      <c r="B248" s="447" t="str">
        <f>IF(A248="","",(VLOOKUP(A248,'Passo 2.2_Plano de Adaptação'!B247:F556,2,FALSE)))</f>
        <v/>
      </c>
      <c r="C248" s="448" t="str">
        <f>IF('Passo 2.2_Plano de Adaptação'!F248="","",'Passo 2.2_Plano de Adaptação'!F248)</f>
        <v/>
      </c>
      <c r="D248" s="448" t="str">
        <f>IF('Passo 2.2_Plano de Adaptação'!G248="","",'Passo 2.2_Plano de Adaptação'!G248)</f>
        <v/>
      </c>
      <c r="E248" s="451"/>
    </row>
    <row r="249" spans="1:5" ht="12.95" hidden="1" customHeight="1" outlineLevel="1">
      <c r="A249" s="456" t="str">
        <f>IF('Passo 2.2_Plano de Adaptação'!B249="","",'Passo 2.2_Plano de Adaptação'!B249)</f>
        <v/>
      </c>
      <c r="B249" s="447" t="str">
        <f>IF(A249="","",(VLOOKUP(A249,'Passo 2.2_Plano de Adaptação'!B248:F557,2,FALSE)))</f>
        <v/>
      </c>
      <c r="C249" s="448" t="str">
        <f>IF('Passo 2.2_Plano de Adaptação'!F249="","",'Passo 2.2_Plano de Adaptação'!F249)</f>
        <v/>
      </c>
      <c r="D249" s="448" t="str">
        <f>IF('Passo 2.2_Plano de Adaptação'!G249="","",'Passo 2.2_Plano de Adaptação'!G249)</f>
        <v/>
      </c>
      <c r="E249" s="451"/>
    </row>
    <row r="250" spans="1:5" ht="14.1" hidden="1" customHeight="1" outlineLevel="1" thickBot="1">
      <c r="A250" s="457" t="str">
        <f>IF('Passo 2.2_Plano de Adaptação'!B250="","",'Passo 2.2_Plano de Adaptação'!B250)</f>
        <v/>
      </c>
      <c r="B250" s="452" t="str">
        <f>IF(A250="","",(VLOOKUP(A250,'Passo 2.2_Plano de Adaptação'!B249:F558,2,FALSE)))</f>
        <v/>
      </c>
      <c r="C250" s="448" t="str">
        <f>IF('Passo 2.2_Plano de Adaptação'!F250="","",'Passo 2.2_Plano de Adaptação'!F250)</f>
        <v/>
      </c>
      <c r="D250" s="448" t="str">
        <f>IF('Passo 2.2_Plano de Adaptação'!G250="","",'Passo 2.2_Plano de Adaptação'!G250)</f>
        <v/>
      </c>
      <c r="E250" s="453"/>
    </row>
    <row r="251" spans="1:5" ht="15.95" hidden="1" customHeight="1" outlineLevel="1">
      <c r="A251" s="458" t="str">
        <f>IF('Passo 2.2_Plano de Adaptação'!B251="","",'Passo 2.2_Plano de Adaptação'!B251)</f>
        <v/>
      </c>
      <c r="B251" s="454" t="str">
        <f>IF(A251="","",(VLOOKUP(A251,'Passo 2.2_Plano de Adaptação'!B250:F559,2,FALSE)))</f>
        <v/>
      </c>
      <c r="C251" s="448" t="str">
        <f>IF('Passo 2.2_Plano de Adaptação'!F251="","",'Passo 2.2_Plano de Adaptação'!F251)</f>
        <v/>
      </c>
      <c r="D251" s="448" t="str">
        <f>IF('Passo 2.2_Plano de Adaptação'!G251="","",'Passo 2.2_Plano de Adaptação'!G251)</f>
        <v/>
      </c>
      <c r="E251" s="455"/>
    </row>
    <row r="252" spans="1:5" ht="15.95" hidden="1" customHeight="1" outlineLevel="1">
      <c r="A252" s="456" t="str">
        <f>IF('Passo 2.2_Plano de Adaptação'!B252="","",'Passo 2.2_Plano de Adaptação'!B252)</f>
        <v/>
      </c>
      <c r="B252" s="447" t="str">
        <f>IF(A252="","",(VLOOKUP(A252,'Passo 2.2_Plano de Adaptação'!B251:F560,2,FALSE)))</f>
        <v/>
      </c>
      <c r="C252" s="448" t="str">
        <f>IF('Passo 2.2_Plano de Adaptação'!F252="","",'Passo 2.2_Plano de Adaptação'!F252)</f>
        <v/>
      </c>
      <c r="D252" s="448" t="str">
        <f>IF('Passo 2.2_Plano de Adaptação'!G252="","",'Passo 2.2_Plano de Adaptação'!G252)</f>
        <v/>
      </c>
      <c r="E252" s="450"/>
    </row>
    <row r="253" spans="1:5" ht="12.95" hidden="1" customHeight="1" outlineLevel="1">
      <c r="A253" s="456" t="str">
        <f>IF('Passo 2.2_Plano de Adaptação'!B253="","",'Passo 2.2_Plano de Adaptação'!B253)</f>
        <v/>
      </c>
      <c r="B253" s="447" t="str">
        <f>IF(A253="","",(VLOOKUP(A253,'Passo 2.2_Plano de Adaptação'!B252:F561,2,FALSE)))</f>
        <v/>
      </c>
      <c r="C253" s="448" t="str">
        <f>IF('Passo 2.2_Plano de Adaptação'!F253="","",'Passo 2.2_Plano de Adaptação'!F253)</f>
        <v/>
      </c>
      <c r="D253" s="448" t="str">
        <f>IF('Passo 2.2_Plano de Adaptação'!G253="","",'Passo 2.2_Plano de Adaptação'!G253)</f>
        <v/>
      </c>
      <c r="E253" s="450"/>
    </row>
    <row r="254" spans="1:5" ht="12.95" hidden="1" customHeight="1" outlineLevel="1">
      <c r="A254" s="456" t="str">
        <f>IF('Passo 2.2_Plano de Adaptação'!B254="","",'Passo 2.2_Plano de Adaptação'!B254)</f>
        <v/>
      </c>
      <c r="B254" s="447" t="str">
        <f>IF(A254="","",(VLOOKUP(A254,'Passo 2.2_Plano de Adaptação'!B253:F562,2,FALSE)))</f>
        <v/>
      </c>
      <c r="C254" s="448" t="str">
        <f>IF('Passo 2.2_Plano de Adaptação'!F254="","",'Passo 2.2_Plano de Adaptação'!F254)</f>
        <v/>
      </c>
      <c r="D254" s="448" t="str">
        <f>IF('Passo 2.2_Plano de Adaptação'!G254="","",'Passo 2.2_Plano de Adaptação'!G254)</f>
        <v/>
      </c>
      <c r="E254" s="450"/>
    </row>
    <row r="255" spans="1:5" ht="12.95" hidden="1" customHeight="1" outlineLevel="1">
      <c r="A255" s="456" t="str">
        <f>IF('Passo 2.2_Plano de Adaptação'!B255="","",'Passo 2.2_Plano de Adaptação'!B255)</f>
        <v/>
      </c>
      <c r="B255" s="447" t="str">
        <f>IF(A255="","",(VLOOKUP(A255,'Passo 2.2_Plano de Adaptação'!B254:F563,2,FALSE)))</f>
        <v/>
      </c>
      <c r="C255" s="448" t="str">
        <f>IF('Passo 2.2_Plano de Adaptação'!F255="","",'Passo 2.2_Plano de Adaptação'!F255)</f>
        <v/>
      </c>
      <c r="D255" s="448" t="str">
        <f>IF('Passo 2.2_Plano de Adaptação'!G255="","",'Passo 2.2_Plano de Adaptação'!G255)</f>
        <v/>
      </c>
      <c r="E255" s="451"/>
    </row>
    <row r="256" spans="1:5" ht="12.95" hidden="1" customHeight="1" outlineLevel="1">
      <c r="A256" s="456" t="str">
        <f>IF('Passo 2.2_Plano de Adaptação'!B256="","",'Passo 2.2_Plano de Adaptação'!B256)</f>
        <v/>
      </c>
      <c r="B256" s="447" t="str">
        <f>IF(A256="","",(VLOOKUP(A256,'Passo 2.2_Plano de Adaptação'!B255:F564,2,FALSE)))</f>
        <v/>
      </c>
      <c r="C256" s="448" t="str">
        <f>IF('Passo 2.2_Plano de Adaptação'!F256="","",'Passo 2.2_Plano de Adaptação'!F256)</f>
        <v/>
      </c>
      <c r="D256" s="448" t="str">
        <f>IF('Passo 2.2_Plano de Adaptação'!G256="","",'Passo 2.2_Plano de Adaptação'!G256)</f>
        <v/>
      </c>
      <c r="E256" s="451"/>
    </row>
    <row r="257" spans="1:5" ht="12.95" hidden="1" customHeight="1" outlineLevel="1">
      <c r="A257" s="456" t="str">
        <f>IF('Passo 2.2_Plano de Adaptação'!B257="","",'Passo 2.2_Plano de Adaptação'!B257)</f>
        <v/>
      </c>
      <c r="B257" s="447" t="str">
        <f>IF(A257="","",(VLOOKUP(A257,'Passo 2.2_Plano de Adaptação'!B256:F565,2,FALSE)))</f>
        <v/>
      </c>
      <c r="C257" s="448" t="str">
        <f>IF('Passo 2.2_Plano de Adaptação'!F257="","",'Passo 2.2_Plano de Adaptação'!F257)</f>
        <v/>
      </c>
      <c r="D257" s="448" t="str">
        <f>IF('Passo 2.2_Plano de Adaptação'!G257="","",'Passo 2.2_Plano de Adaptação'!G257)</f>
        <v/>
      </c>
      <c r="E257" s="451"/>
    </row>
    <row r="258" spans="1:5" ht="14.1" hidden="1" customHeight="1" outlineLevel="1" thickBot="1">
      <c r="A258" s="457" t="str">
        <f>IF('Passo 2.2_Plano de Adaptação'!B258="","",'Passo 2.2_Plano de Adaptação'!B258)</f>
        <v/>
      </c>
      <c r="B258" s="452" t="str">
        <f>IF(A258="","",(VLOOKUP(A258,'Passo 2.2_Plano de Adaptação'!B257:F566,2,FALSE)))</f>
        <v/>
      </c>
      <c r="C258" s="448" t="str">
        <f>IF('Passo 2.2_Plano de Adaptação'!F258="","",'Passo 2.2_Plano de Adaptação'!F258)</f>
        <v/>
      </c>
      <c r="D258" s="448" t="str">
        <f>IF('Passo 2.2_Plano de Adaptação'!G258="","",'Passo 2.2_Plano de Adaptação'!G258)</f>
        <v/>
      </c>
      <c r="E258" s="453"/>
    </row>
    <row r="259" spans="1:5" ht="15.95" hidden="1" customHeight="1" outlineLevel="1">
      <c r="A259" s="458" t="str">
        <f>IF('Passo 2.2_Plano de Adaptação'!B259="","",'Passo 2.2_Plano de Adaptação'!B259)</f>
        <v/>
      </c>
      <c r="B259" s="454" t="str">
        <f>IF(A259="","",(VLOOKUP(A259,'Passo 2.2_Plano de Adaptação'!B258:F567,2,FALSE)))</f>
        <v/>
      </c>
      <c r="C259" s="448" t="str">
        <f>IF('Passo 2.2_Plano de Adaptação'!F259="","",'Passo 2.2_Plano de Adaptação'!F259)</f>
        <v/>
      </c>
      <c r="D259" s="448" t="str">
        <f>IF('Passo 2.2_Plano de Adaptação'!G259="","",'Passo 2.2_Plano de Adaptação'!G259)</f>
        <v/>
      </c>
      <c r="E259" s="455"/>
    </row>
    <row r="260" spans="1:5" ht="15.95" hidden="1" customHeight="1" outlineLevel="1">
      <c r="A260" s="456" t="str">
        <f>IF('Passo 2.2_Plano de Adaptação'!B260="","",'Passo 2.2_Plano de Adaptação'!B260)</f>
        <v/>
      </c>
      <c r="B260" s="447" t="str">
        <f>IF(A260="","",(VLOOKUP(A260,'Passo 2.2_Plano de Adaptação'!B259:F568,2,FALSE)))</f>
        <v/>
      </c>
      <c r="C260" s="448" t="str">
        <f>IF('Passo 2.2_Plano de Adaptação'!F260="","",'Passo 2.2_Plano de Adaptação'!F260)</f>
        <v/>
      </c>
      <c r="D260" s="448" t="str">
        <f>IF('Passo 2.2_Plano de Adaptação'!G260="","",'Passo 2.2_Plano de Adaptação'!G260)</f>
        <v/>
      </c>
      <c r="E260" s="450"/>
    </row>
    <row r="261" spans="1:5" ht="12.95" hidden="1" customHeight="1" outlineLevel="1">
      <c r="A261" s="456" t="str">
        <f>IF('Passo 2.2_Plano de Adaptação'!B261="","",'Passo 2.2_Plano de Adaptação'!B261)</f>
        <v/>
      </c>
      <c r="B261" s="447" t="str">
        <f>IF(A261="","",(VLOOKUP(A261,'Passo 2.2_Plano de Adaptação'!B260:F569,2,FALSE)))</f>
        <v/>
      </c>
      <c r="C261" s="448" t="str">
        <f>IF('Passo 2.2_Plano de Adaptação'!F261="","",'Passo 2.2_Plano de Adaptação'!F261)</f>
        <v/>
      </c>
      <c r="D261" s="448" t="str">
        <f>IF('Passo 2.2_Plano de Adaptação'!G261="","",'Passo 2.2_Plano de Adaptação'!G261)</f>
        <v/>
      </c>
      <c r="E261" s="450"/>
    </row>
    <row r="262" spans="1:5" ht="12.95" hidden="1" customHeight="1" outlineLevel="1">
      <c r="A262" s="456" t="str">
        <f>IF('Passo 2.2_Plano de Adaptação'!B262="","",'Passo 2.2_Plano de Adaptação'!B262)</f>
        <v/>
      </c>
      <c r="B262" s="447" t="str">
        <f>IF(A262="","",(VLOOKUP(A262,'Passo 2.2_Plano de Adaptação'!B261:F570,2,FALSE)))</f>
        <v/>
      </c>
      <c r="C262" s="448" t="str">
        <f>IF('Passo 2.2_Plano de Adaptação'!F262="","",'Passo 2.2_Plano de Adaptação'!F262)</f>
        <v/>
      </c>
      <c r="D262" s="448" t="str">
        <f>IF('Passo 2.2_Plano de Adaptação'!G262="","",'Passo 2.2_Plano de Adaptação'!G262)</f>
        <v/>
      </c>
      <c r="E262" s="450"/>
    </row>
    <row r="263" spans="1:5" ht="12.95" hidden="1" customHeight="1" outlineLevel="1">
      <c r="A263" s="456" t="str">
        <f>IF('Passo 2.2_Plano de Adaptação'!B263="","",'Passo 2.2_Plano de Adaptação'!B263)</f>
        <v/>
      </c>
      <c r="B263" s="447" t="str">
        <f>IF(A263="","",(VLOOKUP(A263,'Passo 2.2_Plano de Adaptação'!B262:F571,2,FALSE)))</f>
        <v/>
      </c>
      <c r="C263" s="448" t="str">
        <f>IF('Passo 2.2_Plano de Adaptação'!F263="","",'Passo 2.2_Plano de Adaptação'!F263)</f>
        <v/>
      </c>
      <c r="D263" s="448" t="str">
        <f>IF('Passo 2.2_Plano de Adaptação'!G263="","",'Passo 2.2_Plano de Adaptação'!G263)</f>
        <v/>
      </c>
      <c r="E263" s="451"/>
    </row>
    <row r="264" spans="1:5" ht="12.95" hidden="1" customHeight="1" outlineLevel="1">
      <c r="A264" s="456" t="str">
        <f>IF('Passo 2.2_Plano de Adaptação'!B264="","",'Passo 2.2_Plano de Adaptação'!B264)</f>
        <v/>
      </c>
      <c r="B264" s="447" t="str">
        <f>IF(A264="","",(VLOOKUP(A264,'Passo 2.2_Plano de Adaptação'!B263:F572,2,FALSE)))</f>
        <v/>
      </c>
      <c r="C264" s="448" t="str">
        <f>IF('Passo 2.2_Plano de Adaptação'!F264="","",'Passo 2.2_Plano de Adaptação'!F264)</f>
        <v/>
      </c>
      <c r="D264" s="448" t="str">
        <f>IF('Passo 2.2_Plano de Adaptação'!G264="","",'Passo 2.2_Plano de Adaptação'!G264)</f>
        <v/>
      </c>
      <c r="E264" s="451"/>
    </row>
    <row r="265" spans="1:5" ht="12.95" hidden="1" customHeight="1" outlineLevel="1">
      <c r="A265" s="456" t="str">
        <f>IF('Passo 2.2_Plano de Adaptação'!B265="","",'Passo 2.2_Plano de Adaptação'!B265)</f>
        <v/>
      </c>
      <c r="B265" s="447" t="str">
        <f>IF(A265="","",(VLOOKUP(A265,'Passo 2.2_Plano de Adaptação'!B264:F573,2,FALSE)))</f>
        <v/>
      </c>
      <c r="C265" s="448" t="str">
        <f>IF('Passo 2.2_Plano de Adaptação'!F265="","",'Passo 2.2_Plano de Adaptação'!F265)</f>
        <v/>
      </c>
      <c r="D265" s="448" t="str">
        <f>IF('Passo 2.2_Plano de Adaptação'!G265="","",'Passo 2.2_Plano de Adaptação'!G265)</f>
        <v/>
      </c>
      <c r="E265" s="451"/>
    </row>
    <row r="266" spans="1:5" ht="14.1" hidden="1" customHeight="1" outlineLevel="1" thickBot="1">
      <c r="A266" s="457" t="str">
        <f>IF('Passo 2.2_Plano de Adaptação'!B266="","",'Passo 2.2_Plano de Adaptação'!B266)</f>
        <v/>
      </c>
      <c r="B266" s="452" t="str">
        <f>IF(A266="","",(VLOOKUP(A266,'Passo 2.2_Plano de Adaptação'!B265:F574,2,FALSE)))</f>
        <v/>
      </c>
      <c r="C266" s="448" t="str">
        <f>IF('Passo 2.2_Plano de Adaptação'!F266="","",'Passo 2.2_Plano de Adaptação'!F266)</f>
        <v/>
      </c>
      <c r="D266" s="448" t="str">
        <f>IF('Passo 2.2_Plano de Adaptação'!G266="","",'Passo 2.2_Plano de Adaptação'!G266)</f>
        <v/>
      </c>
      <c r="E266" s="453"/>
    </row>
    <row r="267" spans="1:5" ht="15.95" hidden="1" customHeight="1" outlineLevel="1">
      <c r="A267" s="458" t="str">
        <f>IF('Passo 2.2_Plano de Adaptação'!B267="","",'Passo 2.2_Plano de Adaptação'!B267)</f>
        <v/>
      </c>
      <c r="B267" s="454" t="str">
        <f>IF(A267="","",(VLOOKUP(A267,'Passo 2.2_Plano de Adaptação'!B266:F575,2,FALSE)))</f>
        <v/>
      </c>
      <c r="C267" s="448" t="str">
        <f>IF('Passo 2.2_Plano de Adaptação'!F267="","",'Passo 2.2_Plano de Adaptação'!F267)</f>
        <v/>
      </c>
      <c r="D267" s="448" t="str">
        <f>IF('Passo 2.2_Plano de Adaptação'!G267="","",'Passo 2.2_Plano de Adaptação'!G267)</f>
        <v/>
      </c>
      <c r="E267" s="455"/>
    </row>
    <row r="268" spans="1:5" ht="15.95" hidden="1" customHeight="1" outlineLevel="1">
      <c r="A268" s="456" t="str">
        <f>IF('Passo 2.2_Plano de Adaptação'!B268="","",'Passo 2.2_Plano de Adaptação'!B268)</f>
        <v/>
      </c>
      <c r="B268" s="447" t="str">
        <f>IF(A268="","",(VLOOKUP(A268,'Passo 2.2_Plano de Adaptação'!B267:F576,2,FALSE)))</f>
        <v/>
      </c>
      <c r="C268" s="448" t="str">
        <f>IF('Passo 2.2_Plano de Adaptação'!F268="","",'Passo 2.2_Plano de Adaptação'!F268)</f>
        <v/>
      </c>
      <c r="D268" s="448" t="str">
        <f>IF('Passo 2.2_Plano de Adaptação'!G268="","",'Passo 2.2_Plano de Adaptação'!G268)</f>
        <v/>
      </c>
      <c r="E268" s="450"/>
    </row>
    <row r="269" spans="1:5" ht="12.95" hidden="1" customHeight="1" outlineLevel="1">
      <c r="A269" s="456" t="str">
        <f>IF('Passo 2.2_Plano de Adaptação'!B269="","",'Passo 2.2_Plano de Adaptação'!B269)</f>
        <v/>
      </c>
      <c r="B269" s="447" t="str">
        <f>IF(A269="","",(VLOOKUP(A269,'Passo 2.2_Plano de Adaptação'!B268:F577,2,FALSE)))</f>
        <v/>
      </c>
      <c r="C269" s="448" t="str">
        <f>IF('Passo 2.2_Plano de Adaptação'!F269="","",'Passo 2.2_Plano de Adaptação'!F269)</f>
        <v/>
      </c>
      <c r="D269" s="448" t="str">
        <f>IF('Passo 2.2_Plano de Adaptação'!G269="","",'Passo 2.2_Plano de Adaptação'!G269)</f>
        <v/>
      </c>
      <c r="E269" s="450"/>
    </row>
    <row r="270" spans="1:5" ht="12.95" hidden="1" customHeight="1" outlineLevel="1">
      <c r="A270" s="456" t="str">
        <f>IF('Passo 2.2_Plano de Adaptação'!B270="","",'Passo 2.2_Plano de Adaptação'!B270)</f>
        <v/>
      </c>
      <c r="B270" s="447" t="str">
        <f>IF(A270="","",(VLOOKUP(A270,'Passo 2.2_Plano de Adaptação'!B269:F578,2,FALSE)))</f>
        <v/>
      </c>
      <c r="C270" s="448" t="str">
        <f>IF('Passo 2.2_Plano de Adaptação'!F270="","",'Passo 2.2_Plano de Adaptação'!F270)</f>
        <v/>
      </c>
      <c r="D270" s="448" t="str">
        <f>IF('Passo 2.2_Plano de Adaptação'!G270="","",'Passo 2.2_Plano de Adaptação'!G270)</f>
        <v/>
      </c>
      <c r="E270" s="450"/>
    </row>
    <row r="271" spans="1:5" ht="12.95" hidden="1" customHeight="1" outlineLevel="1">
      <c r="A271" s="456" t="str">
        <f>IF('Passo 2.2_Plano de Adaptação'!B271="","",'Passo 2.2_Plano de Adaptação'!B271)</f>
        <v/>
      </c>
      <c r="B271" s="447" t="str">
        <f>IF(A271="","",(VLOOKUP(A271,'Passo 2.2_Plano de Adaptação'!B270:F579,2,FALSE)))</f>
        <v/>
      </c>
      <c r="C271" s="448" t="str">
        <f>IF('Passo 2.2_Plano de Adaptação'!F271="","",'Passo 2.2_Plano de Adaptação'!F271)</f>
        <v/>
      </c>
      <c r="D271" s="448" t="str">
        <f>IF('Passo 2.2_Plano de Adaptação'!G271="","",'Passo 2.2_Plano de Adaptação'!G271)</f>
        <v/>
      </c>
      <c r="E271" s="451"/>
    </row>
    <row r="272" spans="1:5" ht="12.95" hidden="1" customHeight="1" outlineLevel="1">
      <c r="A272" s="456" t="str">
        <f>IF('Passo 2.2_Plano de Adaptação'!B272="","",'Passo 2.2_Plano de Adaptação'!B272)</f>
        <v/>
      </c>
      <c r="B272" s="447" t="str">
        <f>IF(A272="","",(VLOOKUP(A272,'Passo 2.2_Plano de Adaptação'!B271:F580,2,FALSE)))</f>
        <v/>
      </c>
      <c r="C272" s="448" t="str">
        <f>IF('Passo 2.2_Plano de Adaptação'!F272="","",'Passo 2.2_Plano de Adaptação'!F272)</f>
        <v/>
      </c>
      <c r="D272" s="448" t="str">
        <f>IF('Passo 2.2_Plano de Adaptação'!G272="","",'Passo 2.2_Plano de Adaptação'!G272)</f>
        <v/>
      </c>
      <c r="E272" s="451"/>
    </row>
    <row r="273" spans="1:5" ht="12.95" hidden="1" customHeight="1" outlineLevel="1">
      <c r="A273" s="456" t="str">
        <f>IF('Passo 2.2_Plano de Adaptação'!B273="","",'Passo 2.2_Plano de Adaptação'!B273)</f>
        <v/>
      </c>
      <c r="B273" s="447" t="str">
        <f>IF(A273="","",(VLOOKUP(A273,'Passo 2.2_Plano de Adaptação'!B272:F581,2,FALSE)))</f>
        <v/>
      </c>
      <c r="C273" s="448" t="str">
        <f>IF('Passo 2.2_Plano de Adaptação'!F273="","",'Passo 2.2_Plano de Adaptação'!F273)</f>
        <v/>
      </c>
      <c r="D273" s="448" t="str">
        <f>IF('Passo 2.2_Plano de Adaptação'!G273="","",'Passo 2.2_Plano de Adaptação'!G273)</f>
        <v/>
      </c>
      <c r="E273" s="451"/>
    </row>
    <row r="274" spans="1:5" ht="14.1" hidden="1" customHeight="1" outlineLevel="1" thickBot="1">
      <c r="A274" s="457" t="str">
        <f>IF('Passo 2.2_Plano de Adaptação'!B274="","",'Passo 2.2_Plano de Adaptação'!B274)</f>
        <v/>
      </c>
      <c r="B274" s="452" t="str">
        <f>IF(A274="","",(VLOOKUP(A274,'Passo 2.2_Plano de Adaptação'!B273:F582,2,FALSE)))</f>
        <v/>
      </c>
      <c r="C274" s="448" t="str">
        <f>IF('Passo 2.2_Plano de Adaptação'!F274="","",'Passo 2.2_Plano de Adaptação'!F274)</f>
        <v/>
      </c>
      <c r="D274" s="448" t="str">
        <f>IF('Passo 2.2_Plano de Adaptação'!G274="","",'Passo 2.2_Plano de Adaptação'!G274)</f>
        <v/>
      </c>
      <c r="E274" s="453"/>
    </row>
    <row r="275" spans="1:5" ht="15.95" hidden="1" customHeight="1" outlineLevel="1">
      <c r="A275" s="458" t="str">
        <f>IF('Passo 2.2_Plano de Adaptação'!B275="","",'Passo 2.2_Plano de Adaptação'!B275)</f>
        <v/>
      </c>
      <c r="B275" s="454" t="str">
        <f>IF(A275="","",(VLOOKUP(A275,'Passo 2.2_Plano de Adaptação'!B274:F583,2,FALSE)))</f>
        <v/>
      </c>
      <c r="C275" s="448" t="str">
        <f>IF('Passo 2.2_Plano de Adaptação'!F275="","",'Passo 2.2_Plano de Adaptação'!F275)</f>
        <v/>
      </c>
      <c r="D275" s="448" t="str">
        <f>IF('Passo 2.2_Plano de Adaptação'!G275="","",'Passo 2.2_Plano de Adaptação'!G275)</f>
        <v/>
      </c>
      <c r="E275" s="455"/>
    </row>
    <row r="276" spans="1:5" ht="15.95" hidden="1" customHeight="1" outlineLevel="1">
      <c r="A276" s="456" t="str">
        <f>IF('Passo 2.2_Plano de Adaptação'!B276="","",'Passo 2.2_Plano de Adaptação'!B276)</f>
        <v/>
      </c>
      <c r="B276" s="447" t="str">
        <f>IF(A276="","",(VLOOKUP(A276,'Passo 2.2_Plano de Adaptação'!B275:F584,2,FALSE)))</f>
        <v/>
      </c>
      <c r="C276" s="448" t="str">
        <f>IF('Passo 2.2_Plano de Adaptação'!F276="","",'Passo 2.2_Plano de Adaptação'!F276)</f>
        <v/>
      </c>
      <c r="D276" s="448" t="str">
        <f>IF('Passo 2.2_Plano de Adaptação'!G276="","",'Passo 2.2_Plano de Adaptação'!G276)</f>
        <v/>
      </c>
      <c r="E276" s="450"/>
    </row>
    <row r="277" spans="1:5" ht="12.95" hidden="1" customHeight="1" outlineLevel="1">
      <c r="A277" s="456" t="str">
        <f>IF('Passo 2.2_Plano de Adaptação'!B277="","",'Passo 2.2_Plano de Adaptação'!B277)</f>
        <v/>
      </c>
      <c r="B277" s="447" t="str">
        <f>IF(A277="","",(VLOOKUP(A277,'Passo 2.2_Plano de Adaptação'!B276:F585,2,FALSE)))</f>
        <v/>
      </c>
      <c r="C277" s="448" t="str">
        <f>IF('Passo 2.2_Plano de Adaptação'!F277="","",'Passo 2.2_Plano de Adaptação'!F277)</f>
        <v/>
      </c>
      <c r="D277" s="448" t="str">
        <f>IF('Passo 2.2_Plano de Adaptação'!G277="","",'Passo 2.2_Plano de Adaptação'!G277)</f>
        <v/>
      </c>
      <c r="E277" s="450"/>
    </row>
    <row r="278" spans="1:5" ht="12.95" hidden="1" customHeight="1" outlineLevel="1">
      <c r="A278" s="456" t="str">
        <f>IF('Passo 2.2_Plano de Adaptação'!B278="","",'Passo 2.2_Plano de Adaptação'!B278)</f>
        <v/>
      </c>
      <c r="B278" s="447" t="str">
        <f>IF(A278="","",(VLOOKUP(A278,'Passo 2.2_Plano de Adaptação'!B277:F586,2,FALSE)))</f>
        <v/>
      </c>
      <c r="C278" s="448" t="str">
        <f>IF('Passo 2.2_Plano de Adaptação'!F278="","",'Passo 2.2_Plano de Adaptação'!F278)</f>
        <v/>
      </c>
      <c r="D278" s="448" t="str">
        <f>IF('Passo 2.2_Plano de Adaptação'!G278="","",'Passo 2.2_Plano de Adaptação'!G278)</f>
        <v/>
      </c>
      <c r="E278" s="450"/>
    </row>
    <row r="279" spans="1:5" ht="12.95" hidden="1" customHeight="1" outlineLevel="1">
      <c r="A279" s="456" t="str">
        <f>IF('Passo 2.2_Plano de Adaptação'!B279="","",'Passo 2.2_Plano de Adaptação'!B279)</f>
        <v/>
      </c>
      <c r="B279" s="447" t="str">
        <f>IF(A279="","",(VLOOKUP(A279,'Passo 2.2_Plano de Adaptação'!B278:F587,2,FALSE)))</f>
        <v/>
      </c>
      <c r="C279" s="448" t="str">
        <f>IF('Passo 2.2_Plano de Adaptação'!F279="","",'Passo 2.2_Plano de Adaptação'!F279)</f>
        <v/>
      </c>
      <c r="D279" s="448" t="str">
        <f>IF('Passo 2.2_Plano de Adaptação'!G279="","",'Passo 2.2_Plano de Adaptação'!G279)</f>
        <v/>
      </c>
      <c r="E279" s="451"/>
    </row>
    <row r="280" spans="1:5" ht="12.95" hidden="1" customHeight="1" outlineLevel="1">
      <c r="A280" s="456" t="str">
        <f>IF('Passo 2.2_Plano de Adaptação'!B280="","",'Passo 2.2_Plano de Adaptação'!B280)</f>
        <v/>
      </c>
      <c r="B280" s="447" t="str">
        <f>IF(A280="","",(VLOOKUP(A280,'Passo 2.2_Plano de Adaptação'!B279:F588,2,FALSE)))</f>
        <v/>
      </c>
      <c r="C280" s="448" t="str">
        <f>IF('Passo 2.2_Plano de Adaptação'!F280="","",'Passo 2.2_Plano de Adaptação'!F280)</f>
        <v/>
      </c>
      <c r="D280" s="448" t="str">
        <f>IF('Passo 2.2_Plano de Adaptação'!G280="","",'Passo 2.2_Plano de Adaptação'!G280)</f>
        <v/>
      </c>
      <c r="E280" s="451"/>
    </row>
    <row r="281" spans="1:5" ht="12.95" hidden="1" customHeight="1" outlineLevel="1">
      <c r="A281" s="456" t="str">
        <f>IF('Passo 2.2_Plano de Adaptação'!B281="","",'Passo 2.2_Plano de Adaptação'!B281)</f>
        <v/>
      </c>
      <c r="B281" s="447" t="str">
        <f>IF(A281="","",(VLOOKUP(A281,'Passo 2.2_Plano de Adaptação'!B280:F589,2,FALSE)))</f>
        <v/>
      </c>
      <c r="C281" s="448" t="str">
        <f>IF('Passo 2.2_Plano de Adaptação'!F281="","",'Passo 2.2_Plano de Adaptação'!F281)</f>
        <v/>
      </c>
      <c r="D281" s="448" t="str">
        <f>IF('Passo 2.2_Plano de Adaptação'!G281="","",'Passo 2.2_Plano de Adaptação'!G281)</f>
        <v/>
      </c>
      <c r="E281" s="451"/>
    </row>
    <row r="282" spans="1:5" ht="14.1" hidden="1" customHeight="1" outlineLevel="1" thickBot="1">
      <c r="A282" s="457" t="str">
        <f>IF('Passo 2.2_Plano de Adaptação'!B282="","",'Passo 2.2_Plano de Adaptação'!B282)</f>
        <v/>
      </c>
      <c r="B282" s="452" t="str">
        <f>IF(A282="","",(VLOOKUP(A282,'Passo 2.2_Plano de Adaptação'!B281:F590,2,FALSE)))</f>
        <v/>
      </c>
      <c r="C282" s="448" t="str">
        <f>IF('Passo 2.2_Plano de Adaptação'!F282="","",'Passo 2.2_Plano de Adaptação'!F282)</f>
        <v/>
      </c>
      <c r="D282" s="448" t="str">
        <f>IF('Passo 2.2_Plano de Adaptação'!G282="","",'Passo 2.2_Plano de Adaptação'!G282)</f>
        <v/>
      </c>
      <c r="E282" s="453"/>
    </row>
    <row r="283" spans="1:5" ht="15.95" hidden="1" customHeight="1" outlineLevel="1">
      <c r="A283" s="458" t="str">
        <f>IF('Passo 2.2_Plano de Adaptação'!B283="","",'Passo 2.2_Plano de Adaptação'!B283)</f>
        <v/>
      </c>
      <c r="B283" s="454" t="str">
        <f>IF(A283="","",(VLOOKUP(A283,'Passo 2.2_Plano de Adaptação'!B282:F591,2,FALSE)))</f>
        <v/>
      </c>
      <c r="C283" s="448" t="str">
        <f>IF('Passo 2.2_Plano de Adaptação'!F283="","",'Passo 2.2_Plano de Adaptação'!F283)</f>
        <v/>
      </c>
      <c r="D283" s="448" t="str">
        <f>IF('Passo 2.2_Plano de Adaptação'!G283="","",'Passo 2.2_Plano de Adaptação'!G283)</f>
        <v/>
      </c>
      <c r="E283" s="455"/>
    </row>
    <row r="284" spans="1:5" ht="15.95" hidden="1" customHeight="1" outlineLevel="1">
      <c r="A284" s="456" t="str">
        <f>IF('Passo 2.2_Plano de Adaptação'!B284="","",'Passo 2.2_Plano de Adaptação'!B284)</f>
        <v/>
      </c>
      <c r="B284" s="447" t="str">
        <f>IF(A284="","",(VLOOKUP(A284,'Passo 2.2_Plano de Adaptação'!B283:F592,2,FALSE)))</f>
        <v/>
      </c>
      <c r="C284" s="448" t="str">
        <f>IF('Passo 2.2_Plano de Adaptação'!F284="","",'Passo 2.2_Plano de Adaptação'!F284)</f>
        <v/>
      </c>
      <c r="D284" s="448" t="str">
        <f>IF('Passo 2.2_Plano de Adaptação'!G284="","",'Passo 2.2_Plano de Adaptação'!G284)</f>
        <v/>
      </c>
      <c r="E284" s="450"/>
    </row>
    <row r="285" spans="1:5" ht="12.95" hidden="1" customHeight="1" outlineLevel="1">
      <c r="A285" s="456" t="str">
        <f>IF('Passo 2.2_Plano de Adaptação'!B285="","",'Passo 2.2_Plano de Adaptação'!B285)</f>
        <v/>
      </c>
      <c r="B285" s="447" t="str">
        <f>IF(A285="","",(VLOOKUP(A285,'Passo 2.2_Plano de Adaptação'!B284:F593,2,FALSE)))</f>
        <v/>
      </c>
      <c r="C285" s="448" t="str">
        <f>IF('Passo 2.2_Plano de Adaptação'!F285="","",'Passo 2.2_Plano de Adaptação'!F285)</f>
        <v/>
      </c>
      <c r="D285" s="448" t="str">
        <f>IF('Passo 2.2_Plano de Adaptação'!G285="","",'Passo 2.2_Plano de Adaptação'!G285)</f>
        <v/>
      </c>
      <c r="E285" s="450"/>
    </row>
    <row r="286" spans="1:5" ht="12.95" hidden="1" customHeight="1" outlineLevel="1">
      <c r="A286" s="456" t="str">
        <f>IF('Passo 2.2_Plano de Adaptação'!B286="","",'Passo 2.2_Plano de Adaptação'!B286)</f>
        <v/>
      </c>
      <c r="B286" s="447" t="str">
        <f>IF(A286="","",(VLOOKUP(A286,'Passo 2.2_Plano de Adaptação'!B285:F594,2,FALSE)))</f>
        <v/>
      </c>
      <c r="C286" s="448" t="str">
        <f>IF('Passo 2.2_Plano de Adaptação'!F286="","",'Passo 2.2_Plano de Adaptação'!F286)</f>
        <v/>
      </c>
      <c r="D286" s="448" t="str">
        <f>IF('Passo 2.2_Plano de Adaptação'!G286="","",'Passo 2.2_Plano de Adaptação'!G286)</f>
        <v/>
      </c>
      <c r="E286" s="450"/>
    </row>
    <row r="287" spans="1:5" ht="12.95" hidden="1" customHeight="1" outlineLevel="1">
      <c r="A287" s="456" t="str">
        <f>IF('Passo 2.2_Plano de Adaptação'!B287="","",'Passo 2.2_Plano de Adaptação'!B287)</f>
        <v/>
      </c>
      <c r="B287" s="447" t="str">
        <f>IF(A287="","",(VLOOKUP(A287,'Passo 2.2_Plano de Adaptação'!B286:F595,2,FALSE)))</f>
        <v/>
      </c>
      <c r="C287" s="448" t="str">
        <f>IF('Passo 2.2_Plano de Adaptação'!F287="","",'Passo 2.2_Plano de Adaptação'!F287)</f>
        <v/>
      </c>
      <c r="D287" s="448" t="str">
        <f>IF('Passo 2.2_Plano de Adaptação'!G287="","",'Passo 2.2_Plano de Adaptação'!G287)</f>
        <v/>
      </c>
      <c r="E287" s="451"/>
    </row>
    <row r="288" spans="1:5" ht="12.95" hidden="1" customHeight="1" outlineLevel="1">
      <c r="A288" s="456" t="str">
        <f>IF('Passo 2.2_Plano de Adaptação'!B288="","",'Passo 2.2_Plano de Adaptação'!B288)</f>
        <v/>
      </c>
      <c r="B288" s="447" t="str">
        <f>IF(A288="","",(VLOOKUP(A288,'Passo 2.2_Plano de Adaptação'!B287:F596,2,FALSE)))</f>
        <v/>
      </c>
      <c r="C288" s="448" t="str">
        <f>IF('Passo 2.2_Plano de Adaptação'!F288="","",'Passo 2.2_Plano de Adaptação'!F288)</f>
        <v/>
      </c>
      <c r="D288" s="448" t="str">
        <f>IF('Passo 2.2_Plano de Adaptação'!G288="","",'Passo 2.2_Plano de Adaptação'!G288)</f>
        <v/>
      </c>
      <c r="E288" s="451"/>
    </row>
    <row r="289" spans="1:5" ht="12.95" hidden="1" customHeight="1" outlineLevel="1">
      <c r="A289" s="456" t="str">
        <f>IF('Passo 2.2_Plano de Adaptação'!B289="","",'Passo 2.2_Plano de Adaptação'!B289)</f>
        <v/>
      </c>
      <c r="B289" s="447" t="str">
        <f>IF(A289="","",(VLOOKUP(A289,'Passo 2.2_Plano de Adaptação'!B288:F597,2,FALSE)))</f>
        <v/>
      </c>
      <c r="C289" s="448" t="str">
        <f>IF('Passo 2.2_Plano de Adaptação'!F289="","",'Passo 2.2_Plano de Adaptação'!F289)</f>
        <v/>
      </c>
      <c r="D289" s="448" t="str">
        <f>IF('Passo 2.2_Plano de Adaptação'!G289="","",'Passo 2.2_Plano de Adaptação'!G289)</f>
        <v/>
      </c>
      <c r="E289" s="451"/>
    </row>
    <row r="290" spans="1:5" ht="14.1" hidden="1" customHeight="1" outlineLevel="1" thickBot="1">
      <c r="A290" s="457" t="str">
        <f>IF('Passo 2.2_Plano de Adaptação'!B290="","",'Passo 2.2_Plano de Adaptação'!B290)</f>
        <v/>
      </c>
      <c r="B290" s="452" t="str">
        <f>IF(A290="","",(VLOOKUP(A290,'Passo 2.2_Plano de Adaptação'!B289:F598,2,FALSE)))</f>
        <v/>
      </c>
      <c r="C290" s="448" t="str">
        <f>IF('Passo 2.2_Plano de Adaptação'!F290="","",'Passo 2.2_Plano de Adaptação'!F290)</f>
        <v/>
      </c>
      <c r="D290" s="448" t="str">
        <f>IF('Passo 2.2_Plano de Adaptação'!G290="","",'Passo 2.2_Plano de Adaptação'!G290)</f>
        <v/>
      </c>
      <c r="E290" s="453"/>
    </row>
    <row r="291" spans="1:5" ht="15.95" hidden="1" customHeight="1" outlineLevel="1">
      <c r="A291" s="458" t="str">
        <f>IF('Passo 2.2_Plano de Adaptação'!B291="","",'Passo 2.2_Plano de Adaptação'!B291)</f>
        <v/>
      </c>
      <c r="B291" s="454" t="str">
        <f>IF(A291="","",(VLOOKUP(A291,'Passo 2.2_Plano de Adaptação'!B290:F599,2,FALSE)))</f>
        <v/>
      </c>
      <c r="C291" s="448" t="str">
        <f>IF('Passo 2.2_Plano de Adaptação'!F291="","",'Passo 2.2_Plano de Adaptação'!F291)</f>
        <v/>
      </c>
      <c r="D291" s="448" t="str">
        <f>IF('Passo 2.2_Plano de Adaptação'!G291="","",'Passo 2.2_Plano de Adaptação'!G291)</f>
        <v/>
      </c>
      <c r="E291" s="455"/>
    </row>
    <row r="292" spans="1:5" ht="15.95" hidden="1" customHeight="1" outlineLevel="1">
      <c r="A292" s="456" t="str">
        <f>IF('Passo 2.2_Plano de Adaptação'!B292="","",'Passo 2.2_Plano de Adaptação'!B292)</f>
        <v/>
      </c>
      <c r="B292" s="447" t="str">
        <f>IF(A292="","",(VLOOKUP(A292,'Passo 2.2_Plano de Adaptação'!B291:F600,2,FALSE)))</f>
        <v/>
      </c>
      <c r="C292" s="448" t="str">
        <f>IF('Passo 2.2_Plano de Adaptação'!F292="","",'Passo 2.2_Plano de Adaptação'!F292)</f>
        <v/>
      </c>
      <c r="D292" s="448" t="str">
        <f>IF('Passo 2.2_Plano de Adaptação'!G292="","",'Passo 2.2_Plano de Adaptação'!G292)</f>
        <v/>
      </c>
      <c r="E292" s="450"/>
    </row>
    <row r="293" spans="1:5" ht="12.95" hidden="1" customHeight="1" outlineLevel="1">
      <c r="A293" s="456" t="str">
        <f>IF('Passo 2.2_Plano de Adaptação'!B293="","",'Passo 2.2_Plano de Adaptação'!B293)</f>
        <v/>
      </c>
      <c r="B293" s="447" t="str">
        <f>IF(A293="","",(VLOOKUP(A293,'Passo 2.2_Plano de Adaptação'!B292:F601,2,FALSE)))</f>
        <v/>
      </c>
      <c r="C293" s="448" t="str">
        <f>IF('Passo 2.2_Plano de Adaptação'!F293="","",'Passo 2.2_Plano de Adaptação'!F293)</f>
        <v/>
      </c>
      <c r="D293" s="448" t="str">
        <f>IF('Passo 2.2_Plano de Adaptação'!G293="","",'Passo 2.2_Plano de Adaptação'!G293)</f>
        <v/>
      </c>
      <c r="E293" s="450"/>
    </row>
    <row r="294" spans="1:5" ht="12.95" hidden="1" customHeight="1" outlineLevel="1">
      <c r="A294" s="456" t="str">
        <f>IF('Passo 2.2_Plano de Adaptação'!B294="","",'Passo 2.2_Plano de Adaptação'!B294)</f>
        <v/>
      </c>
      <c r="B294" s="447" t="str">
        <f>IF(A294="","",(VLOOKUP(A294,'Passo 2.2_Plano de Adaptação'!B293:F602,2,FALSE)))</f>
        <v/>
      </c>
      <c r="C294" s="448" t="str">
        <f>IF('Passo 2.2_Plano de Adaptação'!F294="","",'Passo 2.2_Plano de Adaptação'!F294)</f>
        <v/>
      </c>
      <c r="D294" s="448" t="str">
        <f>IF('Passo 2.2_Plano de Adaptação'!G294="","",'Passo 2.2_Plano de Adaptação'!G294)</f>
        <v/>
      </c>
      <c r="E294" s="450"/>
    </row>
    <row r="295" spans="1:5" ht="12.95" hidden="1" customHeight="1" outlineLevel="1">
      <c r="A295" s="456" t="str">
        <f>IF('Passo 2.2_Plano de Adaptação'!B295="","",'Passo 2.2_Plano de Adaptação'!B295)</f>
        <v/>
      </c>
      <c r="B295" s="447" t="str">
        <f>IF(A295="","",(VLOOKUP(A295,'Passo 2.2_Plano de Adaptação'!B294:F603,2,FALSE)))</f>
        <v/>
      </c>
      <c r="C295" s="448" t="str">
        <f>IF('Passo 2.2_Plano de Adaptação'!F295="","",'Passo 2.2_Plano de Adaptação'!F295)</f>
        <v/>
      </c>
      <c r="D295" s="448" t="str">
        <f>IF('Passo 2.2_Plano de Adaptação'!G295="","",'Passo 2.2_Plano de Adaptação'!G295)</f>
        <v/>
      </c>
      <c r="E295" s="451"/>
    </row>
    <row r="296" spans="1:5" ht="12.95" hidden="1" customHeight="1" outlineLevel="1">
      <c r="A296" s="456" t="str">
        <f>IF('Passo 2.2_Plano de Adaptação'!B296="","",'Passo 2.2_Plano de Adaptação'!B296)</f>
        <v/>
      </c>
      <c r="B296" s="447" t="str">
        <f>IF(A296="","",(VLOOKUP(A296,'Passo 2.2_Plano de Adaptação'!B295:F604,2,FALSE)))</f>
        <v/>
      </c>
      <c r="C296" s="448" t="str">
        <f>IF('Passo 2.2_Plano de Adaptação'!F296="","",'Passo 2.2_Plano de Adaptação'!F296)</f>
        <v/>
      </c>
      <c r="D296" s="448" t="str">
        <f>IF('Passo 2.2_Plano de Adaptação'!G296="","",'Passo 2.2_Plano de Adaptação'!G296)</f>
        <v/>
      </c>
      <c r="E296" s="451"/>
    </row>
    <row r="297" spans="1:5" ht="12.95" hidden="1" customHeight="1" outlineLevel="1">
      <c r="A297" s="456" t="str">
        <f>IF('Passo 2.2_Plano de Adaptação'!B297="","",'Passo 2.2_Plano de Adaptação'!B297)</f>
        <v/>
      </c>
      <c r="B297" s="447" t="str">
        <f>IF(A297="","",(VLOOKUP(A297,'Passo 2.2_Plano de Adaptação'!B296:F605,2,FALSE)))</f>
        <v/>
      </c>
      <c r="C297" s="448" t="str">
        <f>IF('Passo 2.2_Plano de Adaptação'!F297="","",'Passo 2.2_Plano de Adaptação'!F297)</f>
        <v/>
      </c>
      <c r="D297" s="448" t="str">
        <f>IF('Passo 2.2_Plano de Adaptação'!G297="","",'Passo 2.2_Plano de Adaptação'!G297)</f>
        <v/>
      </c>
      <c r="E297" s="451"/>
    </row>
    <row r="298" spans="1:5" ht="14.1" hidden="1" customHeight="1" outlineLevel="1" thickBot="1">
      <c r="A298" s="457" t="str">
        <f>IF('Passo 2.2_Plano de Adaptação'!B298="","",'Passo 2.2_Plano de Adaptação'!B298)</f>
        <v/>
      </c>
      <c r="B298" s="452" t="str">
        <f>IF(A298="","",(VLOOKUP(A298,'Passo 2.2_Plano de Adaptação'!B297:F606,2,FALSE)))</f>
        <v/>
      </c>
      <c r="C298" s="448" t="str">
        <f>IF('Passo 2.2_Plano de Adaptação'!F298="","",'Passo 2.2_Plano de Adaptação'!F298)</f>
        <v/>
      </c>
      <c r="D298" s="448" t="str">
        <f>IF('Passo 2.2_Plano de Adaptação'!G298="","",'Passo 2.2_Plano de Adaptação'!G298)</f>
        <v/>
      </c>
      <c r="E298" s="453"/>
    </row>
    <row r="299" spans="1:5" ht="15.95" hidden="1" customHeight="1" outlineLevel="1">
      <c r="A299" s="458" t="str">
        <f>IF('Passo 2.2_Plano de Adaptação'!B299="","",'Passo 2.2_Plano de Adaptação'!B299)</f>
        <v/>
      </c>
      <c r="B299" s="454" t="str">
        <f>IF(A299="","",(VLOOKUP(A299,'Passo 2.2_Plano de Adaptação'!B298:F607,2,FALSE)))</f>
        <v/>
      </c>
      <c r="C299" s="448" t="str">
        <f>IF('Passo 2.2_Plano de Adaptação'!F299="","",'Passo 2.2_Plano de Adaptação'!F299)</f>
        <v/>
      </c>
      <c r="D299" s="448" t="str">
        <f>IF('Passo 2.2_Plano de Adaptação'!G299="","",'Passo 2.2_Plano de Adaptação'!G299)</f>
        <v/>
      </c>
      <c r="E299" s="455"/>
    </row>
    <row r="300" spans="1:5" ht="15.95" hidden="1" customHeight="1" outlineLevel="1">
      <c r="A300" s="456" t="str">
        <f>IF('Passo 2.2_Plano de Adaptação'!B300="","",'Passo 2.2_Plano de Adaptação'!B300)</f>
        <v/>
      </c>
      <c r="B300" s="447" t="str">
        <f>IF(A300="","",(VLOOKUP(A300,'Passo 2.2_Plano de Adaptação'!B299:F608,2,FALSE)))</f>
        <v/>
      </c>
      <c r="C300" s="448" t="str">
        <f>IF('Passo 2.2_Plano de Adaptação'!F300="","",'Passo 2.2_Plano de Adaptação'!F300)</f>
        <v/>
      </c>
      <c r="D300" s="448" t="str">
        <f>IF('Passo 2.2_Plano de Adaptação'!G300="","",'Passo 2.2_Plano de Adaptação'!G300)</f>
        <v/>
      </c>
      <c r="E300" s="450"/>
    </row>
    <row r="301" spans="1:5" ht="12.95" hidden="1" customHeight="1" outlineLevel="1">
      <c r="A301" s="456" t="str">
        <f>IF('Passo 2.2_Plano de Adaptação'!B301="","",'Passo 2.2_Plano de Adaptação'!B301)</f>
        <v/>
      </c>
      <c r="B301" s="447" t="str">
        <f>IF(A301="","",(VLOOKUP(A301,'Passo 2.2_Plano de Adaptação'!B300:F609,2,FALSE)))</f>
        <v/>
      </c>
      <c r="C301" s="448" t="str">
        <f>IF('Passo 2.2_Plano de Adaptação'!F301="","",'Passo 2.2_Plano de Adaptação'!F301)</f>
        <v/>
      </c>
      <c r="D301" s="448" t="str">
        <f>IF('Passo 2.2_Plano de Adaptação'!G301="","",'Passo 2.2_Plano de Adaptação'!G301)</f>
        <v/>
      </c>
      <c r="E301" s="450"/>
    </row>
    <row r="302" spans="1:5" ht="12.95" hidden="1" customHeight="1" outlineLevel="1">
      <c r="A302" s="456" t="str">
        <f>IF('Passo 2.2_Plano de Adaptação'!B302="","",'Passo 2.2_Plano de Adaptação'!B302)</f>
        <v/>
      </c>
      <c r="B302" s="447" t="str">
        <f>IF(A302="","",(VLOOKUP(A302,'Passo 2.2_Plano de Adaptação'!B301:F610,2,FALSE)))</f>
        <v/>
      </c>
      <c r="C302" s="448" t="str">
        <f>IF('Passo 2.2_Plano de Adaptação'!F302="","",'Passo 2.2_Plano de Adaptação'!F302)</f>
        <v/>
      </c>
      <c r="D302" s="448" t="str">
        <f>IF('Passo 2.2_Plano de Adaptação'!G302="","",'Passo 2.2_Plano de Adaptação'!G302)</f>
        <v/>
      </c>
      <c r="E302" s="450"/>
    </row>
    <row r="303" spans="1:5" ht="12.95" hidden="1" customHeight="1" outlineLevel="1">
      <c r="A303" s="456" t="str">
        <f>IF('Passo 2.2_Plano de Adaptação'!B303="","",'Passo 2.2_Plano de Adaptação'!B303)</f>
        <v/>
      </c>
      <c r="B303" s="447" t="str">
        <f>IF(A303="","",(VLOOKUP(A303,'Passo 2.2_Plano de Adaptação'!B302:F611,2,FALSE)))</f>
        <v/>
      </c>
      <c r="C303" s="448" t="str">
        <f>IF('Passo 2.2_Plano de Adaptação'!F303="","",'Passo 2.2_Plano de Adaptação'!F303)</f>
        <v/>
      </c>
      <c r="D303" s="448" t="str">
        <f>IF('Passo 2.2_Plano de Adaptação'!G303="","",'Passo 2.2_Plano de Adaptação'!G303)</f>
        <v/>
      </c>
      <c r="E303" s="451"/>
    </row>
    <row r="304" spans="1:5" ht="12.95" hidden="1" customHeight="1" outlineLevel="1">
      <c r="A304" s="456" t="str">
        <f>IF('Passo 2.2_Plano de Adaptação'!B304="","",'Passo 2.2_Plano de Adaptação'!B304)</f>
        <v/>
      </c>
      <c r="B304" s="447" t="str">
        <f>IF(A304="","",(VLOOKUP(A304,'Passo 2.2_Plano de Adaptação'!B303:F612,2,FALSE)))</f>
        <v/>
      </c>
      <c r="C304" s="448" t="str">
        <f>IF('Passo 2.2_Plano de Adaptação'!F304="","",'Passo 2.2_Plano de Adaptação'!F304)</f>
        <v/>
      </c>
      <c r="D304" s="448" t="str">
        <f>IF('Passo 2.2_Plano de Adaptação'!G304="","",'Passo 2.2_Plano de Adaptação'!G304)</f>
        <v/>
      </c>
      <c r="E304" s="451"/>
    </row>
    <row r="305" spans="1:5" ht="12.95" hidden="1" customHeight="1" outlineLevel="1">
      <c r="A305" s="456" t="str">
        <f>IF('Passo 2.2_Plano de Adaptação'!B305="","",'Passo 2.2_Plano de Adaptação'!B305)</f>
        <v/>
      </c>
      <c r="B305" s="447" t="str">
        <f>IF(A305="","",(VLOOKUP(A305,'Passo 2.2_Plano de Adaptação'!B304:F613,2,FALSE)))</f>
        <v/>
      </c>
      <c r="C305" s="448" t="str">
        <f>IF('Passo 2.2_Plano de Adaptação'!F305="","",'Passo 2.2_Plano de Adaptação'!F305)</f>
        <v/>
      </c>
      <c r="D305" s="448" t="str">
        <f>IF('Passo 2.2_Plano de Adaptação'!G305="","",'Passo 2.2_Plano de Adaptação'!G305)</f>
        <v/>
      </c>
      <c r="E305" s="451"/>
    </row>
    <row r="306" spans="1:5" ht="14.1" hidden="1" customHeight="1" outlineLevel="1" thickBot="1">
      <c r="A306" s="457" t="str">
        <f>IF('Passo 2.2_Plano de Adaptação'!B306="","",'Passo 2.2_Plano de Adaptação'!B306)</f>
        <v/>
      </c>
      <c r="B306" s="452" t="str">
        <f>IF(A306="","",(VLOOKUP(A306,'Passo 2.2_Plano de Adaptação'!B305:F614,2,FALSE)))</f>
        <v/>
      </c>
      <c r="C306" s="448" t="str">
        <f>IF('Passo 2.2_Plano de Adaptação'!F306="","",'Passo 2.2_Plano de Adaptação'!F306)</f>
        <v/>
      </c>
      <c r="D306" s="448" t="str">
        <f>IF('Passo 2.2_Plano de Adaptação'!G306="","",'Passo 2.2_Plano de Adaptação'!G306)</f>
        <v/>
      </c>
      <c r="E306" s="453"/>
    </row>
    <row r="307" spans="1:5" ht="15.95" hidden="1" customHeight="1" outlineLevel="1">
      <c r="A307" s="458" t="str">
        <f>IF('Passo 2.2_Plano de Adaptação'!B307="","",'Passo 2.2_Plano de Adaptação'!B307)</f>
        <v/>
      </c>
      <c r="B307" s="454" t="str">
        <f>IF(A307="","",(VLOOKUP(A307,'Passo 2.2_Plano de Adaptação'!B306:F615,2,FALSE)))</f>
        <v/>
      </c>
      <c r="C307" s="448" t="str">
        <f>IF('Passo 2.2_Plano de Adaptação'!F307="","",'Passo 2.2_Plano de Adaptação'!F307)</f>
        <v/>
      </c>
      <c r="D307" s="448" t="str">
        <f>IF('Passo 2.2_Plano de Adaptação'!G307="","",'Passo 2.2_Plano de Adaptação'!G307)</f>
        <v/>
      </c>
      <c r="E307" s="455"/>
    </row>
    <row r="308" spans="1:5" ht="15.95" hidden="1" customHeight="1" outlineLevel="1">
      <c r="A308" s="456" t="str">
        <f>IF('Passo 2.2_Plano de Adaptação'!B308="","",'Passo 2.2_Plano de Adaptação'!B308)</f>
        <v/>
      </c>
      <c r="B308" s="447" t="str">
        <f>IF(A308="","",(VLOOKUP(A308,'Passo 2.2_Plano de Adaptação'!B307:F616,2,FALSE)))</f>
        <v/>
      </c>
      <c r="C308" s="448" t="str">
        <f>IF('Passo 2.2_Plano de Adaptação'!F308="","",'Passo 2.2_Plano de Adaptação'!F308)</f>
        <v/>
      </c>
      <c r="D308" s="448" t="str">
        <f>IF('Passo 2.2_Plano de Adaptação'!G308="","",'Passo 2.2_Plano de Adaptação'!G308)</f>
        <v/>
      </c>
      <c r="E308" s="450"/>
    </row>
    <row r="309" spans="1:5" ht="12.95" hidden="1" customHeight="1" outlineLevel="1">
      <c r="A309" s="456" t="str">
        <f>IF('Passo 2.2_Plano de Adaptação'!B309="","",'Passo 2.2_Plano de Adaptação'!B309)</f>
        <v/>
      </c>
      <c r="B309" s="447" t="str">
        <f>IF(A309="","",(VLOOKUP(A309,'Passo 2.2_Plano de Adaptação'!B308:F617,2,FALSE)))</f>
        <v/>
      </c>
      <c r="C309" s="448" t="str">
        <f>IF('Passo 2.2_Plano de Adaptação'!F309="","",'Passo 2.2_Plano de Adaptação'!F309)</f>
        <v/>
      </c>
      <c r="D309" s="448" t="str">
        <f>IF('Passo 2.2_Plano de Adaptação'!G309="","",'Passo 2.2_Plano de Adaptação'!G309)</f>
        <v/>
      </c>
      <c r="E309" s="450"/>
    </row>
    <row r="310" spans="1:5" ht="12.95" hidden="1" customHeight="1" outlineLevel="1">
      <c r="A310" s="456" t="str">
        <f>IF('Passo 2.2_Plano de Adaptação'!B310="","",'Passo 2.2_Plano de Adaptação'!B310)</f>
        <v/>
      </c>
      <c r="B310" s="447" t="str">
        <f>IF(A310="","",(VLOOKUP(A310,'Passo 2.2_Plano de Adaptação'!B309:F618,2,FALSE)))</f>
        <v/>
      </c>
      <c r="C310" s="448" t="str">
        <f>IF('Passo 2.2_Plano de Adaptação'!F310="","",'Passo 2.2_Plano de Adaptação'!F310)</f>
        <v/>
      </c>
      <c r="D310" s="448" t="str">
        <f>IF('Passo 2.2_Plano de Adaptação'!G310="","",'Passo 2.2_Plano de Adaptação'!G310)</f>
        <v/>
      </c>
      <c r="E310" s="450"/>
    </row>
    <row r="311" spans="1:5" ht="12.95" hidden="1" customHeight="1" outlineLevel="1">
      <c r="A311" s="456" t="str">
        <f>IF('Passo 2.2_Plano de Adaptação'!B311="","",'Passo 2.2_Plano de Adaptação'!B311)</f>
        <v/>
      </c>
      <c r="B311" s="447" t="str">
        <f>IF(A311="","",(VLOOKUP(A311,'Passo 2.2_Plano de Adaptação'!B310:F619,2,FALSE)))</f>
        <v/>
      </c>
      <c r="C311" s="448" t="str">
        <f>IF('Passo 2.2_Plano de Adaptação'!F311="","",'Passo 2.2_Plano de Adaptação'!F311)</f>
        <v/>
      </c>
      <c r="D311" s="448" t="str">
        <f>IF('Passo 2.2_Plano de Adaptação'!G311="","",'Passo 2.2_Plano de Adaptação'!G311)</f>
        <v/>
      </c>
      <c r="E311" s="451"/>
    </row>
    <row r="312" spans="1:5" ht="12.95" hidden="1" customHeight="1" outlineLevel="1">
      <c r="A312" s="456" t="str">
        <f>IF('Passo 2.2_Plano de Adaptação'!B312="","",'Passo 2.2_Plano de Adaptação'!B312)</f>
        <v/>
      </c>
      <c r="B312" s="447" t="str">
        <f>IF(A312="","",(VLOOKUP(A312,'Passo 2.2_Plano de Adaptação'!B311:F620,2,FALSE)))</f>
        <v/>
      </c>
      <c r="C312" s="448" t="str">
        <f>IF('Passo 2.2_Plano de Adaptação'!F312="","",'Passo 2.2_Plano de Adaptação'!F312)</f>
        <v/>
      </c>
      <c r="D312" s="448" t="str">
        <f>IF('Passo 2.2_Plano de Adaptação'!G312="","",'Passo 2.2_Plano de Adaptação'!G312)</f>
        <v/>
      </c>
      <c r="E312" s="451"/>
    </row>
    <row r="313" spans="1:5" ht="12.95" hidden="1" customHeight="1" outlineLevel="1">
      <c r="A313" s="456" t="str">
        <f>IF('Passo 2.2_Plano de Adaptação'!B313="","",'Passo 2.2_Plano de Adaptação'!B313)</f>
        <v/>
      </c>
      <c r="B313" s="447" t="str">
        <f>IF(A313="","",(VLOOKUP(A313,'Passo 2.2_Plano de Adaptação'!B312:F621,2,FALSE)))</f>
        <v/>
      </c>
      <c r="C313" s="448" t="str">
        <f>IF('Passo 2.2_Plano de Adaptação'!F313="","",'Passo 2.2_Plano de Adaptação'!F313)</f>
        <v/>
      </c>
      <c r="D313" s="448" t="str">
        <f>IF('Passo 2.2_Plano de Adaptação'!G313="","",'Passo 2.2_Plano de Adaptação'!G313)</f>
        <v/>
      </c>
      <c r="E313" s="451"/>
    </row>
    <row r="314" spans="1:5" ht="14.1" hidden="1" customHeight="1" outlineLevel="1" thickBot="1">
      <c r="A314" s="456" t="str">
        <f>IF('Passo 2.2_Plano de Adaptação'!B314="","",'Passo 2.2_Plano de Adaptação'!B314)</f>
        <v/>
      </c>
      <c r="B314" s="452" t="str">
        <f>IF(A314="","",(VLOOKUP(A314,'Passo 2.2_Plano de Adaptação'!B313:F622,2,FALSE)))</f>
        <v/>
      </c>
      <c r="C314" s="448" t="str">
        <f>IF('Passo 2.2_Plano de Adaptação'!F314="","",'Passo 2.2_Plano de Adaptação'!F314)</f>
        <v/>
      </c>
      <c r="D314" s="448" t="str">
        <f>IF('Passo 2.2_Plano de Adaptação'!G314="","",'Passo 2.2_Plano de Adaptação'!G314)</f>
        <v/>
      </c>
      <c r="E314" s="453"/>
    </row>
    <row r="315" spans="1:5" s="2" customFormat="1" collapsed="1">
      <c r="A315" s="558"/>
      <c r="B315" s="226"/>
      <c r="C315" s="226"/>
      <c r="D315" s="226"/>
      <c r="E315" s="226"/>
    </row>
    <row r="316" spans="1:5" s="2" customFormat="1" hidden="1">
      <c r="A316" s="226"/>
      <c r="B316" s="226"/>
      <c r="C316" s="226"/>
      <c r="D316" s="226"/>
      <c r="E316" s="226"/>
    </row>
    <row r="317" spans="1:5" s="2" customFormat="1" hidden="1">
      <c r="A317" s="226"/>
      <c r="B317" s="226"/>
      <c r="C317" s="226"/>
      <c r="D317" s="226"/>
      <c r="E317" s="226"/>
    </row>
    <row r="318" spans="1:5" s="2" customFormat="1" hidden="1">
      <c r="A318" s="226"/>
      <c r="B318" s="226"/>
      <c r="C318" s="226"/>
      <c r="D318" s="226"/>
      <c r="E318" s="226"/>
    </row>
    <row r="319" spans="1:5" s="2" customFormat="1" hidden="1">
      <c r="A319" s="226"/>
      <c r="B319" s="226"/>
      <c r="C319" s="226"/>
      <c r="D319" s="226"/>
      <c r="E319" s="226"/>
    </row>
    <row r="320" spans="1:5" s="2" customFormat="1" hidden="1">
      <c r="A320" s="226"/>
      <c r="B320" s="226"/>
      <c r="C320" s="226"/>
      <c r="D320" s="226"/>
      <c r="E320" s="226"/>
    </row>
    <row r="321" spans="1:5" s="2" customFormat="1" hidden="1">
      <c r="A321" s="226"/>
      <c r="B321" s="226"/>
      <c r="C321" s="226"/>
      <c r="D321" s="226"/>
      <c r="E321" s="226"/>
    </row>
    <row r="322" spans="1:5" s="2" customFormat="1" hidden="1">
      <c r="A322" s="226"/>
      <c r="B322" s="226"/>
      <c r="C322" s="226"/>
      <c r="D322" s="226"/>
      <c r="E322" s="226"/>
    </row>
    <row r="323" spans="1:5" s="2" customFormat="1" hidden="1">
      <c r="A323" s="226"/>
      <c r="B323" s="226"/>
      <c r="C323" s="226"/>
      <c r="D323" s="226"/>
      <c r="E323" s="226"/>
    </row>
    <row r="324" spans="1:5" s="2" customFormat="1" hidden="1">
      <c r="A324" s="226"/>
      <c r="B324" s="226"/>
      <c r="C324" s="226"/>
      <c r="D324" s="226"/>
      <c r="E324" s="226"/>
    </row>
    <row r="325" spans="1:5" s="2" customFormat="1" hidden="1">
      <c r="A325" s="226"/>
      <c r="B325" s="226"/>
      <c r="C325" s="226"/>
      <c r="D325" s="226"/>
      <c r="E325" s="226"/>
    </row>
    <row r="326" spans="1:5" s="2" customFormat="1" hidden="1">
      <c r="A326" s="226"/>
      <c r="B326" s="226"/>
      <c r="C326" s="226"/>
      <c r="D326" s="226"/>
      <c r="E326" s="226"/>
    </row>
    <row r="327" spans="1:5" s="2" customFormat="1" hidden="1">
      <c r="A327" s="226"/>
      <c r="B327" s="226"/>
      <c r="C327" s="226"/>
      <c r="D327" s="226"/>
      <c r="E327" s="226"/>
    </row>
    <row r="328" spans="1:5" s="2" customFormat="1" hidden="1">
      <c r="A328" s="226"/>
      <c r="B328" s="226"/>
      <c r="C328" s="226"/>
      <c r="D328" s="226"/>
      <c r="E328" s="226"/>
    </row>
    <row r="329" spans="1:5" s="2" customFormat="1" hidden="1">
      <c r="A329" s="226"/>
      <c r="B329" s="226"/>
      <c r="C329" s="226"/>
      <c r="D329" s="226"/>
      <c r="E329" s="226"/>
    </row>
    <row r="330" spans="1:5" s="2" customFormat="1" hidden="1">
      <c r="A330" s="226"/>
      <c r="B330" s="226"/>
      <c r="C330" s="226"/>
      <c r="D330" s="226"/>
      <c r="E330" s="226"/>
    </row>
    <row r="331" spans="1:5" s="2" customFormat="1" hidden="1">
      <c r="A331" s="226"/>
      <c r="B331" s="226"/>
      <c r="C331" s="226"/>
      <c r="D331" s="226"/>
      <c r="E331" s="226"/>
    </row>
    <row r="332" spans="1:5" s="2" customFormat="1" hidden="1">
      <c r="A332" s="226"/>
      <c r="B332" s="226"/>
      <c r="C332" s="226"/>
      <c r="D332" s="226"/>
      <c r="E332" s="226"/>
    </row>
    <row r="333" spans="1:5" s="2" customFormat="1" hidden="1">
      <c r="A333" s="226"/>
      <c r="B333" s="226"/>
      <c r="C333" s="226"/>
      <c r="D333" s="226"/>
      <c r="E333" s="226"/>
    </row>
    <row r="334" spans="1:5" s="2" customFormat="1" hidden="1">
      <c r="A334" s="226"/>
      <c r="B334" s="226"/>
      <c r="C334" s="226"/>
      <c r="D334" s="226"/>
      <c r="E334" s="226"/>
    </row>
    <row r="335" spans="1:5" s="2" customFormat="1" hidden="1">
      <c r="A335" s="226"/>
      <c r="B335" s="226"/>
      <c r="C335" s="226"/>
      <c r="D335" s="226"/>
      <c r="E335" s="226"/>
    </row>
    <row r="336" spans="1:5" s="2" customFormat="1" hidden="1">
      <c r="A336" s="226"/>
      <c r="B336" s="226"/>
      <c r="C336" s="226"/>
      <c r="D336" s="226"/>
      <c r="E336" s="226"/>
    </row>
    <row r="337" spans="1:5" s="2" customFormat="1" hidden="1">
      <c r="A337" s="226"/>
      <c r="B337" s="226"/>
      <c r="C337" s="226"/>
      <c r="D337" s="226"/>
      <c r="E337" s="226"/>
    </row>
    <row r="338" spans="1:5" s="2" customFormat="1" hidden="1">
      <c r="A338" s="226"/>
      <c r="B338" s="226"/>
      <c r="C338" s="226"/>
      <c r="D338" s="226"/>
      <c r="E338" s="226"/>
    </row>
    <row r="339" spans="1:5" s="2" customFormat="1" hidden="1">
      <c r="A339" s="226"/>
      <c r="B339" s="226"/>
      <c r="C339" s="226"/>
      <c r="D339" s="226"/>
      <c r="E339" s="226"/>
    </row>
    <row r="340" spans="1:5" s="2" customFormat="1" hidden="1">
      <c r="A340" s="226"/>
      <c r="B340" s="226"/>
      <c r="C340" s="226"/>
      <c r="D340" s="226"/>
      <c r="E340" s="226"/>
    </row>
    <row r="341" spans="1:5" s="2" customFormat="1" hidden="1">
      <c r="A341" s="226"/>
      <c r="B341" s="226"/>
      <c r="C341" s="226"/>
      <c r="D341" s="226"/>
      <c r="E341" s="226"/>
    </row>
    <row r="342" spans="1:5" s="2" customFormat="1" hidden="1">
      <c r="A342" s="226"/>
      <c r="B342" s="226"/>
      <c r="C342" s="226"/>
      <c r="D342" s="226"/>
      <c r="E342" s="226"/>
    </row>
    <row r="343" spans="1:5" s="2" customFormat="1" hidden="1">
      <c r="A343" s="226"/>
      <c r="B343" s="226"/>
      <c r="C343" s="226"/>
      <c r="D343" s="226"/>
      <c r="E343" s="226"/>
    </row>
    <row r="344" spans="1:5" s="2" customFormat="1" hidden="1">
      <c r="A344" s="226"/>
      <c r="B344" s="226"/>
      <c r="C344" s="226"/>
      <c r="D344" s="226"/>
      <c r="E344" s="226"/>
    </row>
    <row r="345" spans="1:5" s="2" customFormat="1" hidden="1">
      <c r="A345" s="226"/>
      <c r="B345" s="226"/>
      <c r="C345" s="226"/>
      <c r="D345" s="226"/>
      <c r="E345" s="226"/>
    </row>
    <row r="346" spans="1:5" s="2" customFormat="1" hidden="1">
      <c r="A346" s="226"/>
      <c r="B346" s="226"/>
      <c r="C346" s="226"/>
      <c r="D346" s="226"/>
      <c r="E346" s="226"/>
    </row>
    <row r="347" spans="1:5" s="2" customFormat="1" hidden="1">
      <c r="A347" s="226"/>
      <c r="B347" s="226"/>
      <c r="C347" s="226"/>
      <c r="D347" s="226"/>
      <c r="E347" s="226"/>
    </row>
    <row r="348" spans="1:5" s="2" customFormat="1" hidden="1">
      <c r="A348" s="226"/>
      <c r="B348" s="226"/>
      <c r="C348" s="226"/>
      <c r="D348" s="226"/>
      <c r="E348" s="226"/>
    </row>
    <row r="349" spans="1:5" s="2" customFormat="1" hidden="1">
      <c r="A349" s="226"/>
      <c r="B349" s="226"/>
      <c r="C349" s="226"/>
      <c r="D349" s="226"/>
      <c r="E349" s="226"/>
    </row>
    <row r="350" spans="1:5" s="2" customFormat="1" hidden="1">
      <c r="A350" s="226"/>
      <c r="B350" s="226"/>
      <c r="C350" s="226"/>
      <c r="D350" s="226"/>
      <c r="E350" s="226"/>
    </row>
    <row r="351" spans="1:5" s="2" customFormat="1" hidden="1">
      <c r="A351" s="226"/>
      <c r="B351" s="226"/>
      <c r="C351" s="226"/>
      <c r="D351" s="226"/>
      <c r="E351" s="226"/>
    </row>
    <row r="352" spans="1:5" s="2" customFormat="1" hidden="1">
      <c r="A352" s="226"/>
      <c r="B352" s="226"/>
      <c r="C352" s="226"/>
      <c r="D352" s="226"/>
      <c r="E352" s="226"/>
    </row>
    <row r="353" spans="1:5" s="2" customFormat="1" hidden="1">
      <c r="A353" s="226"/>
      <c r="B353" s="226"/>
      <c r="C353" s="226"/>
      <c r="D353" s="226"/>
      <c r="E353" s="226"/>
    </row>
    <row r="354" spans="1:5" s="2" customFormat="1" hidden="1">
      <c r="A354" s="226"/>
      <c r="B354" s="226"/>
      <c r="C354" s="226"/>
      <c r="D354" s="226"/>
      <c r="E354" s="226"/>
    </row>
    <row r="355" spans="1:5" s="2" customFormat="1" hidden="1">
      <c r="A355" s="226"/>
      <c r="B355" s="226"/>
      <c r="C355" s="226"/>
      <c r="D355" s="226"/>
      <c r="E355" s="226"/>
    </row>
    <row r="356" spans="1:5" s="2" customFormat="1" hidden="1">
      <c r="A356" s="226"/>
      <c r="B356" s="226"/>
      <c r="C356" s="226"/>
      <c r="D356" s="226"/>
      <c r="E356" s="226"/>
    </row>
    <row r="357" spans="1:5" s="2" customFormat="1" hidden="1">
      <c r="A357" s="226"/>
      <c r="B357" s="226"/>
      <c r="C357" s="226"/>
      <c r="D357" s="226"/>
      <c r="E357" s="226"/>
    </row>
    <row r="358" spans="1:5" s="2" customFormat="1" hidden="1">
      <c r="A358" s="226"/>
      <c r="B358" s="226"/>
      <c r="C358" s="226"/>
      <c r="D358" s="226"/>
      <c r="E358" s="226"/>
    </row>
    <row r="359" spans="1:5" s="2" customFormat="1" hidden="1">
      <c r="A359" s="226"/>
      <c r="B359" s="226"/>
      <c r="C359" s="226"/>
      <c r="D359" s="226"/>
      <c r="E359" s="226"/>
    </row>
    <row r="360" spans="1:5" s="2" customFormat="1" hidden="1">
      <c r="A360" s="226"/>
      <c r="B360" s="226"/>
      <c r="C360" s="226"/>
      <c r="D360" s="226"/>
      <c r="E360" s="226"/>
    </row>
    <row r="361" spans="1:5" s="2" customFormat="1" hidden="1">
      <c r="A361" s="226"/>
      <c r="B361" s="226"/>
      <c r="C361" s="226"/>
      <c r="D361" s="226"/>
      <c r="E361" s="226"/>
    </row>
    <row r="362" spans="1:5" s="2" customFormat="1" hidden="1">
      <c r="A362" s="226"/>
      <c r="B362" s="226"/>
      <c r="C362" s="226"/>
      <c r="D362" s="226"/>
      <c r="E362" s="226"/>
    </row>
    <row r="363" spans="1:5" s="2" customFormat="1" hidden="1">
      <c r="A363" s="226"/>
      <c r="B363" s="226"/>
      <c r="C363" s="226"/>
      <c r="D363" s="226"/>
      <c r="E363" s="226"/>
    </row>
    <row r="364" spans="1:5" s="2" customFormat="1" hidden="1">
      <c r="A364" s="226"/>
      <c r="B364" s="226"/>
      <c r="C364" s="226"/>
      <c r="D364" s="226"/>
      <c r="E364" s="226"/>
    </row>
    <row r="365" spans="1:5" s="2" customFormat="1" hidden="1">
      <c r="A365" s="226"/>
      <c r="B365" s="226"/>
      <c r="C365" s="226"/>
      <c r="D365" s="226"/>
      <c r="E365" s="226"/>
    </row>
    <row r="366" spans="1:5" s="2" customFormat="1" hidden="1">
      <c r="A366" s="226"/>
      <c r="B366" s="226"/>
      <c r="C366" s="226"/>
      <c r="D366" s="226"/>
      <c r="E366" s="226"/>
    </row>
    <row r="367" spans="1:5" s="2" customFormat="1" hidden="1">
      <c r="A367" s="226"/>
      <c r="B367" s="226"/>
      <c r="C367" s="226"/>
      <c r="D367" s="226"/>
      <c r="E367" s="226"/>
    </row>
    <row r="368" spans="1:5" s="2" customFormat="1" hidden="1">
      <c r="A368" s="226"/>
      <c r="B368" s="226"/>
      <c r="C368" s="226"/>
      <c r="D368" s="226"/>
      <c r="E368" s="226"/>
    </row>
    <row r="369" spans="1:5" s="2" customFormat="1" hidden="1">
      <c r="A369" s="226"/>
      <c r="B369" s="226"/>
      <c r="C369" s="226"/>
      <c r="D369" s="226"/>
      <c r="E369" s="226"/>
    </row>
    <row r="370" spans="1:5" s="2" customFormat="1" hidden="1">
      <c r="A370" s="226"/>
      <c r="B370" s="226"/>
      <c r="C370" s="226"/>
      <c r="D370" s="226"/>
      <c r="E370" s="226"/>
    </row>
    <row r="371" spans="1:5" s="2" customFormat="1" hidden="1">
      <c r="A371" s="226"/>
      <c r="B371" s="226"/>
      <c r="C371" s="226"/>
      <c r="D371" s="226"/>
      <c r="E371" s="226"/>
    </row>
    <row r="372" spans="1:5" s="2" customFormat="1" hidden="1">
      <c r="A372" s="226"/>
      <c r="B372" s="226"/>
      <c r="C372" s="226"/>
      <c r="D372" s="226"/>
      <c r="E372" s="226"/>
    </row>
    <row r="373" spans="1:5" s="2" customFormat="1" hidden="1">
      <c r="A373" s="226"/>
      <c r="B373" s="226"/>
      <c r="C373" s="226"/>
      <c r="D373" s="226"/>
      <c r="E373" s="226"/>
    </row>
    <row r="374" spans="1:5" s="2" customFormat="1" hidden="1">
      <c r="A374" s="226"/>
      <c r="B374" s="226"/>
      <c r="C374" s="226"/>
      <c r="D374" s="226"/>
      <c r="E374" s="226"/>
    </row>
    <row r="375" spans="1:5" s="2" customFormat="1" hidden="1">
      <c r="A375" s="226"/>
      <c r="B375" s="226"/>
      <c r="C375" s="226"/>
      <c r="D375" s="226"/>
      <c r="E375" s="226"/>
    </row>
    <row r="376" spans="1:5" s="2" customFormat="1" hidden="1">
      <c r="A376" s="226"/>
      <c r="B376" s="226"/>
      <c r="C376" s="226"/>
      <c r="D376" s="226"/>
      <c r="E376" s="226"/>
    </row>
    <row r="377" spans="1:5" s="2" customFormat="1" hidden="1">
      <c r="A377" s="226"/>
      <c r="B377" s="226"/>
      <c r="C377" s="226"/>
      <c r="D377" s="226"/>
      <c r="E377" s="226"/>
    </row>
    <row r="378" spans="1:5" s="2" customFormat="1" hidden="1">
      <c r="A378" s="226"/>
      <c r="B378" s="226"/>
      <c r="C378" s="226"/>
      <c r="D378" s="226"/>
      <c r="E378" s="226"/>
    </row>
    <row r="379" spans="1:5" s="2" customFormat="1" hidden="1">
      <c r="A379" s="226"/>
      <c r="B379" s="226"/>
      <c r="C379" s="226"/>
      <c r="D379" s="226"/>
      <c r="E379" s="226"/>
    </row>
    <row r="380" spans="1:5" s="2" customFormat="1" hidden="1">
      <c r="A380" s="226"/>
      <c r="B380" s="226"/>
      <c r="C380" s="226"/>
      <c r="D380" s="226"/>
      <c r="E380" s="226"/>
    </row>
    <row r="381" spans="1:5" s="2" customFormat="1" hidden="1">
      <c r="A381" s="226"/>
      <c r="B381" s="226"/>
      <c r="C381" s="226"/>
      <c r="D381" s="226"/>
      <c r="E381" s="226"/>
    </row>
    <row r="382" spans="1:5" s="2" customFormat="1" hidden="1">
      <c r="A382" s="226"/>
      <c r="B382" s="226"/>
      <c r="C382" s="226"/>
      <c r="D382" s="226"/>
      <c r="E382" s="226"/>
    </row>
    <row r="383" spans="1:5" s="2" customFormat="1" hidden="1">
      <c r="A383" s="226"/>
      <c r="B383" s="226"/>
      <c r="C383" s="226"/>
      <c r="D383" s="226"/>
      <c r="E383" s="226"/>
    </row>
    <row r="384" spans="1:5" s="2" customFormat="1" hidden="1">
      <c r="A384" s="226"/>
      <c r="B384" s="226"/>
      <c r="C384" s="226"/>
      <c r="D384" s="226"/>
      <c r="E384" s="226"/>
    </row>
    <row r="385" spans="1:5" s="2" customFormat="1" hidden="1">
      <c r="A385" s="226"/>
      <c r="B385" s="226"/>
      <c r="C385" s="226"/>
      <c r="D385" s="226"/>
      <c r="E385" s="226"/>
    </row>
    <row r="386" spans="1:5" s="2" customFormat="1" hidden="1">
      <c r="A386" s="226"/>
      <c r="B386" s="226"/>
      <c r="C386" s="226"/>
      <c r="D386" s="226"/>
      <c r="E386" s="226"/>
    </row>
    <row r="387" spans="1:5" s="2" customFormat="1" hidden="1">
      <c r="A387" s="226"/>
      <c r="B387" s="226"/>
      <c r="C387" s="226"/>
      <c r="D387" s="226"/>
      <c r="E387" s="226"/>
    </row>
    <row r="388" spans="1:5" s="2" customFormat="1" hidden="1">
      <c r="A388" s="226"/>
      <c r="B388" s="226"/>
      <c r="C388" s="226"/>
      <c r="D388" s="226"/>
      <c r="E388" s="226"/>
    </row>
    <row r="389" spans="1:5" s="2" customFormat="1" hidden="1">
      <c r="A389" s="226"/>
      <c r="B389" s="226"/>
      <c r="C389" s="226"/>
      <c r="D389" s="226"/>
      <c r="E389" s="226"/>
    </row>
    <row r="390" spans="1:5" s="2" customFormat="1" hidden="1">
      <c r="A390" s="226"/>
      <c r="B390" s="226"/>
      <c r="C390" s="226"/>
      <c r="D390" s="226"/>
      <c r="E390" s="226"/>
    </row>
    <row r="391" spans="1:5" s="2" customFormat="1" hidden="1">
      <c r="A391" s="226"/>
      <c r="B391" s="226"/>
      <c r="C391" s="226"/>
      <c r="D391" s="226"/>
      <c r="E391" s="226"/>
    </row>
    <row r="392" spans="1:5" s="2" customFormat="1" hidden="1">
      <c r="A392" s="226"/>
      <c r="B392" s="226"/>
      <c r="C392" s="226"/>
      <c r="D392" s="226"/>
      <c r="E392" s="226"/>
    </row>
    <row r="393" spans="1:5" s="2" customFormat="1" hidden="1">
      <c r="A393" s="226"/>
      <c r="B393" s="226"/>
      <c r="C393" s="226"/>
      <c r="D393" s="226"/>
      <c r="E393" s="226"/>
    </row>
    <row r="394" spans="1:5" s="2" customFormat="1" hidden="1">
      <c r="A394" s="226"/>
      <c r="B394" s="226"/>
      <c r="C394" s="226"/>
      <c r="D394" s="226"/>
      <c r="E394" s="226"/>
    </row>
    <row r="395" spans="1:5" s="2" customFormat="1" hidden="1">
      <c r="A395" s="226"/>
      <c r="B395" s="226"/>
      <c r="C395" s="226"/>
      <c r="D395" s="226"/>
      <c r="E395" s="226"/>
    </row>
    <row r="396" spans="1:5" s="2" customFormat="1" hidden="1">
      <c r="A396" s="226"/>
      <c r="B396" s="226"/>
      <c r="C396" s="226"/>
      <c r="D396" s="226"/>
      <c r="E396" s="226"/>
    </row>
    <row r="397" spans="1:5" s="2" customFormat="1" hidden="1">
      <c r="A397" s="226"/>
      <c r="B397" s="226"/>
      <c r="C397" s="226"/>
      <c r="D397" s="226"/>
      <c r="E397" s="226"/>
    </row>
    <row r="398" spans="1:5" s="2" customFormat="1" hidden="1">
      <c r="A398" s="226"/>
      <c r="B398" s="226"/>
      <c r="C398" s="226"/>
      <c r="D398" s="226"/>
      <c r="E398" s="226"/>
    </row>
    <row r="399" spans="1:5" s="2" customFormat="1" hidden="1">
      <c r="A399" s="226"/>
      <c r="B399" s="226"/>
      <c r="C399" s="226"/>
      <c r="D399" s="226"/>
      <c r="E399" s="226"/>
    </row>
    <row r="400" spans="1:5" s="2" customFormat="1" hidden="1">
      <c r="A400" s="226"/>
      <c r="B400" s="226"/>
      <c r="C400" s="226"/>
      <c r="D400" s="226"/>
      <c r="E400" s="226"/>
    </row>
    <row r="401" spans="1:5" s="2" customFormat="1" hidden="1">
      <c r="A401" s="226"/>
      <c r="B401" s="226"/>
      <c r="C401" s="226"/>
      <c r="D401" s="226"/>
      <c r="E401" s="226"/>
    </row>
    <row r="402" spans="1:5" s="2" customFormat="1" hidden="1">
      <c r="A402" s="226"/>
      <c r="B402" s="226"/>
      <c r="C402" s="226"/>
      <c r="D402" s="226"/>
      <c r="E402" s="226"/>
    </row>
    <row r="403" spans="1:5" s="2" customFormat="1" hidden="1">
      <c r="A403" s="226"/>
      <c r="B403" s="226"/>
      <c r="C403" s="226"/>
      <c r="D403" s="226"/>
      <c r="E403" s="226"/>
    </row>
    <row r="404" spans="1:5" s="2" customFormat="1" hidden="1">
      <c r="A404" s="226"/>
      <c r="B404" s="226"/>
      <c r="C404" s="226"/>
      <c r="D404" s="226"/>
      <c r="E404" s="226"/>
    </row>
    <row r="405" spans="1:5" s="2" customFormat="1" hidden="1">
      <c r="A405" s="226"/>
      <c r="B405" s="226"/>
      <c r="C405" s="226"/>
      <c r="D405" s="226"/>
      <c r="E405" s="226"/>
    </row>
    <row r="406" spans="1:5" s="2" customFormat="1" hidden="1">
      <c r="A406" s="226"/>
      <c r="B406" s="226"/>
      <c r="C406" s="226"/>
      <c r="D406" s="226"/>
      <c r="E406" s="226"/>
    </row>
    <row r="407" spans="1:5" s="2" customFormat="1" hidden="1">
      <c r="A407" s="226"/>
      <c r="B407" s="226"/>
      <c r="C407" s="226"/>
      <c r="D407" s="226"/>
      <c r="E407" s="226"/>
    </row>
    <row r="408" spans="1:5" s="2" customFormat="1" hidden="1">
      <c r="A408" s="226"/>
      <c r="B408" s="226"/>
      <c r="C408" s="226"/>
      <c r="D408" s="226"/>
      <c r="E408" s="226"/>
    </row>
    <row r="409" spans="1:5" s="2" customFormat="1" hidden="1">
      <c r="A409" s="226"/>
      <c r="B409" s="226"/>
      <c r="C409" s="226"/>
      <c r="D409" s="226"/>
      <c r="E409" s="226"/>
    </row>
    <row r="410" spans="1:5" s="2" customFormat="1" hidden="1">
      <c r="A410" s="226"/>
      <c r="B410" s="226"/>
      <c r="C410" s="226"/>
      <c r="D410" s="226"/>
      <c r="E410" s="226"/>
    </row>
    <row r="411" spans="1:5" s="2" customFormat="1" hidden="1">
      <c r="A411" s="226"/>
      <c r="B411" s="226"/>
      <c r="C411" s="226"/>
      <c r="D411" s="226"/>
      <c r="E411" s="226"/>
    </row>
    <row r="412" spans="1:5" s="2" customFormat="1" hidden="1">
      <c r="A412" s="226"/>
      <c r="B412" s="226"/>
      <c r="C412" s="226"/>
      <c r="D412" s="226"/>
      <c r="E412" s="226"/>
    </row>
    <row r="413" spans="1:5" s="2" customFormat="1" hidden="1">
      <c r="A413" s="226"/>
      <c r="B413" s="226"/>
      <c r="C413" s="226"/>
      <c r="D413" s="226"/>
      <c r="E413" s="226"/>
    </row>
    <row r="414" spans="1:5" s="2" customFormat="1" hidden="1">
      <c r="A414" s="226"/>
      <c r="B414" s="226"/>
      <c r="C414" s="226"/>
      <c r="D414" s="226"/>
      <c r="E414" s="226"/>
    </row>
    <row r="415" spans="1:5" s="2" customFormat="1" hidden="1">
      <c r="A415" s="226"/>
      <c r="B415" s="226"/>
      <c r="C415" s="226"/>
      <c r="D415" s="226"/>
      <c r="E415" s="226"/>
    </row>
    <row r="416" spans="1:5" s="2" customFormat="1" hidden="1">
      <c r="A416" s="226"/>
      <c r="B416" s="226"/>
      <c r="C416" s="226"/>
      <c r="D416" s="226"/>
      <c r="E416" s="226"/>
    </row>
    <row r="417" spans="1:5" s="2" customFormat="1" hidden="1">
      <c r="A417" s="226"/>
      <c r="B417" s="226"/>
      <c r="C417" s="226"/>
      <c r="D417" s="226"/>
      <c r="E417" s="226"/>
    </row>
    <row r="418" spans="1:5" s="2" customFormat="1" hidden="1">
      <c r="A418" s="226"/>
      <c r="B418" s="226"/>
      <c r="C418" s="226"/>
      <c r="D418" s="226"/>
      <c r="E418" s="226"/>
    </row>
    <row r="419" spans="1:5" s="2" customFormat="1" hidden="1">
      <c r="A419" s="226"/>
      <c r="B419" s="226"/>
      <c r="C419" s="226"/>
      <c r="D419" s="226"/>
      <c r="E419" s="226"/>
    </row>
    <row r="420" spans="1:5" s="2" customFormat="1" hidden="1">
      <c r="A420" s="226"/>
      <c r="B420" s="226"/>
      <c r="C420" s="226"/>
      <c r="D420" s="226"/>
      <c r="E420" s="226"/>
    </row>
    <row r="421" spans="1:5" s="2" customFormat="1" hidden="1">
      <c r="A421" s="226"/>
      <c r="B421" s="226"/>
      <c r="C421" s="226"/>
      <c r="D421" s="226"/>
      <c r="E421" s="226"/>
    </row>
    <row r="422" spans="1:5" s="2" customFormat="1" hidden="1">
      <c r="A422" s="226"/>
      <c r="B422" s="226"/>
      <c r="C422" s="226"/>
      <c r="D422" s="226"/>
      <c r="E422" s="226"/>
    </row>
    <row r="423" spans="1:5" s="2" customFormat="1" hidden="1">
      <c r="A423" s="226"/>
      <c r="B423" s="226"/>
      <c r="C423" s="226"/>
      <c r="D423" s="226"/>
      <c r="E423" s="226"/>
    </row>
    <row r="424" spans="1:5" s="2" customFormat="1" hidden="1">
      <c r="A424" s="226"/>
      <c r="B424" s="226"/>
      <c r="C424" s="226"/>
      <c r="D424" s="226"/>
      <c r="E424" s="226"/>
    </row>
    <row r="425" spans="1:5" s="2" customFormat="1" hidden="1">
      <c r="A425" s="226"/>
      <c r="B425" s="226"/>
      <c r="C425" s="226"/>
      <c r="D425" s="226"/>
      <c r="E425" s="226"/>
    </row>
    <row r="426" spans="1:5" s="2" customFormat="1" hidden="1">
      <c r="A426" s="226"/>
      <c r="B426" s="226"/>
      <c r="C426" s="226"/>
      <c r="D426" s="226"/>
      <c r="E426" s="226"/>
    </row>
    <row r="427" spans="1:5" s="2" customFormat="1" hidden="1">
      <c r="A427" s="226"/>
      <c r="B427" s="226"/>
      <c r="C427" s="226"/>
      <c r="D427" s="226"/>
      <c r="E427" s="226"/>
    </row>
    <row r="428" spans="1:5" s="2" customFormat="1" hidden="1">
      <c r="A428" s="226"/>
      <c r="B428" s="226"/>
      <c r="C428" s="226"/>
      <c r="D428" s="226"/>
      <c r="E428" s="226"/>
    </row>
    <row r="429" spans="1:5" s="2" customFormat="1" hidden="1">
      <c r="A429" s="226"/>
      <c r="B429" s="226"/>
      <c r="C429" s="226"/>
      <c r="D429" s="226"/>
      <c r="E429" s="226"/>
    </row>
    <row r="430" spans="1:5" s="2" customFormat="1" hidden="1">
      <c r="A430" s="226"/>
      <c r="B430" s="226"/>
      <c r="C430" s="226"/>
      <c r="D430" s="226"/>
      <c r="E430" s="226"/>
    </row>
    <row r="431" spans="1:5" s="2" customFormat="1" hidden="1">
      <c r="A431" s="226"/>
      <c r="B431" s="226"/>
      <c r="C431" s="226"/>
      <c r="D431" s="226"/>
      <c r="E431" s="226"/>
    </row>
    <row r="432" spans="1:5" s="2" customFormat="1" hidden="1">
      <c r="A432" s="226"/>
      <c r="B432" s="226"/>
      <c r="C432" s="226"/>
      <c r="D432" s="226"/>
      <c r="E432" s="226"/>
    </row>
    <row r="433" spans="1:5" s="2" customFormat="1" hidden="1">
      <c r="A433" s="226"/>
      <c r="B433" s="226"/>
      <c r="C433" s="226"/>
      <c r="D433" s="226"/>
      <c r="E433" s="226"/>
    </row>
    <row r="434" spans="1:5" s="2" customFormat="1" hidden="1">
      <c r="A434" s="226"/>
      <c r="B434" s="226"/>
      <c r="C434" s="226"/>
      <c r="D434" s="226"/>
      <c r="E434" s="226"/>
    </row>
    <row r="435" spans="1:5" s="2" customFormat="1" hidden="1">
      <c r="A435" s="226"/>
      <c r="B435" s="226"/>
      <c r="C435" s="226"/>
      <c r="D435" s="226"/>
      <c r="E435" s="226"/>
    </row>
    <row r="436" spans="1:5" s="2" customFormat="1" hidden="1">
      <c r="A436" s="226"/>
      <c r="B436" s="226"/>
      <c r="C436" s="226"/>
      <c r="D436" s="226"/>
      <c r="E436" s="226"/>
    </row>
    <row r="437" spans="1:5" s="2" customFormat="1" hidden="1">
      <c r="A437" s="226"/>
      <c r="B437" s="226"/>
      <c r="C437" s="226"/>
      <c r="D437" s="226"/>
      <c r="E437" s="226"/>
    </row>
    <row r="438" spans="1:5" s="2" customFormat="1" hidden="1">
      <c r="A438" s="226"/>
      <c r="B438" s="226"/>
      <c r="C438" s="226"/>
      <c r="D438" s="226"/>
      <c r="E438" s="226"/>
    </row>
    <row r="439" spans="1:5" s="2" customFormat="1" hidden="1">
      <c r="A439" s="226"/>
      <c r="B439" s="226"/>
      <c r="C439" s="226"/>
      <c r="D439" s="226"/>
      <c r="E439" s="226"/>
    </row>
    <row r="440" spans="1:5" s="2" customFormat="1" hidden="1">
      <c r="A440" s="226"/>
      <c r="B440" s="226"/>
      <c r="C440" s="226"/>
      <c r="D440" s="226"/>
      <c r="E440" s="226"/>
    </row>
    <row r="441" spans="1:5" s="2" customFormat="1" hidden="1">
      <c r="A441" s="226"/>
      <c r="B441" s="226"/>
      <c r="C441" s="226"/>
      <c r="D441" s="226"/>
      <c r="E441" s="226"/>
    </row>
    <row r="442" spans="1:5" s="2" customFormat="1" hidden="1">
      <c r="A442" s="226"/>
      <c r="B442" s="226"/>
      <c r="C442" s="226"/>
      <c r="D442" s="226"/>
      <c r="E442" s="226"/>
    </row>
    <row r="443" spans="1:5" s="2" customFormat="1" hidden="1">
      <c r="A443" s="226"/>
      <c r="B443" s="226"/>
      <c r="C443" s="226"/>
      <c r="D443" s="226"/>
      <c r="E443" s="226"/>
    </row>
    <row r="444" spans="1:5" s="2" customFormat="1" hidden="1">
      <c r="A444" s="226"/>
      <c r="B444" s="226"/>
      <c r="C444" s="226"/>
      <c r="D444" s="226"/>
      <c r="E444" s="226"/>
    </row>
    <row r="445" spans="1:5" s="2" customFormat="1" hidden="1">
      <c r="A445" s="226"/>
      <c r="B445" s="226"/>
      <c r="C445" s="226"/>
      <c r="D445" s="226"/>
      <c r="E445" s="226"/>
    </row>
    <row r="446" spans="1:5" s="2" customFormat="1" hidden="1">
      <c r="A446" s="226"/>
      <c r="B446" s="226"/>
      <c r="C446" s="226"/>
      <c r="D446" s="226"/>
      <c r="E446" s="226"/>
    </row>
    <row r="447" spans="1:5" s="2" customFormat="1" hidden="1">
      <c r="A447" s="226"/>
      <c r="B447" s="226"/>
      <c r="C447" s="226"/>
      <c r="D447" s="226"/>
      <c r="E447" s="226"/>
    </row>
    <row r="448" spans="1:5" s="2" customFormat="1" hidden="1">
      <c r="A448" s="226"/>
      <c r="B448" s="226"/>
      <c r="C448" s="226"/>
      <c r="D448" s="226"/>
      <c r="E448" s="226"/>
    </row>
    <row r="449" spans="1:5" s="2" customFormat="1" hidden="1">
      <c r="A449" s="226"/>
      <c r="B449" s="226"/>
      <c r="C449" s="226"/>
      <c r="D449" s="226"/>
      <c r="E449" s="226"/>
    </row>
    <row r="450" spans="1:5" s="2" customFormat="1" hidden="1">
      <c r="A450" s="226"/>
      <c r="B450" s="226"/>
      <c r="C450" s="226"/>
      <c r="D450" s="226"/>
      <c r="E450" s="226"/>
    </row>
    <row r="451" spans="1:5" s="2" customFormat="1" hidden="1">
      <c r="A451" s="226"/>
      <c r="B451" s="226"/>
      <c r="C451" s="226"/>
      <c r="D451" s="226"/>
      <c r="E451" s="226"/>
    </row>
    <row r="452" spans="1:5" s="2" customFormat="1" hidden="1">
      <c r="A452" s="226"/>
      <c r="B452" s="226"/>
      <c r="C452" s="226"/>
      <c r="D452" s="226"/>
      <c r="E452" s="226"/>
    </row>
    <row r="453" spans="1:5" s="2" customFormat="1" hidden="1">
      <c r="A453" s="226"/>
      <c r="B453" s="226"/>
      <c r="C453" s="226"/>
      <c r="D453" s="226"/>
      <c r="E453" s="226"/>
    </row>
    <row r="454" spans="1:5" s="2" customFormat="1" hidden="1">
      <c r="A454" s="226"/>
      <c r="B454" s="226"/>
      <c r="C454" s="226"/>
      <c r="D454" s="226"/>
      <c r="E454" s="226"/>
    </row>
    <row r="455" spans="1:5" s="2" customFormat="1" hidden="1">
      <c r="A455" s="226"/>
      <c r="B455" s="226"/>
      <c r="C455" s="226"/>
      <c r="D455" s="226"/>
      <c r="E455" s="226"/>
    </row>
    <row r="456" spans="1:5" s="2" customFormat="1" hidden="1">
      <c r="A456" s="226"/>
      <c r="B456" s="226"/>
      <c r="C456" s="226"/>
      <c r="D456" s="226"/>
      <c r="E456" s="226"/>
    </row>
    <row r="457" spans="1:5" s="2" customFormat="1" hidden="1">
      <c r="A457" s="226"/>
      <c r="B457" s="226"/>
      <c r="C457" s="226"/>
      <c r="D457" s="226"/>
      <c r="E457" s="226"/>
    </row>
    <row r="458" spans="1:5" s="2" customFormat="1" hidden="1">
      <c r="A458" s="226"/>
      <c r="B458" s="226"/>
      <c r="C458" s="226"/>
      <c r="D458" s="226"/>
      <c r="E458" s="226"/>
    </row>
    <row r="459" spans="1:5" s="2" customFormat="1" hidden="1">
      <c r="A459" s="226"/>
      <c r="B459" s="226"/>
      <c r="C459" s="226"/>
      <c r="D459" s="226"/>
      <c r="E459" s="226"/>
    </row>
    <row r="460" spans="1:5" s="2" customFormat="1" hidden="1">
      <c r="A460" s="226"/>
      <c r="B460" s="226"/>
      <c r="C460" s="226"/>
      <c r="D460" s="226"/>
      <c r="E460" s="226"/>
    </row>
    <row r="461" spans="1:5" s="2" customFormat="1" hidden="1">
      <c r="A461" s="226"/>
      <c r="B461" s="226"/>
      <c r="C461" s="226"/>
      <c r="D461" s="226"/>
      <c r="E461" s="226"/>
    </row>
    <row r="462" spans="1:5" s="2" customFormat="1" hidden="1">
      <c r="A462" s="226"/>
      <c r="B462" s="226"/>
      <c r="C462" s="226"/>
      <c r="D462" s="226"/>
      <c r="E462" s="226"/>
    </row>
    <row r="463" spans="1:5" s="2" customFormat="1" hidden="1">
      <c r="A463" s="226"/>
      <c r="B463" s="226"/>
      <c r="C463" s="226"/>
      <c r="D463" s="226"/>
      <c r="E463" s="226"/>
    </row>
    <row r="464" spans="1:5" s="2" customFormat="1" hidden="1">
      <c r="A464" s="226"/>
      <c r="B464" s="226"/>
      <c r="C464" s="226"/>
      <c r="D464" s="226"/>
      <c r="E464" s="226"/>
    </row>
    <row r="465" spans="1:5" s="2" customFormat="1" hidden="1">
      <c r="A465" s="226"/>
      <c r="B465" s="226"/>
      <c r="C465" s="226"/>
      <c r="D465" s="226"/>
      <c r="E465" s="226"/>
    </row>
    <row r="466" spans="1:5" s="2" customFormat="1" hidden="1">
      <c r="A466" s="226"/>
      <c r="B466" s="226"/>
      <c r="C466" s="226"/>
      <c r="D466" s="226"/>
      <c r="E466" s="226"/>
    </row>
    <row r="467" spans="1:5" s="2" customFormat="1" hidden="1">
      <c r="A467" s="226"/>
      <c r="B467" s="226"/>
      <c r="C467" s="226"/>
      <c r="D467" s="226"/>
      <c r="E467" s="226"/>
    </row>
    <row r="468" spans="1:5" s="2" customFormat="1" hidden="1">
      <c r="A468" s="226"/>
      <c r="B468" s="226"/>
      <c r="C468" s="226"/>
      <c r="D468" s="226"/>
      <c r="E468" s="226"/>
    </row>
    <row r="469" spans="1:5" s="2" customFormat="1" hidden="1">
      <c r="A469" s="226"/>
      <c r="B469" s="226"/>
      <c r="C469" s="226"/>
      <c r="D469" s="226"/>
      <c r="E469" s="226"/>
    </row>
    <row r="470" spans="1:5" s="2" customFormat="1" hidden="1">
      <c r="A470" s="226"/>
      <c r="B470" s="226"/>
      <c r="C470" s="226"/>
      <c r="D470" s="226"/>
      <c r="E470" s="226"/>
    </row>
    <row r="471" spans="1:5" s="2" customFormat="1" hidden="1">
      <c r="A471" s="226"/>
      <c r="B471" s="226"/>
      <c r="C471" s="226"/>
      <c r="D471" s="226"/>
      <c r="E471" s="226"/>
    </row>
    <row r="472" spans="1:5" s="2" customFormat="1" hidden="1">
      <c r="A472" s="226"/>
      <c r="B472" s="226"/>
      <c r="C472" s="226"/>
      <c r="D472" s="226"/>
      <c r="E472" s="226"/>
    </row>
    <row r="473" spans="1:5" s="2" customFormat="1" hidden="1">
      <c r="A473" s="226"/>
      <c r="B473" s="226"/>
      <c r="C473" s="226"/>
      <c r="D473" s="226"/>
      <c r="E473" s="226"/>
    </row>
    <row r="474" spans="1:5" s="2" customFormat="1" hidden="1">
      <c r="A474" s="226"/>
      <c r="B474" s="226"/>
      <c r="C474" s="226"/>
      <c r="D474" s="226"/>
      <c r="E474" s="226"/>
    </row>
    <row r="475" spans="1:5" s="2" customFormat="1" hidden="1">
      <c r="A475" s="226"/>
      <c r="B475" s="226"/>
      <c r="C475" s="226"/>
      <c r="D475" s="226"/>
      <c r="E475" s="226"/>
    </row>
    <row r="476" spans="1:5" s="2" customFormat="1" hidden="1">
      <c r="A476" s="226"/>
      <c r="B476" s="226"/>
      <c r="C476" s="226"/>
      <c r="D476" s="226"/>
      <c r="E476" s="226"/>
    </row>
    <row r="477" spans="1:5" s="2" customFormat="1" hidden="1">
      <c r="A477" s="226"/>
      <c r="B477" s="226"/>
      <c r="C477" s="226"/>
      <c r="D477" s="226"/>
      <c r="E477" s="226"/>
    </row>
    <row r="478" spans="1:5" s="2" customFormat="1" hidden="1">
      <c r="A478" s="226"/>
      <c r="B478" s="226"/>
      <c r="C478" s="226"/>
      <c r="D478" s="226"/>
      <c r="E478" s="226"/>
    </row>
    <row r="479" spans="1:5" s="2" customFormat="1" hidden="1">
      <c r="A479" s="226"/>
      <c r="B479" s="226"/>
      <c r="C479" s="226"/>
      <c r="D479" s="226"/>
      <c r="E479" s="226"/>
    </row>
    <row r="480" spans="1:5" s="2" customFormat="1" hidden="1">
      <c r="A480" s="226"/>
      <c r="B480" s="226"/>
      <c r="C480" s="226"/>
      <c r="D480" s="226"/>
      <c r="E480" s="226"/>
    </row>
    <row r="481" spans="1:5" s="2" customFormat="1" hidden="1">
      <c r="A481" s="226"/>
      <c r="B481" s="226"/>
      <c r="C481" s="226"/>
      <c r="D481" s="226"/>
      <c r="E481" s="226"/>
    </row>
    <row r="482" spans="1:5" s="2" customFormat="1" hidden="1">
      <c r="A482" s="226"/>
      <c r="B482" s="226"/>
      <c r="C482" s="226"/>
      <c r="D482" s="226"/>
      <c r="E482" s="226"/>
    </row>
    <row r="483" spans="1:5" s="2" customFormat="1" hidden="1">
      <c r="A483" s="226"/>
      <c r="B483" s="226"/>
      <c r="C483" s="226"/>
      <c r="D483" s="226"/>
      <c r="E483" s="226"/>
    </row>
    <row r="484" spans="1:5" s="2" customFormat="1" hidden="1">
      <c r="A484" s="226"/>
      <c r="B484" s="226"/>
      <c r="C484" s="226"/>
      <c r="D484" s="226"/>
      <c r="E484" s="226"/>
    </row>
    <row r="485" spans="1:5" s="2" customFormat="1" hidden="1">
      <c r="A485" s="226"/>
      <c r="B485" s="226"/>
      <c r="C485" s="226"/>
      <c r="D485" s="226"/>
      <c r="E485" s="226"/>
    </row>
    <row r="486" spans="1:5" s="2" customFormat="1" hidden="1">
      <c r="A486" s="226"/>
      <c r="B486" s="226"/>
      <c r="C486" s="226"/>
      <c r="D486" s="226"/>
      <c r="E486" s="226"/>
    </row>
    <row r="487" spans="1:5" s="2" customFormat="1" hidden="1">
      <c r="A487" s="226"/>
      <c r="B487" s="226"/>
      <c r="C487" s="226"/>
      <c r="D487" s="226"/>
      <c r="E487" s="226"/>
    </row>
    <row r="488" spans="1:5" s="2" customFormat="1" hidden="1">
      <c r="A488" s="226"/>
      <c r="B488" s="226"/>
      <c r="C488" s="226"/>
      <c r="D488" s="226"/>
      <c r="E488" s="226"/>
    </row>
    <row r="489" spans="1:5" s="2" customFormat="1" hidden="1">
      <c r="A489" s="226"/>
      <c r="B489" s="226"/>
      <c r="C489" s="226"/>
      <c r="D489" s="226"/>
      <c r="E489" s="226"/>
    </row>
    <row r="490" spans="1:5" s="2" customFormat="1" hidden="1">
      <c r="A490" s="226"/>
      <c r="B490" s="226"/>
      <c r="C490" s="226"/>
      <c r="D490" s="226"/>
      <c r="E490" s="226"/>
    </row>
    <row r="491" spans="1:5" s="2" customFormat="1" hidden="1">
      <c r="A491" s="226"/>
      <c r="B491" s="226"/>
      <c r="C491" s="226"/>
      <c r="D491" s="226"/>
      <c r="E491" s="226"/>
    </row>
    <row r="492" spans="1:5" s="2" customFormat="1" hidden="1">
      <c r="A492" s="226"/>
      <c r="B492" s="226"/>
      <c r="C492" s="226"/>
      <c r="D492" s="226"/>
      <c r="E492" s="226"/>
    </row>
    <row r="493" spans="1:5" s="2" customFormat="1" hidden="1">
      <c r="A493" s="226"/>
      <c r="B493" s="226"/>
      <c r="C493" s="226"/>
      <c r="D493" s="226"/>
      <c r="E493" s="226"/>
    </row>
    <row r="494" spans="1:5" s="2" customFormat="1" hidden="1">
      <c r="A494" s="226"/>
      <c r="B494" s="226"/>
      <c r="C494" s="226"/>
      <c r="D494" s="226"/>
      <c r="E494" s="226"/>
    </row>
    <row r="495" spans="1:5" s="2" customFormat="1" hidden="1">
      <c r="A495" s="226"/>
      <c r="B495" s="226"/>
      <c r="C495" s="226"/>
      <c r="D495" s="226"/>
      <c r="E495" s="226"/>
    </row>
    <row r="496" spans="1:5" s="2" customFormat="1" hidden="1">
      <c r="A496" s="226"/>
      <c r="B496" s="226"/>
      <c r="C496" s="226"/>
      <c r="D496" s="226"/>
      <c r="E496" s="226"/>
    </row>
    <row r="497" spans="1:5" s="2" customFormat="1" hidden="1">
      <c r="A497" s="226"/>
      <c r="B497" s="226"/>
      <c r="C497" s="226"/>
      <c r="D497" s="226"/>
      <c r="E497" s="226"/>
    </row>
    <row r="498" spans="1:5" s="2" customFormat="1" hidden="1">
      <c r="A498" s="226"/>
      <c r="B498" s="226"/>
      <c r="C498" s="226"/>
      <c r="D498" s="226"/>
      <c r="E498" s="226"/>
    </row>
    <row r="499" spans="1:5" s="2" customFormat="1" hidden="1">
      <c r="A499" s="226"/>
      <c r="B499" s="226"/>
      <c r="C499" s="226"/>
      <c r="D499" s="226"/>
      <c r="E499" s="226"/>
    </row>
    <row r="500" spans="1:5" s="2" customFormat="1" hidden="1">
      <c r="A500" s="226"/>
      <c r="B500" s="226"/>
      <c r="C500" s="226"/>
      <c r="D500" s="226"/>
      <c r="E500" s="226"/>
    </row>
    <row r="501" spans="1:5" s="2" customFormat="1" hidden="1">
      <c r="A501" s="226"/>
      <c r="B501" s="226"/>
      <c r="C501" s="226"/>
      <c r="D501" s="226"/>
      <c r="E501" s="226"/>
    </row>
    <row r="502" spans="1:5" s="2" customFormat="1" hidden="1">
      <c r="A502" s="226"/>
      <c r="B502" s="226"/>
      <c r="C502" s="226"/>
      <c r="D502" s="226"/>
      <c r="E502" s="226"/>
    </row>
    <row r="503" spans="1:5" s="2" customFormat="1" hidden="1">
      <c r="A503" s="226"/>
      <c r="B503" s="226"/>
      <c r="C503" s="226"/>
      <c r="D503" s="226"/>
      <c r="E503" s="226"/>
    </row>
    <row r="504" spans="1:5" s="2" customFormat="1" hidden="1">
      <c r="A504" s="226"/>
      <c r="B504" s="226"/>
      <c r="C504" s="226"/>
      <c r="D504" s="226"/>
      <c r="E504" s="226"/>
    </row>
    <row r="505" spans="1:5" s="2" customFormat="1" hidden="1">
      <c r="A505" s="226"/>
      <c r="B505" s="226"/>
      <c r="C505" s="226"/>
      <c r="D505" s="226"/>
      <c r="E505" s="226"/>
    </row>
    <row r="506" spans="1:5" s="2" customFormat="1" hidden="1">
      <c r="A506" s="226"/>
      <c r="B506" s="226"/>
      <c r="C506" s="226"/>
      <c r="D506" s="226"/>
      <c r="E506" s="226"/>
    </row>
    <row r="507" spans="1:5" s="2" customFormat="1" hidden="1">
      <c r="A507" s="226"/>
      <c r="B507" s="226"/>
      <c r="C507" s="226"/>
      <c r="D507" s="226"/>
      <c r="E507" s="226"/>
    </row>
    <row r="508" spans="1:5" s="2" customFormat="1" hidden="1">
      <c r="A508" s="226"/>
      <c r="B508" s="226"/>
      <c r="C508" s="226"/>
      <c r="D508" s="226"/>
      <c r="E508" s="226"/>
    </row>
    <row r="509" spans="1:5" s="2" customFormat="1" hidden="1">
      <c r="A509" s="226"/>
      <c r="B509" s="226"/>
      <c r="C509" s="226"/>
      <c r="D509" s="226"/>
      <c r="E509" s="226"/>
    </row>
    <row r="510" spans="1:5" s="2" customFormat="1" hidden="1">
      <c r="A510" s="226"/>
      <c r="B510" s="226"/>
      <c r="C510" s="226"/>
      <c r="D510" s="226"/>
      <c r="E510" s="226"/>
    </row>
    <row r="511" spans="1:5" s="2" customFormat="1" hidden="1">
      <c r="A511" s="226"/>
      <c r="B511" s="226"/>
      <c r="C511" s="226"/>
      <c r="D511" s="226"/>
      <c r="E511" s="226"/>
    </row>
    <row r="512" spans="1:5" s="2" customFormat="1" hidden="1">
      <c r="A512" s="226"/>
      <c r="B512" s="226"/>
      <c r="C512" s="226"/>
      <c r="D512" s="226"/>
      <c r="E512" s="226"/>
    </row>
    <row r="513" spans="1:5" s="2" customFormat="1" hidden="1">
      <c r="A513" s="226"/>
      <c r="B513" s="226"/>
      <c r="C513" s="226"/>
      <c r="D513" s="226"/>
      <c r="E513" s="226"/>
    </row>
    <row r="514" spans="1:5" s="2" customFormat="1" hidden="1">
      <c r="A514" s="226"/>
      <c r="B514" s="226"/>
      <c r="C514" s="226"/>
      <c r="D514" s="226"/>
      <c r="E514" s="226"/>
    </row>
    <row r="515" spans="1:5" s="2" customFormat="1" hidden="1">
      <c r="A515" s="226"/>
      <c r="B515" s="226"/>
      <c r="C515" s="226"/>
      <c r="D515" s="226"/>
      <c r="E515" s="226"/>
    </row>
    <row r="516" spans="1:5" s="2" customFormat="1" hidden="1">
      <c r="A516" s="226"/>
      <c r="B516" s="226"/>
      <c r="C516" s="226"/>
      <c r="D516" s="226"/>
      <c r="E516" s="226"/>
    </row>
    <row r="517" spans="1:5" s="2" customFormat="1" hidden="1">
      <c r="A517" s="226"/>
      <c r="B517" s="226"/>
      <c r="C517" s="226"/>
      <c r="D517" s="226"/>
      <c r="E517" s="226"/>
    </row>
    <row r="518" spans="1:5" s="2" customFormat="1" hidden="1">
      <c r="A518" s="226"/>
      <c r="B518" s="226"/>
      <c r="C518" s="226"/>
      <c r="D518" s="226"/>
      <c r="E518" s="226"/>
    </row>
    <row r="519" spans="1:5" s="2" customFormat="1" hidden="1">
      <c r="A519" s="226"/>
      <c r="B519" s="226"/>
      <c r="C519" s="226"/>
      <c r="D519" s="226"/>
      <c r="E519" s="226"/>
    </row>
    <row r="520" spans="1:5" s="2" customFormat="1" hidden="1">
      <c r="A520" s="226"/>
      <c r="B520" s="226"/>
      <c r="C520" s="226"/>
      <c r="D520" s="226"/>
      <c r="E520" s="226"/>
    </row>
    <row r="521" spans="1:5" s="2" customFormat="1" hidden="1">
      <c r="A521" s="226"/>
      <c r="B521" s="226"/>
      <c r="C521" s="226"/>
      <c r="D521" s="226"/>
      <c r="E521" s="226"/>
    </row>
    <row r="522" spans="1:5" s="2" customFormat="1" hidden="1">
      <c r="A522" s="226"/>
      <c r="B522" s="226"/>
      <c r="C522" s="226"/>
      <c r="D522" s="226"/>
      <c r="E522" s="226"/>
    </row>
    <row r="523" spans="1:5" s="2" customFormat="1" hidden="1">
      <c r="A523" s="226"/>
      <c r="B523" s="226"/>
      <c r="C523" s="226"/>
      <c r="D523" s="226"/>
      <c r="E523" s="226"/>
    </row>
    <row r="524" spans="1:5" s="2" customFormat="1" hidden="1">
      <c r="A524" s="226"/>
      <c r="B524" s="226"/>
      <c r="C524" s="226"/>
      <c r="D524" s="226"/>
      <c r="E524" s="226"/>
    </row>
    <row r="525" spans="1:5" s="2" customFormat="1" hidden="1">
      <c r="A525" s="226"/>
      <c r="B525" s="226"/>
      <c r="C525" s="226"/>
      <c r="D525" s="226"/>
      <c r="E525" s="226"/>
    </row>
    <row r="526" spans="1:5" s="2" customFormat="1" hidden="1">
      <c r="A526" s="226"/>
      <c r="B526" s="226"/>
      <c r="C526" s="226"/>
      <c r="D526" s="226"/>
      <c r="E526" s="226"/>
    </row>
    <row r="527" spans="1:5" s="2" customFormat="1" hidden="1">
      <c r="A527" s="226"/>
      <c r="B527" s="226"/>
      <c r="C527" s="226"/>
      <c r="D527" s="226"/>
      <c r="E527" s="226"/>
    </row>
    <row r="528" spans="1:5" s="2" customFormat="1" hidden="1">
      <c r="A528" s="226"/>
      <c r="B528" s="226"/>
      <c r="C528" s="226"/>
      <c r="D528" s="226"/>
      <c r="E528" s="226"/>
    </row>
    <row r="529" spans="1:5" s="2" customFormat="1" hidden="1">
      <c r="A529" s="226"/>
      <c r="B529" s="226"/>
      <c r="C529" s="226"/>
      <c r="D529" s="226"/>
      <c r="E529" s="226"/>
    </row>
    <row r="530" spans="1:5" s="2" customFormat="1" hidden="1">
      <c r="A530" s="226"/>
      <c r="B530" s="226"/>
      <c r="C530" s="226"/>
      <c r="D530" s="226"/>
      <c r="E530" s="226"/>
    </row>
    <row r="531" spans="1:5" s="2" customFormat="1" hidden="1">
      <c r="A531" s="226"/>
      <c r="B531" s="226"/>
      <c r="C531" s="226"/>
      <c r="D531" s="226"/>
      <c r="E531" s="226"/>
    </row>
    <row r="532" spans="1:5" s="2" customFormat="1" hidden="1">
      <c r="A532" s="226"/>
      <c r="B532" s="226"/>
      <c r="C532" s="226"/>
      <c r="D532" s="226"/>
      <c r="E532" s="226"/>
    </row>
    <row r="533" spans="1:5" s="2" customFormat="1" hidden="1">
      <c r="A533" s="226"/>
      <c r="B533" s="226"/>
      <c r="C533" s="226"/>
      <c r="D533" s="226"/>
      <c r="E533" s="226"/>
    </row>
    <row r="534" spans="1:5" s="2" customFormat="1" hidden="1">
      <c r="A534" s="226"/>
      <c r="B534" s="226"/>
      <c r="C534" s="226"/>
      <c r="D534" s="226"/>
      <c r="E534" s="226"/>
    </row>
    <row r="535" spans="1:5" s="2" customFormat="1" hidden="1">
      <c r="A535" s="226"/>
      <c r="B535" s="226"/>
      <c r="C535" s="226"/>
      <c r="D535" s="226"/>
      <c r="E535" s="226"/>
    </row>
    <row r="536" spans="1:5" s="2" customFormat="1" hidden="1">
      <c r="A536" s="226"/>
      <c r="B536" s="226"/>
      <c r="C536" s="226"/>
      <c r="D536" s="226"/>
      <c r="E536" s="226"/>
    </row>
    <row r="537" spans="1:5" s="2" customFormat="1" hidden="1">
      <c r="A537" s="226"/>
      <c r="B537" s="226"/>
      <c r="C537" s="226"/>
      <c r="D537" s="226"/>
      <c r="E537" s="226"/>
    </row>
    <row r="538" spans="1:5" s="2" customFormat="1" hidden="1">
      <c r="A538" s="226"/>
      <c r="B538" s="226"/>
      <c r="C538" s="226"/>
      <c r="D538" s="226"/>
      <c r="E538" s="226"/>
    </row>
    <row r="539" spans="1:5" s="2" customFormat="1" hidden="1">
      <c r="A539" s="226"/>
      <c r="B539" s="226"/>
      <c r="C539" s="226"/>
      <c r="D539" s="226"/>
      <c r="E539" s="226"/>
    </row>
    <row r="540" spans="1:5" s="2" customFormat="1" hidden="1">
      <c r="A540" s="226"/>
      <c r="B540" s="226"/>
      <c r="C540" s="226"/>
      <c r="D540" s="226"/>
      <c r="E540" s="226"/>
    </row>
    <row r="541" spans="1:5" s="2" customFormat="1" hidden="1">
      <c r="A541" s="226"/>
      <c r="B541" s="226"/>
      <c r="C541" s="226"/>
      <c r="D541" s="226"/>
      <c r="E541" s="226"/>
    </row>
    <row r="542" spans="1:5" s="2" customFormat="1" hidden="1">
      <c r="A542" s="226"/>
      <c r="B542" s="226"/>
      <c r="C542" s="226"/>
      <c r="D542" s="226"/>
      <c r="E542" s="226"/>
    </row>
    <row r="543" spans="1:5" s="2" customFormat="1" hidden="1">
      <c r="A543" s="226"/>
      <c r="B543" s="226"/>
      <c r="C543" s="226"/>
      <c r="D543" s="226"/>
      <c r="E543" s="226"/>
    </row>
    <row r="544" spans="1:5" s="2" customFormat="1" hidden="1">
      <c r="A544" s="226"/>
      <c r="B544" s="226"/>
      <c r="C544" s="226"/>
      <c r="D544" s="226"/>
      <c r="E544" s="226"/>
    </row>
    <row r="545" spans="1:5" s="2" customFormat="1" hidden="1">
      <c r="A545" s="226"/>
      <c r="B545" s="226"/>
      <c r="C545" s="226"/>
      <c r="D545" s="226"/>
      <c r="E545" s="226"/>
    </row>
    <row r="546" spans="1:5" s="2" customFormat="1" hidden="1">
      <c r="A546" s="226"/>
      <c r="B546" s="226"/>
      <c r="C546" s="226"/>
      <c r="D546" s="226"/>
      <c r="E546" s="226"/>
    </row>
    <row r="547" spans="1:5" s="2" customFormat="1" hidden="1">
      <c r="A547" s="226"/>
      <c r="B547" s="226"/>
      <c r="C547" s="226"/>
      <c r="D547" s="226"/>
      <c r="E547" s="226"/>
    </row>
  </sheetData>
  <mergeCells count="13">
    <mergeCell ref="C9:C10"/>
    <mergeCell ref="D9:D10"/>
    <mergeCell ref="E9:E10"/>
    <mergeCell ref="A1:E1"/>
    <mergeCell ref="A4:E4"/>
    <mergeCell ref="A5:E5"/>
    <mergeCell ref="A8:E8"/>
    <mergeCell ref="B11:B12"/>
    <mergeCell ref="B35:B36"/>
    <mergeCell ref="A11:A30"/>
    <mergeCell ref="A35:A54"/>
    <mergeCell ref="A9:A10"/>
    <mergeCell ref="B9:B10"/>
  </mergeCells>
  <pageMargins left="0.511811024" right="0.511811024" top="0.78740157499999996" bottom="0.78740157499999996" header="0.31496062000000002" footer="0.31496062000000002"/>
  <pageSetup paperSize="9"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2">
    <tabColor theme="9" tint="-0.249977111117893"/>
  </sheetPr>
  <dimension ref="A1:AT373"/>
  <sheetViews>
    <sheetView zoomScaleNormal="100" workbookViewId="0">
      <selection sqref="A1:I1"/>
    </sheetView>
  </sheetViews>
  <sheetFormatPr defaultColWidth="0" defaultRowHeight="12.6" zeroHeight="1"/>
  <cols>
    <col min="1" max="1" width="163.875" customWidth="1"/>
    <col min="2" max="2" width="3.125" customWidth="1"/>
    <col min="3" max="9" width="9" hidden="1" customWidth="1"/>
  </cols>
  <sheetData>
    <row r="1" spans="1:46" ht="15.6">
      <c r="A1" s="1178" t="s">
        <v>788</v>
      </c>
      <c r="B1" s="1178"/>
      <c r="C1" s="1178"/>
      <c r="D1" s="1178"/>
      <c r="E1" s="1178"/>
      <c r="F1" s="1178"/>
      <c r="G1" s="1178"/>
      <c r="H1" s="1178"/>
      <c r="I1" s="1178"/>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row>
    <row r="2" spans="1:46" s="34" customFormat="1" ht="15.6">
      <c r="A2" s="22" t="s">
        <v>789</v>
      </c>
    </row>
    <row r="3" spans="1:46" ht="13.9">
      <c r="A3" s="8" t="s">
        <v>790</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row>
    <row r="4" spans="1:46" s="2" customFormat="1" ht="13.9">
      <c r="A4" s="35"/>
    </row>
    <row r="5" spans="1:46" s="2" customFormat="1" ht="13.9">
      <c r="A5" s="35"/>
    </row>
    <row r="6" spans="1:46" s="2" customFormat="1" ht="30.75" customHeight="1">
      <c r="A6" s="36" t="s">
        <v>791</v>
      </c>
    </row>
    <row r="7" spans="1:46" s="2" customFormat="1" ht="39.6">
      <c r="A7" s="37" t="s">
        <v>792</v>
      </c>
    </row>
    <row r="8" spans="1:46" s="2" customFormat="1" ht="13.15">
      <c r="A8" s="37"/>
    </row>
    <row r="9" spans="1:46" s="9" customFormat="1" ht="32.25" customHeight="1">
      <c r="A9" s="36" t="s">
        <v>793</v>
      </c>
    </row>
    <row r="10" spans="1:46" s="47" customFormat="1" ht="39.6">
      <c r="A10" s="37" t="s">
        <v>794</v>
      </c>
    </row>
    <row r="11" spans="1:46" s="2" customFormat="1">
      <c r="A11" s="38"/>
    </row>
    <row r="12" spans="1:46" s="2" customFormat="1" ht="15.6">
      <c r="A12" s="36" t="s">
        <v>795</v>
      </c>
    </row>
    <row r="13" spans="1:46" s="2" customFormat="1" ht="39.6">
      <c r="A13" s="37" t="s">
        <v>796</v>
      </c>
    </row>
    <row r="14" spans="1:46" s="2" customFormat="1">
      <c r="A14" s="38"/>
    </row>
    <row r="15" spans="1:46" s="9" customFormat="1" ht="16.149999999999999">
      <c r="A15" s="39" t="s">
        <v>797</v>
      </c>
    </row>
    <row r="16" spans="1:46" s="47" customFormat="1" ht="26.45">
      <c r="A16" s="37" t="s">
        <v>798</v>
      </c>
    </row>
    <row r="17" spans="1:1" s="2" customFormat="1">
      <c r="A17" s="38"/>
    </row>
    <row r="18" spans="1:1" s="9" customFormat="1" ht="16.149999999999999">
      <c r="A18" s="39" t="s">
        <v>799</v>
      </c>
    </row>
    <row r="19" spans="1:1" s="47" customFormat="1" ht="13.15">
      <c r="A19" s="37" t="s">
        <v>800</v>
      </c>
    </row>
    <row r="20" spans="1:1" s="2" customFormat="1">
      <c r="A20" s="38"/>
    </row>
    <row r="21" spans="1:1" s="9" customFormat="1" ht="33.75" customHeight="1">
      <c r="A21" s="36" t="s">
        <v>801</v>
      </c>
    </row>
    <row r="22" spans="1:1" s="47" customFormat="1" ht="26.45">
      <c r="A22" s="37" t="s">
        <v>802</v>
      </c>
    </row>
    <row r="23" spans="1:1" s="2" customFormat="1">
      <c r="A23" s="38"/>
    </row>
    <row r="24" spans="1:1" s="9" customFormat="1" ht="16.149999999999999">
      <c r="A24" s="36" t="s">
        <v>803</v>
      </c>
    </row>
    <row r="25" spans="1:1" s="47" customFormat="1" ht="26.45">
      <c r="A25" s="40" t="s">
        <v>804</v>
      </c>
    </row>
    <row r="26" spans="1:1" s="47" customFormat="1" ht="13.15">
      <c r="A26" s="40"/>
    </row>
    <row r="27" spans="1:1" s="47" customFormat="1" ht="15.6">
      <c r="A27" s="39" t="s">
        <v>805</v>
      </c>
    </row>
    <row r="28" spans="1:1" s="47" customFormat="1" ht="26.45">
      <c r="A28" s="40" t="s">
        <v>806</v>
      </c>
    </row>
    <row r="29" spans="1:1" s="2" customFormat="1">
      <c r="A29" s="41"/>
    </row>
    <row r="30" spans="1:1" s="9" customFormat="1" ht="16.149999999999999">
      <c r="A30" s="39" t="s">
        <v>807</v>
      </c>
    </row>
    <row r="31" spans="1:1" s="47" customFormat="1" ht="39.6">
      <c r="A31" s="37" t="s">
        <v>808</v>
      </c>
    </row>
    <row r="32" spans="1:1" s="2" customFormat="1"/>
    <row r="33" spans="1:19" ht="15.6">
      <c r="A33" s="22" t="s">
        <v>809</v>
      </c>
      <c r="B33" s="2"/>
      <c r="C33" s="2"/>
      <c r="D33" s="2"/>
      <c r="E33" s="2"/>
      <c r="F33" s="2"/>
      <c r="G33" s="2"/>
      <c r="H33" s="2"/>
      <c r="I33" s="2"/>
      <c r="J33" s="2"/>
      <c r="K33" s="2"/>
      <c r="L33" s="2"/>
      <c r="M33" s="2"/>
      <c r="N33" s="2"/>
      <c r="O33" s="2"/>
      <c r="P33" s="2"/>
      <c r="Q33" s="2"/>
      <c r="R33" s="2"/>
      <c r="S33" s="2"/>
    </row>
    <row r="34" spans="1:19" ht="15.6">
      <c r="A34" s="113" t="s">
        <v>810</v>
      </c>
      <c r="B34" s="2"/>
      <c r="C34" s="2"/>
      <c r="D34" s="2"/>
      <c r="E34" s="2"/>
      <c r="F34" s="2"/>
      <c r="G34" s="2"/>
      <c r="H34" s="2"/>
      <c r="I34" s="2"/>
      <c r="J34" s="2"/>
      <c r="K34" s="2"/>
      <c r="L34" s="2"/>
      <c r="M34" s="2"/>
      <c r="N34" s="2"/>
      <c r="O34" s="2"/>
      <c r="P34" s="2"/>
      <c r="Q34" s="2"/>
      <c r="R34" s="2"/>
      <c r="S34" s="2"/>
    </row>
    <row r="35" spans="1:19" ht="15">
      <c r="A35" s="43" t="s">
        <v>811</v>
      </c>
      <c r="B35" s="2"/>
      <c r="C35" s="2"/>
      <c r="D35" s="2"/>
      <c r="E35" s="2"/>
      <c r="F35" s="2"/>
      <c r="G35" s="2"/>
      <c r="H35" s="2"/>
      <c r="I35" s="2"/>
      <c r="J35" s="2"/>
      <c r="K35" s="2"/>
      <c r="L35" s="2"/>
      <c r="M35" s="2"/>
      <c r="N35" s="2"/>
      <c r="O35" s="2"/>
      <c r="P35" s="2"/>
      <c r="Q35" s="2"/>
      <c r="R35" s="2"/>
      <c r="S35" s="2"/>
    </row>
    <row r="36" spans="1:19" ht="15">
      <c r="A36" s="113" t="s">
        <v>812</v>
      </c>
      <c r="B36" s="2"/>
      <c r="C36" s="2"/>
      <c r="D36" s="2"/>
      <c r="E36" s="2"/>
      <c r="F36" s="2"/>
      <c r="G36" s="2"/>
      <c r="H36" s="2"/>
      <c r="I36" s="2"/>
      <c r="J36" s="2"/>
      <c r="K36" s="2"/>
      <c r="L36" s="2"/>
      <c r="M36" s="2"/>
      <c r="N36" s="2"/>
      <c r="O36" s="2"/>
      <c r="P36" s="2"/>
      <c r="Q36" s="2"/>
      <c r="R36" s="2"/>
      <c r="S36" s="2"/>
    </row>
    <row r="37" spans="1:19" ht="33.75" customHeight="1">
      <c r="A37" s="44" t="s">
        <v>813</v>
      </c>
      <c r="B37" s="2"/>
      <c r="C37" s="2"/>
      <c r="D37" s="2"/>
      <c r="E37" s="2"/>
      <c r="F37" s="2"/>
      <c r="G37" s="2"/>
      <c r="H37" s="2"/>
      <c r="I37" s="2"/>
      <c r="J37" s="2"/>
      <c r="K37" s="2"/>
      <c r="L37" s="2"/>
      <c r="M37" s="2"/>
      <c r="N37" s="2"/>
      <c r="O37" s="2"/>
      <c r="P37" s="2"/>
      <c r="Q37" s="2"/>
      <c r="R37" s="2"/>
      <c r="S37" s="2"/>
    </row>
    <row r="38" spans="1:19" ht="15.75" customHeight="1">
      <c r="A38" s="44" t="s">
        <v>814</v>
      </c>
      <c r="B38" s="2"/>
      <c r="C38" s="2"/>
      <c r="D38" s="2"/>
      <c r="E38" s="2"/>
      <c r="F38" s="2"/>
      <c r="G38" s="2"/>
      <c r="H38" s="2"/>
      <c r="I38" s="2"/>
      <c r="J38" s="2"/>
      <c r="K38" s="2"/>
      <c r="L38" s="2"/>
      <c r="M38" s="2"/>
      <c r="N38" s="2"/>
      <c r="O38" s="2"/>
      <c r="P38" s="2"/>
      <c r="Q38" s="2"/>
      <c r="R38" s="2"/>
      <c r="S38" s="2"/>
    </row>
    <row r="39" spans="1:19" ht="16.5" customHeight="1">
      <c r="A39" s="44" t="s">
        <v>815</v>
      </c>
      <c r="B39" s="2"/>
      <c r="C39" s="2"/>
      <c r="D39" s="2"/>
      <c r="E39" s="2"/>
      <c r="F39" s="2"/>
      <c r="G39" s="2"/>
      <c r="H39" s="2"/>
      <c r="I39" s="2"/>
      <c r="J39" s="2"/>
      <c r="K39" s="2"/>
      <c r="L39" s="2"/>
      <c r="M39" s="2"/>
      <c r="N39" s="2"/>
      <c r="O39" s="2"/>
      <c r="P39" s="2"/>
      <c r="Q39" s="2"/>
      <c r="R39" s="2"/>
      <c r="S39" s="2"/>
    </row>
    <row r="40" spans="1:19" ht="15">
      <c r="A40" s="3" t="s">
        <v>816</v>
      </c>
      <c r="B40" s="2"/>
      <c r="C40" s="2"/>
      <c r="D40" s="2"/>
      <c r="E40" s="2"/>
      <c r="F40" s="2"/>
      <c r="G40" s="2"/>
      <c r="H40" s="2"/>
      <c r="I40" s="2"/>
      <c r="J40" s="2"/>
      <c r="K40" s="2"/>
      <c r="L40" s="2"/>
      <c r="M40" s="2"/>
      <c r="N40" s="2"/>
      <c r="O40" s="2"/>
      <c r="P40" s="2"/>
      <c r="Q40" s="2"/>
      <c r="R40" s="2"/>
      <c r="S40" s="2"/>
    </row>
    <row r="41" spans="1:19" ht="15.75" customHeight="1">
      <c r="A41" s="44" t="s">
        <v>817</v>
      </c>
      <c r="B41" s="2"/>
      <c r="C41" s="2"/>
      <c r="D41" s="2"/>
      <c r="E41" s="2"/>
      <c r="F41" s="2"/>
      <c r="G41" s="2"/>
      <c r="H41" s="2"/>
      <c r="I41" s="2"/>
      <c r="J41" s="2"/>
      <c r="K41" s="2"/>
      <c r="L41" s="2"/>
      <c r="M41" s="2"/>
      <c r="N41" s="2"/>
      <c r="O41" s="2"/>
      <c r="P41" s="2"/>
      <c r="Q41" s="2"/>
      <c r="R41" s="2"/>
      <c r="S41" s="2"/>
    </row>
    <row r="42" spans="1:19" ht="15">
      <c r="A42" s="3" t="s">
        <v>818</v>
      </c>
      <c r="B42" s="2"/>
      <c r="C42" s="2"/>
      <c r="D42" s="2"/>
      <c r="E42" s="2"/>
      <c r="F42" s="2"/>
      <c r="G42" s="2"/>
      <c r="H42" s="2"/>
      <c r="I42" s="2"/>
      <c r="J42" s="2"/>
      <c r="K42" s="2"/>
      <c r="L42" s="2"/>
      <c r="M42" s="2"/>
      <c r="N42" s="2"/>
      <c r="O42" s="2"/>
      <c r="P42" s="2"/>
      <c r="Q42" s="2"/>
      <c r="R42" s="2"/>
      <c r="S42" s="2"/>
    </row>
    <row r="43" spans="1:19" ht="15.75" customHeight="1">
      <c r="A43" s="44" t="s">
        <v>819</v>
      </c>
      <c r="B43" s="2"/>
      <c r="C43" s="2"/>
      <c r="D43" s="2"/>
      <c r="E43" s="2"/>
      <c r="F43" s="2"/>
      <c r="G43" s="2"/>
      <c r="H43" s="2"/>
      <c r="I43" s="2"/>
      <c r="J43" s="2"/>
      <c r="K43" s="2"/>
      <c r="L43" s="2"/>
      <c r="M43" s="2"/>
      <c r="N43" s="2"/>
      <c r="O43" s="2"/>
      <c r="P43" s="2"/>
      <c r="Q43" s="2"/>
      <c r="R43" s="2"/>
      <c r="S43" s="2"/>
    </row>
    <row r="44" spans="1:19" ht="16.5" customHeight="1">
      <c r="A44" s="44" t="s">
        <v>820</v>
      </c>
      <c r="B44" s="2"/>
      <c r="C44" s="2"/>
      <c r="D44" s="2"/>
      <c r="E44" s="2"/>
      <c r="F44" s="2"/>
      <c r="G44" s="2"/>
      <c r="H44" s="2"/>
      <c r="I44" s="2"/>
      <c r="J44" s="2"/>
      <c r="K44" s="2"/>
      <c r="L44" s="2"/>
      <c r="M44" s="2"/>
      <c r="N44" s="2"/>
      <c r="O44" s="2"/>
      <c r="P44" s="2"/>
      <c r="Q44" s="2"/>
      <c r="R44" s="2"/>
      <c r="S44" s="2"/>
    </row>
    <row r="45" spans="1:19" ht="9" customHeight="1">
      <c r="A45" s="42"/>
      <c r="B45" s="2"/>
      <c r="C45" s="2"/>
      <c r="D45" s="2"/>
      <c r="E45" s="2"/>
      <c r="F45" s="2"/>
      <c r="G45" s="2"/>
      <c r="H45" s="2"/>
      <c r="I45" s="2"/>
      <c r="J45" s="2"/>
      <c r="K45" s="2"/>
      <c r="L45" s="2"/>
      <c r="M45" s="2"/>
      <c r="N45" s="2"/>
      <c r="O45" s="2"/>
      <c r="P45" s="2"/>
      <c r="Q45" s="2"/>
      <c r="R45" s="2"/>
      <c r="S45" s="2"/>
    </row>
    <row r="46" spans="1:19" ht="13.9">
      <c r="A46" s="17" t="s">
        <v>821</v>
      </c>
      <c r="B46" s="2"/>
      <c r="C46" s="2"/>
      <c r="D46" s="2"/>
      <c r="E46" s="2"/>
      <c r="F46" s="2"/>
      <c r="G46" s="2"/>
      <c r="H46" s="2"/>
      <c r="I46" s="2"/>
      <c r="J46" s="2"/>
      <c r="K46" s="2"/>
      <c r="L46" s="2"/>
      <c r="M46" s="2"/>
      <c r="N46" s="2"/>
      <c r="O46" s="2"/>
      <c r="P46" s="2"/>
      <c r="Q46" s="2"/>
      <c r="R46" s="2"/>
      <c r="S46" s="2"/>
    </row>
    <row r="47" spans="1:19" ht="14.25" customHeight="1">
      <c r="A47" s="2"/>
      <c r="B47" s="2"/>
      <c r="C47" s="2"/>
      <c r="D47" s="2"/>
      <c r="E47" s="2"/>
      <c r="F47" s="2"/>
      <c r="G47" s="2"/>
      <c r="H47" s="2"/>
      <c r="I47" s="2"/>
      <c r="J47" s="2"/>
      <c r="K47" s="2"/>
      <c r="L47" s="2"/>
      <c r="M47" s="2"/>
      <c r="N47" s="2"/>
      <c r="O47" s="2"/>
      <c r="P47" s="2"/>
      <c r="Q47" s="2"/>
      <c r="R47" s="2"/>
      <c r="S47" s="2"/>
    </row>
    <row r="48" spans="1:19" ht="15.6">
      <c r="A48" s="22" t="s">
        <v>822</v>
      </c>
      <c r="B48" s="2"/>
      <c r="C48" s="2"/>
      <c r="D48" s="2"/>
      <c r="E48" s="2"/>
      <c r="F48" s="2"/>
      <c r="G48" s="2"/>
      <c r="H48" s="2"/>
      <c r="I48" s="2"/>
      <c r="J48" s="2"/>
      <c r="K48" s="2"/>
      <c r="L48" s="2"/>
      <c r="M48" s="2"/>
      <c r="N48" s="2"/>
      <c r="O48" s="2"/>
      <c r="P48" s="2"/>
      <c r="Q48" s="2"/>
      <c r="R48" s="2"/>
      <c r="S48" s="2"/>
    </row>
    <row r="49" spans="1:19">
      <c r="A49" s="2"/>
      <c r="B49" s="2"/>
      <c r="C49" s="2"/>
      <c r="D49" s="2"/>
      <c r="E49" s="2"/>
      <c r="F49" s="2"/>
      <c r="G49" s="2"/>
      <c r="H49" s="2"/>
      <c r="I49" s="2"/>
      <c r="J49" s="2"/>
      <c r="K49" s="2"/>
      <c r="L49" s="2"/>
      <c r="M49" s="2"/>
      <c r="N49" s="2"/>
      <c r="O49" s="2"/>
      <c r="P49" s="2"/>
      <c r="Q49" s="2"/>
      <c r="R49" s="2"/>
      <c r="S49" s="2"/>
    </row>
    <row r="50" spans="1:19" ht="15.6">
      <c r="A50" s="1177" t="s">
        <v>823</v>
      </c>
      <c r="B50" s="1177"/>
      <c r="C50" s="1177"/>
      <c r="D50" s="1177"/>
      <c r="E50" s="1177"/>
      <c r="F50" s="1177"/>
      <c r="G50" s="1177"/>
      <c r="H50" s="2"/>
      <c r="I50" s="2"/>
      <c r="J50" s="2"/>
      <c r="K50" s="2"/>
      <c r="L50" s="2"/>
      <c r="M50" s="2"/>
      <c r="N50" s="2"/>
      <c r="O50" s="2"/>
      <c r="P50" s="2"/>
      <c r="Q50" s="2"/>
      <c r="R50" s="2"/>
      <c r="S50" s="2"/>
    </row>
    <row r="51" spans="1:19" ht="15.6">
      <c r="A51" s="1177" t="s">
        <v>824</v>
      </c>
      <c r="B51" s="1177"/>
      <c r="C51" s="1177"/>
      <c r="D51" s="1177"/>
      <c r="E51" s="1177"/>
      <c r="F51" s="1177"/>
      <c r="G51" s="1177"/>
      <c r="H51" s="2"/>
      <c r="I51" s="2"/>
      <c r="J51" s="2"/>
      <c r="K51" s="2"/>
      <c r="L51" s="2"/>
      <c r="M51" s="2"/>
      <c r="N51" s="2"/>
      <c r="O51" s="2"/>
      <c r="P51" s="2"/>
      <c r="Q51" s="2"/>
      <c r="R51" s="2"/>
      <c r="S51" s="2"/>
    </row>
    <row r="52" spans="1:19" ht="15.6">
      <c r="A52" s="1177" t="s">
        <v>825</v>
      </c>
      <c r="B52" s="1177"/>
      <c r="C52" s="1177"/>
      <c r="D52" s="1177"/>
      <c r="E52" s="1177"/>
      <c r="F52" s="1177"/>
      <c r="G52" s="1177"/>
      <c r="H52" s="2"/>
      <c r="I52" s="2"/>
      <c r="J52" s="2"/>
      <c r="K52" s="2"/>
      <c r="L52" s="2"/>
      <c r="M52" s="2"/>
      <c r="N52" s="2"/>
      <c r="O52" s="2"/>
      <c r="P52" s="2"/>
      <c r="Q52" s="2"/>
      <c r="R52" s="2"/>
      <c r="S52" s="2"/>
    </row>
    <row r="53" spans="1:19" ht="15.6">
      <c r="A53" s="1177" t="s">
        <v>826</v>
      </c>
      <c r="B53" s="1177"/>
      <c r="C53" s="1177"/>
      <c r="D53" s="1177"/>
      <c r="E53" s="1177"/>
      <c r="F53" s="1177"/>
      <c r="G53" s="1177"/>
      <c r="H53" s="2"/>
      <c r="I53" s="2"/>
      <c r="J53" s="2"/>
      <c r="K53" s="2"/>
      <c r="L53" s="2"/>
      <c r="M53" s="2"/>
      <c r="N53" s="2"/>
      <c r="O53" s="2"/>
      <c r="P53" s="2"/>
      <c r="Q53" s="2"/>
      <c r="R53" s="2"/>
      <c r="S53" s="2"/>
    </row>
    <row r="54" spans="1:19" ht="35.25" customHeight="1">
      <c r="A54" s="1177" t="s">
        <v>827</v>
      </c>
      <c r="B54" s="1177"/>
      <c r="C54" s="1177"/>
      <c r="D54" s="1177"/>
      <c r="E54" s="1177"/>
      <c r="F54" s="1177"/>
      <c r="G54" s="1177"/>
      <c r="H54" s="2"/>
      <c r="I54" s="2"/>
      <c r="J54" s="2"/>
      <c r="K54" s="2"/>
      <c r="L54" s="2"/>
      <c r="M54" s="2"/>
      <c r="N54" s="2"/>
      <c r="O54" s="2"/>
      <c r="P54" s="2"/>
      <c r="Q54" s="2"/>
      <c r="R54" s="2"/>
      <c r="S54" s="2"/>
    </row>
    <row r="55" spans="1:19" ht="10.5" customHeight="1">
      <c r="A55" s="57"/>
      <c r="B55" s="57"/>
      <c r="C55" s="57"/>
      <c r="D55" s="57"/>
      <c r="E55" s="57"/>
      <c r="F55" s="57"/>
      <c r="G55" s="57"/>
      <c r="H55" s="2"/>
      <c r="I55" s="2"/>
      <c r="J55" s="2"/>
      <c r="K55" s="2"/>
      <c r="L55" s="2"/>
      <c r="M55" s="2"/>
      <c r="N55" s="2"/>
      <c r="O55" s="2"/>
      <c r="P55" s="2"/>
      <c r="Q55" s="2"/>
      <c r="R55" s="2"/>
      <c r="S55" s="2"/>
    </row>
    <row r="56" spans="1:19" ht="13.9">
      <c r="A56" s="17" t="s">
        <v>828</v>
      </c>
      <c r="B56" s="2"/>
      <c r="C56" s="2"/>
      <c r="D56" s="2"/>
      <c r="E56" s="2"/>
      <c r="F56" s="2"/>
      <c r="G56" s="2"/>
      <c r="H56" s="2"/>
      <c r="I56" s="2"/>
      <c r="J56" s="2"/>
      <c r="K56" s="2"/>
      <c r="L56" s="2"/>
      <c r="M56" s="2"/>
      <c r="N56" s="2"/>
      <c r="O56" s="2"/>
      <c r="P56" s="2"/>
      <c r="Q56" s="2"/>
      <c r="R56" s="2"/>
      <c r="S56" s="2"/>
    </row>
    <row r="57" spans="1:19">
      <c r="A57" s="2"/>
      <c r="B57" s="2"/>
      <c r="C57" s="2"/>
      <c r="D57" s="2"/>
      <c r="E57" s="2"/>
      <c r="F57" s="2"/>
      <c r="G57" s="2"/>
      <c r="H57" s="2"/>
      <c r="I57" s="2"/>
      <c r="J57" s="2"/>
      <c r="K57" s="2"/>
      <c r="L57" s="2"/>
      <c r="M57" s="2"/>
      <c r="N57" s="2"/>
      <c r="O57" s="2"/>
      <c r="P57" s="2"/>
      <c r="Q57" s="2"/>
      <c r="R57" s="2"/>
      <c r="S57" s="2"/>
    </row>
    <row r="58" spans="1:19" hidden="1">
      <c r="A58" s="2"/>
      <c r="B58" s="2"/>
      <c r="C58" s="2"/>
      <c r="D58" s="2"/>
      <c r="E58" s="2"/>
      <c r="F58" s="2"/>
      <c r="G58" s="2"/>
      <c r="H58" s="2"/>
      <c r="I58" s="2"/>
      <c r="J58" s="2"/>
      <c r="K58" s="2"/>
      <c r="L58" s="2"/>
      <c r="M58" s="2"/>
      <c r="N58" s="2"/>
      <c r="O58" s="2"/>
      <c r="P58" s="2"/>
      <c r="Q58" s="2"/>
      <c r="R58" s="2"/>
      <c r="S58" s="2"/>
    </row>
    <row r="59" spans="1:19" hidden="1">
      <c r="A59" s="2"/>
      <c r="B59" s="2"/>
      <c r="C59" s="2"/>
      <c r="D59" s="2"/>
      <c r="E59" s="2"/>
      <c r="F59" s="2"/>
      <c r="G59" s="2"/>
      <c r="H59" s="2"/>
      <c r="I59" s="2"/>
      <c r="J59" s="2"/>
      <c r="K59" s="2"/>
      <c r="L59" s="2"/>
      <c r="M59" s="2"/>
      <c r="N59" s="2"/>
      <c r="O59" s="2"/>
      <c r="P59" s="2"/>
      <c r="Q59" s="2"/>
      <c r="R59" s="2"/>
      <c r="S59" s="2"/>
    </row>
    <row r="60" spans="1:19" hidden="1">
      <c r="A60" s="2"/>
      <c r="B60" s="2"/>
      <c r="C60" s="2"/>
      <c r="D60" s="2"/>
      <c r="E60" s="2"/>
      <c r="F60" s="2"/>
      <c r="G60" s="2"/>
      <c r="H60" s="2"/>
      <c r="I60" s="2"/>
      <c r="J60" s="2"/>
      <c r="K60" s="2"/>
      <c r="L60" s="2"/>
      <c r="M60" s="2"/>
      <c r="N60" s="2"/>
      <c r="O60" s="2"/>
      <c r="P60" s="2"/>
      <c r="Q60" s="2"/>
      <c r="R60" s="2"/>
      <c r="S60" s="2"/>
    </row>
    <row r="61" spans="1:19" hidden="1">
      <c r="A61" s="2"/>
      <c r="B61" s="2"/>
      <c r="C61" s="2"/>
      <c r="D61" s="2"/>
      <c r="E61" s="2"/>
      <c r="F61" s="2"/>
      <c r="G61" s="2"/>
      <c r="H61" s="2"/>
      <c r="I61" s="2"/>
      <c r="J61" s="2"/>
      <c r="K61" s="2"/>
      <c r="L61" s="2"/>
      <c r="M61" s="2"/>
      <c r="N61" s="2"/>
      <c r="O61" s="2"/>
      <c r="P61" s="2"/>
      <c r="Q61" s="2"/>
      <c r="R61" s="2"/>
      <c r="S61" s="2"/>
    </row>
    <row r="62" spans="1:19" hidden="1">
      <c r="A62" s="2"/>
      <c r="B62" s="2"/>
      <c r="C62" s="2"/>
      <c r="D62" s="2"/>
      <c r="E62" s="2"/>
      <c r="F62" s="2"/>
      <c r="G62" s="2"/>
      <c r="H62" s="2"/>
      <c r="I62" s="2"/>
      <c r="J62" s="2"/>
      <c r="K62" s="2"/>
      <c r="L62" s="2"/>
      <c r="M62" s="2"/>
      <c r="N62" s="2"/>
      <c r="O62" s="2"/>
      <c r="P62" s="2"/>
      <c r="Q62" s="2"/>
      <c r="R62" s="2"/>
      <c r="S62" s="2"/>
    </row>
    <row r="63" spans="1:19" hidden="1">
      <c r="A63" s="2"/>
      <c r="B63" s="2"/>
      <c r="C63" s="2"/>
      <c r="D63" s="2"/>
      <c r="E63" s="2"/>
      <c r="F63" s="2"/>
      <c r="G63" s="2"/>
      <c r="H63" s="2"/>
      <c r="I63" s="2"/>
      <c r="J63" s="2"/>
      <c r="K63" s="2"/>
      <c r="L63" s="2"/>
      <c r="M63" s="2"/>
      <c r="N63" s="2"/>
      <c r="O63" s="2"/>
      <c r="P63" s="2"/>
      <c r="Q63" s="2"/>
      <c r="R63" s="2"/>
      <c r="S63" s="2"/>
    </row>
    <row r="64" spans="1:19" hidden="1">
      <c r="A64" s="2"/>
      <c r="B64" s="2"/>
      <c r="C64" s="2"/>
      <c r="D64" s="2"/>
      <c r="E64" s="2"/>
      <c r="F64" s="2"/>
      <c r="G64" s="2"/>
      <c r="H64" s="2"/>
      <c r="I64" s="2"/>
      <c r="J64" s="2"/>
      <c r="K64" s="2"/>
      <c r="L64" s="2"/>
      <c r="M64" s="2"/>
      <c r="N64" s="2"/>
      <c r="O64" s="2"/>
      <c r="P64" s="2"/>
      <c r="Q64" s="2"/>
      <c r="R64" s="2"/>
      <c r="S64" s="2"/>
    </row>
    <row r="65" spans="1:19" hidden="1">
      <c r="A65" s="2"/>
      <c r="B65" s="2"/>
      <c r="C65" s="2"/>
      <c r="D65" s="2"/>
      <c r="E65" s="2"/>
      <c r="F65" s="2"/>
      <c r="G65" s="2"/>
      <c r="H65" s="2"/>
      <c r="I65" s="2"/>
      <c r="J65" s="2"/>
      <c r="K65" s="2"/>
      <c r="L65" s="2"/>
      <c r="M65" s="2"/>
      <c r="N65" s="2"/>
      <c r="O65" s="2"/>
      <c r="P65" s="2"/>
      <c r="Q65" s="2"/>
      <c r="R65" s="2"/>
      <c r="S65" s="2"/>
    </row>
    <row r="66" spans="1:19" hidden="1">
      <c r="A66" s="2"/>
      <c r="B66" s="2"/>
      <c r="C66" s="2"/>
      <c r="D66" s="2"/>
      <c r="E66" s="2"/>
      <c r="F66" s="2"/>
      <c r="G66" s="2"/>
      <c r="H66" s="2"/>
      <c r="I66" s="2"/>
      <c r="J66" s="2"/>
      <c r="K66" s="2"/>
      <c r="L66" s="2"/>
      <c r="M66" s="2"/>
      <c r="N66" s="2"/>
      <c r="O66" s="2"/>
      <c r="P66" s="2"/>
      <c r="Q66" s="2"/>
      <c r="R66" s="2"/>
      <c r="S66" s="2"/>
    </row>
    <row r="67" spans="1:19" hidden="1">
      <c r="A67" s="2"/>
      <c r="B67" s="2"/>
      <c r="C67" s="2"/>
      <c r="D67" s="2"/>
      <c r="E67" s="2"/>
      <c r="F67" s="2"/>
      <c r="G67" s="2"/>
      <c r="H67" s="2"/>
      <c r="I67" s="2"/>
      <c r="J67" s="2"/>
      <c r="K67" s="2"/>
      <c r="L67" s="2"/>
      <c r="M67" s="2"/>
      <c r="N67" s="2"/>
      <c r="O67" s="2"/>
      <c r="P67" s="2"/>
      <c r="Q67" s="2"/>
      <c r="R67" s="2"/>
      <c r="S67" s="2"/>
    </row>
    <row r="68" spans="1:19" hidden="1">
      <c r="A68" s="2"/>
      <c r="B68" s="2"/>
      <c r="C68" s="2"/>
      <c r="D68" s="2"/>
      <c r="E68" s="2"/>
      <c r="F68" s="2"/>
      <c r="G68" s="2"/>
      <c r="H68" s="2"/>
      <c r="I68" s="2"/>
      <c r="J68" s="2"/>
      <c r="K68" s="2"/>
      <c r="L68" s="2"/>
      <c r="M68" s="2"/>
      <c r="N68" s="2"/>
      <c r="O68" s="2"/>
      <c r="P68" s="2"/>
      <c r="Q68" s="2"/>
      <c r="R68" s="2"/>
      <c r="S68" s="2"/>
    </row>
    <row r="69" spans="1:19" hidden="1">
      <c r="A69" s="2"/>
      <c r="B69" s="2"/>
      <c r="C69" s="2"/>
      <c r="D69" s="2"/>
      <c r="E69" s="2"/>
      <c r="F69" s="2"/>
      <c r="G69" s="2"/>
      <c r="H69" s="2"/>
      <c r="I69" s="2"/>
      <c r="J69" s="2"/>
      <c r="K69" s="2"/>
      <c r="L69" s="2"/>
      <c r="M69" s="2"/>
      <c r="N69" s="2"/>
      <c r="O69" s="2"/>
      <c r="P69" s="2"/>
      <c r="Q69" s="2"/>
      <c r="R69" s="2"/>
      <c r="S69" s="2"/>
    </row>
    <row r="70" spans="1:19" hidden="1">
      <c r="A70" s="2"/>
      <c r="B70" s="2"/>
      <c r="C70" s="2"/>
      <c r="D70" s="2"/>
      <c r="E70" s="2"/>
      <c r="F70" s="2"/>
      <c r="G70" s="2"/>
      <c r="H70" s="2"/>
      <c r="I70" s="2"/>
      <c r="J70" s="2"/>
      <c r="K70" s="2"/>
      <c r="L70" s="2"/>
      <c r="M70" s="2"/>
      <c r="N70" s="2"/>
      <c r="O70" s="2"/>
      <c r="P70" s="2"/>
      <c r="Q70" s="2"/>
      <c r="R70" s="2"/>
      <c r="S70" s="2"/>
    </row>
    <row r="71" spans="1:19" hidden="1">
      <c r="A71" s="2"/>
      <c r="B71" s="2"/>
      <c r="C71" s="2"/>
      <c r="D71" s="2"/>
      <c r="E71" s="2"/>
      <c r="F71" s="2"/>
      <c r="G71" s="2"/>
      <c r="H71" s="2"/>
      <c r="I71" s="2"/>
      <c r="J71" s="2"/>
      <c r="K71" s="2"/>
      <c r="L71" s="2"/>
      <c r="M71" s="2"/>
      <c r="N71" s="2"/>
      <c r="O71" s="2"/>
      <c r="P71" s="2"/>
      <c r="Q71" s="2"/>
      <c r="R71" s="2"/>
      <c r="S71" s="2"/>
    </row>
    <row r="72" spans="1:19" hidden="1">
      <c r="A72" s="2"/>
      <c r="B72" s="2"/>
      <c r="C72" s="2"/>
      <c r="D72" s="2"/>
      <c r="E72" s="2"/>
      <c r="F72" s="2"/>
      <c r="G72" s="2"/>
      <c r="H72" s="2"/>
      <c r="I72" s="2"/>
      <c r="J72" s="2"/>
      <c r="K72" s="2"/>
      <c r="L72" s="2"/>
      <c r="M72" s="2"/>
      <c r="N72" s="2"/>
      <c r="O72" s="2"/>
      <c r="P72" s="2"/>
      <c r="Q72" s="2"/>
      <c r="R72" s="2"/>
      <c r="S72" s="2"/>
    </row>
    <row r="73" spans="1:19" hidden="1">
      <c r="A73" s="2"/>
      <c r="B73" s="2"/>
      <c r="C73" s="2"/>
      <c r="D73" s="2"/>
      <c r="E73" s="2"/>
      <c r="F73" s="2"/>
      <c r="G73" s="2"/>
      <c r="H73" s="2"/>
      <c r="I73" s="2"/>
      <c r="J73" s="2"/>
      <c r="K73" s="2"/>
      <c r="L73" s="2"/>
      <c r="M73" s="2"/>
      <c r="N73" s="2"/>
      <c r="O73" s="2"/>
      <c r="P73" s="2"/>
      <c r="Q73" s="2"/>
      <c r="R73" s="2"/>
      <c r="S73" s="2"/>
    </row>
    <row r="74" spans="1:19" hidden="1">
      <c r="A74" s="2"/>
      <c r="B74" s="2"/>
      <c r="C74" s="2"/>
      <c r="D74" s="2"/>
      <c r="E74" s="2"/>
      <c r="F74" s="2"/>
      <c r="G74" s="2"/>
      <c r="H74" s="2"/>
      <c r="I74" s="2"/>
      <c r="J74" s="2"/>
      <c r="K74" s="2"/>
      <c r="L74" s="2"/>
      <c r="M74" s="2"/>
      <c r="N74" s="2"/>
      <c r="O74" s="2"/>
      <c r="P74" s="2"/>
      <c r="Q74" s="2"/>
      <c r="R74" s="2"/>
      <c r="S74" s="2"/>
    </row>
    <row r="75" spans="1:19" hidden="1">
      <c r="A75" s="2"/>
      <c r="B75" s="2"/>
      <c r="C75" s="2"/>
      <c r="D75" s="2"/>
      <c r="E75" s="2"/>
      <c r="F75" s="2"/>
      <c r="G75" s="2"/>
      <c r="H75" s="2"/>
      <c r="I75" s="2"/>
      <c r="J75" s="2"/>
      <c r="K75" s="2"/>
      <c r="L75" s="2"/>
      <c r="M75" s="2"/>
      <c r="N75" s="2"/>
      <c r="O75" s="2"/>
      <c r="P75" s="2"/>
      <c r="Q75" s="2"/>
      <c r="R75" s="2"/>
      <c r="S75" s="2"/>
    </row>
    <row r="76" spans="1:19" hidden="1">
      <c r="A76" s="2"/>
      <c r="B76" s="2"/>
      <c r="C76" s="2"/>
      <c r="D76" s="2"/>
      <c r="E76" s="2"/>
      <c r="F76" s="2"/>
      <c r="G76" s="2"/>
      <c r="H76" s="2"/>
      <c r="I76" s="2"/>
      <c r="J76" s="2"/>
      <c r="K76" s="2"/>
      <c r="L76" s="2"/>
      <c r="M76" s="2"/>
      <c r="N76" s="2"/>
      <c r="O76" s="2"/>
      <c r="P76" s="2"/>
      <c r="Q76" s="2"/>
      <c r="R76" s="2"/>
      <c r="S76" s="2"/>
    </row>
    <row r="77" spans="1:19" hidden="1">
      <c r="A77" s="2"/>
      <c r="B77" s="2"/>
      <c r="C77" s="2"/>
      <c r="D77" s="2"/>
      <c r="E77" s="2"/>
      <c r="F77" s="2"/>
      <c r="G77" s="2"/>
      <c r="H77" s="2"/>
      <c r="I77" s="2"/>
      <c r="J77" s="2"/>
      <c r="K77" s="2"/>
      <c r="L77" s="2"/>
      <c r="M77" s="2"/>
      <c r="N77" s="2"/>
      <c r="O77" s="2"/>
      <c r="P77" s="2"/>
      <c r="Q77" s="2"/>
      <c r="R77" s="2"/>
      <c r="S77" s="2"/>
    </row>
    <row r="78" spans="1:19" hidden="1">
      <c r="A78" s="2"/>
      <c r="B78" s="2"/>
      <c r="C78" s="2"/>
      <c r="D78" s="2"/>
      <c r="E78" s="2"/>
      <c r="F78" s="2"/>
      <c r="G78" s="2"/>
      <c r="H78" s="2"/>
      <c r="I78" s="2"/>
      <c r="J78" s="2"/>
      <c r="K78" s="2"/>
      <c r="L78" s="2"/>
      <c r="M78" s="2"/>
      <c r="N78" s="2"/>
      <c r="O78" s="2"/>
      <c r="P78" s="2"/>
      <c r="Q78" s="2"/>
      <c r="R78" s="2"/>
      <c r="S78" s="2"/>
    </row>
    <row r="79" spans="1:19" hidden="1">
      <c r="A79" s="2"/>
      <c r="B79" s="2"/>
      <c r="C79" s="2"/>
      <c r="D79" s="2"/>
      <c r="E79" s="2"/>
      <c r="F79" s="2"/>
      <c r="G79" s="2"/>
      <c r="H79" s="2"/>
      <c r="I79" s="2"/>
      <c r="J79" s="2"/>
      <c r="K79" s="2"/>
      <c r="L79" s="2"/>
      <c r="M79" s="2"/>
      <c r="N79" s="2"/>
      <c r="O79" s="2"/>
      <c r="P79" s="2"/>
      <c r="Q79" s="2"/>
      <c r="R79" s="2"/>
      <c r="S79" s="2"/>
    </row>
    <row r="80" spans="1:19" hidden="1">
      <c r="A80" s="2"/>
      <c r="B80" s="2"/>
      <c r="C80" s="2"/>
      <c r="D80" s="2"/>
      <c r="E80" s="2"/>
      <c r="F80" s="2"/>
      <c r="G80" s="2"/>
      <c r="H80" s="2"/>
      <c r="I80" s="2"/>
      <c r="J80" s="2"/>
      <c r="K80" s="2"/>
      <c r="L80" s="2"/>
      <c r="M80" s="2"/>
      <c r="N80" s="2"/>
      <c r="O80" s="2"/>
      <c r="P80" s="2"/>
      <c r="Q80" s="2"/>
      <c r="R80" s="2"/>
      <c r="S80" s="2"/>
    </row>
    <row r="81" spans="1:19" hidden="1">
      <c r="A81" s="2"/>
      <c r="B81" s="2"/>
      <c r="C81" s="2"/>
      <c r="D81" s="2"/>
      <c r="E81" s="2"/>
      <c r="F81" s="2"/>
      <c r="G81" s="2"/>
      <c r="H81" s="2"/>
      <c r="I81" s="2"/>
      <c r="J81" s="2"/>
      <c r="K81" s="2"/>
      <c r="L81" s="2"/>
      <c r="M81" s="2"/>
      <c r="N81" s="2"/>
      <c r="O81" s="2"/>
      <c r="P81" s="2"/>
      <c r="Q81" s="2"/>
      <c r="R81" s="2"/>
      <c r="S81" s="2"/>
    </row>
    <row r="82" spans="1:19" hidden="1">
      <c r="A82" s="2"/>
      <c r="B82" s="2"/>
      <c r="C82" s="2"/>
      <c r="D82" s="2"/>
      <c r="E82" s="2"/>
      <c r="F82" s="2"/>
      <c r="G82" s="2"/>
      <c r="H82" s="2"/>
      <c r="I82" s="2"/>
      <c r="J82" s="2"/>
      <c r="K82" s="2"/>
      <c r="L82" s="2"/>
      <c r="M82" s="2"/>
      <c r="N82" s="2"/>
      <c r="O82" s="2"/>
      <c r="P82" s="2"/>
      <c r="Q82" s="2"/>
      <c r="R82" s="2"/>
      <c r="S82" s="2"/>
    </row>
    <row r="83" spans="1:19" hidden="1">
      <c r="A83" s="2"/>
      <c r="B83" s="2"/>
      <c r="C83" s="2"/>
      <c r="D83" s="2"/>
      <c r="E83" s="2"/>
      <c r="F83" s="2"/>
      <c r="G83" s="2"/>
      <c r="H83" s="2"/>
      <c r="I83" s="2"/>
      <c r="J83" s="2"/>
      <c r="K83" s="2"/>
      <c r="L83" s="2"/>
      <c r="M83" s="2"/>
      <c r="N83" s="2"/>
      <c r="O83" s="2"/>
      <c r="P83" s="2"/>
      <c r="Q83" s="2"/>
      <c r="R83" s="2"/>
      <c r="S83" s="2"/>
    </row>
    <row r="84" spans="1:19" hidden="1">
      <c r="A84" s="2"/>
      <c r="B84" s="2"/>
      <c r="C84" s="2"/>
      <c r="D84" s="2"/>
      <c r="E84" s="2"/>
      <c r="F84" s="2"/>
      <c r="G84" s="2"/>
      <c r="H84" s="2"/>
      <c r="I84" s="2"/>
      <c r="J84" s="2"/>
      <c r="K84" s="2"/>
      <c r="L84" s="2"/>
      <c r="M84" s="2"/>
      <c r="N84" s="2"/>
      <c r="O84" s="2"/>
      <c r="P84" s="2"/>
      <c r="Q84" s="2"/>
      <c r="R84" s="2"/>
      <c r="S84" s="2"/>
    </row>
    <row r="85" spans="1:19" hidden="1">
      <c r="A85" s="2"/>
      <c r="B85" s="2"/>
      <c r="C85" s="2"/>
      <c r="D85" s="2"/>
      <c r="E85" s="2"/>
      <c r="F85" s="2"/>
      <c r="G85" s="2"/>
      <c r="H85" s="2"/>
      <c r="I85" s="2"/>
      <c r="J85" s="2"/>
      <c r="K85" s="2"/>
      <c r="L85" s="2"/>
      <c r="M85" s="2"/>
      <c r="N85" s="2"/>
      <c r="O85" s="2"/>
      <c r="P85" s="2"/>
      <c r="Q85" s="2"/>
      <c r="R85" s="2"/>
      <c r="S85" s="2"/>
    </row>
    <row r="86" spans="1:19" hidden="1">
      <c r="A86" s="2"/>
      <c r="B86" s="2"/>
      <c r="C86" s="2"/>
      <c r="D86" s="2"/>
      <c r="E86" s="2"/>
      <c r="F86" s="2"/>
      <c r="G86" s="2"/>
      <c r="H86" s="2"/>
      <c r="I86" s="2"/>
      <c r="J86" s="2"/>
      <c r="K86" s="2"/>
      <c r="L86" s="2"/>
      <c r="M86" s="2"/>
      <c r="N86" s="2"/>
      <c r="O86" s="2"/>
      <c r="P86" s="2"/>
      <c r="Q86" s="2"/>
      <c r="R86" s="2"/>
      <c r="S86" s="2"/>
    </row>
    <row r="87" spans="1:19" hidden="1">
      <c r="A87" s="2"/>
      <c r="B87" s="2"/>
      <c r="C87" s="2"/>
      <c r="D87" s="2"/>
      <c r="E87" s="2"/>
      <c r="F87" s="2"/>
      <c r="G87" s="2"/>
      <c r="H87" s="2"/>
      <c r="I87" s="2"/>
      <c r="J87" s="2"/>
      <c r="K87" s="2"/>
      <c r="L87" s="2"/>
      <c r="M87" s="2"/>
      <c r="N87" s="2"/>
      <c r="O87" s="2"/>
      <c r="P87" s="2"/>
      <c r="Q87" s="2"/>
      <c r="R87" s="2"/>
      <c r="S87" s="2"/>
    </row>
    <row r="88" spans="1:19" hidden="1">
      <c r="A88" s="2"/>
      <c r="B88" s="2"/>
      <c r="C88" s="2"/>
      <c r="D88" s="2"/>
      <c r="E88" s="2"/>
      <c r="F88" s="2"/>
      <c r="G88" s="2"/>
      <c r="H88" s="2"/>
      <c r="I88" s="2"/>
      <c r="J88" s="2"/>
      <c r="K88" s="2"/>
      <c r="L88" s="2"/>
      <c r="M88" s="2"/>
      <c r="N88" s="2"/>
      <c r="O88" s="2"/>
      <c r="P88" s="2"/>
      <c r="Q88" s="2"/>
      <c r="R88" s="2"/>
      <c r="S88" s="2"/>
    </row>
    <row r="89" spans="1:19" hidden="1">
      <c r="A89" s="2"/>
      <c r="B89" s="2"/>
      <c r="C89" s="2"/>
      <c r="D89" s="2"/>
      <c r="E89" s="2"/>
      <c r="F89" s="2"/>
      <c r="G89" s="2"/>
      <c r="H89" s="2"/>
      <c r="I89" s="2"/>
      <c r="J89" s="2"/>
      <c r="K89" s="2"/>
      <c r="L89" s="2"/>
      <c r="M89" s="2"/>
      <c r="N89" s="2"/>
      <c r="O89" s="2"/>
      <c r="P89" s="2"/>
      <c r="Q89" s="2"/>
      <c r="R89" s="2"/>
      <c r="S89" s="2"/>
    </row>
    <row r="90" spans="1:19" hidden="1">
      <c r="A90" s="2"/>
      <c r="B90" s="2"/>
      <c r="C90" s="2"/>
      <c r="D90" s="2"/>
      <c r="E90" s="2"/>
      <c r="F90" s="2"/>
      <c r="G90" s="2"/>
      <c r="H90" s="2"/>
      <c r="I90" s="2"/>
      <c r="J90" s="2"/>
      <c r="K90" s="2"/>
      <c r="L90" s="2"/>
      <c r="M90" s="2"/>
      <c r="N90" s="2"/>
      <c r="O90" s="2"/>
      <c r="P90" s="2"/>
      <c r="Q90" s="2"/>
      <c r="R90" s="2"/>
      <c r="S90" s="2"/>
    </row>
    <row r="91" spans="1:19" hidden="1">
      <c r="A91" s="2"/>
      <c r="B91" s="2"/>
      <c r="C91" s="2"/>
      <c r="D91" s="2"/>
      <c r="E91" s="2"/>
      <c r="F91" s="2"/>
      <c r="G91" s="2"/>
      <c r="H91" s="2"/>
      <c r="I91" s="2"/>
      <c r="J91" s="2"/>
      <c r="K91" s="2"/>
      <c r="L91" s="2"/>
      <c r="M91" s="2"/>
      <c r="N91" s="2"/>
      <c r="O91" s="2"/>
      <c r="P91" s="2"/>
      <c r="Q91" s="2"/>
      <c r="R91" s="2"/>
      <c r="S91" s="2"/>
    </row>
    <row r="92" spans="1:19" hidden="1">
      <c r="A92" s="2"/>
      <c r="B92" s="2"/>
      <c r="C92" s="2"/>
      <c r="D92" s="2"/>
      <c r="E92" s="2"/>
      <c r="F92" s="2"/>
      <c r="G92" s="2"/>
      <c r="H92" s="2"/>
      <c r="I92" s="2"/>
      <c r="J92" s="2"/>
      <c r="K92" s="2"/>
      <c r="L92" s="2"/>
      <c r="M92" s="2"/>
      <c r="N92" s="2"/>
      <c r="O92" s="2"/>
      <c r="P92" s="2"/>
      <c r="Q92" s="2"/>
      <c r="R92" s="2"/>
      <c r="S92" s="2"/>
    </row>
    <row r="93" spans="1:19" hidden="1">
      <c r="A93" s="2"/>
      <c r="B93" s="2"/>
      <c r="C93" s="2"/>
      <c r="D93" s="2"/>
      <c r="E93" s="2"/>
      <c r="F93" s="2"/>
      <c r="G93" s="2"/>
      <c r="H93" s="2"/>
      <c r="I93" s="2"/>
      <c r="J93" s="2"/>
      <c r="K93" s="2"/>
      <c r="L93" s="2"/>
      <c r="M93" s="2"/>
      <c r="N93" s="2"/>
      <c r="O93" s="2"/>
      <c r="P93" s="2"/>
      <c r="Q93" s="2"/>
      <c r="R93" s="2"/>
      <c r="S93" s="2"/>
    </row>
    <row r="94" spans="1:19" hidden="1">
      <c r="A94" s="2"/>
      <c r="B94" s="2"/>
      <c r="C94" s="2"/>
      <c r="D94" s="2"/>
      <c r="E94" s="2"/>
      <c r="F94" s="2"/>
      <c r="G94" s="2"/>
      <c r="H94" s="2"/>
      <c r="I94" s="2"/>
      <c r="J94" s="2"/>
      <c r="K94" s="2"/>
      <c r="L94" s="2"/>
      <c r="M94" s="2"/>
      <c r="N94" s="2"/>
      <c r="O94" s="2"/>
      <c r="P94" s="2"/>
      <c r="Q94" s="2"/>
      <c r="R94" s="2"/>
      <c r="S94" s="2"/>
    </row>
    <row r="95" spans="1:19" hidden="1">
      <c r="A95" s="2"/>
      <c r="B95" s="2"/>
      <c r="C95" s="2"/>
      <c r="D95" s="2"/>
      <c r="E95" s="2"/>
      <c r="F95" s="2"/>
      <c r="G95" s="2"/>
      <c r="H95" s="2"/>
      <c r="I95" s="2"/>
      <c r="J95" s="2"/>
      <c r="K95" s="2"/>
      <c r="L95" s="2"/>
      <c r="M95" s="2"/>
      <c r="N95" s="2"/>
      <c r="O95" s="2"/>
      <c r="P95" s="2"/>
      <c r="Q95" s="2"/>
      <c r="R95" s="2"/>
      <c r="S95" s="2"/>
    </row>
    <row r="96" spans="1:19" hidden="1">
      <c r="A96" s="2"/>
      <c r="B96" s="2"/>
      <c r="C96" s="2"/>
      <c r="D96" s="2"/>
      <c r="E96" s="2"/>
      <c r="F96" s="2"/>
      <c r="G96" s="2"/>
      <c r="H96" s="2"/>
      <c r="I96" s="2"/>
      <c r="J96" s="2"/>
      <c r="K96" s="2"/>
      <c r="L96" s="2"/>
      <c r="M96" s="2"/>
      <c r="N96" s="2"/>
      <c r="O96" s="2"/>
      <c r="P96" s="2"/>
      <c r="Q96" s="2"/>
      <c r="R96" s="2"/>
      <c r="S96" s="2"/>
    </row>
    <row r="97" spans="1:19" hidden="1">
      <c r="A97" s="2"/>
      <c r="B97" s="2"/>
      <c r="C97" s="2"/>
      <c r="D97" s="2"/>
      <c r="E97" s="2"/>
      <c r="F97" s="2"/>
      <c r="G97" s="2"/>
      <c r="H97" s="2"/>
      <c r="I97" s="2"/>
      <c r="J97" s="2"/>
      <c r="K97" s="2"/>
      <c r="L97" s="2"/>
      <c r="M97" s="2"/>
      <c r="N97" s="2"/>
      <c r="O97" s="2"/>
      <c r="P97" s="2"/>
      <c r="Q97" s="2"/>
      <c r="R97" s="2"/>
      <c r="S97" s="2"/>
    </row>
    <row r="98" spans="1:19" hidden="1">
      <c r="A98" s="2"/>
      <c r="B98" s="2"/>
      <c r="C98" s="2"/>
      <c r="D98" s="2"/>
      <c r="E98" s="2"/>
      <c r="F98" s="2"/>
      <c r="G98" s="2"/>
      <c r="H98" s="2"/>
      <c r="I98" s="2"/>
      <c r="J98" s="2"/>
      <c r="K98" s="2"/>
      <c r="L98" s="2"/>
      <c r="M98" s="2"/>
      <c r="N98" s="2"/>
      <c r="O98" s="2"/>
      <c r="P98" s="2"/>
      <c r="Q98" s="2"/>
      <c r="R98" s="2"/>
      <c r="S98" s="2"/>
    </row>
    <row r="99" spans="1:19" hidden="1">
      <c r="A99" s="2"/>
      <c r="B99" s="2"/>
      <c r="C99" s="2"/>
      <c r="D99" s="2"/>
      <c r="E99" s="2"/>
      <c r="F99" s="2"/>
      <c r="G99" s="2"/>
      <c r="H99" s="2"/>
      <c r="I99" s="2"/>
      <c r="J99" s="2"/>
      <c r="K99" s="2"/>
      <c r="L99" s="2"/>
      <c r="M99" s="2"/>
      <c r="N99" s="2"/>
      <c r="O99" s="2"/>
      <c r="P99" s="2"/>
      <c r="Q99" s="2"/>
      <c r="R99" s="2"/>
      <c r="S99" s="2"/>
    </row>
    <row r="100" spans="1:19" hidden="1">
      <c r="A100" s="2"/>
      <c r="B100" s="2"/>
      <c r="C100" s="2"/>
      <c r="D100" s="2"/>
      <c r="E100" s="2"/>
      <c r="F100" s="2"/>
      <c r="G100" s="2"/>
      <c r="H100" s="2"/>
      <c r="I100" s="2"/>
      <c r="J100" s="2"/>
      <c r="K100" s="2"/>
      <c r="L100" s="2"/>
      <c r="M100" s="2"/>
      <c r="N100" s="2"/>
      <c r="O100" s="2"/>
      <c r="P100" s="2"/>
      <c r="Q100" s="2"/>
      <c r="R100" s="2"/>
      <c r="S100" s="2"/>
    </row>
    <row r="101" spans="1:19" hidden="1">
      <c r="A101" s="2"/>
      <c r="B101" s="2"/>
      <c r="C101" s="2"/>
      <c r="D101" s="2"/>
      <c r="E101" s="2"/>
      <c r="F101" s="2"/>
      <c r="G101" s="2"/>
      <c r="H101" s="2"/>
      <c r="I101" s="2"/>
      <c r="J101" s="2"/>
      <c r="K101" s="2"/>
      <c r="L101" s="2"/>
      <c r="M101" s="2"/>
      <c r="N101" s="2"/>
      <c r="O101" s="2"/>
      <c r="P101" s="2"/>
      <c r="Q101" s="2"/>
      <c r="R101" s="2"/>
      <c r="S101" s="2"/>
    </row>
    <row r="102" spans="1:19" hidden="1">
      <c r="A102" s="2"/>
      <c r="B102" s="2"/>
      <c r="C102" s="2"/>
      <c r="D102" s="2"/>
      <c r="E102" s="2"/>
      <c r="F102" s="2"/>
      <c r="G102" s="2"/>
      <c r="H102" s="2"/>
      <c r="I102" s="2"/>
      <c r="J102" s="2"/>
      <c r="K102" s="2"/>
      <c r="L102" s="2"/>
      <c r="M102" s="2"/>
      <c r="N102" s="2"/>
      <c r="O102" s="2"/>
      <c r="P102" s="2"/>
      <c r="Q102" s="2"/>
      <c r="R102" s="2"/>
      <c r="S102" s="2"/>
    </row>
    <row r="103" spans="1:19" hidden="1">
      <c r="A103" s="2"/>
      <c r="B103" s="2"/>
      <c r="C103" s="2"/>
      <c r="D103" s="2"/>
      <c r="E103" s="2"/>
      <c r="F103" s="2"/>
      <c r="G103" s="2"/>
      <c r="H103" s="2"/>
      <c r="I103" s="2"/>
      <c r="J103" s="2"/>
      <c r="K103" s="2"/>
      <c r="L103" s="2"/>
      <c r="M103" s="2"/>
      <c r="N103" s="2"/>
      <c r="O103" s="2"/>
      <c r="P103" s="2"/>
      <c r="Q103" s="2"/>
      <c r="R103" s="2"/>
      <c r="S103" s="2"/>
    </row>
    <row r="104" spans="1:19" hidden="1">
      <c r="A104" s="2"/>
      <c r="B104" s="2"/>
      <c r="C104" s="2"/>
      <c r="D104" s="2"/>
      <c r="E104" s="2"/>
      <c r="F104" s="2"/>
      <c r="G104" s="2"/>
      <c r="H104" s="2"/>
      <c r="I104" s="2"/>
      <c r="J104" s="2"/>
      <c r="K104" s="2"/>
      <c r="L104" s="2"/>
      <c r="M104" s="2"/>
      <c r="N104" s="2"/>
      <c r="O104" s="2"/>
      <c r="P104" s="2"/>
      <c r="Q104" s="2"/>
      <c r="R104" s="2"/>
      <c r="S104" s="2"/>
    </row>
    <row r="105" spans="1:19" hidden="1">
      <c r="A105" s="2"/>
      <c r="B105" s="2"/>
      <c r="C105" s="2"/>
      <c r="D105" s="2"/>
      <c r="E105" s="2"/>
      <c r="F105" s="2"/>
      <c r="G105" s="2"/>
      <c r="H105" s="2"/>
      <c r="I105" s="2"/>
      <c r="J105" s="2"/>
      <c r="K105" s="2"/>
      <c r="L105" s="2"/>
      <c r="M105" s="2"/>
      <c r="N105" s="2"/>
      <c r="O105" s="2"/>
      <c r="P105" s="2"/>
      <c r="Q105" s="2"/>
      <c r="R105" s="2"/>
      <c r="S105" s="2"/>
    </row>
    <row r="106" spans="1:19" hidden="1">
      <c r="A106" s="2"/>
      <c r="B106" s="2"/>
      <c r="C106" s="2"/>
      <c r="D106" s="2"/>
      <c r="E106" s="2"/>
      <c r="F106" s="2"/>
      <c r="G106" s="2"/>
      <c r="H106" s="2"/>
      <c r="I106" s="2"/>
      <c r="J106" s="2"/>
      <c r="K106" s="2"/>
      <c r="L106" s="2"/>
      <c r="M106" s="2"/>
      <c r="N106" s="2"/>
      <c r="O106" s="2"/>
      <c r="P106" s="2"/>
      <c r="Q106" s="2"/>
      <c r="R106" s="2"/>
      <c r="S106" s="2"/>
    </row>
    <row r="107" spans="1:19" hidden="1">
      <c r="A107" s="2"/>
      <c r="B107" s="2"/>
      <c r="C107" s="2"/>
      <c r="D107" s="2"/>
      <c r="E107" s="2"/>
      <c r="F107" s="2"/>
      <c r="G107" s="2"/>
      <c r="H107" s="2"/>
      <c r="I107" s="2"/>
      <c r="J107" s="2"/>
      <c r="K107" s="2"/>
      <c r="L107" s="2"/>
      <c r="M107" s="2"/>
      <c r="N107" s="2"/>
      <c r="O107" s="2"/>
      <c r="P107" s="2"/>
      <c r="Q107" s="2"/>
      <c r="R107" s="2"/>
      <c r="S107" s="2"/>
    </row>
    <row r="108" spans="1:19" hidden="1">
      <c r="A108" s="2"/>
      <c r="B108" s="2"/>
      <c r="C108" s="2"/>
      <c r="D108" s="2"/>
      <c r="E108" s="2"/>
      <c r="F108" s="2"/>
      <c r="G108" s="2"/>
      <c r="H108" s="2"/>
      <c r="I108" s="2"/>
      <c r="J108" s="2"/>
      <c r="K108" s="2"/>
      <c r="L108" s="2"/>
      <c r="M108" s="2"/>
      <c r="N108" s="2"/>
      <c r="O108" s="2"/>
      <c r="P108" s="2"/>
      <c r="Q108" s="2"/>
      <c r="R108" s="2"/>
      <c r="S108" s="2"/>
    </row>
    <row r="109" spans="1:19" hidden="1">
      <c r="A109" s="2"/>
      <c r="B109" s="2"/>
      <c r="C109" s="2"/>
      <c r="D109" s="2"/>
      <c r="E109" s="2"/>
      <c r="F109" s="2"/>
      <c r="G109" s="2"/>
      <c r="H109" s="2"/>
      <c r="I109" s="2"/>
      <c r="J109" s="2"/>
      <c r="K109" s="2"/>
      <c r="L109" s="2"/>
      <c r="M109" s="2"/>
      <c r="N109" s="2"/>
      <c r="O109" s="2"/>
      <c r="P109" s="2"/>
      <c r="Q109" s="2"/>
      <c r="R109" s="2"/>
      <c r="S109" s="2"/>
    </row>
    <row r="110" spans="1:19" hidden="1">
      <c r="A110" s="2"/>
      <c r="B110" s="2"/>
      <c r="C110" s="2"/>
      <c r="D110" s="2"/>
      <c r="E110" s="2"/>
      <c r="F110" s="2"/>
      <c r="G110" s="2"/>
      <c r="H110" s="2"/>
      <c r="I110" s="2"/>
      <c r="J110" s="2"/>
      <c r="K110" s="2"/>
      <c r="L110" s="2"/>
      <c r="M110" s="2"/>
      <c r="N110" s="2"/>
      <c r="O110" s="2"/>
      <c r="P110" s="2"/>
      <c r="Q110" s="2"/>
      <c r="R110" s="2"/>
      <c r="S110" s="2"/>
    </row>
    <row r="111" spans="1:19" hidden="1">
      <c r="A111" s="2"/>
      <c r="B111" s="2"/>
      <c r="C111" s="2"/>
      <c r="D111" s="2"/>
      <c r="E111" s="2"/>
      <c r="F111" s="2"/>
      <c r="G111" s="2"/>
      <c r="H111" s="2"/>
      <c r="I111" s="2"/>
      <c r="J111" s="2"/>
      <c r="K111" s="2"/>
      <c r="L111" s="2"/>
      <c r="M111" s="2"/>
      <c r="N111" s="2"/>
      <c r="O111" s="2"/>
      <c r="P111" s="2"/>
      <c r="Q111" s="2"/>
      <c r="R111" s="2"/>
      <c r="S111" s="2"/>
    </row>
    <row r="112" spans="1:19" hidden="1">
      <c r="A112" s="2"/>
      <c r="B112" s="2"/>
      <c r="C112" s="2"/>
      <c r="D112" s="2"/>
      <c r="E112" s="2"/>
      <c r="F112" s="2"/>
      <c r="G112" s="2"/>
      <c r="H112" s="2"/>
      <c r="I112" s="2"/>
      <c r="J112" s="2"/>
      <c r="K112" s="2"/>
      <c r="L112" s="2"/>
      <c r="M112" s="2"/>
      <c r="N112" s="2"/>
      <c r="O112" s="2"/>
      <c r="P112" s="2"/>
      <c r="Q112" s="2"/>
      <c r="R112" s="2"/>
      <c r="S112" s="2"/>
    </row>
    <row r="113" spans="1:19" hidden="1">
      <c r="A113" s="2"/>
      <c r="B113" s="2"/>
      <c r="C113" s="2"/>
      <c r="D113" s="2"/>
      <c r="E113" s="2"/>
      <c r="F113" s="2"/>
      <c r="G113" s="2"/>
      <c r="H113" s="2"/>
      <c r="I113" s="2"/>
      <c r="J113" s="2"/>
      <c r="K113" s="2"/>
      <c r="L113" s="2"/>
      <c r="M113" s="2"/>
      <c r="N113" s="2"/>
      <c r="O113" s="2"/>
      <c r="P113" s="2"/>
      <c r="Q113" s="2"/>
      <c r="R113" s="2"/>
      <c r="S113" s="2"/>
    </row>
    <row r="114" spans="1:19" hidden="1">
      <c r="A114" s="2"/>
      <c r="B114" s="2"/>
      <c r="C114" s="2"/>
      <c r="D114" s="2"/>
      <c r="E114" s="2"/>
      <c r="F114" s="2"/>
      <c r="G114" s="2"/>
      <c r="H114" s="2"/>
      <c r="I114" s="2"/>
      <c r="J114" s="2"/>
      <c r="K114" s="2"/>
      <c r="L114" s="2"/>
      <c r="M114" s="2"/>
      <c r="N114" s="2"/>
      <c r="O114" s="2"/>
      <c r="P114" s="2"/>
      <c r="Q114" s="2"/>
      <c r="R114" s="2"/>
      <c r="S114" s="2"/>
    </row>
    <row r="115" spans="1:19" hidden="1">
      <c r="A115" s="2"/>
      <c r="B115" s="2"/>
      <c r="C115" s="2"/>
      <c r="D115" s="2"/>
      <c r="E115" s="2"/>
      <c r="F115" s="2"/>
      <c r="G115" s="2"/>
      <c r="H115" s="2"/>
      <c r="I115" s="2"/>
      <c r="J115" s="2"/>
      <c r="K115" s="2"/>
      <c r="L115" s="2"/>
      <c r="M115" s="2"/>
      <c r="N115" s="2"/>
      <c r="O115" s="2"/>
      <c r="P115" s="2"/>
      <c r="Q115" s="2"/>
      <c r="R115" s="2"/>
      <c r="S115" s="2"/>
    </row>
    <row r="116" spans="1:19" hidden="1">
      <c r="A116" s="2"/>
      <c r="B116" s="2"/>
      <c r="C116" s="2"/>
      <c r="D116" s="2"/>
      <c r="E116" s="2"/>
      <c r="F116" s="2"/>
      <c r="G116" s="2"/>
      <c r="H116" s="2"/>
      <c r="I116" s="2"/>
      <c r="J116" s="2"/>
      <c r="K116" s="2"/>
      <c r="L116" s="2"/>
      <c r="M116" s="2"/>
      <c r="N116" s="2"/>
      <c r="O116" s="2"/>
      <c r="P116" s="2"/>
      <c r="Q116" s="2"/>
      <c r="R116" s="2"/>
      <c r="S116" s="2"/>
    </row>
    <row r="117" spans="1:19" hidden="1">
      <c r="A117" s="2"/>
      <c r="B117" s="2"/>
      <c r="C117" s="2"/>
      <c r="D117" s="2"/>
      <c r="E117" s="2"/>
      <c r="F117" s="2"/>
      <c r="G117" s="2"/>
      <c r="H117" s="2"/>
      <c r="I117" s="2"/>
      <c r="J117" s="2"/>
      <c r="K117" s="2"/>
      <c r="L117" s="2"/>
      <c r="M117" s="2"/>
      <c r="N117" s="2"/>
      <c r="O117" s="2"/>
      <c r="P117" s="2"/>
      <c r="Q117" s="2"/>
      <c r="R117" s="2"/>
      <c r="S117" s="2"/>
    </row>
    <row r="118" spans="1:19" hidden="1">
      <c r="A118" s="2"/>
      <c r="B118" s="2"/>
      <c r="C118" s="2"/>
      <c r="D118" s="2"/>
      <c r="E118" s="2"/>
      <c r="F118" s="2"/>
      <c r="G118" s="2"/>
      <c r="H118" s="2"/>
      <c r="I118" s="2"/>
      <c r="J118" s="2"/>
      <c r="K118" s="2"/>
      <c r="L118" s="2"/>
      <c r="M118" s="2"/>
      <c r="N118" s="2"/>
      <c r="O118" s="2"/>
      <c r="P118" s="2"/>
      <c r="Q118" s="2"/>
      <c r="R118" s="2"/>
      <c r="S118" s="2"/>
    </row>
    <row r="119" spans="1:19" hidden="1">
      <c r="A119" s="2"/>
      <c r="B119" s="2"/>
      <c r="C119" s="2"/>
      <c r="D119" s="2"/>
      <c r="E119" s="2"/>
      <c r="F119" s="2"/>
      <c r="G119" s="2"/>
      <c r="H119" s="2"/>
      <c r="I119" s="2"/>
      <c r="J119" s="2"/>
      <c r="K119" s="2"/>
      <c r="L119" s="2"/>
      <c r="M119" s="2"/>
      <c r="N119" s="2"/>
      <c r="O119" s="2"/>
      <c r="P119" s="2"/>
      <c r="Q119" s="2"/>
      <c r="R119" s="2"/>
      <c r="S119" s="2"/>
    </row>
    <row r="120" spans="1:19" hidden="1">
      <c r="A120" s="2"/>
      <c r="B120" s="2"/>
      <c r="C120" s="2"/>
      <c r="D120" s="2"/>
      <c r="E120" s="2"/>
      <c r="F120" s="2"/>
      <c r="G120" s="2"/>
      <c r="H120" s="2"/>
      <c r="I120" s="2"/>
      <c r="J120" s="2"/>
      <c r="K120" s="2"/>
      <c r="L120" s="2"/>
      <c r="M120" s="2"/>
      <c r="N120" s="2"/>
      <c r="O120" s="2"/>
      <c r="P120" s="2"/>
      <c r="Q120" s="2"/>
      <c r="R120" s="2"/>
      <c r="S120" s="2"/>
    </row>
    <row r="121" spans="1:19" hidden="1">
      <c r="A121" s="2"/>
      <c r="B121" s="2"/>
      <c r="C121" s="2"/>
      <c r="D121" s="2"/>
      <c r="E121" s="2"/>
      <c r="F121" s="2"/>
      <c r="G121" s="2"/>
      <c r="H121" s="2"/>
      <c r="I121" s="2"/>
      <c r="J121" s="2"/>
      <c r="K121" s="2"/>
      <c r="L121" s="2"/>
      <c r="M121" s="2"/>
      <c r="N121" s="2"/>
      <c r="O121" s="2"/>
      <c r="P121" s="2"/>
      <c r="Q121" s="2"/>
      <c r="R121" s="2"/>
      <c r="S121" s="2"/>
    </row>
    <row r="122" spans="1:19" hidden="1">
      <c r="A122" s="2"/>
      <c r="B122" s="2"/>
      <c r="C122" s="2"/>
      <c r="D122" s="2"/>
      <c r="E122" s="2"/>
      <c r="F122" s="2"/>
      <c r="G122" s="2"/>
      <c r="H122" s="2"/>
      <c r="I122" s="2"/>
      <c r="J122" s="2"/>
      <c r="K122" s="2"/>
      <c r="L122" s="2"/>
      <c r="M122" s="2"/>
      <c r="N122" s="2"/>
      <c r="O122" s="2"/>
      <c r="P122" s="2"/>
      <c r="Q122" s="2"/>
      <c r="R122" s="2"/>
      <c r="S122" s="2"/>
    </row>
    <row r="123" spans="1:19" hidden="1">
      <c r="A123" s="2"/>
      <c r="B123" s="2"/>
      <c r="C123" s="2"/>
      <c r="D123" s="2"/>
      <c r="E123" s="2"/>
      <c r="F123" s="2"/>
      <c r="G123" s="2"/>
      <c r="H123" s="2"/>
      <c r="I123" s="2"/>
      <c r="J123" s="2"/>
      <c r="K123" s="2"/>
      <c r="L123" s="2"/>
      <c r="M123" s="2"/>
      <c r="N123" s="2"/>
      <c r="O123" s="2"/>
      <c r="P123" s="2"/>
      <c r="Q123" s="2"/>
      <c r="R123" s="2"/>
      <c r="S123" s="2"/>
    </row>
    <row r="124" spans="1:19" hidden="1">
      <c r="A124" s="2"/>
      <c r="B124" s="2"/>
      <c r="C124" s="2"/>
      <c r="D124" s="2"/>
      <c r="E124" s="2"/>
      <c r="F124" s="2"/>
      <c r="G124" s="2"/>
      <c r="H124" s="2"/>
      <c r="I124" s="2"/>
      <c r="J124" s="2"/>
      <c r="K124" s="2"/>
      <c r="L124" s="2"/>
      <c r="M124" s="2"/>
      <c r="N124" s="2"/>
      <c r="O124" s="2"/>
      <c r="P124" s="2"/>
      <c r="Q124" s="2"/>
      <c r="R124" s="2"/>
      <c r="S124" s="2"/>
    </row>
    <row r="125" spans="1:19" hidden="1">
      <c r="A125" s="2"/>
      <c r="B125" s="2"/>
      <c r="C125" s="2"/>
      <c r="D125" s="2"/>
      <c r="E125" s="2"/>
      <c r="F125" s="2"/>
      <c r="G125" s="2"/>
      <c r="H125" s="2"/>
      <c r="I125" s="2"/>
      <c r="J125" s="2"/>
      <c r="K125" s="2"/>
      <c r="L125" s="2"/>
      <c r="M125" s="2"/>
      <c r="N125" s="2"/>
      <c r="O125" s="2"/>
      <c r="P125" s="2"/>
      <c r="Q125" s="2"/>
      <c r="R125" s="2"/>
      <c r="S125" s="2"/>
    </row>
    <row r="126" spans="1:19" hidden="1">
      <c r="A126" s="2"/>
      <c r="B126" s="2"/>
      <c r="C126" s="2"/>
      <c r="D126" s="2"/>
      <c r="E126" s="2"/>
      <c r="F126" s="2"/>
      <c r="G126" s="2"/>
      <c r="H126" s="2"/>
      <c r="I126" s="2"/>
      <c r="J126" s="2"/>
      <c r="K126" s="2"/>
      <c r="L126" s="2"/>
      <c r="M126" s="2"/>
      <c r="N126" s="2"/>
      <c r="O126" s="2"/>
      <c r="P126" s="2"/>
      <c r="Q126" s="2"/>
      <c r="R126" s="2"/>
      <c r="S126" s="2"/>
    </row>
    <row r="127" spans="1:19" hidden="1">
      <c r="A127" s="2"/>
      <c r="B127" s="2"/>
      <c r="C127" s="2"/>
      <c r="D127" s="2"/>
      <c r="E127" s="2"/>
      <c r="F127" s="2"/>
      <c r="G127" s="2"/>
      <c r="H127" s="2"/>
      <c r="I127" s="2"/>
      <c r="J127" s="2"/>
      <c r="K127" s="2"/>
      <c r="L127" s="2"/>
      <c r="M127" s="2"/>
      <c r="N127" s="2"/>
      <c r="O127" s="2"/>
      <c r="P127" s="2"/>
      <c r="Q127" s="2"/>
      <c r="R127" s="2"/>
      <c r="S127" s="2"/>
    </row>
    <row r="128" spans="1:19" hidden="1">
      <c r="A128" s="2"/>
      <c r="B128" s="2"/>
      <c r="C128" s="2"/>
      <c r="D128" s="2"/>
      <c r="E128" s="2"/>
      <c r="F128" s="2"/>
      <c r="G128" s="2"/>
      <c r="H128" s="2"/>
      <c r="I128" s="2"/>
      <c r="J128" s="2"/>
      <c r="K128" s="2"/>
      <c r="L128" s="2"/>
      <c r="M128" s="2"/>
      <c r="N128" s="2"/>
      <c r="O128" s="2"/>
      <c r="P128" s="2"/>
      <c r="Q128" s="2"/>
      <c r="R128" s="2"/>
      <c r="S128" s="2"/>
    </row>
    <row r="129" spans="1:19" hidden="1">
      <c r="A129" s="2"/>
      <c r="B129" s="2"/>
      <c r="C129" s="2"/>
      <c r="D129" s="2"/>
      <c r="E129" s="2"/>
      <c r="F129" s="2"/>
      <c r="G129" s="2"/>
      <c r="H129" s="2"/>
      <c r="I129" s="2"/>
      <c r="J129" s="2"/>
      <c r="K129" s="2"/>
      <c r="L129" s="2"/>
      <c r="M129" s="2"/>
      <c r="N129" s="2"/>
      <c r="O129" s="2"/>
      <c r="P129" s="2"/>
      <c r="Q129" s="2"/>
      <c r="R129" s="2"/>
      <c r="S129" s="2"/>
    </row>
    <row r="130" spans="1:19" hidden="1">
      <c r="A130" s="2"/>
      <c r="B130" s="2"/>
      <c r="C130" s="2"/>
      <c r="D130" s="2"/>
      <c r="E130" s="2"/>
      <c r="F130" s="2"/>
      <c r="G130" s="2"/>
      <c r="H130" s="2"/>
      <c r="I130" s="2"/>
      <c r="J130" s="2"/>
      <c r="K130" s="2"/>
      <c r="L130" s="2"/>
      <c r="M130" s="2"/>
      <c r="N130" s="2"/>
      <c r="O130" s="2"/>
      <c r="P130" s="2"/>
      <c r="Q130" s="2"/>
      <c r="R130" s="2"/>
      <c r="S130" s="2"/>
    </row>
    <row r="131" spans="1:19" hidden="1">
      <c r="A131" s="2"/>
      <c r="B131" s="2"/>
      <c r="C131" s="2"/>
      <c r="D131" s="2"/>
      <c r="E131" s="2"/>
      <c r="F131" s="2"/>
      <c r="G131" s="2"/>
      <c r="H131" s="2"/>
      <c r="I131" s="2"/>
      <c r="J131" s="2"/>
      <c r="K131" s="2"/>
      <c r="L131" s="2"/>
      <c r="M131" s="2"/>
      <c r="N131" s="2"/>
      <c r="O131" s="2"/>
      <c r="P131" s="2"/>
      <c r="Q131" s="2"/>
      <c r="R131" s="2"/>
      <c r="S131" s="2"/>
    </row>
    <row r="132" spans="1:19" hidden="1">
      <c r="A132" s="2"/>
      <c r="B132" s="2"/>
      <c r="C132" s="2"/>
      <c r="D132" s="2"/>
      <c r="E132" s="2"/>
      <c r="F132" s="2"/>
      <c r="G132" s="2"/>
      <c r="H132" s="2"/>
      <c r="I132" s="2"/>
      <c r="J132" s="2"/>
      <c r="K132" s="2"/>
      <c r="L132" s="2"/>
      <c r="M132" s="2"/>
      <c r="N132" s="2"/>
      <c r="O132" s="2"/>
      <c r="P132" s="2"/>
      <c r="Q132" s="2"/>
      <c r="R132" s="2"/>
      <c r="S132" s="2"/>
    </row>
    <row r="133" spans="1:19" hidden="1">
      <c r="A133" s="2"/>
      <c r="B133" s="2"/>
      <c r="C133" s="2"/>
      <c r="D133" s="2"/>
      <c r="E133" s="2"/>
      <c r="F133" s="2"/>
      <c r="G133" s="2"/>
      <c r="H133" s="2"/>
      <c r="I133" s="2"/>
      <c r="J133" s="2"/>
      <c r="K133" s="2"/>
      <c r="L133" s="2"/>
      <c r="M133" s="2"/>
      <c r="N133" s="2"/>
      <c r="O133" s="2"/>
      <c r="P133" s="2"/>
      <c r="Q133" s="2"/>
      <c r="R133" s="2"/>
      <c r="S133" s="2"/>
    </row>
    <row r="134" spans="1:19" hidden="1">
      <c r="A134" s="2"/>
      <c r="B134" s="2"/>
      <c r="C134" s="2"/>
      <c r="D134" s="2"/>
      <c r="E134" s="2"/>
      <c r="F134" s="2"/>
      <c r="G134" s="2"/>
      <c r="H134" s="2"/>
      <c r="I134" s="2"/>
      <c r="J134" s="2"/>
      <c r="K134" s="2"/>
      <c r="L134" s="2"/>
      <c r="M134" s="2"/>
      <c r="N134" s="2"/>
      <c r="O134" s="2"/>
      <c r="P134" s="2"/>
      <c r="Q134" s="2"/>
      <c r="R134" s="2"/>
      <c r="S134" s="2"/>
    </row>
    <row r="135" spans="1:19" hidden="1">
      <c r="A135" s="2"/>
      <c r="B135" s="2"/>
      <c r="C135" s="2"/>
      <c r="D135" s="2"/>
      <c r="E135" s="2"/>
      <c r="F135" s="2"/>
      <c r="G135" s="2"/>
      <c r="H135" s="2"/>
      <c r="I135" s="2"/>
      <c r="J135" s="2"/>
      <c r="K135" s="2"/>
      <c r="L135" s="2"/>
      <c r="M135" s="2"/>
      <c r="N135" s="2"/>
      <c r="O135" s="2"/>
      <c r="P135" s="2"/>
      <c r="Q135" s="2"/>
      <c r="R135" s="2"/>
      <c r="S135" s="2"/>
    </row>
    <row r="136" spans="1:19" hidden="1">
      <c r="A136" s="2"/>
      <c r="B136" s="2"/>
      <c r="C136" s="2"/>
      <c r="D136" s="2"/>
      <c r="E136" s="2"/>
      <c r="F136" s="2"/>
      <c r="G136" s="2"/>
      <c r="H136" s="2"/>
      <c r="I136" s="2"/>
      <c r="J136" s="2"/>
      <c r="K136" s="2"/>
      <c r="L136" s="2"/>
      <c r="M136" s="2"/>
      <c r="N136" s="2"/>
      <c r="O136" s="2"/>
      <c r="P136" s="2"/>
      <c r="Q136" s="2"/>
      <c r="R136" s="2"/>
      <c r="S136" s="2"/>
    </row>
    <row r="137" spans="1:19" hidden="1">
      <c r="A137" s="2"/>
      <c r="B137" s="2"/>
      <c r="C137" s="2"/>
      <c r="D137" s="2"/>
      <c r="E137" s="2"/>
      <c r="F137" s="2"/>
      <c r="G137" s="2"/>
      <c r="H137" s="2"/>
      <c r="I137" s="2"/>
      <c r="J137" s="2"/>
      <c r="K137" s="2"/>
      <c r="L137" s="2"/>
      <c r="M137" s="2"/>
      <c r="N137" s="2"/>
      <c r="O137" s="2"/>
      <c r="P137" s="2"/>
      <c r="Q137" s="2"/>
      <c r="R137" s="2"/>
      <c r="S137" s="2"/>
    </row>
    <row r="138" spans="1:19" hidden="1">
      <c r="A138" s="2"/>
      <c r="B138" s="2"/>
      <c r="C138" s="2"/>
      <c r="D138" s="2"/>
      <c r="E138" s="2"/>
      <c r="F138" s="2"/>
      <c r="G138" s="2"/>
      <c r="H138" s="2"/>
      <c r="I138" s="2"/>
      <c r="J138" s="2"/>
      <c r="K138" s="2"/>
      <c r="L138" s="2"/>
      <c r="M138" s="2"/>
      <c r="N138" s="2"/>
      <c r="O138" s="2"/>
      <c r="P138" s="2"/>
      <c r="Q138" s="2"/>
      <c r="R138" s="2"/>
      <c r="S138" s="2"/>
    </row>
    <row r="139" spans="1:19" hidden="1">
      <c r="A139" s="2"/>
      <c r="B139" s="2"/>
      <c r="C139" s="2"/>
      <c r="D139" s="2"/>
      <c r="E139" s="2"/>
      <c r="F139" s="2"/>
      <c r="G139" s="2"/>
      <c r="H139" s="2"/>
      <c r="I139" s="2"/>
      <c r="J139" s="2"/>
      <c r="K139" s="2"/>
      <c r="L139" s="2"/>
      <c r="M139" s="2"/>
      <c r="N139" s="2"/>
      <c r="O139" s="2"/>
      <c r="P139" s="2"/>
      <c r="Q139" s="2"/>
      <c r="R139" s="2"/>
      <c r="S139" s="2"/>
    </row>
    <row r="140" spans="1:19" hidden="1">
      <c r="A140" s="2"/>
      <c r="B140" s="2"/>
      <c r="C140" s="2"/>
      <c r="D140" s="2"/>
      <c r="E140" s="2"/>
      <c r="F140" s="2"/>
      <c r="G140" s="2"/>
      <c r="H140" s="2"/>
      <c r="I140" s="2"/>
      <c r="J140" s="2"/>
      <c r="K140" s="2"/>
      <c r="L140" s="2"/>
      <c r="M140" s="2"/>
      <c r="N140" s="2"/>
      <c r="O140" s="2"/>
      <c r="P140" s="2"/>
      <c r="Q140" s="2"/>
      <c r="R140" s="2"/>
      <c r="S140" s="2"/>
    </row>
    <row r="141" spans="1:19" hidden="1">
      <c r="A141" s="2"/>
      <c r="B141" s="2"/>
      <c r="C141" s="2"/>
      <c r="D141" s="2"/>
      <c r="E141" s="2"/>
      <c r="F141" s="2"/>
      <c r="G141" s="2"/>
      <c r="H141" s="2"/>
      <c r="I141" s="2"/>
      <c r="J141" s="2"/>
      <c r="K141" s="2"/>
      <c r="L141" s="2"/>
      <c r="M141" s="2"/>
      <c r="N141" s="2"/>
      <c r="O141" s="2"/>
      <c r="P141" s="2"/>
      <c r="Q141" s="2"/>
      <c r="R141" s="2"/>
      <c r="S141" s="2"/>
    </row>
    <row r="142" spans="1:19" hidden="1">
      <c r="A142" s="2"/>
      <c r="B142" s="2"/>
      <c r="C142" s="2"/>
      <c r="D142" s="2"/>
      <c r="E142" s="2"/>
      <c r="F142" s="2"/>
      <c r="G142" s="2"/>
      <c r="H142" s="2"/>
      <c r="I142" s="2"/>
      <c r="J142" s="2"/>
      <c r="K142" s="2"/>
      <c r="L142" s="2"/>
      <c r="M142" s="2"/>
      <c r="N142" s="2"/>
      <c r="O142" s="2"/>
      <c r="P142" s="2"/>
      <c r="Q142" s="2"/>
      <c r="R142" s="2"/>
      <c r="S142" s="2"/>
    </row>
    <row r="143" spans="1:19" hidden="1">
      <c r="A143" s="2"/>
      <c r="B143" s="2"/>
      <c r="C143" s="2"/>
      <c r="D143" s="2"/>
      <c r="E143" s="2"/>
      <c r="F143" s="2"/>
      <c r="G143" s="2"/>
      <c r="H143" s="2"/>
      <c r="I143" s="2"/>
      <c r="J143" s="2"/>
      <c r="K143" s="2"/>
      <c r="L143" s="2"/>
      <c r="M143" s="2"/>
      <c r="N143" s="2"/>
      <c r="O143" s="2"/>
      <c r="P143" s="2"/>
      <c r="Q143" s="2"/>
      <c r="R143" s="2"/>
      <c r="S143" s="2"/>
    </row>
    <row r="144" spans="1:19" hidden="1">
      <c r="A144" s="2"/>
      <c r="B144" s="2"/>
      <c r="C144" s="2"/>
      <c r="D144" s="2"/>
      <c r="E144" s="2"/>
      <c r="F144" s="2"/>
      <c r="G144" s="2"/>
      <c r="H144" s="2"/>
      <c r="I144" s="2"/>
      <c r="J144" s="2"/>
      <c r="K144" s="2"/>
      <c r="L144" s="2"/>
      <c r="M144" s="2"/>
      <c r="N144" s="2"/>
      <c r="O144" s="2"/>
      <c r="P144" s="2"/>
      <c r="Q144" s="2"/>
      <c r="R144" s="2"/>
      <c r="S144" s="2"/>
    </row>
    <row r="145" spans="1:19" hidden="1">
      <c r="A145" s="2"/>
      <c r="B145" s="2"/>
      <c r="C145" s="2"/>
      <c r="D145" s="2"/>
      <c r="E145" s="2"/>
      <c r="F145" s="2"/>
      <c r="G145" s="2"/>
      <c r="H145" s="2"/>
      <c r="I145" s="2"/>
      <c r="J145" s="2"/>
      <c r="K145" s="2"/>
      <c r="L145" s="2"/>
      <c r="M145" s="2"/>
      <c r="N145" s="2"/>
      <c r="O145" s="2"/>
      <c r="P145" s="2"/>
      <c r="Q145" s="2"/>
      <c r="R145" s="2"/>
      <c r="S145" s="2"/>
    </row>
    <row r="146" spans="1:19" hidden="1">
      <c r="A146" s="2"/>
      <c r="B146" s="2"/>
      <c r="C146" s="2"/>
      <c r="D146" s="2"/>
      <c r="E146" s="2"/>
      <c r="F146" s="2"/>
      <c r="G146" s="2"/>
      <c r="H146" s="2"/>
      <c r="I146" s="2"/>
      <c r="J146" s="2"/>
      <c r="K146" s="2"/>
      <c r="L146" s="2"/>
      <c r="M146" s="2"/>
      <c r="N146" s="2"/>
      <c r="O146" s="2"/>
      <c r="P146" s="2"/>
      <c r="Q146" s="2"/>
      <c r="R146" s="2"/>
      <c r="S146" s="2"/>
    </row>
    <row r="147" spans="1:19" hidden="1">
      <c r="A147" s="2"/>
      <c r="B147" s="2"/>
      <c r="C147" s="2"/>
      <c r="D147" s="2"/>
      <c r="E147" s="2"/>
      <c r="F147" s="2"/>
      <c r="G147" s="2"/>
      <c r="H147" s="2"/>
      <c r="I147" s="2"/>
      <c r="J147" s="2"/>
      <c r="K147" s="2"/>
      <c r="L147" s="2"/>
      <c r="M147" s="2"/>
      <c r="N147" s="2"/>
      <c r="O147" s="2"/>
      <c r="P147" s="2"/>
      <c r="Q147" s="2"/>
      <c r="R147" s="2"/>
      <c r="S147" s="2"/>
    </row>
    <row r="148" spans="1:19" hidden="1">
      <c r="A148" s="2"/>
      <c r="B148" s="2"/>
      <c r="C148" s="2"/>
      <c r="D148" s="2"/>
      <c r="E148" s="2"/>
      <c r="F148" s="2"/>
      <c r="G148" s="2"/>
      <c r="H148" s="2"/>
      <c r="I148" s="2"/>
      <c r="J148" s="2"/>
      <c r="K148" s="2"/>
      <c r="L148" s="2"/>
      <c r="M148" s="2"/>
      <c r="N148" s="2"/>
      <c r="O148" s="2"/>
      <c r="P148" s="2"/>
      <c r="Q148" s="2"/>
      <c r="R148" s="2"/>
      <c r="S148" s="2"/>
    </row>
    <row r="149" spans="1:19" hidden="1">
      <c r="A149" s="2"/>
      <c r="B149" s="2"/>
      <c r="C149" s="2"/>
      <c r="D149" s="2"/>
      <c r="E149" s="2"/>
      <c r="F149" s="2"/>
      <c r="G149" s="2"/>
      <c r="H149" s="2"/>
      <c r="I149" s="2"/>
      <c r="J149" s="2"/>
      <c r="K149" s="2"/>
      <c r="L149" s="2"/>
      <c r="M149" s="2"/>
      <c r="N149" s="2"/>
      <c r="O149" s="2"/>
      <c r="P149" s="2"/>
      <c r="Q149" s="2"/>
      <c r="R149" s="2"/>
      <c r="S149" s="2"/>
    </row>
    <row r="150" spans="1:19" hidden="1">
      <c r="A150" s="2"/>
      <c r="B150" s="2"/>
      <c r="C150" s="2"/>
      <c r="D150" s="2"/>
      <c r="E150" s="2"/>
      <c r="F150" s="2"/>
      <c r="G150" s="2"/>
      <c r="H150" s="2"/>
      <c r="I150" s="2"/>
      <c r="J150" s="2"/>
      <c r="K150" s="2"/>
      <c r="L150" s="2"/>
      <c r="M150" s="2"/>
      <c r="N150" s="2"/>
      <c r="O150" s="2"/>
      <c r="P150" s="2"/>
      <c r="Q150" s="2"/>
      <c r="R150" s="2"/>
      <c r="S150" s="2"/>
    </row>
    <row r="151" spans="1:19" hidden="1">
      <c r="A151" s="2"/>
      <c r="B151" s="2"/>
      <c r="C151" s="2"/>
      <c r="D151" s="2"/>
      <c r="E151" s="2"/>
      <c r="F151" s="2"/>
      <c r="G151" s="2"/>
      <c r="H151" s="2"/>
      <c r="I151" s="2"/>
      <c r="J151" s="2"/>
      <c r="K151" s="2"/>
      <c r="L151" s="2"/>
      <c r="M151" s="2"/>
      <c r="N151" s="2"/>
      <c r="O151" s="2"/>
      <c r="P151" s="2"/>
      <c r="Q151" s="2"/>
      <c r="R151" s="2"/>
      <c r="S151" s="2"/>
    </row>
    <row r="152" spans="1:19" hidden="1">
      <c r="A152" s="2"/>
      <c r="B152" s="2"/>
      <c r="C152" s="2"/>
      <c r="D152" s="2"/>
      <c r="E152" s="2"/>
      <c r="F152" s="2"/>
      <c r="G152" s="2"/>
      <c r="H152" s="2"/>
      <c r="I152" s="2"/>
      <c r="J152" s="2"/>
      <c r="K152" s="2"/>
      <c r="L152" s="2"/>
      <c r="M152" s="2"/>
      <c r="N152" s="2"/>
      <c r="O152" s="2"/>
      <c r="P152" s="2"/>
      <c r="Q152" s="2"/>
      <c r="R152" s="2"/>
      <c r="S152" s="2"/>
    </row>
    <row r="153" spans="1:19" hidden="1">
      <c r="A153" s="2"/>
      <c r="B153" s="2"/>
      <c r="C153" s="2"/>
      <c r="D153" s="2"/>
      <c r="E153" s="2"/>
      <c r="F153" s="2"/>
      <c r="G153" s="2"/>
      <c r="H153" s="2"/>
      <c r="I153" s="2"/>
      <c r="J153" s="2"/>
      <c r="K153" s="2"/>
      <c r="L153" s="2"/>
      <c r="M153" s="2"/>
      <c r="N153" s="2"/>
      <c r="O153" s="2"/>
      <c r="P153" s="2"/>
      <c r="Q153" s="2"/>
      <c r="R153" s="2"/>
      <c r="S153" s="2"/>
    </row>
    <row r="154" spans="1:19" hidden="1">
      <c r="A154" s="2"/>
      <c r="B154" s="2"/>
      <c r="C154" s="2"/>
      <c r="D154" s="2"/>
      <c r="E154" s="2"/>
      <c r="F154" s="2"/>
      <c r="G154" s="2"/>
      <c r="H154" s="2"/>
      <c r="I154" s="2"/>
      <c r="J154" s="2"/>
      <c r="K154" s="2"/>
      <c r="L154" s="2"/>
      <c r="M154" s="2"/>
      <c r="N154" s="2"/>
      <c r="O154" s="2"/>
      <c r="P154" s="2"/>
      <c r="Q154" s="2"/>
      <c r="R154" s="2"/>
      <c r="S154" s="2"/>
    </row>
    <row r="155" spans="1:19" hidden="1">
      <c r="A155" s="2"/>
      <c r="B155" s="2"/>
      <c r="C155" s="2"/>
      <c r="D155" s="2"/>
      <c r="E155" s="2"/>
      <c r="F155" s="2"/>
      <c r="G155" s="2"/>
      <c r="H155" s="2"/>
      <c r="I155" s="2"/>
      <c r="J155" s="2"/>
      <c r="K155" s="2"/>
      <c r="L155" s="2"/>
      <c r="M155" s="2"/>
      <c r="N155" s="2"/>
      <c r="O155" s="2"/>
      <c r="P155" s="2"/>
      <c r="Q155" s="2"/>
      <c r="R155" s="2"/>
      <c r="S155" s="2"/>
    </row>
    <row r="156" spans="1:19" hidden="1">
      <c r="A156" s="2"/>
      <c r="B156" s="2"/>
      <c r="C156" s="2"/>
      <c r="D156" s="2"/>
      <c r="E156" s="2"/>
      <c r="F156" s="2"/>
      <c r="G156" s="2"/>
      <c r="H156" s="2"/>
      <c r="I156" s="2"/>
      <c r="J156" s="2"/>
      <c r="K156" s="2"/>
      <c r="L156" s="2"/>
      <c r="M156" s="2"/>
      <c r="N156" s="2"/>
      <c r="O156" s="2"/>
      <c r="P156" s="2"/>
      <c r="Q156" s="2"/>
      <c r="R156" s="2"/>
      <c r="S156" s="2"/>
    </row>
    <row r="157" spans="1:19" hidden="1">
      <c r="A157" s="2"/>
      <c r="B157" s="2"/>
      <c r="C157" s="2"/>
      <c r="D157" s="2"/>
      <c r="E157" s="2"/>
      <c r="F157" s="2"/>
      <c r="G157" s="2"/>
      <c r="H157" s="2"/>
      <c r="I157" s="2"/>
      <c r="J157" s="2"/>
      <c r="K157" s="2"/>
      <c r="L157" s="2"/>
      <c r="M157" s="2"/>
      <c r="N157" s="2"/>
      <c r="O157" s="2"/>
      <c r="P157" s="2"/>
      <c r="Q157" s="2"/>
      <c r="R157" s="2"/>
      <c r="S157" s="2"/>
    </row>
    <row r="158" spans="1:19" hidden="1">
      <c r="A158" s="2"/>
      <c r="B158" s="2"/>
      <c r="C158" s="2"/>
      <c r="D158" s="2"/>
      <c r="E158" s="2"/>
      <c r="F158" s="2"/>
      <c r="G158" s="2"/>
      <c r="H158" s="2"/>
      <c r="I158" s="2"/>
      <c r="J158" s="2"/>
      <c r="K158" s="2"/>
      <c r="L158" s="2"/>
      <c r="M158" s="2"/>
      <c r="N158" s="2"/>
      <c r="O158" s="2"/>
      <c r="P158" s="2"/>
      <c r="Q158" s="2"/>
      <c r="R158" s="2"/>
      <c r="S158" s="2"/>
    </row>
    <row r="159" spans="1:19" hidden="1">
      <c r="A159" s="2"/>
      <c r="B159" s="2"/>
      <c r="C159" s="2"/>
      <c r="D159" s="2"/>
      <c r="E159" s="2"/>
      <c r="F159" s="2"/>
      <c r="G159" s="2"/>
      <c r="H159" s="2"/>
      <c r="I159" s="2"/>
      <c r="J159" s="2"/>
      <c r="K159" s="2"/>
      <c r="L159" s="2"/>
      <c r="M159" s="2"/>
      <c r="N159" s="2"/>
      <c r="O159" s="2"/>
      <c r="P159" s="2"/>
      <c r="Q159" s="2"/>
      <c r="R159" s="2"/>
      <c r="S159" s="2"/>
    </row>
    <row r="160" spans="1:19" hidden="1">
      <c r="A160" s="2"/>
      <c r="B160" s="2"/>
      <c r="C160" s="2"/>
      <c r="D160" s="2"/>
      <c r="E160" s="2"/>
      <c r="F160" s="2"/>
      <c r="G160" s="2"/>
      <c r="H160" s="2"/>
      <c r="I160" s="2"/>
      <c r="J160" s="2"/>
      <c r="K160" s="2"/>
      <c r="L160" s="2"/>
      <c r="M160" s="2"/>
      <c r="N160" s="2"/>
      <c r="O160" s="2"/>
      <c r="P160" s="2"/>
      <c r="Q160" s="2"/>
      <c r="R160" s="2"/>
      <c r="S160" s="2"/>
    </row>
    <row r="161" spans="1:19" hidden="1">
      <c r="A161" s="2"/>
      <c r="B161" s="2"/>
      <c r="C161" s="2"/>
      <c r="D161" s="2"/>
      <c r="E161" s="2"/>
      <c r="F161" s="2"/>
      <c r="G161" s="2"/>
      <c r="H161" s="2"/>
      <c r="I161" s="2"/>
      <c r="J161" s="2"/>
      <c r="K161" s="2"/>
      <c r="L161" s="2"/>
      <c r="M161" s="2"/>
      <c r="N161" s="2"/>
      <c r="O161" s="2"/>
      <c r="P161" s="2"/>
      <c r="Q161" s="2"/>
      <c r="R161" s="2"/>
      <c r="S161" s="2"/>
    </row>
    <row r="162" spans="1:19" hidden="1">
      <c r="A162" s="2"/>
      <c r="B162" s="2"/>
      <c r="C162" s="2"/>
      <c r="D162" s="2"/>
      <c r="E162" s="2"/>
      <c r="F162" s="2"/>
      <c r="G162" s="2"/>
      <c r="H162" s="2"/>
      <c r="I162" s="2"/>
      <c r="J162" s="2"/>
      <c r="K162" s="2"/>
      <c r="L162" s="2"/>
      <c r="M162" s="2"/>
      <c r="N162" s="2"/>
      <c r="O162" s="2"/>
      <c r="P162" s="2"/>
      <c r="Q162" s="2"/>
      <c r="R162" s="2"/>
      <c r="S162" s="2"/>
    </row>
    <row r="163" spans="1:19" hidden="1">
      <c r="A163" s="2"/>
      <c r="B163" s="2"/>
      <c r="C163" s="2"/>
      <c r="D163" s="2"/>
      <c r="E163" s="2"/>
      <c r="F163" s="2"/>
      <c r="G163" s="2"/>
      <c r="H163" s="2"/>
      <c r="I163" s="2"/>
      <c r="J163" s="2"/>
      <c r="K163" s="2"/>
      <c r="L163" s="2"/>
      <c r="M163" s="2"/>
      <c r="N163" s="2"/>
      <c r="O163" s="2"/>
      <c r="P163" s="2"/>
      <c r="Q163" s="2"/>
      <c r="R163" s="2"/>
      <c r="S163" s="2"/>
    </row>
    <row r="164" spans="1:19" hidden="1">
      <c r="A164" s="2"/>
      <c r="B164" s="2"/>
      <c r="C164" s="2"/>
      <c r="D164" s="2"/>
      <c r="E164" s="2"/>
      <c r="F164" s="2"/>
      <c r="G164" s="2"/>
      <c r="H164" s="2"/>
      <c r="I164" s="2"/>
      <c r="J164" s="2"/>
      <c r="K164" s="2"/>
      <c r="L164" s="2"/>
      <c r="M164" s="2"/>
      <c r="N164" s="2"/>
      <c r="O164" s="2"/>
      <c r="P164" s="2"/>
      <c r="Q164" s="2"/>
      <c r="R164" s="2"/>
      <c r="S164" s="2"/>
    </row>
    <row r="165" spans="1:19" hidden="1">
      <c r="A165" s="2"/>
      <c r="B165" s="2"/>
      <c r="C165" s="2"/>
      <c r="D165" s="2"/>
      <c r="E165" s="2"/>
      <c r="F165" s="2"/>
      <c r="G165" s="2"/>
      <c r="H165" s="2"/>
      <c r="I165" s="2"/>
      <c r="J165" s="2"/>
      <c r="K165" s="2"/>
      <c r="L165" s="2"/>
      <c r="M165" s="2"/>
      <c r="N165" s="2"/>
      <c r="O165" s="2"/>
      <c r="P165" s="2"/>
      <c r="Q165" s="2"/>
      <c r="R165" s="2"/>
      <c r="S165" s="2"/>
    </row>
    <row r="166" spans="1:19" hidden="1">
      <c r="A166" s="2"/>
      <c r="B166" s="2"/>
      <c r="C166" s="2"/>
      <c r="D166" s="2"/>
      <c r="E166" s="2"/>
      <c r="F166" s="2"/>
      <c r="G166" s="2"/>
      <c r="H166" s="2"/>
      <c r="I166" s="2"/>
      <c r="J166" s="2"/>
      <c r="K166" s="2"/>
      <c r="L166" s="2"/>
      <c r="M166" s="2"/>
      <c r="N166" s="2"/>
      <c r="O166" s="2"/>
      <c r="P166" s="2"/>
      <c r="Q166" s="2"/>
      <c r="R166" s="2"/>
      <c r="S166" s="2"/>
    </row>
    <row r="167" spans="1:19" hidden="1">
      <c r="A167" s="2"/>
      <c r="B167" s="2"/>
      <c r="C167" s="2"/>
      <c r="D167" s="2"/>
      <c r="E167" s="2"/>
      <c r="F167" s="2"/>
      <c r="G167" s="2"/>
      <c r="H167" s="2"/>
      <c r="I167" s="2"/>
      <c r="J167" s="2"/>
      <c r="K167" s="2"/>
      <c r="L167" s="2"/>
      <c r="M167" s="2"/>
      <c r="N167" s="2"/>
      <c r="O167" s="2"/>
      <c r="P167" s="2"/>
      <c r="Q167" s="2"/>
      <c r="R167" s="2"/>
      <c r="S167" s="2"/>
    </row>
    <row r="168" spans="1:19" hidden="1">
      <c r="A168" s="2"/>
      <c r="B168" s="2"/>
      <c r="C168" s="2"/>
      <c r="D168" s="2"/>
      <c r="E168" s="2"/>
      <c r="F168" s="2"/>
      <c r="G168" s="2"/>
      <c r="H168" s="2"/>
      <c r="I168" s="2"/>
      <c r="J168" s="2"/>
      <c r="K168" s="2"/>
      <c r="L168" s="2"/>
      <c r="M168" s="2"/>
      <c r="N168" s="2"/>
      <c r="O168" s="2"/>
      <c r="P168" s="2"/>
      <c r="Q168" s="2"/>
      <c r="R168" s="2"/>
      <c r="S168" s="2"/>
    </row>
    <row r="169" spans="1:19" hidden="1">
      <c r="A169" s="2"/>
      <c r="B169" s="2"/>
      <c r="C169" s="2"/>
      <c r="D169" s="2"/>
      <c r="E169" s="2"/>
      <c r="F169" s="2"/>
      <c r="G169" s="2"/>
      <c r="H169" s="2"/>
      <c r="I169" s="2"/>
      <c r="J169" s="2"/>
      <c r="K169" s="2"/>
      <c r="L169" s="2"/>
      <c r="M169" s="2"/>
      <c r="N169" s="2"/>
      <c r="O169" s="2"/>
      <c r="P169" s="2"/>
      <c r="Q169" s="2"/>
      <c r="R169" s="2"/>
      <c r="S169" s="2"/>
    </row>
    <row r="170" spans="1:19" hidden="1">
      <c r="A170" s="2"/>
      <c r="B170" s="2"/>
      <c r="C170" s="2"/>
      <c r="D170" s="2"/>
      <c r="E170" s="2"/>
      <c r="F170" s="2"/>
      <c r="G170" s="2"/>
      <c r="H170" s="2"/>
      <c r="I170" s="2"/>
      <c r="J170" s="2"/>
      <c r="K170" s="2"/>
      <c r="L170" s="2"/>
      <c r="M170" s="2"/>
      <c r="N170" s="2"/>
      <c r="O170" s="2"/>
      <c r="P170" s="2"/>
      <c r="Q170" s="2"/>
      <c r="R170" s="2"/>
      <c r="S170" s="2"/>
    </row>
    <row r="171" spans="1:19" hidden="1">
      <c r="A171" s="2"/>
      <c r="B171" s="2"/>
      <c r="C171" s="2"/>
      <c r="D171" s="2"/>
      <c r="E171" s="2"/>
      <c r="F171" s="2"/>
      <c r="G171" s="2"/>
      <c r="H171" s="2"/>
      <c r="I171" s="2"/>
      <c r="J171" s="2"/>
      <c r="K171" s="2"/>
      <c r="L171" s="2"/>
      <c r="M171" s="2"/>
      <c r="N171" s="2"/>
      <c r="O171" s="2"/>
      <c r="P171" s="2"/>
      <c r="Q171" s="2"/>
      <c r="R171" s="2"/>
      <c r="S171" s="2"/>
    </row>
    <row r="172" spans="1:19" hidden="1">
      <c r="A172" s="2"/>
      <c r="B172" s="2"/>
      <c r="C172" s="2"/>
      <c r="D172" s="2"/>
      <c r="E172" s="2"/>
      <c r="F172" s="2"/>
      <c r="G172" s="2"/>
      <c r="H172" s="2"/>
      <c r="I172" s="2"/>
      <c r="J172" s="2"/>
      <c r="K172" s="2"/>
      <c r="L172" s="2"/>
      <c r="M172" s="2"/>
      <c r="N172" s="2"/>
      <c r="O172" s="2"/>
      <c r="P172" s="2"/>
      <c r="Q172" s="2"/>
      <c r="R172" s="2"/>
      <c r="S172" s="2"/>
    </row>
    <row r="173" spans="1:19" hidden="1">
      <c r="A173" s="2"/>
      <c r="B173" s="2"/>
      <c r="C173" s="2"/>
      <c r="D173" s="2"/>
      <c r="E173" s="2"/>
      <c r="F173" s="2"/>
      <c r="G173" s="2"/>
      <c r="H173" s="2"/>
      <c r="I173" s="2"/>
      <c r="J173" s="2"/>
      <c r="K173" s="2"/>
      <c r="L173" s="2"/>
      <c r="M173" s="2"/>
      <c r="N173" s="2"/>
      <c r="O173" s="2"/>
      <c r="P173" s="2"/>
      <c r="Q173" s="2"/>
      <c r="R173" s="2"/>
      <c r="S173" s="2"/>
    </row>
    <row r="174" spans="1:19" hidden="1">
      <c r="A174" s="2"/>
      <c r="B174" s="2"/>
      <c r="C174" s="2"/>
      <c r="D174" s="2"/>
      <c r="E174" s="2"/>
      <c r="F174" s="2"/>
      <c r="G174" s="2"/>
      <c r="H174" s="2"/>
      <c r="I174" s="2"/>
      <c r="J174" s="2"/>
      <c r="K174" s="2"/>
      <c r="L174" s="2"/>
      <c r="M174" s="2"/>
      <c r="N174" s="2"/>
      <c r="O174" s="2"/>
      <c r="P174" s="2"/>
      <c r="Q174" s="2"/>
      <c r="R174" s="2"/>
      <c r="S174" s="2"/>
    </row>
    <row r="175" spans="1:19" hidden="1">
      <c r="A175" s="2"/>
      <c r="B175" s="2"/>
      <c r="C175" s="2"/>
      <c r="D175" s="2"/>
      <c r="E175" s="2"/>
      <c r="F175" s="2"/>
      <c r="G175" s="2"/>
      <c r="H175" s="2"/>
      <c r="I175" s="2"/>
      <c r="J175" s="2"/>
      <c r="K175" s="2"/>
      <c r="L175" s="2"/>
      <c r="M175" s="2"/>
      <c r="N175" s="2"/>
      <c r="O175" s="2"/>
      <c r="P175" s="2"/>
      <c r="Q175" s="2"/>
      <c r="R175" s="2"/>
      <c r="S175" s="2"/>
    </row>
    <row r="176" spans="1:19" hidden="1">
      <c r="A176" s="2"/>
      <c r="B176" s="2"/>
      <c r="C176" s="2"/>
      <c r="D176" s="2"/>
      <c r="E176" s="2"/>
      <c r="F176" s="2"/>
      <c r="G176" s="2"/>
      <c r="H176" s="2"/>
      <c r="I176" s="2"/>
      <c r="J176" s="2"/>
      <c r="K176" s="2"/>
      <c r="L176" s="2"/>
      <c r="M176" s="2"/>
      <c r="N176" s="2"/>
      <c r="O176" s="2"/>
      <c r="P176" s="2"/>
      <c r="Q176" s="2"/>
      <c r="R176" s="2"/>
      <c r="S176" s="2"/>
    </row>
    <row r="177" spans="1:19" hidden="1">
      <c r="A177" s="2"/>
      <c r="B177" s="2"/>
      <c r="C177" s="2"/>
      <c r="D177" s="2"/>
      <c r="E177" s="2"/>
      <c r="F177" s="2"/>
      <c r="G177" s="2"/>
      <c r="H177" s="2"/>
      <c r="I177" s="2"/>
      <c r="J177" s="2"/>
      <c r="K177" s="2"/>
      <c r="L177" s="2"/>
      <c r="M177" s="2"/>
      <c r="N177" s="2"/>
      <c r="O177" s="2"/>
      <c r="P177" s="2"/>
      <c r="Q177" s="2"/>
      <c r="R177" s="2"/>
      <c r="S177" s="2"/>
    </row>
    <row r="178" spans="1:19" hidden="1">
      <c r="A178" s="2"/>
      <c r="B178" s="2"/>
      <c r="C178" s="2"/>
      <c r="D178" s="2"/>
      <c r="E178" s="2"/>
      <c r="F178" s="2"/>
      <c r="G178" s="2"/>
      <c r="H178" s="2"/>
      <c r="I178" s="2"/>
      <c r="J178" s="2"/>
      <c r="K178" s="2"/>
      <c r="L178" s="2"/>
      <c r="M178" s="2"/>
      <c r="N178" s="2"/>
      <c r="O178" s="2"/>
      <c r="P178" s="2"/>
      <c r="Q178" s="2"/>
      <c r="R178" s="2"/>
      <c r="S178" s="2"/>
    </row>
    <row r="179" spans="1:19" hidden="1">
      <c r="A179" s="2"/>
      <c r="B179" s="2"/>
      <c r="C179" s="2"/>
      <c r="D179" s="2"/>
      <c r="E179" s="2"/>
      <c r="F179" s="2"/>
      <c r="G179" s="2"/>
      <c r="H179" s="2"/>
      <c r="I179" s="2"/>
      <c r="J179" s="2"/>
      <c r="K179" s="2"/>
      <c r="L179" s="2"/>
      <c r="M179" s="2"/>
      <c r="N179" s="2"/>
      <c r="O179" s="2"/>
      <c r="P179" s="2"/>
      <c r="Q179" s="2"/>
      <c r="R179" s="2"/>
      <c r="S179" s="2"/>
    </row>
    <row r="180" spans="1:19" hidden="1">
      <c r="A180" s="2"/>
      <c r="B180" s="2"/>
      <c r="C180" s="2"/>
      <c r="D180" s="2"/>
      <c r="E180" s="2"/>
      <c r="F180" s="2"/>
      <c r="G180" s="2"/>
      <c r="H180" s="2"/>
      <c r="I180" s="2"/>
      <c r="J180" s="2"/>
      <c r="K180" s="2"/>
      <c r="L180" s="2"/>
      <c r="M180" s="2"/>
      <c r="N180" s="2"/>
      <c r="O180" s="2"/>
      <c r="P180" s="2"/>
      <c r="Q180" s="2"/>
      <c r="R180" s="2"/>
      <c r="S180" s="2"/>
    </row>
    <row r="181" spans="1:19" hidden="1">
      <c r="A181" s="2"/>
      <c r="B181" s="2"/>
      <c r="C181" s="2"/>
      <c r="D181" s="2"/>
      <c r="E181" s="2"/>
      <c r="F181" s="2"/>
      <c r="G181" s="2"/>
      <c r="H181" s="2"/>
      <c r="I181" s="2"/>
      <c r="J181" s="2"/>
      <c r="K181" s="2"/>
      <c r="L181" s="2"/>
      <c r="M181" s="2"/>
      <c r="N181" s="2"/>
      <c r="O181" s="2"/>
      <c r="P181" s="2"/>
      <c r="Q181" s="2"/>
      <c r="R181" s="2"/>
      <c r="S181" s="2"/>
    </row>
    <row r="182" spans="1:19" hidden="1">
      <c r="A182" s="2"/>
      <c r="B182" s="2"/>
      <c r="C182" s="2"/>
      <c r="D182" s="2"/>
      <c r="E182" s="2"/>
      <c r="F182" s="2"/>
      <c r="G182" s="2"/>
      <c r="H182" s="2"/>
      <c r="I182" s="2"/>
      <c r="J182" s="2"/>
      <c r="K182" s="2"/>
      <c r="L182" s="2"/>
      <c r="M182" s="2"/>
      <c r="N182" s="2"/>
      <c r="O182" s="2"/>
      <c r="P182" s="2"/>
      <c r="Q182" s="2"/>
      <c r="R182" s="2"/>
      <c r="S182" s="2"/>
    </row>
    <row r="183" spans="1:19" hidden="1">
      <c r="A183" s="2"/>
      <c r="B183" s="2"/>
      <c r="C183" s="2"/>
      <c r="D183" s="2"/>
      <c r="E183" s="2"/>
      <c r="F183" s="2"/>
      <c r="G183" s="2"/>
      <c r="H183" s="2"/>
      <c r="I183" s="2"/>
      <c r="J183" s="2"/>
      <c r="K183" s="2"/>
      <c r="L183" s="2"/>
      <c r="M183" s="2"/>
      <c r="N183" s="2"/>
      <c r="O183" s="2"/>
      <c r="P183" s="2"/>
      <c r="Q183" s="2"/>
      <c r="R183" s="2"/>
      <c r="S183" s="2"/>
    </row>
    <row r="184" spans="1:19" hidden="1">
      <c r="A184" s="2"/>
      <c r="B184" s="2"/>
      <c r="C184" s="2"/>
      <c r="D184" s="2"/>
      <c r="E184" s="2"/>
      <c r="F184" s="2"/>
      <c r="G184" s="2"/>
      <c r="H184" s="2"/>
      <c r="I184" s="2"/>
      <c r="J184" s="2"/>
      <c r="K184" s="2"/>
      <c r="L184" s="2"/>
      <c r="M184" s="2"/>
      <c r="N184" s="2"/>
      <c r="O184" s="2"/>
      <c r="P184" s="2"/>
      <c r="Q184" s="2"/>
      <c r="R184" s="2"/>
      <c r="S184" s="2"/>
    </row>
    <row r="185" spans="1:19" hidden="1">
      <c r="A185" s="2"/>
      <c r="B185" s="2"/>
      <c r="C185" s="2"/>
      <c r="D185" s="2"/>
      <c r="E185" s="2"/>
      <c r="F185" s="2"/>
      <c r="G185" s="2"/>
      <c r="H185" s="2"/>
      <c r="I185" s="2"/>
      <c r="J185" s="2"/>
      <c r="K185" s="2"/>
      <c r="L185" s="2"/>
      <c r="M185" s="2"/>
      <c r="N185" s="2"/>
      <c r="O185" s="2"/>
      <c r="P185" s="2"/>
      <c r="Q185" s="2"/>
      <c r="R185" s="2"/>
      <c r="S185" s="2"/>
    </row>
    <row r="186" spans="1:19" hidden="1">
      <c r="A186" s="2"/>
      <c r="B186" s="2"/>
      <c r="C186" s="2"/>
      <c r="D186" s="2"/>
      <c r="E186" s="2"/>
      <c r="F186" s="2"/>
      <c r="G186" s="2"/>
      <c r="H186" s="2"/>
      <c r="I186" s="2"/>
      <c r="J186" s="2"/>
      <c r="K186" s="2"/>
      <c r="L186" s="2"/>
      <c r="M186" s="2"/>
      <c r="N186" s="2"/>
      <c r="O186" s="2"/>
      <c r="P186" s="2"/>
      <c r="Q186" s="2"/>
      <c r="R186" s="2"/>
      <c r="S186" s="2"/>
    </row>
    <row r="187" spans="1:19" hidden="1">
      <c r="A187" s="2"/>
      <c r="B187" s="2"/>
      <c r="C187" s="2"/>
      <c r="D187" s="2"/>
      <c r="E187" s="2"/>
      <c r="F187" s="2"/>
      <c r="G187" s="2"/>
      <c r="H187" s="2"/>
      <c r="I187" s="2"/>
      <c r="J187" s="2"/>
      <c r="K187" s="2"/>
      <c r="L187" s="2"/>
      <c r="M187" s="2"/>
      <c r="N187" s="2"/>
      <c r="O187" s="2"/>
      <c r="P187" s="2"/>
      <c r="Q187" s="2"/>
      <c r="R187" s="2"/>
      <c r="S187" s="2"/>
    </row>
    <row r="188" spans="1:19" hidden="1">
      <c r="A188" s="2"/>
      <c r="B188" s="2"/>
      <c r="C188" s="2"/>
      <c r="D188" s="2"/>
      <c r="E188" s="2"/>
      <c r="F188" s="2"/>
      <c r="G188" s="2"/>
      <c r="H188" s="2"/>
      <c r="I188" s="2"/>
      <c r="J188" s="2"/>
      <c r="K188" s="2"/>
      <c r="L188" s="2"/>
      <c r="M188" s="2"/>
      <c r="N188" s="2"/>
      <c r="O188" s="2"/>
      <c r="P188" s="2"/>
      <c r="Q188" s="2"/>
      <c r="R188" s="2"/>
      <c r="S188" s="2"/>
    </row>
    <row r="189" spans="1:19" hidden="1">
      <c r="A189" s="2"/>
      <c r="B189" s="2"/>
      <c r="C189" s="2"/>
      <c r="D189" s="2"/>
      <c r="E189" s="2"/>
      <c r="F189" s="2"/>
      <c r="G189" s="2"/>
      <c r="H189" s="2"/>
      <c r="I189" s="2"/>
      <c r="J189" s="2"/>
      <c r="K189" s="2"/>
      <c r="L189" s="2"/>
      <c r="M189" s="2"/>
      <c r="N189" s="2"/>
      <c r="O189" s="2"/>
      <c r="P189" s="2"/>
      <c r="Q189" s="2"/>
      <c r="R189" s="2"/>
      <c r="S189" s="2"/>
    </row>
    <row r="190" spans="1:19" hidden="1">
      <c r="A190" s="2"/>
      <c r="B190" s="2"/>
      <c r="C190" s="2"/>
      <c r="D190" s="2"/>
      <c r="E190" s="2"/>
      <c r="F190" s="2"/>
      <c r="G190" s="2"/>
      <c r="H190" s="2"/>
      <c r="I190" s="2"/>
      <c r="J190" s="2"/>
      <c r="K190" s="2"/>
      <c r="L190" s="2"/>
      <c r="M190" s="2"/>
      <c r="N190" s="2"/>
      <c r="O190" s="2"/>
      <c r="P190" s="2"/>
      <c r="Q190" s="2"/>
      <c r="R190" s="2"/>
      <c r="S190" s="2"/>
    </row>
    <row r="191" spans="1:19" hidden="1">
      <c r="A191" s="2"/>
      <c r="B191" s="2"/>
      <c r="C191" s="2"/>
      <c r="D191" s="2"/>
      <c r="E191" s="2"/>
      <c r="F191" s="2"/>
      <c r="G191" s="2"/>
      <c r="H191" s="2"/>
      <c r="I191" s="2"/>
      <c r="J191" s="2"/>
      <c r="K191" s="2"/>
      <c r="L191" s="2"/>
      <c r="M191" s="2"/>
      <c r="N191" s="2"/>
      <c r="O191" s="2"/>
      <c r="P191" s="2"/>
      <c r="Q191" s="2"/>
      <c r="R191" s="2"/>
      <c r="S191" s="2"/>
    </row>
    <row r="192" spans="1:19" hidden="1">
      <c r="A192" s="2"/>
      <c r="B192" s="2"/>
      <c r="C192" s="2"/>
      <c r="D192" s="2"/>
      <c r="E192" s="2"/>
      <c r="F192" s="2"/>
      <c r="G192" s="2"/>
      <c r="H192" s="2"/>
      <c r="I192" s="2"/>
      <c r="J192" s="2"/>
      <c r="K192" s="2"/>
      <c r="L192" s="2"/>
      <c r="M192" s="2"/>
      <c r="N192" s="2"/>
      <c r="O192" s="2"/>
      <c r="P192" s="2"/>
      <c r="Q192" s="2"/>
      <c r="R192" s="2"/>
      <c r="S192" s="2"/>
    </row>
    <row r="193" spans="1:19" hidden="1">
      <c r="A193" s="2"/>
      <c r="B193" s="2"/>
      <c r="C193" s="2"/>
      <c r="D193" s="2"/>
      <c r="E193" s="2"/>
      <c r="F193" s="2"/>
      <c r="G193" s="2"/>
      <c r="H193" s="2"/>
      <c r="I193" s="2"/>
      <c r="J193" s="2"/>
      <c r="K193" s="2"/>
      <c r="L193" s="2"/>
      <c r="M193" s="2"/>
      <c r="N193" s="2"/>
      <c r="O193" s="2"/>
      <c r="P193" s="2"/>
      <c r="Q193" s="2"/>
      <c r="R193" s="2"/>
      <c r="S193" s="2"/>
    </row>
    <row r="194" spans="1:19" hidden="1">
      <c r="A194" s="2"/>
      <c r="B194" s="2"/>
      <c r="C194" s="2"/>
      <c r="D194" s="2"/>
      <c r="E194" s="2"/>
      <c r="F194" s="2"/>
      <c r="G194" s="2"/>
      <c r="H194" s="2"/>
      <c r="I194" s="2"/>
      <c r="J194" s="2"/>
      <c r="K194" s="2"/>
      <c r="L194" s="2"/>
      <c r="M194" s="2"/>
      <c r="N194" s="2"/>
      <c r="O194" s="2"/>
      <c r="P194" s="2"/>
      <c r="Q194" s="2"/>
      <c r="R194" s="2"/>
      <c r="S194" s="2"/>
    </row>
    <row r="195" spans="1:19" hidden="1">
      <c r="A195" s="2"/>
      <c r="B195" s="2"/>
      <c r="C195" s="2"/>
      <c r="D195" s="2"/>
      <c r="E195" s="2"/>
      <c r="F195" s="2"/>
      <c r="G195" s="2"/>
      <c r="H195" s="2"/>
      <c r="I195" s="2"/>
      <c r="J195" s="2"/>
      <c r="K195" s="2"/>
      <c r="L195" s="2"/>
      <c r="M195" s="2"/>
      <c r="N195" s="2"/>
      <c r="O195" s="2"/>
      <c r="P195" s="2"/>
      <c r="Q195" s="2"/>
      <c r="R195" s="2"/>
      <c r="S195" s="2"/>
    </row>
    <row r="196" spans="1:19" hidden="1">
      <c r="A196" s="2"/>
      <c r="B196" s="2"/>
      <c r="C196" s="2"/>
      <c r="D196" s="2"/>
      <c r="E196" s="2"/>
      <c r="F196" s="2"/>
      <c r="G196" s="2"/>
      <c r="H196" s="2"/>
      <c r="I196" s="2"/>
      <c r="J196" s="2"/>
      <c r="K196" s="2"/>
      <c r="L196" s="2"/>
      <c r="M196" s="2"/>
      <c r="N196" s="2"/>
      <c r="O196" s="2"/>
      <c r="P196" s="2"/>
      <c r="Q196" s="2"/>
      <c r="R196" s="2"/>
      <c r="S196" s="2"/>
    </row>
    <row r="197" spans="1:19" hidden="1">
      <c r="A197" s="2"/>
      <c r="B197" s="2"/>
      <c r="C197" s="2"/>
      <c r="D197" s="2"/>
      <c r="E197" s="2"/>
      <c r="F197" s="2"/>
      <c r="G197" s="2"/>
      <c r="H197" s="2"/>
      <c r="I197" s="2"/>
      <c r="J197" s="2"/>
      <c r="K197" s="2"/>
      <c r="L197" s="2"/>
      <c r="M197" s="2"/>
      <c r="N197" s="2"/>
      <c r="O197" s="2"/>
      <c r="P197" s="2"/>
      <c r="Q197" s="2"/>
      <c r="R197" s="2"/>
      <c r="S197" s="2"/>
    </row>
    <row r="198" spans="1:19" hidden="1">
      <c r="A198" s="2"/>
      <c r="B198" s="2"/>
      <c r="C198" s="2"/>
      <c r="D198" s="2"/>
      <c r="E198" s="2"/>
      <c r="F198" s="2"/>
      <c r="G198" s="2"/>
      <c r="H198" s="2"/>
      <c r="I198" s="2"/>
      <c r="J198" s="2"/>
      <c r="K198" s="2"/>
      <c r="L198" s="2"/>
      <c r="M198" s="2"/>
      <c r="N198" s="2"/>
      <c r="O198" s="2"/>
      <c r="P198" s="2"/>
      <c r="Q198" s="2"/>
      <c r="R198" s="2"/>
      <c r="S198" s="2"/>
    </row>
    <row r="199" spans="1:19" hidden="1">
      <c r="A199" s="2"/>
      <c r="B199" s="2"/>
      <c r="C199" s="2"/>
      <c r="D199" s="2"/>
      <c r="E199" s="2"/>
      <c r="F199" s="2"/>
      <c r="G199" s="2"/>
      <c r="H199" s="2"/>
      <c r="I199" s="2"/>
      <c r="J199" s="2"/>
      <c r="K199" s="2"/>
      <c r="L199" s="2"/>
      <c r="M199" s="2"/>
      <c r="N199" s="2"/>
      <c r="O199" s="2"/>
      <c r="P199" s="2"/>
      <c r="Q199" s="2"/>
      <c r="R199" s="2"/>
      <c r="S199" s="2"/>
    </row>
    <row r="200" spans="1:19" hidden="1">
      <c r="A200" s="2"/>
      <c r="B200" s="2"/>
      <c r="C200" s="2"/>
      <c r="D200" s="2"/>
      <c r="E200" s="2"/>
      <c r="F200" s="2"/>
      <c r="G200" s="2"/>
      <c r="H200" s="2"/>
      <c r="I200" s="2"/>
      <c r="J200" s="2"/>
      <c r="K200" s="2"/>
      <c r="L200" s="2"/>
      <c r="M200" s="2"/>
      <c r="N200" s="2"/>
      <c r="O200" s="2"/>
      <c r="P200" s="2"/>
      <c r="Q200" s="2"/>
      <c r="R200" s="2"/>
      <c r="S200" s="2"/>
    </row>
    <row r="201" spans="1:19" hidden="1">
      <c r="A201" s="2"/>
      <c r="B201" s="2"/>
      <c r="C201" s="2"/>
      <c r="D201" s="2"/>
      <c r="E201" s="2"/>
      <c r="F201" s="2"/>
      <c r="G201" s="2"/>
      <c r="H201" s="2"/>
      <c r="I201" s="2"/>
      <c r="J201" s="2"/>
      <c r="K201" s="2"/>
      <c r="L201" s="2"/>
      <c r="M201" s="2"/>
      <c r="N201" s="2"/>
      <c r="O201" s="2"/>
      <c r="P201" s="2"/>
      <c r="Q201" s="2"/>
      <c r="R201" s="2"/>
      <c r="S201" s="2"/>
    </row>
    <row r="202" spans="1:19" hidden="1">
      <c r="A202" s="2"/>
      <c r="B202" s="2"/>
      <c r="C202" s="2"/>
      <c r="D202" s="2"/>
      <c r="E202" s="2"/>
      <c r="F202" s="2"/>
      <c r="G202" s="2"/>
      <c r="H202" s="2"/>
      <c r="I202" s="2"/>
      <c r="J202" s="2"/>
      <c r="K202" s="2"/>
      <c r="L202" s="2"/>
      <c r="M202" s="2"/>
      <c r="N202" s="2"/>
      <c r="O202" s="2"/>
      <c r="P202" s="2"/>
      <c r="Q202" s="2"/>
      <c r="R202" s="2"/>
      <c r="S202" s="2"/>
    </row>
    <row r="203" spans="1:19" hidden="1">
      <c r="A203" s="2"/>
      <c r="B203" s="2"/>
      <c r="C203" s="2"/>
      <c r="D203" s="2"/>
      <c r="E203" s="2"/>
      <c r="F203" s="2"/>
      <c r="G203" s="2"/>
      <c r="H203" s="2"/>
      <c r="I203" s="2"/>
      <c r="J203" s="2"/>
      <c r="K203" s="2"/>
      <c r="L203" s="2"/>
      <c r="M203" s="2"/>
      <c r="N203" s="2"/>
      <c r="O203" s="2"/>
      <c r="P203" s="2"/>
      <c r="Q203" s="2"/>
      <c r="R203" s="2"/>
      <c r="S203" s="2"/>
    </row>
    <row r="204" spans="1:19" hidden="1">
      <c r="A204" s="2"/>
      <c r="B204" s="2"/>
      <c r="C204" s="2"/>
      <c r="D204" s="2"/>
      <c r="E204" s="2"/>
      <c r="F204" s="2"/>
      <c r="G204" s="2"/>
      <c r="H204" s="2"/>
      <c r="I204" s="2"/>
      <c r="J204" s="2"/>
      <c r="K204" s="2"/>
      <c r="L204" s="2"/>
      <c r="M204" s="2"/>
      <c r="N204" s="2"/>
      <c r="O204" s="2"/>
      <c r="P204" s="2"/>
      <c r="Q204" s="2"/>
      <c r="R204" s="2"/>
      <c r="S204" s="2"/>
    </row>
    <row r="205" spans="1:19" hidden="1">
      <c r="A205" s="2"/>
      <c r="B205" s="2"/>
      <c r="C205" s="2"/>
      <c r="D205" s="2"/>
      <c r="E205" s="2"/>
      <c r="F205" s="2"/>
      <c r="G205" s="2"/>
      <c r="H205" s="2"/>
      <c r="I205" s="2"/>
      <c r="J205" s="2"/>
      <c r="K205" s="2"/>
      <c r="L205" s="2"/>
      <c r="M205" s="2"/>
      <c r="N205" s="2"/>
      <c r="O205" s="2"/>
      <c r="P205" s="2"/>
      <c r="Q205" s="2"/>
      <c r="R205" s="2"/>
      <c r="S205" s="2"/>
    </row>
    <row r="206" spans="1:19" hidden="1">
      <c r="A206" s="2"/>
      <c r="B206" s="2"/>
      <c r="C206" s="2"/>
      <c r="D206" s="2"/>
      <c r="E206" s="2"/>
      <c r="F206" s="2"/>
      <c r="G206" s="2"/>
      <c r="H206" s="2"/>
      <c r="I206" s="2"/>
      <c r="J206" s="2"/>
      <c r="K206" s="2"/>
      <c r="L206" s="2"/>
      <c r="M206" s="2"/>
      <c r="N206" s="2"/>
      <c r="O206" s="2"/>
      <c r="P206" s="2"/>
      <c r="Q206" s="2"/>
      <c r="R206" s="2"/>
      <c r="S206" s="2"/>
    </row>
    <row r="207" spans="1:19" hidden="1">
      <c r="A207" s="2"/>
      <c r="B207" s="2"/>
      <c r="C207" s="2"/>
      <c r="D207" s="2"/>
      <c r="E207" s="2"/>
      <c r="F207" s="2"/>
      <c r="G207" s="2"/>
      <c r="H207" s="2"/>
      <c r="I207" s="2"/>
      <c r="J207" s="2"/>
      <c r="K207" s="2"/>
      <c r="L207" s="2"/>
      <c r="M207" s="2"/>
      <c r="N207" s="2"/>
      <c r="O207" s="2"/>
      <c r="P207" s="2"/>
      <c r="Q207" s="2"/>
      <c r="R207" s="2"/>
      <c r="S207" s="2"/>
    </row>
    <row r="208" spans="1:19" hidden="1">
      <c r="A208" s="2"/>
      <c r="B208" s="2"/>
      <c r="C208" s="2"/>
      <c r="D208" s="2"/>
      <c r="E208" s="2"/>
      <c r="F208" s="2"/>
      <c r="G208" s="2"/>
      <c r="H208" s="2"/>
      <c r="I208" s="2"/>
      <c r="J208" s="2"/>
      <c r="K208" s="2"/>
      <c r="L208" s="2"/>
      <c r="M208" s="2"/>
      <c r="N208" s="2"/>
      <c r="O208" s="2"/>
      <c r="P208" s="2"/>
      <c r="Q208" s="2"/>
      <c r="R208" s="2"/>
      <c r="S208" s="2"/>
    </row>
    <row r="209" spans="1:19" hidden="1">
      <c r="A209" s="2"/>
      <c r="B209" s="2"/>
      <c r="C209" s="2"/>
      <c r="D209" s="2"/>
      <c r="E209" s="2"/>
      <c r="F209" s="2"/>
      <c r="G209" s="2"/>
      <c r="H209" s="2"/>
      <c r="I209" s="2"/>
      <c r="J209" s="2"/>
      <c r="K209" s="2"/>
      <c r="L209" s="2"/>
      <c r="M209" s="2"/>
      <c r="N209" s="2"/>
      <c r="O209" s="2"/>
      <c r="P209" s="2"/>
      <c r="Q209" s="2"/>
      <c r="R209" s="2"/>
      <c r="S209" s="2"/>
    </row>
    <row r="210" spans="1:19" hidden="1">
      <c r="A210" s="2"/>
      <c r="B210" s="2"/>
      <c r="C210" s="2"/>
      <c r="D210" s="2"/>
      <c r="E210" s="2"/>
      <c r="F210" s="2"/>
      <c r="G210" s="2"/>
      <c r="H210" s="2"/>
      <c r="I210" s="2"/>
      <c r="J210" s="2"/>
      <c r="K210" s="2"/>
      <c r="L210" s="2"/>
      <c r="M210" s="2"/>
      <c r="N210" s="2"/>
      <c r="O210" s="2"/>
      <c r="P210" s="2"/>
      <c r="Q210" s="2"/>
      <c r="R210" s="2"/>
      <c r="S210" s="2"/>
    </row>
    <row r="211" spans="1:19" hidden="1">
      <c r="A211" s="2"/>
      <c r="B211" s="2"/>
      <c r="C211" s="2"/>
      <c r="D211" s="2"/>
      <c r="E211" s="2"/>
      <c r="F211" s="2"/>
      <c r="G211" s="2"/>
      <c r="H211" s="2"/>
      <c r="I211" s="2"/>
      <c r="J211" s="2"/>
      <c r="K211" s="2"/>
      <c r="L211" s="2"/>
      <c r="M211" s="2"/>
      <c r="N211" s="2"/>
      <c r="O211" s="2"/>
      <c r="P211" s="2"/>
      <c r="Q211" s="2"/>
      <c r="R211" s="2"/>
      <c r="S211" s="2"/>
    </row>
    <row r="212" spans="1:19" hidden="1">
      <c r="A212" s="2"/>
      <c r="B212" s="2"/>
      <c r="C212" s="2"/>
      <c r="D212" s="2"/>
      <c r="E212" s="2"/>
      <c r="F212" s="2"/>
      <c r="G212" s="2"/>
      <c r="H212" s="2"/>
      <c r="I212" s="2"/>
      <c r="J212" s="2"/>
      <c r="K212" s="2"/>
      <c r="L212" s="2"/>
      <c r="M212" s="2"/>
      <c r="N212" s="2"/>
      <c r="O212" s="2"/>
      <c r="P212" s="2"/>
      <c r="Q212" s="2"/>
      <c r="R212" s="2"/>
      <c r="S212" s="2"/>
    </row>
    <row r="213" spans="1:19" hidden="1">
      <c r="A213" s="2"/>
      <c r="B213" s="2"/>
      <c r="C213" s="2"/>
      <c r="D213" s="2"/>
      <c r="E213" s="2"/>
      <c r="F213" s="2"/>
      <c r="G213" s="2"/>
      <c r="H213" s="2"/>
      <c r="I213" s="2"/>
      <c r="J213" s="2"/>
      <c r="K213" s="2"/>
      <c r="L213" s="2"/>
      <c r="M213" s="2"/>
      <c r="N213" s="2"/>
      <c r="O213" s="2"/>
      <c r="P213" s="2"/>
      <c r="Q213" s="2"/>
      <c r="R213" s="2"/>
      <c r="S213" s="2"/>
    </row>
    <row r="214" spans="1:19" hidden="1">
      <c r="A214" s="2"/>
      <c r="B214" s="2"/>
      <c r="C214" s="2"/>
      <c r="D214" s="2"/>
      <c r="E214" s="2"/>
      <c r="F214" s="2"/>
      <c r="G214" s="2"/>
      <c r="H214" s="2"/>
      <c r="I214" s="2"/>
      <c r="J214" s="2"/>
      <c r="K214" s="2"/>
      <c r="L214" s="2"/>
      <c r="M214" s="2"/>
      <c r="N214" s="2"/>
      <c r="O214" s="2"/>
      <c r="P214" s="2"/>
      <c r="Q214" s="2"/>
      <c r="R214" s="2"/>
      <c r="S214" s="2"/>
    </row>
    <row r="215" spans="1:19" hidden="1">
      <c r="A215" s="2"/>
      <c r="B215" s="2"/>
      <c r="C215" s="2"/>
      <c r="D215" s="2"/>
      <c r="E215" s="2"/>
      <c r="F215" s="2"/>
      <c r="G215" s="2"/>
      <c r="H215" s="2"/>
      <c r="I215" s="2"/>
      <c r="J215" s="2"/>
      <c r="K215" s="2"/>
      <c r="L215" s="2"/>
      <c r="M215" s="2"/>
      <c r="N215" s="2"/>
      <c r="O215" s="2"/>
      <c r="P215" s="2"/>
      <c r="Q215" s="2"/>
      <c r="R215" s="2"/>
      <c r="S215" s="2"/>
    </row>
    <row r="216" spans="1:19" hidden="1">
      <c r="A216" s="2"/>
      <c r="B216" s="2"/>
      <c r="C216" s="2"/>
      <c r="D216" s="2"/>
      <c r="E216" s="2"/>
      <c r="F216" s="2"/>
      <c r="G216" s="2"/>
      <c r="H216" s="2"/>
      <c r="I216" s="2"/>
      <c r="J216" s="2"/>
      <c r="K216" s="2"/>
      <c r="L216" s="2"/>
      <c r="M216" s="2"/>
      <c r="N216" s="2"/>
      <c r="O216" s="2"/>
      <c r="P216" s="2"/>
      <c r="Q216" s="2"/>
      <c r="R216" s="2"/>
      <c r="S216" s="2"/>
    </row>
    <row r="217" spans="1:19" hidden="1">
      <c r="A217" s="2"/>
      <c r="B217" s="2"/>
      <c r="C217" s="2"/>
      <c r="D217" s="2"/>
      <c r="E217" s="2"/>
      <c r="F217" s="2"/>
      <c r="G217" s="2"/>
      <c r="H217" s="2"/>
      <c r="I217" s="2"/>
      <c r="J217" s="2"/>
      <c r="K217" s="2"/>
      <c r="L217" s="2"/>
      <c r="M217" s="2"/>
      <c r="N217" s="2"/>
      <c r="O217" s="2"/>
      <c r="P217" s="2"/>
      <c r="Q217" s="2"/>
      <c r="R217" s="2"/>
      <c r="S217" s="2"/>
    </row>
    <row r="218" spans="1:19" hidden="1">
      <c r="A218" s="2"/>
      <c r="B218" s="2"/>
      <c r="C218" s="2"/>
      <c r="D218" s="2"/>
      <c r="E218" s="2"/>
      <c r="F218" s="2"/>
      <c r="G218" s="2"/>
      <c r="H218" s="2"/>
      <c r="I218" s="2"/>
      <c r="J218" s="2"/>
      <c r="K218" s="2"/>
      <c r="L218" s="2"/>
      <c r="M218" s="2"/>
      <c r="N218" s="2"/>
      <c r="O218" s="2"/>
      <c r="P218" s="2"/>
      <c r="Q218" s="2"/>
      <c r="R218" s="2"/>
      <c r="S218" s="2"/>
    </row>
    <row r="219" spans="1:19" hidden="1">
      <c r="A219" s="2"/>
      <c r="B219" s="2"/>
      <c r="C219" s="2"/>
      <c r="D219" s="2"/>
      <c r="E219" s="2"/>
      <c r="F219" s="2"/>
      <c r="G219" s="2"/>
      <c r="H219" s="2"/>
      <c r="I219" s="2"/>
      <c r="J219" s="2"/>
      <c r="K219" s="2"/>
      <c r="L219" s="2"/>
      <c r="M219" s="2"/>
      <c r="N219" s="2"/>
      <c r="O219" s="2"/>
      <c r="P219" s="2"/>
      <c r="Q219" s="2"/>
      <c r="R219" s="2"/>
      <c r="S219" s="2"/>
    </row>
    <row r="220" spans="1:19" hidden="1">
      <c r="A220" s="2"/>
      <c r="B220" s="2"/>
      <c r="C220" s="2"/>
      <c r="D220" s="2"/>
      <c r="E220" s="2"/>
      <c r="F220" s="2"/>
      <c r="G220" s="2"/>
      <c r="H220" s="2"/>
      <c r="I220" s="2"/>
      <c r="J220" s="2"/>
      <c r="K220" s="2"/>
      <c r="L220" s="2"/>
      <c r="M220" s="2"/>
      <c r="N220" s="2"/>
      <c r="O220" s="2"/>
      <c r="P220" s="2"/>
      <c r="Q220" s="2"/>
      <c r="R220" s="2"/>
      <c r="S220" s="2"/>
    </row>
    <row r="221" spans="1:19" hidden="1">
      <c r="A221" s="2"/>
      <c r="B221" s="2"/>
      <c r="C221" s="2"/>
      <c r="D221" s="2"/>
      <c r="E221" s="2"/>
      <c r="F221" s="2"/>
      <c r="G221" s="2"/>
      <c r="H221" s="2"/>
      <c r="I221" s="2"/>
      <c r="J221" s="2"/>
      <c r="K221" s="2"/>
      <c r="L221" s="2"/>
      <c r="M221" s="2"/>
      <c r="N221" s="2"/>
      <c r="O221" s="2"/>
      <c r="P221" s="2"/>
      <c r="Q221" s="2"/>
      <c r="R221" s="2"/>
      <c r="S221" s="2"/>
    </row>
    <row r="222" spans="1:19" hidden="1">
      <c r="A222" s="2"/>
      <c r="B222" s="2"/>
      <c r="C222" s="2"/>
      <c r="D222" s="2"/>
      <c r="E222" s="2"/>
      <c r="F222" s="2"/>
      <c r="G222" s="2"/>
      <c r="H222" s="2"/>
      <c r="I222" s="2"/>
      <c r="J222" s="2"/>
      <c r="K222" s="2"/>
      <c r="L222" s="2"/>
      <c r="M222" s="2"/>
      <c r="N222" s="2"/>
      <c r="O222" s="2"/>
      <c r="P222" s="2"/>
      <c r="Q222" s="2"/>
      <c r="R222" s="2"/>
      <c r="S222" s="2"/>
    </row>
    <row r="223" spans="1:19" hidden="1">
      <c r="A223" s="2"/>
      <c r="B223" s="2"/>
      <c r="C223" s="2"/>
      <c r="D223" s="2"/>
      <c r="E223" s="2"/>
      <c r="F223" s="2"/>
      <c r="G223" s="2"/>
      <c r="H223" s="2"/>
      <c r="I223" s="2"/>
      <c r="J223" s="2"/>
      <c r="K223" s="2"/>
      <c r="L223" s="2"/>
      <c r="M223" s="2"/>
      <c r="N223" s="2"/>
      <c r="O223" s="2"/>
      <c r="P223" s="2"/>
      <c r="Q223" s="2"/>
      <c r="R223" s="2"/>
      <c r="S223" s="2"/>
    </row>
    <row r="224" spans="1:19" hidden="1">
      <c r="A224" s="2"/>
      <c r="B224" s="2"/>
      <c r="C224" s="2"/>
      <c r="D224" s="2"/>
      <c r="E224" s="2"/>
      <c r="F224" s="2"/>
      <c r="G224" s="2"/>
      <c r="H224" s="2"/>
      <c r="I224" s="2"/>
      <c r="J224" s="2"/>
      <c r="K224" s="2"/>
      <c r="L224" s="2"/>
      <c r="M224" s="2"/>
      <c r="N224" s="2"/>
      <c r="O224" s="2"/>
      <c r="P224" s="2"/>
      <c r="Q224" s="2"/>
      <c r="R224" s="2"/>
      <c r="S224" s="2"/>
    </row>
    <row r="225" spans="1:19" hidden="1">
      <c r="A225" s="2"/>
      <c r="B225" s="2"/>
      <c r="C225" s="2"/>
      <c r="D225" s="2"/>
      <c r="E225" s="2"/>
      <c r="F225" s="2"/>
      <c r="G225" s="2"/>
      <c r="H225" s="2"/>
      <c r="I225" s="2"/>
      <c r="J225" s="2"/>
      <c r="K225" s="2"/>
      <c r="L225" s="2"/>
      <c r="M225" s="2"/>
      <c r="N225" s="2"/>
      <c r="O225" s="2"/>
      <c r="P225" s="2"/>
      <c r="Q225" s="2"/>
      <c r="R225" s="2"/>
      <c r="S225" s="2"/>
    </row>
    <row r="226" spans="1:19" hidden="1">
      <c r="A226" s="2"/>
      <c r="B226" s="2"/>
      <c r="C226" s="2"/>
      <c r="D226" s="2"/>
      <c r="E226" s="2"/>
      <c r="F226" s="2"/>
      <c r="G226" s="2"/>
      <c r="H226" s="2"/>
      <c r="I226" s="2"/>
      <c r="J226" s="2"/>
      <c r="K226" s="2"/>
      <c r="L226" s="2"/>
      <c r="M226" s="2"/>
      <c r="N226" s="2"/>
      <c r="O226" s="2"/>
      <c r="P226" s="2"/>
      <c r="Q226" s="2"/>
      <c r="R226" s="2"/>
      <c r="S226" s="2"/>
    </row>
    <row r="227" spans="1:19" hidden="1">
      <c r="A227" s="2"/>
      <c r="B227" s="2"/>
      <c r="C227" s="2"/>
      <c r="D227" s="2"/>
      <c r="E227" s="2"/>
      <c r="F227" s="2"/>
      <c r="G227" s="2"/>
      <c r="H227" s="2"/>
      <c r="I227" s="2"/>
      <c r="J227" s="2"/>
      <c r="K227" s="2"/>
      <c r="L227" s="2"/>
      <c r="M227" s="2"/>
      <c r="N227" s="2"/>
      <c r="O227" s="2"/>
      <c r="P227" s="2"/>
      <c r="Q227" s="2"/>
      <c r="R227" s="2"/>
      <c r="S227" s="2"/>
    </row>
    <row r="228" spans="1:19" hidden="1">
      <c r="A228" s="2"/>
      <c r="B228" s="2"/>
      <c r="C228" s="2"/>
      <c r="D228" s="2"/>
      <c r="E228" s="2"/>
      <c r="F228" s="2"/>
      <c r="G228" s="2"/>
      <c r="H228" s="2"/>
      <c r="I228" s="2"/>
      <c r="J228" s="2"/>
      <c r="K228" s="2"/>
      <c r="L228" s="2"/>
      <c r="M228" s="2"/>
      <c r="N228" s="2"/>
      <c r="O228" s="2"/>
      <c r="P228" s="2"/>
      <c r="Q228" s="2"/>
      <c r="R228" s="2"/>
      <c r="S228" s="2"/>
    </row>
    <row r="229" spans="1:19" hidden="1">
      <c r="A229" s="2"/>
      <c r="B229" s="2"/>
      <c r="C229" s="2"/>
      <c r="D229" s="2"/>
      <c r="E229" s="2"/>
      <c r="F229" s="2"/>
      <c r="G229" s="2"/>
      <c r="H229" s="2"/>
      <c r="I229" s="2"/>
      <c r="J229" s="2"/>
      <c r="K229" s="2"/>
      <c r="L229" s="2"/>
      <c r="M229" s="2"/>
      <c r="N229" s="2"/>
      <c r="O229" s="2"/>
      <c r="P229" s="2"/>
      <c r="Q229" s="2"/>
      <c r="R229" s="2"/>
      <c r="S229" s="2"/>
    </row>
    <row r="230" spans="1:19" hidden="1">
      <c r="A230" s="2"/>
      <c r="B230" s="2"/>
      <c r="C230" s="2"/>
      <c r="D230" s="2"/>
      <c r="E230" s="2"/>
      <c r="F230" s="2"/>
      <c r="G230" s="2"/>
      <c r="H230" s="2"/>
      <c r="I230" s="2"/>
      <c r="J230" s="2"/>
      <c r="K230" s="2"/>
      <c r="L230" s="2"/>
      <c r="M230" s="2"/>
      <c r="N230" s="2"/>
      <c r="O230" s="2"/>
      <c r="P230" s="2"/>
      <c r="Q230" s="2"/>
      <c r="R230" s="2"/>
      <c r="S230" s="2"/>
    </row>
    <row r="231" spans="1:19" hidden="1">
      <c r="A231" s="2"/>
      <c r="B231" s="2"/>
      <c r="C231" s="2"/>
      <c r="D231" s="2"/>
      <c r="E231" s="2"/>
      <c r="F231" s="2"/>
      <c r="G231" s="2"/>
      <c r="H231" s="2"/>
      <c r="I231" s="2"/>
      <c r="J231" s="2"/>
      <c r="K231" s="2"/>
      <c r="L231" s="2"/>
      <c r="M231" s="2"/>
      <c r="N231" s="2"/>
      <c r="O231" s="2"/>
      <c r="P231" s="2"/>
      <c r="Q231" s="2"/>
      <c r="R231" s="2"/>
      <c r="S231" s="2"/>
    </row>
    <row r="232" spans="1:19" hidden="1">
      <c r="A232" s="2"/>
      <c r="B232" s="2"/>
      <c r="C232" s="2"/>
      <c r="D232" s="2"/>
      <c r="E232" s="2"/>
      <c r="F232" s="2"/>
      <c r="G232" s="2"/>
      <c r="H232" s="2"/>
      <c r="I232" s="2"/>
      <c r="J232" s="2"/>
      <c r="K232" s="2"/>
      <c r="L232" s="2"/>
      <c r="M232" s="2"/>
      <c r="N232" s="2"/>
      <c r="O232" s="2"/>
      <c r="P232" s="2"/>
      <c r="Q232" s="2"/>
      <c r="R232" s="2"/>
      <c r="S232" s="2"/>
    </row>
    <row r="233" spans="1:19" hidden="1">
      <c r="A233" s="2"/>
      <c r="B233" s="2"/>
      <c r="C233" s="2"/>
      <c r="D233" s="2"/>
      <c r="E233" s="2"/>
      <c r="F233" s="2"/>
      <c r="G233" s="2"/>
      <c r="H233" s="2"/>
      <c r="I233" s="2"/>
      <c r="J233" s="2"/>
      <c r="K233" s="2"/>
      <c r="L233" s="2"/>
      <c r="M233" s="2"/>
      <c r="N233" s="2"/>
      <c r="O233" s="2"/>
      <c r="P233" s="2"/>
      <c r="Q233" s="2"/>
      <c r="R233" s="2"/>
      <c r="S233" s="2"/>
    </row>
    <row r="234" spans="1:19" hidden="1">
      <c r="A234" s="2"/>
      <c r="B234" s="2"/>
      <c r="C234" s="2"/>
      <c r="D234" s="2"/>
      <c r="E234" s="2"/>
      <c r="F234" s="2"/>
      <c r="G234" s="2"/>
      <c r="H234" s="2"/>
      <c r="I234" s="2"/>
      <c r="J234" s="2"/>
      <c r="K234" s="2"/>
      <c r="L234" s="2"/>
      <c r="M234" s="2"/>
      <c r="N234" s="2"/>
      <c r="O234" s="2"/>
      <c r="P234" s="2"/>
      <c r="Q234" s="2"/>
      <c r="R234" s="2"/>
      <c r="S234" s="2"/>
    </row>
    <row r="235" spans="1:19" hidden="1">
      <c r="A235" s="2"/>
      <c r="B235" s="2"/>
      <c r="C235" s="2"/>
      <c r="D235" s="2"/>
      <c r="E235" s="2"/>
      <c r="F235" s="2"/>
      <c r="G235" s="2"/>
      <c r="H235" s="2"/>
      <c r="I235" s="2"/>
      <c r="J235" s="2"/>
      <c r="K235" s="2"/>
      <c r="L235" s="2"/>
      <c r="M235" s="2"/>
      <c r="N235" s="2"/>
      <c r="O235" s="2"/>
      <c r="P235" s="2"/>
      <c r="Q235" s="2"/>
      <c r="R235" s="2"/>
      <c r="S235" s="2"/>
    </row>
    <row r="236" spans="1:19" hidden="1">
      <c r="A236" s="2"/>
      <c r="B236" s="2"/>
      <c r="C236" s="2"/>
      <c r="D236" s="2"/>
      <c r="E236" s="2"/>
      <c r="F236" s="2"/>
      <c r="G236" s="2"/>
      <c r="H236" s="2"/>
      <c r="I236" s="2"/>
      <c r="J236" s="2"/>
      <c r="K236" s="2"/>
      <c r="L236" s="2"/>
      <c r="M236" s="2"/>
      <c r="N236" s="2"/>
      <c r="O236" s="2"/>
      <c r="P236" s="2"/>
      <c r="Q236" s="2"/>
      <c r="R236" s="2"/>
      <c r="S236" s="2"/>
    </row>
    <row r="237" spans="1:19" hidden="1">
      <c r="A237" s="2"/>
      <c r="B237" s="2"/>
      <c r="C237" s="2"/>
      <c r="D237" s="2"/>
      <c r="E237" s="2"/>
      <c r="F237" s="2"/>
      <c r="G237" s="2"/>
      <c r="H237" s="2"/>
      <c r="I237" s="2"/>
      <c r="J237" s="2"/>
      <c r="K237" s="2"/>
      <c r="L237" s="2"/>
      <c r="M237" s="2"/>
      <c r="N237" s="2"/>
      <c r="O237" s="2"/>
      <c r="P237" s="2"/>
      <c r="Q237" s="2"/>
      <c r="R237" s="2"/>
      <c r="S237" s="2"/>
    </row>
    <row r="238" spans="1:19" hidden="1">
      <c r="A238" s="2"/>
      <c r="B238" s="2"/>
      <c r="C238" s="2"/>
      <c r="D238" s="2"/>
      <c r="E238" s="2"/>
      <c r="F238" s="2"/>
      <c r="G238" s="2"/>
      <c r="H238" s="2"/>
      <c r="I238" s="2"/>
      <c r="J238" s="2"/>
      <c r="K238" s="2"/>
      <c r="L238" s="2"/>
      <c r="M238" s="2"/>
      <c r="N238" s="2"/>
      <c r="O238" s="2"/>
      <c r="P238" s="2"/>
      <c r="Q238" s="2"/>
      <c r="R238" s="2"/>
      <c r="S238" s="2"/>
    </row>
    <row r="239" spans="1:19" hidden="1">
      <c r="A239" s="2"/>
      <c r="B239" s="2"/>
      <c r="C239" s="2"/>
      <c r="D239" s="2"/>
      <c r="E239" s="2"/>
      <c r="F239" s="2"/>
      <c r="G239" s="2"/>
      <c r="H239" s="2"/>
      <c r="I239" s="2"/>
      <c r="J239" s="2"/>
      <c r="K239" s="2"/>
      <c r="L239" s="2"/>
      <c r="M239" s="2"/>
      <c r="N239" s="2"/>
      <c r="O239" s="2"/>
      <c r="P239" s="2"/>
      <c r="Q239" s="2"/>
      <c r="R239" s="2"/>
      <c r="S239" s="2"/>
    </row>
    <row r="240" spans="1:19" hidden="1">
      <c r="A240" s="2"/>
      <c r="B240" s="2"/>
      <c r="C240" s="2"/>
      <c r="D240" s="2"/>
      <c r="E240" s="2"/>
      <c r="F240" s="2"/>
      <c r="G240" s="2"/>
      <c r="H240" s="2"/>
      <c r="I240" s="2"/>
      <c r="J240" s="2"/>
      <c r="K240" s="2"/>
      <c r="L240" s="2"/>
      <c r="M240" s="2"/>
      <c r="N240" s="2"/>
      <c r="O240" s="2"/>
      <c r="P240" s="2"/>
      <c r="Q240" s="2"/>
      <c r="R240" s="2"/>
      <c r="S240" s="2"/>
    </row>
    <row r="241" spans="1:19" hidden="1">
      <c r="A241" s="2"/>
      <c r="B241" s="2"/>
      <c r="C241" s="2"/>
      <c r="D241" s="2"/>
      <c r="E241" s="2"/>
      <c r="F241" s="2"/>
      <c r="G241" s="2"/>
      <c r="H241" s="2"/>
      <c r="I241" s="2"/>
      <c r="J241" s="2"/>
      <c r="K241" s="2"/>
      <c r="L241" s="2"/>
      <c r="M241" s="2"/>
      <c r="N241" s="2"/>
      <c r="O241" s="2"/>
      <c r="P241" s="2"/>
      <c r="Q241" s="2"/>
      <c r="R241" s="2"/>
      <c r="S241" s="2"/>
    </row>
    <row r="242" spans="1:19" hidden="1">
      <c r="A242" s="2"/>
      <c r="B242" s="2"/>
      <c r="C242" s="2"/>
      <c r="D242" s="2"/>
      <c r="E242" s="2"/>
      <c r="F242" s="2"/>
      <c r="G242" s="2"/>
      <c r="H242" s="2"/>
      <c r="I242" s="2"/>
      <c r="J242" s="2"/>
      <c r="K242" s="2"/>
      <c r="L242" s="2"/>
      <c r="M242" s="2"/>
      <c r="N242" s="2"/>
      <c r="O242" s="2"/>
      <c r="P242" s="2"/>
      <c r="Q242" s="2"/>
      <c r="R242" s="2"/>
      <c r="S242" s="2"/>
    </row>
    <row r="243" spans="1:19" hidden="1">
      <c r="A243" s="2"/>
      <c r="B243" s="2"/>
      <c r="C243" s="2"/>
      <c r="D243" s="2"/>
      <c r="E243" s="2"/>
      <c r="F243" s="2"/>
      <c r="G243" s="2"/>
      <c r="H243" s="2"/>
      <c r="I243" s="2"/>
      <c r="J243" s="2"/>
      <c r="K243" s="2"/>
      <c r="L243" s="2"/>
      <c r="M243" s="2"/>
      <c r="N243" s="2"/>
      <c r="O243" s="2"/>
      <c r="P243" s="2"/>
      <c r="Q243" s="2"/>
      <c r="R243" s="2"/>
      <c r="S243" s="2"/>
    </row>
    <row r="244" spans="1:19" hidden="1">
      <c r="A244" s="2"/>
      <c r="B244" s="2"/>
      <c r="C244" s="2"/>
      <c r="D244" s="2"/>
      <c r="E244" s="2"/>
      <c r="F244" s="2"/>
      <c r="G244" s="2"/>
      <c r="H244" s="2"/>
      <c r="I244" s="2"/>
      <c r="J244" s="2"/>
      <c r="K244" s="2"/>
      <c r="L244" s="2"/>
      <c r="M244" s="2"/>
      <c r="N244" s="2"/>
      <c r="O244" s="2"/>
      <c r="P244" s="2"/>
      <c r="Q244" s="2"/>
      <c r="R244" s="2"/>
      <c r="S244" s="2"/>
    </row>
    <row r="245" spans="1:19" hidden="1">
      <c r="A245" s="2"/>
      <c r="B245" s="2"/>
      <c r="C245" s="2"/>
      <c r="D245" s="2"/>
      <c r="E245" s="2"/>
      <c r="F245" s="2"/>
      <c r="G245" s="2"/>
      <c r="H245" s="2"/>
      <c r="I245" s="2"/>
      <c r="J245" s="2"/>
      <c r="K245" s="2"/>
      <c r="L245" s="2"/>
      <c r="M245" s="2"/>
      <c r="N245" s="2"/>
      <c r="O245" s="2"/>
      <c r="P245" s="2"/>
      <c r="Q245" s="2"/>
      <c r="R245" s="2"/>
      <c r="S245" s="2"/>
    </row>
    <row r="246" spans="1:19" hidden="1">
      <c r="A246" s="2"/>
      <c r="B246" s="2"/>
      <c r="C246" s="2"/>
      <c r="D246" s="2"/>
      <c r="E246" s="2"/>
      <c r="F246" s="2"/>
      <c r="G246" s="2"/>
      <c r="H246" s="2"/>
      <c r="I246" s="2"/>
      <c r="J246" s="2"/>
      <c r="K246" s="2"/>
      <c r="L246" s="2"/>
      <c r="M246" s="2"/>
      <c r="N246" s="2"/>
      <c r="O246" s="2"/>
      <c r="P246" s="2"/>
      <c r="Q246" s="2"/>
      <c r="R246" s="2"/>
      <c r="S246" s="2"/>
    </row>
    <row r="247" spans="1:19" hidden="1">
      <c r="A247" s="2"/>
      <c r="B247" s="2"/>
      <c r="C247" s="2"/>
      <c r="D247" s="2"/>
      <c r="E247" s="2"/>
      <c r="F247" s="2"/>
      <c r="G247" s="2"/>
      <c r="H247" s="2"/>
      <c r="I247" s="2"/>
      <c r="J247" s="2"/>
      <c r="K247" s="2"/>
      <c r="L247" s="2"/>
      <c r="M247" s="2"/>
      <c r="N247" s="2"/>
      <c r="O247" s="2"/>
      <c r="P247" s="2"/>
      <c r="Q247" s="2"/>
      <c r="R247" s="2"/>
      <c r="S247" s="2"/>
    </row>
    <row r="248" spans="1:19" hidden="1">
      <c r="A248" s="2"/>
      <c r="B248" s="2"/>
      <c r="C248" s="2"/>
      <c r="D248" s="2"/>
      <c r="E248" s="2"/>
      <c r="F248" s="2"/>
      <c r="G248" s="2"/>
      <c r="H248" s="2"/>
      <c r="I248" s="2"/>
      <c r="J248" s="2"/>
      <c r="K248" s="2"/>
      <c r="L248" s="2"/>
      <c r="M248" s="2"/>
      <c r="N248" s="2"/>
      <c r="O248" s="2"/>
      <c r="P248" s="2"/>
      <c r="Q248" s="2"/>
      <c r="R248" s="2"/>
      <c r="S248" s="2"/>
    </row>
    <row r="249" spans="1:19" hidden="1">
      <c r="A249" s="2"/>
      <c r="B249" s="2"/>
      <c r="C249" s="2"/>
      <c r="D249" s="2"/>
      <c r="E249" s="2"/>
      <c r="F249" s="2"/>
      <c r="G249" s="2"/>
      <c r="H249" s="2"/>
      <c r="I249" s="2"/>
      <c r="J249" s="2"/>
      <c r="K249" s="2"/>
      <c r="L249" s="2"/>
      <c r="M249" s="2"/>
      <c r="N249" s="2"/>
      <c r="O249" s="2"/>
      <c r="P249" s="2"/>
      <c r="Q249" s="2"/>
      <c r="R249" s="2"/>
      <c r="S249" s="2"/>
    </row>
    <row r="250" spans="1:19" hidden="1">
      <c r="A250" s="2"/>
      <c r="B250" s="2"/>
      <c r="C250" s="2"/>
      <c r="D250" s="2"/>
      <c r="E250" s="2"/>
      <c r="F250" s="2"/>
      <c r="G250" s="2"/>
      <c r="H250" s="2"/>
      <c r="I250" s="2"/>
      <c r="J250" s="2"/>
      <c r="K250" s="2"/>
      <c r="L250" s="2"/>
      <c r="M250" s="2"/>
      <c r="N250" s="2"/>
      <c r="O250" s="2"/>
      <c r="P250" s="2"/>
      <c r="Q250" s="2"/>
      <c r="R250" s="2"/>
      <c r="S250" s="2"/>
    </row>
    <row r="251" spans="1:19" hidden="1">
      <c r="A251" s="2"/>
      <c r="B251" s="2"/>
      <c r="C251" s="2"/>
      <c r="D251" s="2"/>
      <c r="E251" s="2"/>
      <c r="F251" s="2"/>
      <c r="G251" s="2"/>
      <c r="H251" s="2"/>
      <c r="I251" s="2"/>
      <c r="J251" s="2"/>
      <c r="K251" s="2"/>
      <c r="L251" s="2"/>
      <c r="M251" s="2"/>
      <c r="N251" s="2"/>
      <c r="O251" s="2"/>
      <c r="P251" s="2"/>
      <c r="Q251" s="2"/>
      <c r="R251" s="2"/>
      <c r="S251" s="2"/>
    </row>
    <row r="252" spans="1:19" hidden="1">
      <c r="A252" s="2"/>
      <c r="B252" s="2"/>
      <c r="C252" s="2"/>
      <c r="D252" s="2"/>
      <c r="E252" s="2"/>
      <c r="F252" s="2"/>
      <c r="G252" s="2"/>
      <c r="H252" s="2"/>
      <c r="I252" s="2"/>
      <c r="J252" s="2"/>
      <c r="K252" s="2"/>
      <c r="L252" s="2"/>
      <c r="M252" s="2"/>
      <c r="N252" s="2"/>
      <c r="O252" s="2"/>
      <c r="P252" s="2"/>
      <c r="Q252" s="2"/>
      <c r="R252" s="2"/>
      <c r="S252" s="2"/>
    </row>
    <row r="253" spans="1:19" hidden="1">
      <c r="A253" s="2"/>
      <c r="B253" s="2"/>
      <c r="C253" s="2"/>
      <c r="D253" s="2"/>
      <c r="E253" s="2"/>
      <c r="F253" s="2"/>
      <c r="G253" s="2"/>
      <c r="H253" s="2"/>
      <c r="I253" s="2"/>
      <c r="J253" s="2"/>
      <c r="K253" s="2"/>
      <c r="L253" s="2"/>
      <c r="M253" s="2"/>
      <c r="N253" s="2"/>
      <c r="O253" s="2"/>
      <c r="P253" s="2"/>
      <c r="Q253" s="2"/>
      <c r="R253" s="2"/>
      <c r="S253" s="2"/>
    </row>
    <row r="254" spans="1:19" hidden="1">
      <c r="A254" s="2"/>
      <c r="B254" s="2"/>
      <c r="C254" s="2"/>
      <c r="D254" s="2"/>
      <c r="E254" s="2"/>
      <c r="F254" s="2"/>
      <c r="G254" s="2"/>
      <c r="H254" s="2"/>
      <c r="I254" s="2"/>
      <c r="J254" s="2"/>
      <c r="K254" s="2"/>
      <c r="L254" s="2"/>
      <c r="M254" s="2"/>
      <c r="N254" s="2"/>
      <c r="O254" s="2"/>
      <c r="P254" s="2"/>
      <c r="Q254" s="2"/>
      <c r="R254" s="2"/>
      <c r="S254" s="2"/>
    </row>
    <row r="255" spans="1:19" hidden="1">
      <c r="A255" s="2"/>
      <c r="B255" s="2"/>
      <c r="C255" s="2"/>
      <c r="D255" s="2"/>
      <c r="E255" s="2"/>
      <c r="F255" s="2"/>
      <c r="G255" s="2"/>
      <c r="H255" s="2"/>
      <c r="I255" s="2"/>
      <c r="J255" s="2"/>
      <c r="K255" s="2"/>
      <c r="L255" s="2"/>
      <c r="M255" s="2"/>
      <c r="N255" s="2"/>
      <c r="O255" s="2"/>
      <c r="P255" s="2"/>
      <c r="Q255" s="2"/>
      <c r="R255" s="2"/>
      <c r="S255" s="2"/>
    </row>
    <row r="256" spans="1:19" hidden="1">
      <c r="A256" s="2"/>
      <c r="B256" s="2"/>
      <c r="C256" s="2"/>
      <c r="D256" s="2"/>
      <c r="E256" s="2"/>
      <c r="F256" s="2"/>
      <c r="G256" s="2"/>
      <c r="H256" s="2"/>
      <c r="I256" s="2"/>
      <c r="J256" s="2"/>
      <c r="K256" s="2"/>
      <c r="L256" s="2"/>
      <c r="M256" s="2"/>
      <c r="N256" s="2"/>
      <c r="O256" s="2"/>
      <c r="P256" s="2"/>
      <c r="Q256" s="2"/>
      <c r="R256" s="2"/>
      <c r="S256" s="2"/>
    </row>
    <row r="257" spans="1:19" hidden="1">
      <c r="A257" s="2"/>
      <c r="B257" s="2"/>
      <c r="C257" s="2"/>
      <c r="D257" s="2"/>
      <c r="E257" s="2"/>
      <c r="F257" s="2"/>
      <c r="G257" s="2"/>
      <c r="H257" s="2"/>
      <c r="I257" s="2"/>
      <c r="J257" s="2"/>
      <c r="K257" s="2"/>
      <c r="L257" s="2"/>
      <c r="M257" s="2"/>
      <c r="N257" s="2"/>
      <c r="O257" s="2"/>
      <c r="P257" s="2"/>
      <c r="Q257" s="2"/>
      <c r="R257" s="2"/>
      <c r="S257" s="2"/>
    </row>
    <row r="258" spans="1:19" hidden="1">
      <c r="A258" s="2"/>
      <c r="B258" s="2"/>
      <c r="C258" s="2"/>
      <c r="D258" s="2"/>
      <c r="E258" s="2"/>
      <c r="F258" s="2"/>
      <c r="G258" s="2"/>
      <c r="H258" s="2"/>
      <c r="I258" s="2"/>
      <c r="J258" s="2"/>
      <c r="K258" s="2"/>
      <c r="L258" s="2"/>
      <c r="M258" s="2"/>
      <c r="N258" s="2"/>
      <c r="O258" s="2"/>
      <c r="P258" s="2"/>
      <c r="Q258" s="2"/>
      <c r="R258" s="2"/>
      <c r="S258" s="2"/>
    </row>
    <row r="259" spans="1:19" hidden="1">
      <c r="A259" s="2"/>
      <c r="B259" s="2"/>
      <c r="C259" s="2"/>
      <c r="D259" s="2"/>
      <c r="E259" s="2"/>
      <c r="F259" s="2"/>
      <c r="G259" s="2"/>
      <c r="H259" s="2"/>
      <c r="I259" s="2"/>
      <c r="J259" s="2"/>
      <c r="K259" s="2"/>
      <c r="L259" s="2"/>
      <c r="M259" s="2"/>
      <c r="N259" s="2"/>
      <c r="O259" s="2"/>
      <c r="P259" s="2"/>
      <c r="Q259" s="2"/>
      <c r="R259" s="2"/>
      <c r="S259" s="2"/>
    </row>
    <row r="260" spans="1:19" hidden="1">
      <c r="A260" s="2"/>
      <c r="B260" s="2"/>
      <c r="C260" s="2"/>
      <c r="D260" s="2"/>
      <c r="E260" s="2"/>
      <c r="F260" s="2"/>
      <c r="G260" s="2"/>
      <c r="H260" s="2"/>
      <c r="I260" s="2"/>
      <c r="J260" s="2"/>
      <c r="K260" s="2"/>
      <c r="L260" s="2"/>
      <c r="M260" s="2"/>
      <c r="N260" s="2"/>
      <c r="O260" s="2"/>
      <c r="P260" s="2"/>
      <c r="Q260" s="2"/>
      <c r="R260" s="2"/>
      <c r="S260" s="2"/>
    </row>
    <row r="261" spans="1:19" hidden="1">
      <c r="A261" s="2"/>
      <c r="B261" s="2"/>
      <c r="C261" s="2"/>
      <c r="D261" s="2"/>
      <c r="E261" s="2"/>
      <c r="F261" s="2"/>
      <c r="G261" s="2"/>
      <c r="H261" s="2"/>
      <c r="I261" s="2"/>
      <c r="J261" s="2"/>
      <c r="K261" s="2"/>
      <c r="L261" s="2"/>
      <c r="M261" s="2"/>
      <c r="N261" s="2"/>
      <c r="O261" s="2"/>
      <c r="P261" s="2"/>
      <c r="Q261" s="2"/>
      <c r="R261" s="2"/>
      <c r="S261" s="2"/>
    </row>
    <row r="262" spans="1:19" hidden="1">
      <c r="A262" s="2"/>
      <c r="B262" s="2"/>
      <c r="C262" s="2"/>
      <c r="D262" s="2"/>
      <c r="E262" s="2"/>
      <c r="F262" s="2"/>
      <c r="G262" s="2"/>
      <c r="H262" s="2"/>
      <c r="I262" s="2"/>
      <c r="J262" s="2"/>
      <c r="K262" s="2"/>
      <c r="L262" s="2"/>
      <c r="M262" s="2"/>
      <c r="N262" s="2"/>
      <c r="O262" s="2"/>
      <c r="P262" s="2"/>
      <c r="Q262" s="2"/>
      <c r="R262" s="2"/>
      <c r="S262" s="2"/>
    </row>
    <row r="263" spans="1:19" hidden="1">
      <c r="A263" s="2"/>
      <c r="B263" s="2"/>
      <c r="C263" s="2"/>
      <c r="D263" s="2"/>
      <c r="E263" s="2"/>
      <c r="F263" s="2"/>
      <c r="G263" s="2"/>
      <c r="H263" s="2"/>
      <c r="I263" s="2"/>
      <c r="J263" s="2"/>
      <c r="K263" s="2"/>
      <c r="L263" s="2"/>
      <c r="M263" s="2"/>
      <c r="N263" s="2"/>
      <c r="O263" s="2"/>
      <c r="P263" s="2"/>
      <c r="Q263" s="2"/>
      <c r="R263" s="2"/>
      <c r="S263" s="2"/>
    </row>
    <row r="264" spans="1:19" hidden="1">
      <c r="A264" s="2"/>
      <c r="B264" s="2"/>
      <c r="C264" s="2"/>
      <c r="D264" s="2"/>
      <c r="E264" s="2"/>
      <c r="F264" s="2"/>
      <c r="G264" s="2"/>
      <c r="H264" s="2"/>
      <c r="I264" s="2"/>
      <c r="J264" s="2"/>
      <c r="K264" s="2"/>
      <c r="L264" s="2"/>
      <c r="M264" s="2"/>
      <c r="N264" s="2"/>
      <c r="O264" s="2"/>
      <c r="P264" s="2"/>
      <c r="Q264" s="2"/>
      <c r="R264" s="2"/>
      <c r="S264" s="2"/>
    </row>
    <row r="265" spans="1:19" hidden="1">
      <c r="A265" s="2"/>
      <c r="B265" s="2"/>
      <c r="C265" s="2"/>
      <c r="D265" s="2"/>
      <c r="E265" s="2"/>
      <c r="F265" s="2"/>
      <c r="G265" s="2"/>
      <c r="H265" s="2"/>
      <c r="I265" s="2"/>
      <c r="J265" s="2"/>
      <c r="K265" s="2"/>
      <c r="L265" s="2"/>
      <c r="M265" s="2"/>
      <c r="N265" s="2"/>
      <c r="O265" s="2"/>
      <c r="P265" s="2"/>
      <c r="Q265" s="2"/>
      <c r="R265" s="2"/>
      <c r="S265" s="2"/>
    </row>
    <row r="266" spans="1:19" hidden="1">
      <c r="A266" s="2"/>
      <c r="B266" s="2"/>
      <c r="C266" s="2"/>
      <c r="D266" s="2"/>
      <c r="E266" s="2"/>
      <c r="F266" s="2"/>
      <c r="G266" s="2"/>
      <c r="H266" s="2"/>
      <c r="I266" s="2"/>
      <c r="J266" s="2"/>
      <c r="K266" s="2"/>
      <c r="L266" s="2"/>
      <c r="M266" s="2"/>
      <c r="N266" s="2"/>
      <c r="O266" s="2"/>
      <c r="P266" s="2"/>
      <c r="Q266" s="2"/>
      <c r="R266" s="2"/>
      <c r="S266" s="2"/>
    </row>
    <row r="267" spans="1:19" hidden="1">
      <c r="A267" s="2"/>
      <c r="B267" s="2"/>
      <c r="C267" s="2"/>
      <c r="D267" s="2"/>
      <c r="E267" s="2"/>
      <c r="F267" s="2"/>
      <c r="G267" s="2"/>
      <c r="H267" s="2"/>
      <c r="I267" s="2"/>
      <c r="J267" s="2"/>
      <c r="K267" s="2"/>
      <c r="L267" s="2"/>
      <c r="M267" s="2"/>
      <c r="N267" s="2"/>
      <c r="O267" s="2"/>
      <c r="P267" s="2"/>
      <c r="Q267" s="2"/>
      <c r="R267" s="2"/>
      <c r="S267" s="2"/>
    </row>
    <row r="268" spans="1:19" hidden="1">
      <c r="A268" s="2"/>
      <c r="B268" s="2"/>
      <c r="C268" s="2"/>
      <c r="D268" s="2"/>
      <c r="E268" s="2"/>
      <c r="F268" s="2"/>
      <c r="G268" s="2"/>
      <c r="H268" s="2"/>
      <c r="I268" s="2"/>
      <c r="J268" s="2"/>
      <c r="K268" s="2"/>
      <c r="L268" s="2"/>
      <c r="M268" s="2"/>
      <c r="N268" s="2"/>
      <c r="O268" s="2"/>
      <c r="P268" s="2"/>
      <c r="Q268" s="2"/>
      <c r="R268" s="2"/>
      <c r="S268" s="2"/>
    </row>
    <row r="269" spans="1:19" hidden="1">
      <c r="A269" s="2"/>
      <c r="B269" s="2"/>
      <c r="C269" s="2"/>
      <c r="D269" s="2"/>
      <c r="E269" s="2"/>
      <c r="F269" s="2"/>
      <c r="G269" s="2"/>
      <c r="H269" s="2"/>
      <c r="I269" s="2"/>
      <c r="J269" s="2"/>
      <c r="K269" s="2"/>
      <c r="L269" s="2"/>
      <c r="M269" s="2"/>
      <c r="N269" s="2"/>
      <c r="O269" s="2"/>
      <c r="P269" s="2"/>
      <c r="Q269" s="2"/>
      <c r="R269" s="2"/>
      <c r="S269" s="2"/>
    </row>
    <row r="270" spans="1:19" hidden="1">
      <c r="A270" s="2"/>
      <c r="B270" s="2"/>
      <c r="C270" s="2"/>
      <c r="D270" s="2"/>
      <c r="E270" s="2"/>
      <c r="F270" s="2"/>
      <c r="G270" s="2"/>
      <c r="H270" s="2"/>
      <c r="I270" s="2"/>
      <c r="J270" s="2"/>
      <c r="K270" s="2"/>
      <c r="L270" s="2"/>
      <c r="M270" s="2"/>
      <c r="N270" s="2"/>
      <c r="O270" s="2"/>
      <c r="P270" s="2"/>
      <c r="Q270" s="2"/>
      <c r="R270" s="2"/>
      <c r="S270" s="2"/>
    </row>
    <row r="271" spans="1:19" hidden="1">
      <c r="A271" s="2"/>
      <c r="B271" s="2"/>
      <c r="C271" s="2"/>
      <c r="D271" s="2"/>
      <c r="E271" s="2"/>
      <c r="F271" s="2"/>
      <c r="G271" s="2"/>
      <c r="H271" s="2"/>
      <c r="I271" s="2"/>
      <c r="J271" s="2"/>
      <c r="K271" s="2"/>
      <c r="L271" s="2"/>
      <c r="M271" s="2"/>
      <c r="N271" s="2"/>
      <c r="O271" s="2"/>
      <c r="P271" s="2"/>
      <c r="Q271" s="2"/>
      <c r="R271" s="2"/>
      <c r="S271" s="2"/>
    </row>
    <row r="272" spans="1:19" hidden="1">
      <c r="A272" s="2"/>
      <c r="B272" s="2"/>
      <c r="C272" s="2"/>
      <c r="D272" s="2"/>
      <c r="E272" s="2"/>
      <c r="F272" s="2"/>
      <c r="G272" s="2"/>
      <c r="H272" s="2"/>
      <c r="I272" s="2"/>
      <c r="J272" s="2"/>
      <c r="K272" s="2"/>
      <c r="L272" s="2"/>
      <c r="M272" s="2"/>
      <c r="N272" s="2"/>
      <c r="O272" s="2"/>
      <c r="P272" s="2"/>
      <c r="Q272" s="2"/>
      <c r="R272" s="2"/>
      <c r="S272" s="2"/>
    </row>
    <row r="273" spans="1:19" hidden="1">
      <c r="A273" s="2"/>
      <c r="B273" s="2"/>
      <c r="C273" s="2"/>
      <c r="D273" s="2"/>
      <c r="E273" s="2"/>
      <c r="F273" s="2"/>
      <c r="G273" s="2"/>
      <c r="H273" s="2"/>
      <c r="I273" s="2"/>
      <c r="J273" s="2"/>
      <c r="K273" s="2"/>
      <c r="L273" s="2"/>
      <c r="M273" s="2"/>
      <c r="N273" s="2"/>
      <c r="O273" s="2"/>
      <c r="P273" s="2"/>
      <c r="Q273" s="2"/>
      <c r="R273" s="2"/>
      <c r="S273" s="2"/>
    </row>
    <row r="274" spans="1:19" hidden="1">
      <c r="A274" s="2"/>
      <c r="B274" s="2"/>
      <c r="C274" s="2"/>
      <c r="D274" s="2"/>
      <c r="E274" s="2"/>
      <c r="F274" s="2"/>
      <c r="G274" s="2"/>
      <c r="H274" s="2"/>
      <c r="I274" s="2"/>
      <c r="J274" s="2"/>
      <c r="K274" s="2"/>
      <c r="L274" s="2"/>
      <c r="M274" s="2"/>
      <c r="N274" s="2"/>
      <c r="O274" s="2"/>
      <c r="P274" s="2"/>
      <c r="Q274" s="2"/>
      <c r="R274" s="2"/>
      <c r="S274" s="2"/>
    </row>
    <row r="275" spans="1:19" hidden="1">
      <c r="A275" s="2"/>
      <c r="B275" s="2"/>
      <c r="C275" s="2"/>
      <c r="D275" s="2"/>
      <c r="E275" s="2"/>
      <c r="F275" s="2"/>
      <c r="G275" s="2"/>
      <c r="H275" s="2"/>
      <c r="I275" s="2"/>
      <c r="J275" s="2"/>
      <c r="K275" s="2"/>
      <c r="L275" s="2"/>
      <c r="M275" s="2"/>
      <c r="N275" s="2"/>
      <c r="O275" s="2"/>
      <c r="P275" s="2"/>
      <c r="Q275" s="2"/>
      <c r="R275" s="2"/>
      <c r="S275" s="2"/>
    </row>
    <row r="276" spans="1:19" hidden="1">
      <c r="A276" s="2"/>
      <c r="B276" s="2"/>
      <c r="C276" s="2"/>
      <c r="D276" s="2"/>
      <c r="E276" s="2"/>
      <c r="F276" s="2"/>
      <c r="G276" s="2"/>
      <c r="H276" s="2"/>
      <c r="I276" s="2"/>
      <c r="J276" s="2"/>
      <c r="K276" s="2"/>
      <c r="L276" s="2"/>
      <c r="M276" s="2"/>
      <c r="N276" s="2"/>
      <c r="O276" s="2"/>
      <c r="P276" s="2"/>
      <c r="Q276" s="2"/>
      <c r="R276" s="2"/>
      <c r="S276" s="2"/>
    </row>
    <row r="277" spans="1:19" hidden="1">
      <c r="A277" s="2"/>
      <c r="B277" s="2"/>
      <c r="C277" s="2"/>
      <c r="D277" s="2"/>
      <c r="E277" s="2"/>
      <c r="F277" s="2"/>
      <c r="G277" s="2"/>
      <c r="H277" s="2"/>
      <c r="I277" s="2"/>
      <c r="J277" s="2"/>
      <c r="K277" s="2"/>
      <c r="L277" s="2"/>
      <c r="M277" s="2"/>
      <c r="N277" s="2"/>
      <c r="O277" s="2"/>
      <c r="P277" s="2"/>
      <c r="Q277" s="2"/>
      <c r="R277" s="2"/>
      <c r="S277" s="2"/>
    </row>
    <row r="278" spans="1:19" hidden="1">
      <c r="A278" s="2"/>
      <c r="B278" s="2"/>
      <c r="C278" s="2"/>
      <c r="D278" s="2"/>
      <c r="E278" s="2"/>
      <c r="F278" s="2"/>
      <c r="G278" s="2"/>
      <c r="H278" s="2"/>
      <c r="I278" s="2"/>
      <c r="J278" s="2"/>
      <c r="K278" s="2"/>
      <c r="L278" s="2"/>
      <c r="M278" s="2"/>
      <c r="N278" s="2"/>
      <c r="O278" s="2"/>
      <c r="P278" s="2"/>
      <c r="Q278" s="2"/>
      <c r="R278" s="2"/>
      <c r="S278" s="2"/>
    </row>
    <row r="279" spans="1:19" hidden="1">
      <c r="A279" s="2"/>
      <c r="B279" s="2"/>
      <c r="C279" s="2"/>
      <c r="D279" s="2"/>
      <c r="E279" s="2"/>
      <c r="F279" s="2"/>
      <c r="G279" s="2"/>
      <c r="H279" s="2"/>
      <c r="I279" s="2"/>
      <c r="J279" s="2"/>
      <c r="K279" s="2"/>
      <c r="L279" s="2"/>
      <c r="M279" s="2"/>
      <c r="N279" s="2"/>
      <c r="O279" s="2"/>
      <c r="P279" s="2"/>
      <c r="Q279" s="2"/>
      <c r="R279" s="2"/>
      <c r="S279" s="2"/>
    </row>
    <row r="280" spans="1:19" hidden="1">
      <c r="A280" s="2"/>
      <c r="B280" s="2"/>
      <c r="C280" s="2"/>
      <c r="D280" s="2"/>
      <c r="E280" s="2"/>
      <c r="F280" s="2"/>
      <c r="G280" s="2"/>
      <c r="H280" s="2"/>
      <c r="I280" s="2"/>
      <c r="J280" s="2"/>
      <c r="K280" s="2"/>
      <c r="L280" s="2"/>
      <c r="M280" s="2"/>
      <c r="N280" s="2"/>
      <c r="O280" s="2"/>
      <c r="P280" s="2"/>
      <c r="Q280" s="2"/>
      <c r="R280" s="2"/>
      <c r="S280" s="2"/>
    </row>
    <row r="281" spans="1:19" hidden="1">
      <c r="A281" s="2"/>
      <c r="B281" s="2"/>
      <c r="C281" s="2"/>
      <c r="D281" s="2"/>
      <c r="E281" s="2"/>
      <c r="F281" s="2"/>
      <c r="G281" s="2"/>
      <c r="H281" s="2"/>
      <c r="I281" s="2"/>
      <c r="J281" s="2"/>
      <c r="K281" s="2"/>
      <c r="L281" s="2"/>
      <c r="M281" s="2"/>
      <c r="N281" s="2"/>
      <c r="O281" s="2"/>
      <c r="P281" s="2"/>
      <c r="Q281" s="2"/>
      <c r="R281" s="2"/>
      <c r="S281" s="2"/>
    </row>
    <row r="282" spans="1:19" hidden="1">
      <c r="A282" s="2"/>
      <c r="B282" s="2"/>
      <c r="C282" s="2"/>
      <c r="D282" s="2"/>
      <c r="E282" s="2"/>
      <c r="F282" s="2"/>
      <c r="G282" s="2"/>
      <c r="H282" s="2"/>
      <c r="I282" s="2"/>
      <c r="J282" s="2"/>
      <c r="K282" s="2"/>
      <c r="L282" s="2"/>
      <c r="M282" s="2"/>
      <c r="N282" s="2"/>
      <c r="O282" s="2"/>
      <c r="P282" s="2"/>
      <c r="Q282" s="2"/>
      <c r="R282" s="2"/>
      <c r="S282" s="2"/>
    </row>
    <row r="283" spans="1:19" hidden="1">
      <c r="A283" s="2"/>
      <c r="B283" s="2"/>
      <c r="C283" s="2"/>
      <c r="D283" s="2"/>
      <c r="E283" s="2"/>
      <c r="F283" s="2"/>
      <c r="G283" s="2"/>
      <c r="H283" s="2"/>
      <c r="I283" s="2"/>
      <c r="J283" s="2"/>
      <c r="K283" s="2"/>
      <c r="L283" s="2"/>
      <c r="M283" s="2"/>
      <c r="N283" s="2"/>
      <c r="O283" s="2"/>
      <c r="P283" s="2"/>
      <c r="Q283" s="2"/>
      <c r="R283" s="2"/>
      <c r="S283" s="2"/>
    </row>
    <row r="284" spans="1:19" hidden="1">
      <c r="A284" s="2"/>
      <c r="B284" s="2"/>
      <c r="C284" s="2"/>
      <c r="D284" s="2"/>
      <c r="E284" s="2"/>
      <c r="F284" s="2"/>
      <c r="G284" s="2"/>
      <c r="H284" s="2"/>
      <c r="I284" s="2"/>
      <c r="J284" s="2"/>
      <c r="K284" s="2"/>
      <c r="L284" s="2"/>
      <c r="M284" s="2"/>
      <c r="N284" s="2"/>
      <c r="O284" s="2"/>
      <c r="P284" s="2"/>
      <c r="Q284" s="2"/>
      <c r="R284" s="2"/>
      <c r="S284" s="2"/>
    </row>
    <row r="285" spans="1:19" hidden="1">
      <c r="A285" s="2"/>
      <c r="B285" s="2"/>
      <c r="C285" s="2"/>
      <c r="D285" s="2"/>
      <c r="E285" s="2"/>
      <c r="F285" s="2"/>
      <c r="G285" s="2"/>
      <c r="H285" s="2"/>
      <c r="I285" s="2"/>
      <c r="J285" s="2"/>
      <c r="K285" s="2"/>
      <c r="L285" s="2"/>
      <c r="M285" s="2"/>
      <c r="N285" s="2"/>
      <c r="O285" s="2"/>
      <c r="P285" s="2"/>
      <c r="Q285" s="2"/>
      <c r="R285" s="2"/>
      <c r="S285" s="2"/>
    </row>
    <row r="286" spans="1:19" hidden="1">
      <c r="A286" s="2"/>
      <c r="B286" s="2"/>
      <c r="C286" s="2"/>
      <c r="D286" s="2"/>
      <c r="E286" s="2"/>
      <c r="F286" s="2"/>
      <c r="G286" s="2"/>
      <c r="H286" s="2"/>
      <c r="I286" s="2"/>
      <c r="J286" s="2"/>
      <c r="K286" s="2"/>
      <c r="L286" s="2"/>
      <c r="M286" s="2"/>
      <c r="N286" s="2"/>
      <c r="O286" s="2"/>
      <c r="P286" s="2"/>
      <c r="Q286" s="2"/>
      <c r="R286" s="2"/>
      <c r="S286" s="2"/>
    </row>
    <row r="287" spans="1:19" hidden="1">
      <c r="A287" s="2"/>
      <c r="B287" s="2"/>
      <c r="C287" s="2"/>
      <c r="D287" s="2"/>
      <c r="E287" s="2"/>
      <c r="F287" s="2"/>
      <c r="G287" s="2"/>
      <c r="H287" s="2"/>
      <c r="I287" s="2"/>
      <c r="J287" s="2"/>
      <c r="K287" s="2"/>
      <c r="L287" s="2"/>
      <c r="M287" s="2"/>
      <c r="N287" s="2"/>
      <c r="O287" s="2"/>
      <c r="P287" s="2"/>
      <c r="Q287" s="2"/>
      <c r="R287" s="2"/>
      <c r="S287" s="2"/>
    </row>
    <row r="288" spans="1:19" hidden="1">
      <c r="A288" s="2"/>
      <c r="B288" s="2"/>
      <c r="C288" s="2"/>
      <c r="D288" s="2"/>
      <c r="E288" s="2"/>
      <c r="F288" s="2"/>
      <c r="G288" s="2"/>
      <c r="H288" s="2"/>
      <c r="I288" s="2"/>
      <c r="J288" s="2"/>
      <c r="K288" s="2"/>
      <c r="L288" s="2"/>
      <c r="M288" s="2"/>
      <c r="N288" s="2"/>
      <c r="O288" s="2"/>
      <c r="P288" s="2"/>
      <c r="Q288" s="2"/>
      <c r="R288" s="2"/>
      <c r="S288" s="2"/>
    </row>
    <row r="289" spans="1:19" hidden="1">
      <c r="A289" s="2"/>
      <c r="B289" s="2"/>
      <c r="C289" s="2"/>
      <c r="D289" s="2"/>
      <c r="E289" s="2"/>
      <c r="F289" s="2"/>
      <c r="G289" s="2"/>
      <c r="H289" s="2"/>
      <c r="I289" s="2"/>
      <c r="J289" s="2"/>
      <c r="K289" s="2"/>
      <c r="L289" s="2"/>
      <c r="M289" s="2"/>
      <c r="N289" s="2"/>
      <c r="O289" s="2"/>
      <c r="P289" s="2"/>
      <c r="Q289" s="2"/>
      <c r="R289" s="2"/>
      <c r="S289" s="2"/>
    </row>
    <row r="290" spans="1:19" hidden="1">
      <c r="A290" s="2"/>
      <c r="B290" s="2"/>
      <c r="C290" s="2"/>
      <c r="D290" s="2"/>
      <c r="E290" s="2"/>
      <c r="F290" s="2"/>
      <c r="G290" s="2"/>
      <c r="H290" s="2"/>
      <c r="I290" s="2"/>
      <c r="J290" s="2"/>
      <c r="K290" s="2"/>
      <c r="L290" s="2"/>
      <c r="M290" s="2"/>
      <c r="N290" s="2"/>
      <c r="O290" s="2"/>
      <c r="P290" s="2"/>
      <c r="Q290" s="2"/>
      <c r="R290" s="2"/>
      <c r="S290" s="2"/>
    </row>
    <row r="291" spans="1:19" hidden="1">
      <c r="A291" s="2"/>
      <c r="B291" s="2"/>
      <c r="C291" s="2"/>
      <c r="D291" s="2"/>
      <c r="E291" s="2"/>
      <c r="F291" s="2"/>
      <c r="G291" s="2"/>
      <c r="H291" s="2"/>
      <c r="I291" s="2"/>
      <c r="J291" s="2"/>
      <c r="K291" s="2"/>
      <c r="L291" s="2"/>
      <c r="M291" s="2"/>
      <c r="N291" s="2"/>
      <c r="O291" s="2"/>
      <c r="P291" s="2"/>
      <c r="Q291" s="2"/>
      <c r="R291" s="2"/>
      <c r="S291" s="2"/>
    </row>
    <row r="292" spans="1:19" hidden="1">
      <c r="A292" s="2"/>
      <c r="B292" s="2"/>
      <c r="C292" s="2"/>
      <c r="D292" s="2"/>
      <c r="E292" s="2"/>
      <c r="F292" s="2"/>
      <c r="G292" s="2"/>
      <c r="H292" s="2"/>
      <c r="I292" s="2"/>
      <c r="J292" s="2"/>
      <c r="K292" s="2"/>
      <c r="L292" s="2"/>
      <c r="M292" s="2"/>
      <c r="N292" s="2"/>
      <c r="O292" s="2"/>
      <c r="P292" s="2"/>
      <c r="Q292" s="2"/>
      <c r="R292" s="2"/>
      <c r="S292" s="2"/>
    </row>
    <row r="293" spans="1:19" hidden="1">
      <c r="A293" s="2"/>
      <c r="B293" s="2"/>
      <c r="C293" s="2"/>
      <c r="D293" s="2"/>
      <c r="E293" s="2"/>
      <c r="F293" s="2"/>
      <c r="G293" s="2"/>
      <c r="H293" s="2"/>
      <c r="I293" s="2"/>
      <c r="J293" s="2"/>
      <c r="K293" s="2"/>
      <c r="L293" s="2"/>
      <c r="M293" s="2"/>
      <c r="N293" s="2"/>
      <c r="O293" s="2"/>
      <c r="P293" s="2"/>
      <c r="Q293" s="2"/>
      <c r="R293" s="2"/>
      <c r="S293" s="2"/>
    </row>
    <row r="294" spans="1:19" hidden="1">
      <c r="A294" s="2"/>
      <c r="B294" s="2"/>
      <c r="C294" s="2"/>
      <c r="D294" s="2"/>
      <c r="E294" s="2"/>
      <c r="F294" s="2"/>
      <c r="G294" s="2"/>
      <c r="H294" s="2"/>
      <c r="I294" s="2"/>
      <c r="J294" s="2"/>
      <c r="K294" s="2"/>
      <c r="L294" s="2"/>
      <c r="M294" s="2"/>
      <c r="N294" s="2"/>
      <c r="O294" s="2"/>
      <c r="P294" s="2"/>
      <c r="Q294" s="2"/>
      <c r="R294" s="2"/>
      <c r="S294" s="2"/>
    </row>
    <row r="295" spans="1:19" hidden="1">
      <c r="A295" s="2"/>
      <c r="B295" s="2"/>
      <c r="C295" s="2"/>
      <c r="D295" s="2"/>
      <c r="E295" s="2"/>
      <c r="F295" s="2"/>
      <c r="G295" s="2"/>
      <c r="H295" s="2"/>
      <c r="I295" s="2"/>
      <c r="J295" s="2"/>
      <c r="K295" s="2"/>
      <c r="L295" s="2"/>
      <c r="M295" s="2"/>
      <c r="N295" s="2"/>
      <c r="O295" s="2"/>
      <c r="P295" s="2"/>
      <c r="Q295" s="2"/>
      <c r="R295" s="2"/>
      <c r="S295" s="2"/>
    </row>
    <row r="296" spans="1:19" hidden="1">
      <c r="A296" s="2"/>
      <c r="B296" s="2"/>
      <c r="C296" s="2"/>
      <c r="D296" s="2"/>
      <c r="E296" s="2"/>
      <c r="F296" s="2"/>
      <c r="G296" s="2"/>
      <c r="H296" s="2"/>
      <c r="I296" s="2"/>
      <c r="J296" s="2"/>
      <c r="K296" s="2"/>
      <c r="L296" s="2"/>
      <c r="M296" s="2"/>
      <c r="N296" s="2"/>
      <c r="O296" s="2"/>
      <c r="P296" s="2"/>
      <c r="Q296" s="2"/>
      <c r="R296" s="2"/>
      <c r="S296" s="2"/>
    </row>
    <row r="297" spans="1:19" hidden="1">
      <c r="A297" s="2"/>
      <c r="B297" s="2"/>
      <c r="C297" s="2"/>
      <c r="D297" s="2"/>
      <c r="E297" s="2"/>
      <c r="F297" s="2"/>
      <c r="G297" s="2"/>
      <c r="H297" s="2"/>
      <c r="I297" s="2"/>
      <c r="J297" s="2"/>
      <c r="K297" s="2"/>
      <c r="L297" s="2"/>
      <c r="M297" s="2"/>
      <c r="N297" s="2"/>
      <c r="O297" s="2"/>
      <c r="P297" s="2"/>
      <c r="Q297" s="2"/>
      <c r="R297" s="2"/>
      <c r="S297" s="2"/>
    </row>
    <row r="298" spans="1:19" hidden="1">
      <c r="A298" s="2"/>
      <c r="B298" s="2"/>
      <c r="C298" s="2"/>
      <c r="D298" s="2"/>
      <c r="E298" s="2"/>
      <c r="F298" s="2"/>
      <c r="G298" s="2"/>
      <c r="H298" s="2"/>
      <c r="I298" s="2"/>
      <c r="J298" s="2"/>
      <c r="K298" s="2"/>
      <c r="L298" s="2"/>
      <c r="M298" s="2"/>
      <c r="N298" s="2"/>
      <c r="O298" s="2"/>
      <c r="P298" s="2"/>
      <c r="Q298" s="2"/>
      <c r="R298" s="2"/>
      <c r="S298" s="2"/>
    </row>
    <row r="299" spans="1:19" hidden="1">
      <c r="A299" s="2"/>
      <c r="B299" s="2"/>
      <c r="C299" s="2"/>
      <c r="D299" s="2"/>
      <c r="E299" s="2"/>
      <c r="F299" s="2"/>
      <c r="G299" s="2"/>
      <c r="H299" s="2"/>
      <c r="I299" s="2"/>
      <c r="J299" s="2"/>
      <c r="K299" s="2"/>
      <c r="L299" s="2"/>
      <c r="M299" s="2"/>
      <c r="N299" s="2"/>
      <c r="O299" s="2"/>
      <c r="P299" s="2"/>
      <c r="Q299" s="2"/>
      <c r="R299" s="2"/>
      <c r="S299" s="2"/>
    </row>
    <row r="300" spans="1:19" hidden="1">
      <c r="A300" s="2"/>
      <c r="B300" s="2"/>
      <c r="C300" s="2"/>
      <c r="D300" s="2"/>
      <c r="E300" s="2"/>
      <c r="F300" s="2"/>
      <c r="G300" s="2"/>
      <c r="H300" s="2"/>
      <c r="I300" s="2"/>
      <c r="J300" s="2"/>
      <c r="K300" s="2"/>
      <c r="L300" s="2"/>
      <c r="M300" s="2"/>
      <c r="N300" s="2"/>
      <c r="O300" s="2"/>
      <c r="P300" s="2"/>
      <c r="Q300" s="2"/>
      <c r="R300" s="2"/>
      <c r="S300" s="2"/>
    </row>
    <row r="301" spans="1:19" hidden="1">
      <c r="A301" s="2"/>
      <c r="B301" s="2"/>
      <c r="C301" s="2"/>
      <c r="D301" s="2"/>
      <c r="E301" s="2"/>
      <c r="F301" s="2"/>
      <c r="G301" s="2"/>
      <c r="H301" s="2"/>
      <c r="I301" s="2"/>
      <c r="J301" s="2"/>
      <c r="K301" s="2"/>
      <c r="L301" s="2"/>
      <c r="M301" s="2"/>
      <c r="N301" s="2"/>
      <c r="O301" s="2"/>
      <c r="P301" s="2"/>
      <c r="Q301" s="2"/>
      <c r="R301" s="2"/>
      <c r="S301" s="2"/>
    </row>
    <row r="302" spans="1:19" hidden="1">
      <c r="A302" s="2"/>
      <c r="B302" s="2"/>
      <c r="C302" s="2"/>
      <c r="D302" s="2"/>
      <c r="E302" s="2"/>
      <c r="F302" s="2"/>
      <c r="G302" s="2"/>
      <c r="H302" s="2"/>
      <c r="I302" s="2"/>
      <c r="J302" s="2"/>
      <c r="K302" s="2"/>
      <c r="L302" s="2"/>
      <c r="M302" s="2"/>
      <c r="N302" s="2"/>
      <c r="O302" s="2"/>
      <c r="P302" s="2"/>
      <c r="Q302" s="2"/>
      <c r="R302" s="2"/>
      <c r="S302" s="2"/>
    </row>
    <row r="303" spans="1:19" hidden="1">
      <c r="A303" s="2"/>
      <c r="B303" s="2"/>
      <c r="C303" s="2"/>
      <c r="D303" s="2"/>
      <c r="E303" s="2"/>
      <c r="F303" s="2"/>
      <c r="G303" s="2"/>
      <c r="H303" s="2"/>
      <c r="I303" s="2"/>
      <c r="J303" s="2"/>
      <c r="K303" s="2"/>
      <c r="L303" s="2"/>
      <c r="M303" s="2"/>
      <c r="N303" s="2"/>
      <c r="O303" s="2"/>
      <c r="P303" s="2"/>
      <c r="Q303" s="2"/>
      <c r="R303" s="2"/>
      <c r="S303" s="2"/>
    </row>
    <row r="304" spans="1:19" hidden="1">
      <c r="A304" s="2"/>
      <c r="B304" s="2"/>
      <c r="C304" s="2"/>
      <c r="D304" s="2"/>
      <c r="E304" s="2"/>
      <c r="F304" s="2"/>
      <c r="G304" s="2"/>
      <c r="H304" s="2"/>
      <c r="I304" s="2"/>
      <c r="J304" s="2"/>
      <c r="K304" s="2"/>
      <c r="L304" s="2"/>
      <c r="M304" s="2"/>
      <c r="N304" s="2"/>
      <c r="O304" s="2"/>
      <c r="P304" s="2"/>
      <c r="Q304" s="2"/>
      <c r="R304" s="2"/>
      <c r="S304" s="2"/>
    </row>
    <row r="305" spans="1:19" hidden="1">
      <c r="A305" s="2"/>
      <c r="B305" s="2"/>
      <c r="C305" s="2"/>
      <c r="D305" s="2"/>
      <c r="E305" s="2"/>
      <c r="F305" s="2"/>
      <c r="G305" s="2"/>
      <c r="H305" s="2"/>
      <c r="I305" s="2"/>
      <c r="J305" s="2"/>
      <c r="K305" s="2"/>
      <c r="L305" s="2"/>
      <c r="M305" s="2"/>
      <c r="N305" s="2"/>
      <c r="O305" s="2"/>
      <c r="P305" s="2"/>
      <c r="Q305" s="2"/>
      <c r="R305" s="2"/>
      <c r="S305" s="2"/>
    </row>
    <row r="306" spans="1:19" hidden="1">
      <c r="A306" s="2"/>
      <c r="B306" s="2"/>
      <c r="C306" s="2"/>
      <c r="D306" s="2"/>
      <c r="E306" s="2"/>
      <c r="F306" s="2"/>
      <c r="G306" s="2"/>
      <c r="H306" s="2"/>
      <c r="I306" s="2"/>
      <c r="J306" s="2"/>
      <c r="K306" s="2"/>
      <c r="L306" s="2"/>
      <c r="M306" s="2"/>
      <c r="N306" s="2"/>
      <c r="O306" s="2"/>
      <c r="P306" s="2"/>
      <c r="Q306" s="2"/>
      <c r="R306" s="2"/>
      <c r="S306" s="2"/>
    </row>
    <row r="307" spans="1:19" hidden="1">
      <c r="A307" s="2"/>
      <c r="B307" s="2"/>
      <c r="C307" s="2"/>
      <c r="D307" s="2"/>
      <c r="E307" s="2"/>
      <c r="F307" s="2"/>
      <c r="G307" s="2"/>
      <c r="H307" s="2"/>
      <c r="I307" s="2"/>
      <c r="J307" s="2"/>
      <c r="K307" s="2"/>
      <c r="L307" s="2"/>
      <c r="M307" s="2"/>
      <c r="N307" s="2"/>
      <c r="O307" s="2"/>
      <c r="P307" s="2"/>
      <c r="Q307" s="2"/>
      <c r="R307" s="2"/>
      <c r="S307" s="2"/>
    </row>
    <row r="308" spans="1:19" hidden="1">
      <c r="A308" s="2"/>
      <c r="B308" s="2"/>
      <c r="C308" s="2"/>
      <c r="D308" s="2"/>
      <c r="E308" s="2"/>
      <c r="F308" s="2"/>
      <c r="G308" s="2"/>
      <c r="H308" s="2"/>
      <c r="I308" s="2"/>
      <c r="J308" s="2"/>
      <c r="K308" s="2"/>
      <c r="L308" s="2"/>
      <c r="M308" s="2"/>
      <c r="N308" s="2"/>
      <c r="O308" s="2"/>
      <c r="P308" s="2"/>
      <c r="Q308" s="2"/>
      <c r="R308" s="2"/>
      <c r="S308" s="2"/>
    </row>
    <row r="309" spans="1:19" hidden="1">
      <c r="A309" s="2"/>
      <c r="B309" s="2"/>
      <c r="C309" s="2"/>
      <c r="D309" s="2"/>
      <c r="E309" s="2"/>
      <c r="F309" s="2"/>
      <c r="G309" s="2"/>
      <c r="H309" s="2"/>
      <c r="I309" s="2"/>
      <c r="J309" s="2"/>
      <c r="K309" s="2"/>
      <c r="L309" s="2"/>
      <c r="M309" s="2"/>
      <c r="N309" s="2"/>
      <c r="O309" s="2"/>
      <c r="P309" s="2"/>
      <c r="Q309" s="2"/>
      <c r="R309" s="2"/>
      <c r="S309" s="2"/>
    </row>
    <row r="310" spans="1:19" hidden="1">
      <c r="A310" s="2"/>
      <c r="B310" s="2"/>
      <c r="C310" s="2"/>
      <c r="D310" s="2"/>
      <c r="E310" s="2"/>
      <c r="F310" s="2"/>
      <c r="G310" s="2"/>
      <c r="H310" s="2"/>
      <c r="I310" s="2"/>
      <c r="J310" s="2"/>
      <c r="K310" s="2"/>
      <c r="L310" s="2"/>
      <c r="M310" s="2"/>
      <c r="N310" s="2"/>
      <c r="O310" s="2"/>
      <c r="P310" s="2"/>
      <c r="Q310" s="2"/>
      <c r="R310" s="2"/>
      <c r="S310" s="2"/>
    </row>
    <row r="311" spans="1:19" hidden="1">
      <c r="A311" s="2"/>
      <c r="B311" s="2"/>
      <c r="C311" s="2"/>
      <c r="D311" s="2"/>
      <c r="E311" s="2"/>
      <c r="F311" s="2"/>
      <c r="G311" s="2"/>
      <c r="H311" s="2"/>
      <c r="I311" s="2"/>
      <c r="J311" s="2"/>
      <c r="K311" s="2"/>
      <c r="L311" s="2"/>
      <c r="M311" s="2"/>
      <c r="N311" s="2"/>
      <c r="O311" s="2"/>
      <c r="P311" s="2"/>
      <c r="Q311" s="2"/>
      <c r="R311" s="2"/>
      <c r="S311" s="2"/>
    </row>
    <row r="312" spans="1:19" hidden="1">
      <c r="A312" s="2"/>
      <c r="B312" s="2"/>
      <c r="C312" s="2"/>
      <c r="D312" s="2"/>
      <c r="E312" s="2"/>
      <c r="F312" s="2"/>
      <c r="G312" s="2"/>
      <c r="H312" s="2"/>
      <c r="I312" s="2"/>
      <c r="J312" s="2"/>
      <c r="K312" s="2"/>
      <c r="L312" s="2"/>
      <c r="M312" s="2"/>
      <c r="N312" s="2"/>
      <c r="O312" s="2"/>
      <c r="P312" s="2"/>
      <c r="Q312" s="2"/>
      <c r="R312" s="2"/>
      <c r="S312" s="2"/>
    </row>
    <row r="313" spans="1:19" hidden="1">
      <c r="A313" s="2"/>
      <c r="B313" s="2"/>
      <c r="C313" s="2"/>
      <c r="D313" s="2"/>
      <c r="E313" s="2"/>
      <c r="F313" s="2"/>
      <c r="G313" s="2"/>
      <c r="H313" s="2"/>
      <c r="I313" s="2"/>
      <c r="J313" s="2"/>
      <c r="K313" s="2"/>
      <c r="L313" s="2"/>
      <c r="M313" s="2"/>
      <c r="N313" s="2"/>
      <c r="O313" s="2"/>
      <c r="P313" s="2"/>
      <c r="Q313" s="2"/>
      <c r="R313" s="2"/>
      <c r="S313" s="2"/>
    </row>
    <row r="314" spans="1:19" hidden="1">
      <c r="A314" s="2"/>
      <c r="B314" s="2"/>
      <c r="C314" s="2"/>
      <c r="D314" s="2"/>
      <c r="E314" s="2"/>
      <c r="F314" s="2"/>
      <c r="G314" s="2"/>
      <c r="H314" s="2"/>
      <c r="I314" s="2"/>
      <c r="J314" s="2"/>
      <c r="K314" s="2"/>
      <c r="L314" s="2"/>
      <c r="M314" s="2"/>
      <c r="N314" s="2"/>
      <c r="O314" s="2"/>
      <c r="P314" s="2"/>
      <c r="Q314" s="2"/>
      <c r="R314" s="2"/>
      <c r="S314" s="2"/>
    </row>
    <row r="315" spans="1:19" hidden="1">
      <c r="A315" s="2"/>
      <c r="B315" s="2"/>
      <c r="C315" s="2"/>
      <c r="D315" s="2"/>
      <c r="E315" s="2"/>
      <c r="F315" s="2"/>
      <c r="G315" s="2"/>
      <c r="H315" s="2"/>
      <c r="I315" s="2"/>
      <c r="J315" s="2"/>
      <c r="K315" s="2"/>
      <c r="L315" s="2"/>
      <c r="M315" s="2"/>
      <c r="N315" s="2"/>
      <c r="O315" s="2"/>
      <c r="P315" s="2"/>
      <c r="Q315" s="2"/>
      <c r="R315" s="2"/>
      <c r="S315" s="2"/>
    </row>
    <row r="316" spans="1:19" hidden="1">
      <c r="A316" s="2"/>
      <c r="B316" s="2"/>
      <c r="C316" s="2"/>
      <c r="D316" s="2"/>
      <c r="E316" s="2"/>
      <c r="F316" s="2"/>
      <c r="G316" s="2"/>
      <c r="H316" s="2"/>
      <c r="I316" s="2"/>
      <c r="J316" s="2"/>
      <c r="K316" s="2"/>
      <c r="L316" s="2"/>
      <c r="M316" s="2"/>
      <c r="N316" s="2"/>
      <c r="O316" s="2"/>
      <c r="P316" s="2"/>
      <c r="Q316" s="2"/>
      <c r="R316" s="2"/>
      <c r="S316" s="2"/>
    </row>
    <row r="317" spans="1:19" hidden="1">
      <c r="A317" s="2"/>
      <c r="B317" s="2"/>
      <c r="C317" s="2"/>
      <c r="D317" s="2"/>
      <c r="E317" s="2"/>
      <c r="F317" s="2"/>
      <c r="G317" s="2"/>
      <c r="H317" s="2"/>
      <c r="I317" s="2"/>
      <c r="J317" s="2"/>
      <c r="K317" s="2"/>
      <c r="L317" s="2"/>
      <c r="M317" s="2"/>
      <c r="N317" s="2"/>
      <c r="O317" s="2"/>
      <c r="P317" s="2"/>
      <c r="Q317" s="2"/>
      <c r="R317" s="2"/>
      <c r="S317" s="2"/>
    </row>
    <row r="318" spans="1:19" hidden="1">
      <c r="A318" s="2"/>
      <c r="B318" s="2"/>
      <c r="C318" s="2"/>
      <c r="D318" s="2"/>
      <c r="E318" s="2"/>
      <c r="F318" s="2"/>
      <c r="G318" s="2"/>
      <c r="H318" s="2"/>
      <c r="I318" s="2"/>
      <c r="J318" s="2"/>
      <c r="K318" s="2"/>
      <c r="L318" s="2"/>
      <c r="M318" s="2"/>
      <c r="N318" s="2"/>
      <c r="O318" s="2"/>
      <c r="P318" s="2"/>
      <c r="Q318" s="2"/>
      <c r="R318" s="2"/>
      <c r="S318" s="2"/>
    </row>
    <row r="319" spans="1:19" hidden="1">
      <c r="A319" s="2"/>
      <c r="B319" s="2"/>
      <c r="C319" s="2"/>
      <c r="D319" s="2"/>
      <c r="E319" s="2"/>
      <c r="F319" s="2"/>
      <c r="G319" s="2"/>
      <c r="H319" s="2"/>
      <c r="I319" s="2"/>
      <c r="J319" s="2"/>
      <c r="K319" s="2"/>
      <c r="L319" s="2"/>
      <c r="M319" s="2"/>
      <c r="N319" s="2"/>
      <c r="O319" s="2"/>
      <c r="P319" s="2"/>
      <c r="Q319" s="2"/>
      <c r="R319" s="2"/>
      <c r="S319" s="2"/>
    </row>
    <row r="320" spans="1:19" hidden="1">
      <c r="A320" s="2"/>
      <c r="B320" s="2"/>
      <c r="C320" s="2"/>
      <c r="D320" s="2"/>
      <c r="E320" s="2"/>
      <c r="F320" s="2"/>
      <c r="G320" s="2"/>
      <c r="H320" s="2"/>
      <c r="I320" s="2"/>
      <c r="J320" s="2"/>
      <c r="K320" s="2"/>
      <c r="L320" s="2"/>
      <c r="M320" s="2"/>
      <c r="N320" s="2"/>
      <c r="O320" s="2"/>
      <c r="P320" s="2"/>
      <c r="Q320" s="2"/>
      <c r="R320" s="2"/>
      <c r="S320" s="2"/>
    </row>
    <row r="321" spans="1:19" hidden="1">
      <c r="A321" s="2"/>
      <c r="B321" s="2"/>
      <c r="C321" s="2"/>
      <c r="D321" s="2"/>
      <c r="E321" s="2"/>
      <c r="F321" s="2"/>
      <c r="G321" s="2"/>
      <c r="H321" s="2"/>
      <c r="I321" s="2"/>
      <c r="J321" s="2"/>
      <c r="K321" s="2"/>
      <c r="L321" s="2"/>
      <c r="M321" s="2"/>
      <c r="N321" s="2"/>
      <c r="O321" s="2"/>
      <c r="P321" s="2"/>
      <c r="Q321" s="2"/>
      <c r="R321" s="2"/>
      <c r="S321" s="2"/>
    </row>
    <row r="322" spans="1:19" hidden="1">
      <c r="A322" s="2"/>
      <c r="B322" s="2"/>
      <c r="C322" s="2"/>
      <c r="D322" s="2"/>
      <c r="E322" s="2"/>
      <c r="F322" s="2"/>
      <c r="G322" s="2"/>
      <c r="H322" s="2"/>
      <c r="I322" s="2"/>
      <c r="J322" s="2"/>
      <c r="K322" s="2"/>
      <c r="L322" s="2"/>
      <c r="M322" s="2"/>
      <c r="N322" s="2"/>
      <c r="O322" s="2"/>
      <c r="P322" s="2"/>
      <c r="Q322" s="2"/>
      <c r="R322" s="2"/>
      <c r="S322" s="2"/>
    </row>
    <row r="323" spans="1:19" hidden="1">
      <c r="A323" s="2"/>
      <c r="B323" s="2"/>
      <c r="C323" s="2"/>
      <c r="D323" s="2"/>
      <c r="E323" s="2"/>
      <c r="F323" s="2"/>
      <c r="G323" s="2"/>
      <c r="H323" s="2"/>
      <c r="I323" s="2"/>
      <c r="J323" s="2"/>
      <c r="K323" s="2"/>
      <c r="L323" s="2"/>
      <c r="M323" s="2"/>
      <c r="N323" s="2"/>
      <c r="O323" s="2"/>
      <c r="P323" s="2"/>
      <c r="Q323" s="2"/>
      <c r="R323" s="2"/>
      <c r="S323" s="2"/>
    </row>
    <row r="324" spans="1:19" hidden="1">
      <c r="A324" s="2"/>
      <c r="B324" s="2"/>
      <c r="C324" s="2"/>
      <c r="D324" s="2"/>
      <c r="E324" s="2"/>
      <c r="F324" s="2"/>
      <c r="G324" s="2"/>
      <c r="H324" s="2"/>
      <c r="I324" s="2"/>
      <c r="J324" s="2"/>
      <c r="K324" s="2"/>
      <c r="L324" s="2"/>
      <c r="M324" s="2"/>
      <c r="N324" s="2"/>
      <c r="O324" s="2"/>
      <c r="P324" s="2"/>
      <c r="Q324" s="2"/>
      <c r="R324" s="2"/>
      <c r="S324" s="2"/>
    </row>
    <row r="325" spans="1:19" hidden="1">
      <c r="A325" s="2"/>
      <c r="B325" s="2"/>
      <c r="C325" s="2"/>
      <c r="D325" s="2"/>
      <c r="E325" s="2"/>
      <c r="F325" s="2"/>
      <c r="G325" s="2"/>
      <c r="H325" s="2"/>
      <c r="I325" s="2"/>
      <c r="J325" s="2"/>
      <c r="K325" s="2"/>
      <c r="L325" s="2"/>
      <c r="M325" s="2"/>
      <c r="N325" s="2"/>
      <c r="O325" s="2"/>
      <c r="P325" s="2"/>
      <c r="Q325" s="2"/>
      <c r="R325" s="2"/>
      <c r="S325" s="2"/>
    </row>
    <row r="326" spans="1:19" hidden="1">
      <c r="A326" s="2"/>
      <c r="B326" s="2"/>
      <c r="C326" s="2"/>
      <c r="D326" s="2"/>
      <c r="E326" s="2"/>
      <c r="F326" s="2"/>
      <c r="G326" s="2"/>
      <c r="H326" s="2"/>
      <c r="I326" s="2"/>
      <c r="J326" s="2"/>
      <c r="K326" s="2"/>
      <c r="L326" s="2"/>
      <c r="M326" s="2"/>
      <c r="N326" s="2"/>
      <c r="O326" s="2"/>
      <c r="P326" s="2"/>
      <c r="Q326" s="2"/>
      <c r="R326" s="2"/>
      <c r="S326" s="2"/>
    </row>
    <row r="327" spans="1:19" hidden="1">
      <c r="A327" s="2"/>
      <c r="B327" s="2"/>
      <c r="C327" s="2"/>
      <c r="D327" s="2"/>
      <c r="E327" s="2"/>
      <c r="F327" s="2"/>
      <c r="G327" s="2"/>
      <c r="H327" s="2"/>
      <c r="I327" s="2"/>
      <c r="J327" s="2"/>
      <c r="K327" s="2"/>
      <c r="L327" s="2"/>
      <c r="M327" s="2"/>
      <c r="N327" s="2"/>
      <c r="O327" s="2"/>
      <c r="P327" s="2"/>
      <c r="Q327" s="2"/>
      <c r="R327" s="2"/>
      <c r="S327" s="2"/>
    </row>
    <row r="328" spans="1:19" hidden="1">
      <c r="A328" s="2"/>
      <c r="B328" s="2"/>
      <c r="C328" s="2"/>
      <c r="D328" s="2"/>
      <c r="E328" s="2"/>
      <c r="F328" s="2"/>
      <c r="G328" s="2"/>
      <c r="H328" s="2"/>
      <c r="I328" s="2"/>
      <c r="J328" s="2"/>
      <c r="K328" s="2"/>
      <c r="L328" s="2"/>
      <c r="M328" s="2"/>
      <c r="N328" s="2"/>
      <c r="O328" s="2"/>
      <c r="P328" s="2"/>
      <c r="Q328" s="2"/>
      <c r="R328" s="2"/>
      <c r="S328" s="2"/>
    </row>
    <row r="329" spans="1:19" hidden="1">
      <c r="A329" s="2"/>
      <c r="B329" s="2"/>
      <c r="C329" s="2"/>
      <c r="D329" s="2"/>
      <c r="E329" s="2"/>
      <c r="F329" s="2"/>
      <c r="G329" s="2"/>
      <c r="H329" s="2"/>
      <c r="I329" s="2"/>
      <c r="J329" s="2"/>
      <c r="K329" s="2"/>
      <c r="L329" s="2"/>
      <c r="M329" s="2"/>
      <c r="N329" s="2"/>
      <c r="O329" s="2"/>
      <c r="P329" s="2"/>
      <c r="Q329" s="2"/>
      <c r="R329" s="2"/>
      <c r="S329" s="2"/>
    </row>
    <row r="330" spans="1:19" hidden="1">
      <c r="A330" s="2"/>
      <c r="B330" s="2"/>
      <c r="C330" s="2"/>
      <c r="D330" s="2"/>
      <c r="E330" s="2"/>
      <c r="F330" s="2"/>
      <c r="G330" s="2"/>
      <c r="H330" s="2"/>
      <c r="I330" s="2"/>
      <c r="J330" s="2"/>
      <c r="K330" s="2"/>
      <c r="L330" s="2"/>
      <c r="M330" s="2"/>
      <c r="N330" s="2"/>
      <c r="O330" s="2"/>
      <c r="P330" s="2"/>
      <c r="Q330" s="2"/>
      <c r="R330" s="2"/>
      <c r="S330" s="2"/>
    </row>
    <row r="331" spans="1:19" hidden="1">
      <c r="A331" s="2"/>
      <c r="B331" s="2"/>
      <c r="C331" s="2"/>
      <c r="D331" s="2"/>
      <c r="E331" s="2"/>
      <c r="F331" s="2"/>
      <c r="G331" s="2"/>
      <c r="H331" s="2"/>
      <c r="I331" s="2"/>
      <c r="J331" s="2"/>
      <c r="K331" s="2"/>
      <c r="L331" s="2"/>
      <c r="M331" s="2"/>
      <c r="N331" s="2"/>
      <c r="O331" s="2"/>
      <c r="P331" s="2"/>
      <c r="Q331" s="2"/>
      <c r="R331" s="2"/>
      <c r="S331" s="2"/>
    </row>
    <row r="332" spans="1:19" hidden="1">
      <c r="A332" s="2"/>
      <c r="B332" s="2"/>
      <c r="C332" s="2"/>
      <c r="D332" s="2"/>
      <c r="E332" s="2"/>
      <c r="F332" s="2"/>
      <c r="G332" s="2"/>
      <c r="H332" s="2"/>
      <c r="I332" s="2"/>
      <c r="J332" s="2"/>
      <c r="K332" s="2"/>
      <c r="L332" s="2"/>
      <c r="M332" s="2"/>
      <c r="N332" s="2"/>
      <c r="O332" s="2"/>
      <c r="P332" s="2"/>
      <c r="Q332" s="2"/>
      <c r="R332" s="2"/>
      <c r="S332" s="2"/>
    </row>
    <row r="333" spans="1:19" hidden="1">
      <c r="A333" s="2"/>
      <c r="B333" s="2"/>
      <c r="C333" s="2"/>
      <c r="D333" s="2"/>
      <c r="E333" s="2"/>
      <c r="F333" s="2"/>
      <c r="G333" s="2"/>
      <c r="H333" s="2"/>
      <c r="I333" s="2"/>
      <c r="J333" s="2"/>
      <c r="K333" s="2"/>
      <c r="L333" s="2"/>
      <c r="M333" s="2"/>
      <c r="N333" s="2"/>
      <c r="O333" s="2"/>
      <c r="P333" s="2"/>
      <c r="Q333" s="2"/>
      <c r="R333" s="2"/>
      <c r="S333" s="2"/>
    </row>
    <row r="334" spans="1:19" hidden="1">
      <c r="A334" s="2"/>
      <c r="B334" s="2"/>
      <c r="C334" s="2"/>
      <c r="D334" s="2"/>
      <c r="E334" s="2"/>
      <c r="F334" s="2"/>
      <c r="G334" s="2"/>
      <c r="H334" s="2"/>
      <c r="I334" s="2"/>
      <c r="J334" s="2"/>
      <c r="K334" s="2"/>
      <c r="L334" s="2"/>
      <c r="M334" s="2"/>
      <c r="N334" s="2"/>
      <c r="O334" s="2"/>
      <c r="P334" s="2"/>
      <c r="Q334" s="2"/>
      <c r="R334" s="2"/>
      <c r="S334" s="2"/>
    </row>
    <row r="335" spans="1:19" hidden="1">
      <c r="A335" s="2"/>
      <c r="B335" s="2"/>
      <c r="C335" s="2"/>
      <c r="D335" s="2"/>
      <c r="E335" s="2"/>
      <c r="F335" s="2"/>
      <c r="G335" s="2"/>
      <c r="H335" s="2"/>
      <c r="I335" s="2"/>
      <c r="J335" s="2"/>
      <c r="K335" s="2"/>
      <c r="L335" s="2"/>
      <c r="M335" s="2"/>
      <c r="N335" s="2"/>
      <c r="O335" s="2"/>
      <c r="P335" s="2"/>
      <c r="Q335" s="2"/>
      <c r="R335" s="2"/>
      <c r="S335" s="2"/>
    </row>
    <row r="336" spans="1:19" hidden="1">
      <c r="A336" s="2"/>
      <c r="B336" s="2"/>
      <c r="C336" s="2"/>
      <c r="D336" s="2"/>
      <c r="E336" s="2"/>
      <c r="F336" s="2"/>
      <c r="G336" s="2"/>
      <c r="H336" s="2"/>
      <c r="I336" s="2"/>
      <c r="J336" s="2"/>
      <c r="K336" s="2"/>
      <c r="L336" s="2"/>
      <c r="M336" s="2"/>
      <c r="N336" s="2"/>
      <c r="O336" s="2"/>
      <c r="P336" s="2"/>
      <c r="Q336" s="2"/>
      <c r="R336" s="2"/>
      <c r="S336" s="2"/>
    </row>
    <row r="337" spans="1:19" hidden="1">
      <c r="A337" s="2"/>
      <c r="B337" s="2"/>
      <c r="C337" s="2"/>
      <c r="D337" s="2"/>
      <c r="E337" s="2"/>
      <c r="F337" s="2"/>
      <c r="G337" s="2"/>
      <c r="H337" s="2"/>
      <c r="I337" s="2"/>
      <c r="J337" s="2"/>
      <c r="K337" s="2"/>
      <c r="L337" s="2"/>
      <c r="M337" s="2"/>
      <c r="N337" s="2"/>
      <c r="O337" s="2"/>
      <c r="P337" s="2"/>
      <c r="Q337" s="2"/>
      <c r="R337" s="2"/>
      <c r="S337" s="2"/>
    </row>
    <row r="338" spans="1:19" hidden="1">
      <c r="A338" s="2"/>
      <c r="B338" s="2"/>
      <c r="C338" s="2"/>
      <c r="D338" s="2"/>
      <c r="E338" s="2"/>
      <c r="F338" s="2"/>
      <c r="G338" s="2"/>
      <c r="H338" s="2"/>
      <c r="I338" s="2"/>
      <c r="J338" s="2"/>
      <c r="K338" s="2"/>
      <c r="L338" s="2"/>
      <c r="M338" s="2"/>
      <c r="N338" s="2"/>
      <c r="O338" s="2"/>
      <c r="P338" s="2"/>
      <c r="Q338" s="2"/>
      <c r="R338" s="2"/>
      <c r="S338" s="2"/>
    </row>
    <row r="339" spans="1:19" hidden="1">
      <c r="A339" s="2"/>
      <c r="B339" s="2"/>
      <c r="C339" s="2"/>
      <c r="D339" s="2"/>
      <c r="E339" s="2"/>
      <c r="F339" s="2"/>
      <c r="G339" s="2"/>
      <c r="H339" s="2"/>
      <c r="I339" s="2"/>
      <c r="J339" s="2"/>
      <c r="K339" s="2"/>
      <c r="L339" s="2"/>
      <c r="M339" s="2"/>
      <c r="N339" s="2"/>
      <c r="O339" s="2"/>
      <c r="P339" s="2"/>
      <c r="Q339" s="2"/>
      <c r="R339" s="2"/>
      <c r="S339" s="2"/>
    </row>
    <row r="340" spans="1:19" hidden="1">
      <c r="A340" s="2"/>
      <c r="B340" s="2"/>
      <c r="C340" s="2"/>
      <c r="D340" s="2"/>
      <c r="E340" s="2"/>
      <c r="F340" s="2"/>
      <c r="G340" s="2"/>
      <c r="H340" s="2"/>
      <c r="I340" s="2"/>
      <c r="J340" s="2"/>
      <c r="K340" s="2"/>
      <c r="L340" s="2"/>
      <c r="M340" s="2"/>
      <c r="N340" s="2"/>
      <c r="O340" s="2"/>
      <c r="P340" s="2"/>
      <c r="Q340" s="2"/>
      <c r="R340" s="2"/>
      <c r="S340" s="2"/>
    </row>
    <row r="341" spans="1:19" hidden="1">
      <c r="A341" s="2"/>
      <c r="B341" s="2"/>
      <c r="C341" s="2"/>
      <c r="D341" s="2"/>
      <c r="E341" s="2"/>
      <c r="F341" s="2"/>
      <c r="G341" s="2"/>
      <c r="H341" s="2"/>
      <c r="I341" s="2"/>
      <c r="J341" s="2"/>
      <c r="K341" s="2"/>
      <c r="L341" s="2"/>
      <c r="M341" s="2"/>
      <c r="N341" s="2"/>
      <c r="O341" s="2"/>
      <c r="P341" s="2"/>
      <c r="Q341" s="2"/>
      <c r="R341" s="2"/>
      <c r="S341" s="2"/>
    </row>
    <row r="342" spans="1:19" hidden="1">
      <c r="A342" s="2"/>
      <c r="B342" s="2"/>
      <c r="C342" s="2"/>
      <c r="D342" s="2"/>
      <c r="E342" s="2"/>
      <c r="F342" s="2"/>
      <c r="G342" s="2"/>
      <c r="H342" s="2"/>
      <c r="I342" s="2"/>
      <c r="J342" s="2"/>
      <c r="K342" s="2"/>
      <c r="L342" s="2"/>
      <c r="M342" s="2"/>
      <c r="N342" s="2"/>
      <c r="O342" s="2"/>
      <c r="P342" s="2"/>
      <c r="Q342" s="2"/>
      <c r="R342" s="2"/>
      <c r="S342" s="2"/>
    </row>
    <row r="343" spans="1:19" hidden="1">
      <c r="A343" s="2"/>
      <c r="B343" s="2"/>
      <c r="C343" s="2"/>
      <c r="D343" s="2"/>
      <c r="E343" s="2"/>
      <c r="F343" s="2"/>
      <c r="G343" s="2"/>
      <c r="H343" s="2"/>
      <c r="I343" s="2"/>
      <c r="J343" s="2"/>
      <c r="K343" s="2"/>
      <c r="L343" s="2"/>
      <c r="M343" s="2"/>
      <c r="N343" s="2"/>
      <c r="O343" s="2"/>
      <c r="P343" s="2"/>
      <c r="Q343" s="2"/>
      <c r="R343" s="2"/>
      <c r="S343" s="2"/>
    </row>
    <row r="344" spans="1:19" hidden="1">
      <c r="A344" s="2"/>
      <c r="B344" s="2"/>
      <c r="C344" s="2"/>
      <c r="D344" s="2"/>
      <c r="E344" s="2"/>
      <c r="F344" s="2"/>
      <c r="G344" s="2"/>
      <c r="H344" s="2"/>
      <c r="I344" s="2"/>
      <c r="J344" s="2"/>
      <c r="K344" s="2"/>
      <c r="L344" s="2"/>
      <c r="M344" s="2"/>
      <c r="N344" s="2"/>
      <c r="O344" s="2"/>
      <c r="P344" s="2"/>
      <c r="Q344" s="2"/>
      <c r="R344" s="2"/>
      <c r="S344" s="2"/>
    </row>
    <row r="345" spans="1:19" hidden="1">
      <c r="A345" s="2"/>
      <c r="B345" s="2"/>
      <c r="C345" s="2"/>
      <c r="D345" s="2"/>
      <c r="E345" s="2"/>
      <c r="F345" s="2"/>
      <c r="G345" s="2"/>
      <c r="H345" s="2"/>
      <c r="I345" s="2"/>
      <c r="J345" s="2"/>
      <c r="K345" s="2"/>
      <c r="L345" s="2"/>
      <c r="M345" s="2"/>
      <c r="N345" s="2"/>
      <c r="O345" s="2"/>
      <c r="P345" s="2"/>
      <c r="Q345" s="2"/>
      <c r="R345" s="2"/>
      <c r="S345" s="2"/>
    </row>
    <row r="346" spans="1:19" hidden="1">
      <c r="A346" s="2"/>
      <c r="B346" s="2"/>
      <c r="C346" s="2"/>
      <c r="D346" s="2"/>
      <c r="E346" s="2"/>
      <c r="F346" s="2"/>
      <c r="G346" s="2"/>
      <c r="H346" s="2"/>
      <c r="I346" s="2"/>
      <c r="J346" s="2"/>
      <c r="K346" s="2"/>
      <c r="L346" s="2"/>
      <c r="M346" s="2"/>
      <c r="N346" s="2"/>
      <c r="O346" s="2"/>
      <c r="P346" s="2"/>
      <c r="Q346" s="2"/>
      <c r="R346" s="2"/>
      <c r="S346" s="2"/>
    </row>
    <row r="347" spans="1:19" hidden="1">
      <c r="A347" s="2"/>
      <c r="B347" s="2"/>
      <c r="C347" s="2"/>
      <c r="D347" s="2"/>
      <c r="E347" s="2"/>
      <c r="F347" s="2"/>
      <c r="G347" s="2"/>
      <c r="H347" s="2"/>
      <c r="I347" s="2"/>
      <c r="J347" s="2"/>
      <c r="K347" s="2"/>
      <c r="L347" s="2"/>
      <c r="M347" s="2"/>
      <c r="N347" s="2"/>
      <c r="O347" s="2"/>
      <c r="P347" s="2"/>
      <c r="Q347" s="2"/>
      <c r="R347" s="2"/>
      <c r="S347" s="2"/>
    </row>
    <row r="348" spans="1:19" hidden="1">
      <c r="A348" s="2"/>
      <c r="B348" s="2"/>
      <c r="C348" s="2"/>
      <c r="D348" s="2"/>
      <c r="E348" s="2"/>
      <c r="F348" s="2"/>
      <c r="G348" s="2"/>
      <c r="H348" s="2"/>
      <c r="I348" s="2"/>
      <c r="J348" s="2"/>
      <c r="K348" s="2"/>
      <c r="L348" s="2"/>
      <c r="M348" s="2"/>
      <c r="N348" s="2"/>
      <c r="O348" s="2"/>
      <c r="P348" s="2"/>
      <c r="Q348" s="2"/>
      <c r="R348" s="2"/>
      <c r="S348" s="2"/>
    </row>
    <row r="349" spans="1:19" hidden="1">
      <c r="A349" s="2"/>
      <c r="B349" s="2"/>
      <c r="C349" s="2"/>
      <c r="D349" s="2"/>
      <c r="E349" s="2"/>
      <c r="F349" s="2"/>
      <c r="G349" s="2"/>
      <c r="H349" s="2"/>
      <c r="I349" s="2"/>
      <c r="J349" s="2"/>
      <c r="K349" s="2"/>
      <c r="L349" s="2"/>
      <c r="M349" s="2"/>
      <c r="N349" s="2"/>
      <c r="O349" s="2"/>
      <c r="P349" s="2"/>
      <c r="Q349" s="2"/>
      <c r="R349" s="2"/>
      <c r="S349" s="2"/>
    </row>
    <row r="350" spans="1:19" hidden="1">
      <c r="A350" s="2"/>
      <c r="B350" s="2"/>
      <c r="C350" s="2"/>
      <c r="D350" s="2"/>
      <c r="E350" s="2"/>
      <c r="F350" s="2"/>
      <c r="G350" s="2"/>
      <c r="H350" s="2"/>
      <c r="I350" s="2"/>
      <c r="J350" s="2"/>
      <c r="K350" s="2"/>
      <c r="L350" s="2"/>
      <c r="M350" s="2"/>
      <c r="N350" s="2"/>
      <c r="O350" s="2"/>
      <c r="P350" s="2"/>
      <c r="Q350" s="2"/>
      <c r="R350" s="2"/>
      <c r="S350" s="2"/>
    </row>
    <row r="351" spans="1:19" hidden="1">
      <c r="A351" s="2"/>
      <c r="B351" s="2"/>
      <c r="C351" s="2"/>
      <c r="D351" s="2"/>
      <c r="E351" s="2"/>
      <c r="F351" s="2"/>
      <c r="G351" s="2"/>
      <c r="H351" s="2"/>
      <c r="I351" s="2"/>
      <c r="J351" s="2"/>
      <c r="K351" s="2"/>
      <c r="L351" s="2"/>
      <c r="M351" s="2"/>
      <c r="N351" s="2"/>
      <c r="O351" s="2"/>
      <c r="P351" s="2"/>
      <c r="Q351" s="2"/>
      <c r="R351" s="2"/>
      <c r="S351" s="2"/>
    </row>
    <row r="352" spans="1:19" hidden="1">
      <c r="A352" s="2"/>
      <c r="B352" s="2"/>
      <c r="C352" s="2"/>
      <c r="D352" s="2"/>
      <c r="E352" s="2"/>
      <c r="F352" s="2"/>
      <c r="G352" s="2"/>
      <c r="H352" s="2"/>
      <c r="I352" s="2"/>
      <c r="J352" s="2"/>
      <c r="K352" s="2"/>
      <c r="L352" s="2"/>
      <c r="M352" s="2"/>
      <c r="N352" s="2"/>
      <c r="O352" s="2"/>
      <c r="P352" s="2"/>
      <c r="Q352" s="2"/>
      <c r="R352" s="2"/>
      <c r="S352" s="2"/>
    </row>
    <row r="353" spans="1:19" hidden="1">
      <c r="A353" s="2"/>
      <c r="B353" s="2"/>
      <c r="C353" s="2"/>
      <c r="D353" s="2"/>
      <c r="E353" s="2"/>
      <c r="F353" s="2"/>
      <c r="G353" s="2"/>
      <c r="H353" s="2"/>
      <c r="I353" s="2"/>
      <c r="J353" s="2"/>
      <c r="K353" s="2"/>
      <c r="L353" s="2"/>
      <c r="M353" s="2"/>
      <c r="N353" s="2"/>
      <c r="O353" s="2"/>
      <c r="P353" s="2"/>
      <c r="Q353" s="2"/>
      <c r="R353" s="2"/>
      <c r="S353" s="2"/>
    </row>
    <row r="354" spans="1:19" hidden="1">
      <c r="A354" s="2"/>
      <c r="B354" s="2"/>
      <c r="C354" s="2"/>
      <c r="D354" s="2"/>
      <c r="E354" s="2"/>
      <c r="F354" s="2"/>
      <c r="G354" s="2"/>
      <c r="H354" s="2"/>
      <c r="I354" s="2"/>
      <c r="J354" s="2"/>
      <c r="K354" s="2"/>
      <c r="L354" s="2"/>
      <c r="M354" s="2"/>
      <c r="N354" s="2"/>
      <c r="O354" s="2"/>
      <c r="P354" s="2"/>
      <c r="Q354" s="2"/>
      <c r="R354" s="2"/>
      <c r="S354" s="2"/>
    </row>
    <row r="355" spans="1:19" hidden="1">
      <c r="A355" s="2"/>
      <c r="B355" s="2"/>
      <c r="C355" s="2"/>
      <c r="D355" s="2"/>
      <c r="E355" s="2"/>
      <c r="F355" s="2"/>
      <c r="G355" s="2"/>
      <c r="H355" s="2"/>
      <c r="I355" s="2"/>
      <c r="J355" s="2"/>
      <c r="K355" s="2"/>
      <c r="L355" s="2"/>
      <c r="M355" s="2"/>
      <c r="N355" s="2"/>
      <c r="O355" s="2"/>
      <c r="P355" s="2"/>
      <c r="Q355" s="2"/>
      <c r="R355" s="2"/>
      <c r="S355" s="2"/>
    </row>
    <row r="356" spans="1:19" hidden="1">
      <c r="A356" s="2"/>
      <c r="B356" s="2"/>
      <c r="C356" s="2"/>
      <c r="D356" s="2"/>
      <c r="E356" s="2"/>
      <c r="F356" s="2"/>
      <c r="G356" s="2"/>
      <c r="H356" s="2"/>
      <c r="I356" s="2"/>
      <c r="J356" s="2"/>
      <c r="K356" s="2"/>
      <c r="L356" s="2"/>
      <c r="M356" s="2"/>
      <c r="N356" s="2"/>
      <c r="O356" s="2"/>
      <c r="P356" s="2"/>
      <c r="Q356" s="2"/>
      <c r="R356" s="2"/>
      <c r="S356" s="2"/>
    </row>
    <row r="357" spans="1:19" hidden="1">
      <c r="A357" s="2"/>
      <c r="B357" s="2"/>
      <c r="C357" s="2"/>
      <c r="D357" s="2"/>
      <c r="E357" s="2"/>
      <c r="F357" s="2"/>
      <c r="G357" s="2"/>
      <c r="H357" s="2"/>
      <c r="I357" s="2"/>
      <c r="J357" s="2"/>
      <c r="K357" s="2"/>
      <c r="L357" s="2"/>
      <c r="M357" s="2"/>
      <c r="N357" s="2"/>
      <c r="O357" s="2"/>
      <c r="P357" s="2"/>
      <c r="Q357" s="2"/>
      <c r="R357" s="2"/>
      <c r="S357" s="2"/>
    </row>
    <row r="358" spans="1:19" hidden="1">
      <c r="A358" s="2"/>
      <c r="B358" s="2"/>
      <c r="C358" s="2"/>
      <c r="D358" s="2"/>
      <c r="E358" s="2"/>
      <c r="F358" s="2"/>
      <c r="G358" s="2"/>
      <c r="H358" s="2"/>
      <c r="I358" s="2"/>
      <c r="J358" s="2"/>
      <c r="K358" s="2"/>
      <c r="L358" s="2"/>
      <c r="M358" s="2"/>
      <c r="N358" s="2"/>
      <c r="O358" s="2"/>
      <c r="P358" s="2"/>
      <c r="Q358" s="2"/>
      <c r="R358" s="2"/>
      <c r="S358" s="2"/>
    </row>
    <row r="359" spans="1:19" hidden="1">
      <c r="A359" s="2"/>
      <c r="B359" s="2"/>
      <c r="C359" s="2"/>
      <c r="D359" s="2"/>
      <c r="E359" s="2"/>
      <c r="F359" s="2"/>
      <c r="G359" s="2"/>
      <c r="H359" s="2"/>
      <c r="I359" s="2"/>
      <c r="J359" s="2"/>
      <c r="K359" s="2"/>
      <c r="L359" s="2"/>
      <c r="M359" s="2"/>
      <c r="N359" s="2"/>
      <c r="O359" s="2"/>
      <c r="P359" s="2"/>
      <c r="Q359" s="2"/>
      <c r="R359" s="2"/>
      <c r="S359" s="2"/>
    </row>
    <row r="360" spans="1:19" hidden="1">
      <c r="A360" s="2"/>
      <c r="B360" s="2"/>
      <c r="C360" s="2"/>
      <c r="D360" s="2"/>
      <c r="E360" s="2"/>
      <c r="F360" s="2"/>
      <c r="G360" s="2"/>
      <c r="H360" s="2"/>
      <c r="I360" s="2"/>
      <c r="J360" s="2"/>
      <c r="K360" s="2"/>
      <c r="L360" s="2"/>
      <c r="M360" s="2"/>
      <c r="N360" s="2"/>
      <c r="O360" s="2"/>
      <c r="P360" s="2"/>
      <c r="Q360" s="2"/>
      <c r="R360" s="2"/>
      <c r="S360" s="2"/>
    </row>
    <row r="361" spans="1:19" hidden="1">
      <c r="A361" s="2"/>
      <c r="B361" s="2"/>
      <c r="C361" s="2"/>
      <c r="D361" s="2"/>
      <c r="E361" s="2"/>
      <c r="F361" s="2"/>
      <c r="G361" s="2"/>
      <c r="H361" s="2"/>
      <c r="I361" s="2"/>
      <c r="J361" s="2"/>
      <c r="K361" s="2"/>
      <c r="L361" s="2"/>
      <c r="M361" s="2"/>
      <c r="N361" s="2"/>
      <c r="O361" s="2"/>
      <c r="P361" s="2"/>
      <c r="Q361" s="2"/>
      <c r="R361" s="2"/>
      <c r="S361" s="2"/>
    </row>
    <row r="362" spans="1:19" hidden="1">
      <c r="A362" s="2"/>
      <c r="B362" s="2"/>
      <c r="C362" s="2"/>
      <c r="D362" s="2"/>
      <c r="E362" s="2"/>
      <c r="F362" s="2"/>
      <c r="G362" s="2"/>
      <c r="H362" s="2"/>
      <c r="I362" s="2"/>
      <c r="J362" s="2"/>
      <c r="K362" s="2"/>
      <c r="L362" s="2"/>
      <c r="M362" s="2"/>
      <c r="N362" s="2"/>
      <c r="O362" s="2"/>
      <c r="P362" s="2"/>
      <c r="Q362" s="2"/>
      <c r="R362" s="2"/>
      <c r="S362" s="2"/>
    </row>
    <row r="363" spans="1:19" hidden="1">
      <c r="A363" s="2"/>
      <c r="B363" s="2"/>
      <c r="C363" s="2"/>
      <c r="D363" s="2"/>
      <c r="E363" s="2"/>
      <c r="F363" s="2"/>
      <c r="G363" s="2"/>
      <c r="H363" s="2"/>
      <c r="I363" s="2"/>
      <c r="J363" s="2"/>
      <c r="K363" s="2"/>
      <c r="L363" s="2"/>
      <c r="M363" s="2"/>
      <c r="N363" s="2"/>
      <c r="O363" s="2"/>
      <c r="P363" s="2"/>
      <c r="Q363" s="2"/>
      <c r="R363" s="2"/>
      <c r="S363" s="2"/>
    </row>
    <row r="364" spans="1:19" hidden="1">
      <c r="A364" s="2"/>
      <c r="B364" s="2"/>
      <c r="C364" s="2"/>
      <c r="D364" s="2"/>
      <c r="E364" s="2"/>
      <c r="F364" s="2"/>
      <c r="G364" s="2"/>
      <c r="H364" s="2"/>
      <c r="I364" s="2"/>
      <c r="J364" s="2"/>
      <c r="K364" s="2"/>
      <c r="L364" s="2"/>
      <c r="M364" s="2"/>
      <c r="N364" s="2"/>
      <c r="O364" s="2"/>
      <c r="P364" s="2"/>
      <c r="Q364" s="2"/>
      <c r="R364" s="2"/>
      <c r="S364" s="2"/>
    </row>
    <row r="365" spans="1:19" hidden="1">
      <c r="A365" s="2"/>
      <c r="B365" s="2"/>
      <c r="C365" s="2"/>
      <c r="D365" s="2"/>
      <c r="E365" s="2"/>
      <c r="F365" s="2"/>
      <c r="G365" s="2"/>
      <c r="H365" s="2"/>
      <c r="I365" s="2"/>
      <c r="J365" s="2"/>
      <c r="K365" s="2"/>
      <c r="L365" s="2"/>
      <c r="M365" s="2"/>
      <c r="N365" s="2"/>
      <c r="O365" s="2"/>
      <c r="P365" s="2"/>
      <c r="Q365" s="2"/>
      <c r="R365" s="2"/>
      <c r="S365" s="2"/>
    </row>
    <row r="366" spans="1:19" hidden="1">
      <c r="A366" s="2"/>
      <c r="B366" s="2"/>
      <c r="C366" s="2"/>
      <c r="D366" s="2"/>
      <c r="E366" s="2"/>
      <c r="F366" s="2"/>
      <c r="G366" s="2"/>
      <c r="H366" s="2"/>
      <c r="I366" s="2"/>
      <c r="J366" s="2"/>
      <c r="K366" s="2"/>
      <c r="L366" s="2"/>
      <c r="M366" s="2"/>
      <c r="N366" s="2"/>
      <c r="O366" s="2"/>
      <c r="P366" s="2"/>
      <c r="Q366" s="2"/>
      <c r="R366" s="2"/>
      <c r="S366" s="2"/>
    </row>
    <row r="367" spans="1:19" hidden="1">
      <c r="A367" s="2"/>
      <c r="B367" s="2"/>
      <c r="C367" s="2"/>
      <c r="D367" s="2"/>
      <c r="E367" s="2"/>
      <c r="F367" s="2"/>
      <c r="G367" s="2"/>
      <c r="H367" s="2"/>
      <c r="I367" s="2"/>
      <c r="J367" s="2"/>
      <c r="K367" s="2"/>
      <c r="L367" s="2"/>
      <c r="M367" s="2"/>
      <c r="N367" s="2"/>
      <c r="O367" s="2"/>
      <c r="P367" s="2"/>
      <c r="Q367" s="2"/>
      <c r="R367" s="2"/>
      <c r="S367" s="2"/>
    </row>
    <row r="368" spans="1:19" hidden="1">
      <c r="A368" s="2"/>
      <c r="B368" s="2"/>
      <c r="C368" s="2"/>
      <c r="D368" s="2"/>
      <c r="E368" s="2"/>
      <c r="F368" s="2"/>
      <c r="G368" s="2"/>
      <c r="H368" s="2"/>
      <c r="I368" s="2"/>
      <c r="J368" s="2"/>
      <c r="K368" s="2"/>
      <c r="L368" s="2"/>
      <c r="M368" s="2"/>
      <c r="N368" s="2"/>
      <c r="O368" s="2"/>
      <c r="P368" s="2"/>
      <c r="Q368" s="2"/>
      <c r="R368" s="2"/>
      <c r="S368" s="2"/>
    </row>
    <row r="369" spans="1:19" hidden="1">
      <c r="A369" s="2"/>
      <c r="B369" s="2"/>
      <c r="C369" s="2"/>
      <c r="D369" s="2"/>
      <c r="E369" s="2"/>
      <c r="F369" s="2"/>
      <c r="G369" s="2"/>
      <c r="H369" s="2"/>
      <c r="I369" s="2"/>
      <c r="J369" s="2"/>
      <c r="K369" s="2"/>
      <c r="L369" s="2"/>
      <c r="M369" s="2"/>
      <c r="N369" s="2"/>
      <c r="O369" s="2"/>
      <c r="P369" s="2"/>
      <c r="Q369" s="2"/>
      <c r="R369" s="2"/>
      <c r="S369" s="2"/>
    </row>
    <row r="370" spans="1:19" hidden="1">
      <c r="A370" s="2"/>
      <c r="B370" s="2"/>
      <c r="C370" s="2"/>
      <c r="D370" s="2"/>
      <c r="E370" s="2"/>
      <c r="F370" s="2"/>
      <c r="G370" s="2"/>
      <c r="H370" s="2"/>
      <c r="I370" s="2"/>
      <c r="J370" s="2"/>
      <c r="K370" s="2"/>
      <c r="L370" s="2"/>
      <c r="M370" s="2"/>
      <c r="N370" s="2"/>
      <c r="O370" s="2"/>
      <c r="P370" s="2"/>
      <c r="Q370" s="2"/>
      <c r="R370" s="2"/>
      <c r="S370" s="2"/>
    </row>
    <row r="371" spans="1:19" hidden="1">
      <c r="A371" s="2"/>
      <c r="B371" s="2"/>
      <c r="C371" s="2"/>
      <c r="D371" s="2"/>
      <c r="E371" s="2"/>
      <c r="F371" s="2"/>
      <c r="G371" s="2"/>
      <c r="H371" s="2"/>
      <c r="I371" s="2"/>
      <c r="J371" s="2"/>
      <c r="K371" s="2"/>
      <c r="L371" s="2"/>
      <c r="M371" s="2"/>
      <c r="N371" s="2"/>
      <c r="O371" s="2"/>
      <c r="P371" s="2"/>
      <c r="Q371" s="2"/>
      <c r="R371" s="2"/>
      <c r="S371" s="2"/>
    </row>
    <row r="372" spans="1:19" hidden="1">
      <c r="A372" s="2"/>
      <c r="B372" s="2"/>
      <c r="C372" s="2"/>
      <c r="D372" s="2"/>
      <c r="E372" s="2"/>
      <c r="F372" s="2"/>
      <c r="G372" s="2"/>
      <c r="H372" s="2"/>
      <c r="I372" s="2"/>
      <c r="J372" s="2"/>
      <c r="K372" s="2"/>
      <c r="L372" s="2"/>
      <c r="M372" s="2"/>
      <c r="N372" s="2"/>
      <c r="O372" s="2"/>
      <c r="P372" s="2"/>
      <c r="Q372" s="2"/>
      <c r="R372" s="2"/>
      <c r="S372" s="2"/>
    </row>
    <row r="373" spans="1:19" hidden="1">
      <c r="A373" s="2"/>
      <c r="B373" s="2"/>
      <c r="C373" s="2"/>
      <c r="D373" s="2"/>
      <c r="E373" s="2"/>
      <c r="F373" s="2"/>
      <c r="G373" s="2"/>
      <c r="H373" s="2"/>
      <c r="I373" s="2"/>
      <c r="J373" s="2"/>
      <c r="K373" s="2"/>
      <c r="L373" s="2"/>
      <c r="M373" s="2"/>
      <c r="N373" s="2"/>
      <c r="O373" s="2"/>
      <c r="P373" s="2"/>
      <c r="Q373" s="2"/>
      <c r="R373" s="2"/>
      <c r="S373" s="2"/>
    </row>
  </sheetData>
  <mergeCells count="6">
    <mergeCell ref="A54:G54"/>
    <mergeCell ref="A1:I1"/>
    <mergeCell ref="A50:G50"/>
    <mergeCell ref="A51:G51"/>
    <mergeCell ref="A52:G52"/>
    <mergeCell ref="A53:G53"/>
  </mergeCells>
  <pageMargins left="0.511811024" right="0.511811024" top="0.78740157499999996" bottom="0.78740157499999996" header="0.31496062000000002" footer="0.31496062000000002"/>
  <pageSetup paperSize="9" orientation="portrait"/>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theme="9" tint="-0.249977111117893"/>
  </sheetPr>
  <dimension ref="A1:XFD54"/>
  <sheetViews>
    <sheetView zoomScale="130" zoomScaleNormal="130" workbookViewId="0">
      <selection activeCell="A47" sqref="A47"/>
    </sheetView>
  </sheetViews>
  <sheetFormatPr defaultColWidth="0" defaultRowHeight="13.9" zeroHeight="1"/>
  <cols>
    <col min="1" max="17" width="8.625" style="220" customWidth="1"/>
    <col min="18" max="167" width="0" style="2" hidden="1" customWidth="1"/>
  </cols>
  <sheetData>
    <row r="1" spans="1:167" ht="15.6">
      <c r="A1" s="836" t="s">
        <v>829</v>
      </c>
      <c r="B1" s="836"/>
      <c r="C1" s="836"/>
      <c r="D1" s="836"/>
      <c r="E1" s="836"/>
      <c r="F1" s="836"/>
      <c r="G1" s="836"/>
      <c r="H1" s="836"/>
      <c r="I1" s="836"/>
      <c r="J1" s="836"/>
      <c r="K1" s="836"/>
      <c r="L1" s="836"/>
      <c r="M1" s="836"/>
      <c r="N1" s="836"/>
      <c r="O1" s="836"/>
      <c r="P1" s="836"/>
      <c r="Q1" s="836"/>
      <c r="R1" s="792"/>
      <c r="S1" s="792"/>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row>
    <row r="2" spans="1:167" ht="15.6">
      <c r="A2" s="221"/>
    </row>
    <row r="3" spans="1:167" ht="15.6">
      <c r="A3" s="1179" t="s">
        <v>830</v>
      </c>
      <c r="B3" s="1179"/>
      <c r="C3" s="1179"/>
      <c r="D3" s="1179"/>
      <c r="E3" s="1179"/>
      <c r="F3" s="1179"/>
      <c r="G3" s="1179"/>
      <c r="H3" s="1179"/>
      <c r="I3" s="1179"/>
      <c r="J3" s="1179"/>
    </row>
    <row r="4" spans="1:167">
      <c r="A4" s="814" t="s">
        <v>831</v>
      </c>
    </row>
    <row r="5" spans="1:167">
      <c r="A5" s="814"/>
    </row>
    <row r="6" spans="1:167" ht="15.6">
      <c r="A6" s="1180" t="s">
        <v>832</v>
      </c>
      <c r="B6" s="1180"/>
      <c r="C6" s="1180"/>
      <c r="D6" s="1180"/>
      <c r="E6" s="1180"/>
      <c r="F6" s="1180"/>
      <c r="G6" s="1180"/>
      <c r="H6" s="1180"/>
      <c r="I6" s="1180"/>
      <c r="J6" s="1180"/>
      <c r="K6" s="1180"/>
      <c r="L6" s="1180"/>
      <c r="M6" s="1180"/>
      <c r="N6" s="1180"/>
      <c r="O6" s="1180"/>
      <c r="P6" s="1180"/>
      <c r="Q6" s="1180"/>
    </row>
    <row r="7" spans="1:167" ht="15.6">
      <c r="A7" s="816" t="s">
        <v>176</v>
      </c>
      <c r="B7" s="815"/>
      <c r="C7" s="815"/>
      <c r="D7" s="815"/>
      <c r="E7" s="815"/>
      <c r="F7" s="815"/>
      <c r="G7" s="815"/>
      <c r="H7" s="815"/>
      <c r="I7" s="815"/>
      <c r="J7" s="815"/>
      <c r="K7" s="815"/>
      <c r="L7" s="815"/>
      <c r="M7" s="815"/>
      <c r="N7" s="815"/>
      <c r="O7" s="815"/>
      <c r="P7" s="815"/>
      <c r="Q7" s="815"/>
    </row>
    <row r="8" spans="1:167" ht="15.6">
      <c r="A8" s="816"/>
      <c r="B8" s="815"/>
      <c r="C8" s="815"/>
      <c r="D8" s="815"/>
      <c r="E8" s="815"/>
      <c r="F8" s="815"/>
      <c r="G8" s="815"/>
      <c r="H8" s="815"/>
      <c r="I8" s="815"/>
      <c r="J8" s="815"/>
      <c r="K8" s="815"/>
      <c r="L8" s="815"/>
      <c r="M8" s="815"/>
      <c r="N8" s="815"/>
      <c r="O8" s="815"/>
      <c r="P8" s="815"/>
      <c r="Q8" s="815"/>
    </row>
    <row r="9" spans="1:167" ht="15.6">
      <c r="A9" s="817" t="s">
        <v>833</v>
      </c>
    </row>
    <row r="10" spans="1:167" ht="15.6">
      <c r="A10" s="817"/>
    </row>
    <row r="11" spans="1:167" ht="15.6">
      <c r="A11" s="817" t="s">
        <v>834</v>
      </c>
    </row>
    <row r="12" spans="1:167">
      <c r="A12" s="814" t="s">
        <v>155</v>
      </c>
    </row>
    <row r="13" spans="1:167">
      <c r="A13" s="816"/>
    </row>
    <row r="14" spans="1:167" ht="15.6">
      <c r="A14" s="817" t="s">
        <v>835</v>
      </c>
      <c r="B14" s="507"/>
      <c r="C14" s="507"/>
    </row>
    <row r="15" spans="1:167" ht="15.6">
      <c r="A15" s="817"/>
      <c r="B15" s="507"/>
      <c r="C15" s="507"/>
    </row>
    <row r="16" spans="1:167" ht="15.6">
      <c r="A16" s="817" t="s">
        <v>836</v>
      </c>
      <c r="B16" s="507"/>
      <c r="C16" s="507"/>
    </row>
    <row r="17" spans="1:16384" ht="15.6">
      <c r="A17" s="814" t="s">
        <v>837</v>
      </c>
      <c r="B17" s="507"/>
      <c r="C17" s="507"/>
    </row>
    <row r="18" spans="1:16384" ht="15.6">
      <c r="A18" s="814"/>
      <c r="B18" s="507"/>
      <c r="C18" s="507"/>
    </row>
    <row r="19" spans="1:16384" ht="15.6">
      <c r="A19" s="817" t="s">
        <v>838</v>
      </c>
      <c r="B19" s="507"/>
      <c r="C19" s="507"/>
      <c r="D19" s="507"/>
      <c r="E19" s="507"/>
      <c r="F19" s="507"/>
      <c r="G19" s="507"/>
      <c r="H19" s="507"/>
    </row>
    <row r="20" spans="1:16384" ht="15.95" customHeight="1">
      <c r="A20" s="814" t="s">
        <v>165</v>
      </c>
      <c r="B20" s="814"/>
      <c r="C20" s="814"/>
      <c r="D20" s="814"/>
      <c r="E20" s="507"/>
      <c r="F20" s="507"/>
      <c r="G20" s="507"/>
      <c r="H20" s="507"/>
    </row>
    <row r="21" spans="1:16384" ht="15.95" customHeight="1">
      <c r="A21" s="814"/>
      <c r="B21" s="814"/>
      <c r="C21" s="814"/>
      <c r="D21" s="814"/>
      <c r="E21" s="507"/>
      <c r="F21" s="507"/>
      <c r="G21" s="507"/>
      <c r="H21" s="507"/>
    </row>
    <row r="22" spans="1:16384" ht="15.95" customHeight="1">
      <c r="A22" s="817" t="s">
        <v>839</v>
      </c>
      <c r="B22" s="814"/>
      <c r="C22" s="814"/>
      <c r="D22" s="814"/>
      <c r="E22" s="507"/>
      <c r="F22" s="507"/>
      <c r="G22" s="507"/>
      <c r="H22" s="507"/>
    </row>
    <row r="23" spans="1:16384" ht="15.95" customHeight="1">
      <c r="A23" s="814" t="s">
        <v>158</v>
      </c>
      <c r="B23" s="814"/>
      <c r="C23" s="814"/>
      <c r="D23" s="814"/>
      <c r="E23" s="507"/>
      <c r="F23" s="507"/>
      <c r="G23" s="507"/>
      <c r="H23" s="507"/>
    </row>
    <row r="24" spans="1:16384" ht="15.6">
      <c r="A24" s="814"/>
      <c r="B24" s="814"/>
      <c r="C24" s="814"/>
      <c r="D24" s="814"/>
      <c r="E24" s="507"/>
      <c r="F24" s="507"/>
      <c r="G24" s="507"/>
      <c r="H24" s="507"/>
    </row>
    <row r="25" spans="1:16384" ht="15.6">
      <c r="A25" s="817" t="s">
        <v>840</v>
      </c>
      <c r="B25" s="814"/>
      <c r="C25" s="814"/>
      <c r="D25" s="814"/>
      <c r="E25" s="507"/>
      <c r="F25" s="507"/>
      <c r="G25" s="507"/>
      <c r="H25" s="507"/>
    </row>
    <row r="26" spans="1:16384" ht="15.95" customHeight="1">
      <c r="A26" s="814" t="s">
        <v>152</v>
      </c>
      <c r="B26" s="814"/>
      <c r="C26" s="814"/>
      <c r="D26" s="814"/>
      <c r="E26" s="507"/>
      <c r="F26" s="507"/>
      <c r="G26" s="507"/>
      <c r="H26" s="507"/>
    </row>
    <row r="27" spans="1:16384" ht="15.95" customHeight="1">
      <c r="A27" s="814"/>
      <c r="B27" s="814"/>
      <c r="C27" s="814"/>
      <c r="D27" s="814"/>
      <c r="E27" s="507"/>
      <c r="F27" s="507"/>
      <c r="G27" s="507"/>
      <c r="H27" s="507"/>
    </row>
    <row r="28" spans="1:16384" ht="14.1" customHeight="1">
      <c r="A28" s="817" t="s">
        <v>841</v>
      </c>
      <c r="B28" s="814"/>
      <c r="C28" s="814"/>
      <c r="D28" s="814"/>
    </row>
    <row r="29" spans="1:16384" ht="14.1" customHeight="1">
      <c r="A29" s="814" t="s">
        <v>168</v>
      </c>
      <c r="B29" s="814"/>
      <c r="C29" s="814"/>
      <c r="D29" s="814"/>
      <c r="R29" s="819"/>
      <c r="S29" s="819"/>
      <c r="T29" s="819"/>
      <c r="U29" s="934" t="s">
        <v>168</v>
      </c>
      <c r="V29" s="934"/>
      <c r="W29" s="934"/>
      <c r="X29" s="934"/>
      <c r="Y29" s="934" t="s">
        <v>168</v>
      </c>
      <c r="Z29" s="934"/>
      <c r="AA29" s="934"/>
      <c r="AB29" s="934"/>
      <c r="AC29" s="934" t="s">
        <v>168</v>
      </c>
      <c r="AD29" s="934"/>
      <c r="AE29" s="934"/>
      <c r="AF29" s="934"/>
      <c r="AG29" s="934" t="s">
        <v>168</v>
      </c>
      <c r="AH29" s="934"/>
      <c r="AI29" s="934"/>
      <c r="AJ29" s="934"/>
      <c r="AK29" s="934" t="s">
        <v>168</v>
      </c>
      <c r="AL29" s="934"/>
      <c r="AM29" s="934"/>
      <c r="AN29" s="934"/>
      <c r="AO29" s="934" t="s">
        <v>168</v>
      </c>
      <c r="AP29" s="934"/>
      <c r="AQ29" s="934"/>
      <c r="AR29" s="934"/>
      <c r="AS29" s="934" t="s">
        <v>168</v>
      </c>
      <c r="AT29" s="934"/>
      <c r="AU29" s="934"/>
      <c r="AV29" s="934"/>
      <c r="AW29" s="934" t="s">
        <v>168</v>
      </c>
      <c r="AX29" s="934"/>
      <c r="AY29" s="934"/>
      <c r="AZ29" s="934"/>
      <c r="BA29" s="934" t="s">
        <v>168</v>
      </c>
      <c r="BB29" s="934"/>
      <c r="BC29" s="934"/>
      <c r="BD29" s="934"/>
      <c r="BE29" s="934" t="s">
        <v>168</v>
      </c>
      <c r="BF29" s="934"/>
      <c r="BG29" s="934"/>
      <c r="BH29" s="934"/>
      <c r="BI29" s="934" t="s">
        <v>168</v>
      </c>
      <c r="BJ29" s="934"/>
      <c r="BK29" s="934"/>
      <c r="BL29" s="934"/>
      <c r="BM29" s="934" t="s">
        <v>168</v>
      </c>
      <c r="BN29" s="934"/>
      <c r="BO29" s="934"/>
      <c r="BP29" s="934"/>
      <c r="BQ29" s="934" t="s">
        <v>168</v>
      </c>
      <c r="BR29" s="934"/>
      <c r="BS29" s="934"/>
      <c r="BT29" s="934"/>
      <c r="BU29" s="934" t="s">
        <v>168</v>
      </c>
      <c r="BV29" s="934"/>
      <c r="BW29" s="934"/>
      <c r="BX29" s="934"/>
      <c r="BY29" s="934" t="s">
        <v>168</v>
      </c>
      <c r="BZ29" s="934"/>
      <c r="CA29" s="934"/>
      <c r="CB29" s="934"/>
      <c r="CC29" s="934" t="s">
        <v>168</v>
      </c>
      <c r="CD29" s="934"/>
      <c r="CE29" s="934"/>
      <c r="CF29" s="934"/>
      <c r="CG29" s="934" t="s">
        <v>168</v>
      </c>
      <c r="CH29" s="934"/>
      <c r="CI29" s="934"/>
      <c r="CJ29" s="934"/>
      <c r="CK29" s="934" t="s">
        <v>168</v>
      </c>
      <c r="CL29" s="934"/>
      <c r="CM29" s="934"/>
      <c r="CN29" s="934"/>
      <c r="CO29" s="934" t="s">
        <v>168</v>
      </c>
      <c r="CP29" s="934"/>
      <c r="CQ29" s="934"/>
      <c r="CR29" s="934"/>
      <c r="CS29" s="934" t="s">
        <v>168</v>
      </c>
      <c r="CT29" s="934"/>
      <c r="CU29" s="934"/>
      <c r="CV29" s="934"/>
      <c r="CW29" s="934" t="s">
        <v>168</v>
      </c>
      <c r="CX29" s="934"/>
      <c r="CY29" s="934"/>
      <c r="CZ29" s="934"/>
      <c r="DA29" s="934" t="s">
        <v>168</v>
      </c>
      <c r="DB29" s="934"/>
      <c r="DC29" s="934"/>
      <c r="DD29" s="934"/>
      <c r="DE29" s="934" t="s">
        <v>168</v>
      </c>
      <c r="DF29" s="934"/>
      <c r="DG29" s="934"/>
      <c r="DH29" s="934"/>
      <c r="DI29" s="934" t="s">
        <v>168</v>
      </c>
      <c r="DJ29" s="934"/>
      <c r="DK29" s="934"/>
      <c r="DL29" s="934"/>
      <c r="DM29" s="934" t="s">
        <v>168</v>
      </c>
      <c r="DN29" s="934"/>
      <c r="DO29" s="934"/>
      <c r="DP29" s="934"/>
      <c r="DQ29" s="934" t="s">
        <v>168</v>
      </c>
      <c r="DR29" s="934"/>
      <c r="DS29" s="934"/>
      <c r="DT29" s="934"/>
      <c r="DU29" s="934" t="s">
        <v>168</v>
      </c>
      <c r="DV29" s="934"/>
      <c r="DW29" s="934"/>
      <c r="DX29" s="934"/>
      <c r="DY29" s="934" t="s">
        <v>168</v>
      </c>
      <c r="DZ29" s="934"/>
      <c r="EA29" s="934"/>
      <c r="EB29" s="934"/>
      <c r="EC29" s="934" t="s">
        <v>168</v>
      </c>
      <c r="ED29" s="934"/>
      <c r="EE29" s="934"/>
      <c r="EF29" s="934"/>
      <c r="EG29" s="934" t="s">
        <v>168</v>
      </c>
      <c r="EH29" s="934"/>
      <c r="EI29" s="934"/>
      <c r="EJ29" s="934"/>
      <c r="EK29" s="934" t="s">
        <v>168</v>
      </c>
      <c r="EL29" s="934"/>
      <c r="EM29" s="934"/>
      <c r="EN29" s="934"/>
      <c r="EO29" s="934" t="s">
        <v>168</v>
      </c>
      <c r="EP29" s="934"/>
      <c r="EQ29" s="934"/>
      <c r="ER29" s="934"/>
      <c r="ES29" s="934" t="s">
        <v>168</v>
      </c>
      <c r="ET29" s="934"/>
      <c r="EU29" s="934"/>
      <c r="EV29" s="934"/>
      <c r="EW29" s="934" t="s">
        <v>168</v>
      </c>
      <c r="EX29" s="934"/>
      <c r="EY29" s="934"/>
      <c r="EZ29" s="934"/>
      <c r="FA29" s="934" t="s">
        <v>168</v>
      </c>
      <c r="FB29" s="934"/>
      <c r="FC29" s="934"/>
      <c r="FD29" s="934"/>
      <c r="FE29" s="934" t="s">
        <v>168</v>
      </c>
      <c r="FF29" s="934"/>
      <c r="FG29" s="934"/>
      <c r="FH29" s="934"/>
      <c r="FI29" s="934" t="s">
        <v>168</v>
      </c>
      <c r="FJ29" s="934"/>
      <c r="FK29" s="934"/>
      <c r="FL29" s="934"/>
      <c r="FM29" s="934" t="s">
        <v>168</v>
      </c>
      <c r="FN29" s="934"/>
      <c r="FO29" s="934"/>
      <c r="FP29" s="934"/>
      <c r="FQ29" s="934" t="s">
        <v>168</v>
      </c>
      <c r="FR29" s="934"/>
      <c r="FS29" s="934"/>
      <c r="FT29" s="934"/>
      <c r="FU29" s="934" t="s">
        <v>168</v>
      </c>
      <c r="FV29" s="934"/>
      <c r="FW29" s="934"/>
      <c r="FX29" s="934"/>
      <c r="FY29" s="934" t="s">
        <v>168</v>
      </c>
      <c r="FZ29" s="934"/>
      <c r="GA29" s="934"/>
      <c r="GB29" s="934"/>
      <c r="GC29" s="934" t="s">
        <v>168</v>
      </c>
      <c r="GD29" s="934"/>
      <c r="GE29" s="934"/>
      <c r="GF29" s="934"/>
      <c r="GG29" s="934" t="s">
        <v>168</v>
      </c>
      <c r="GH29" s="934"/>
      <c r="GI29" s="934"/>
      <c r="GJ29" s="934"/>
      <c r="GK29" s="934" t="s">
        <v>168</v>
      </c>
      <c r="GL29" s="934"/>
      <c r="GM29" s="934"/>
      <c r="GN29" s="934"/>
      <c r="GO29" s="934" t="s">
        <v>168</v>
      </c>
      <c r="GP29" s="934"/>
      <c r="GQ29" s="934"/>
      <c r="GR29" s="934"/>
      <c r="GS29" s="934" t="s">
        <v>168</v>
      </c>
      <c r="GT29" s="934"/>
      <c r="GU29" s="934"/>
      <c r="GV29" s="934"/>
      <c r="GW29" s="934" t="s">
        <v>168</v>
      </c>
      <c r="GX29" s="934"/>
      <c r="GY29" s="934"/>
      <c r="GZ29" s="934"/>
      <c r="HA29" s="934" t="s">
        <v>168</v>
      </c>
      <c r="HB29" s="934"/>
      <c r="HC29" s="934"/>
      <c r="HD29" s="934"/>
      <c r="HE29" s="934" t="s">
        <v>168</v>
      </c>
      <c r="HF29" s="934"/>
      <c r="HG29" s="934"/>
      <c r="HH29" s="934"/>
      <c r="HI29" s="934" t="s">
        <v>168</v>
      </c>
      <c r="HJ29" s="934"/>
      <c r="HK29" s="934"/>
      <c r="HL29" s="934"/>
      <c r="HM29" s="934" t="s">
        <v>168</v>
      </c>
      <c r="HN29" s="934"/>
      <c r="HO29" s="934"/>
      <c r="HP29" s="934"/>
      <c r="HQ29" s="934" t="s">
        <v>168</v>
      </c>
      <c r="HR29" s="934"/>
      <c r="HS29" s="934"/>
      <c r="HT29" s="934"/>
      <c r="HU29" s="934" t="s">
        <v>168</v>
      </c>
      <c r="HV29" s="934"/>
      <c r="HW29" s="934"/>
      <c r="HX29" s="934"/>
      <c r="HY29" s="934" t="s">
        <v>168</v>
      </c>
      <c r="HZ29" s="934"/>
      <c r="IA29" s="934"/>
      <c r="IB29" s="934"/>
      <c r="IC29" s="934" t="s">
        <v>168</v>
      </c>
      <c r="ID29" s="934"/>
      <c r="IE29" s="934"/>
      <c r="IF29" s="934"/>
      <c r="IG29" s="934" t="s">
        <v>168</v>
      </c>
      <c r="IH29" s="934"/>
      <c r="II29" s="934"/>
      <c r="IJ29" s="934"/>
      <c r="IK29" s="934" t="s">
        <v>168</v>
      </c>
      <c r="IL29" s="934"/>
      <c r="IM29" s="934"/>
      <c r="IN29" s="934"/>
      <c r="IO29" s="934" t="s">
        <v>168</v>
      </c>
      <c r="IP29" s="934"/>
      <c r="IQ29" s="934"/>
      <c r="IR29" s="934"/>
      <c r="IS29" s="934" t="s">
        <v>168</v>
      </c>
      <c r="IT29" s="934"/>
      <c r="IU29" s="934"/>
      <c r="IV29" s="934"/>
      <c r="IW29" s="934" t="s">
        <v>168</v>
      </c>
      <c r="IX29" s="934"/>
      <c r="IY29" s="934"/>
      <c r="IZ29" s="934"/>
      <c r="JA29" s="934" t="s">
        <v>168</v>
      </c>
      <c r="JB29" s="934"/>
      <c r="JC29" s="934"/>
      <c r="JD29" s="934"/>
      <c r="JE29" s="934" t="s">
        <v>168</v>
      </c>
      <c r="JF29" s="934"/>
      <c r="JG29" s="934"/>
      <c r="JH29" s="934"/>
      <c r="JI29" s="934" t="s">
        <v>168</v>
      </c>
      <c r="JJ29" s="934"/>
      <c r="JK29" s="934"/>
      <c r="JL29" s="934"/>
      <c r="JM29" s="934" t="s">
        <v>168</v>
      </c>
      <c r="JN29" s="934"/>
      <c r="JO29" s="934"/>
      <c r="JP29" s="934"/>
      <c r="JQ29" s="934" t="s">
        <v>168</v>
      </c>
      <c r="JR29" s="934"/>
      <c r="JS29" s="934"/>
      <c r="JT29" s="934"/>
      <c r="JU29" s="934" t="s">
        <v>168</v>
      </c>
      <c r="JV29" s="934"/>
      <c r="JW29" s="934"/>
      <c r="JX29" s="934"/>
      <c r="JY29" s="934" t="s">
        <v>168</v>
      </c>
      <c r="JZ29" s="934"/>
      <c r="KA29" s="934"/>
      <c r="KB29" s="934"/>
      <c r="KC29" s="934" t="s">
        <v>168</v>
      </c>
      <c r="KD29" s="934"/>
      <c r="KE29" s="934"/>
      <c r="KF29" s="934"/>
      <c r="KG29" s="934" t="s">
        <v>168</v>
      </c>
      <c r="KH29" s="934"/>
      <c r="KI29" s="934"/>
      <c r="KJ29" s="934"/>
      <c r="KK29" s="934" t="s">
        <v>168</v>
      </c>
      <c r="KL29" s="934"/>
      <c r="KM29" s="934"/>
      <c r="KN29" s="934"/>
      <c r="KO29" s="934" t="s">
        <v>168</v>
      </c>
      <c r="KP29" s="934"/>
      <c r="KQ29" s="934"/>
      <c r="KR29" s="934"/>
      <c r="KS29" s="934" t="s">
        <v>168</v>
      </c>
      <c r="KT29" s="934"/>
      <c r="KU29" s="934"/>
      <c r="KV29" s="934"/>
      <c r="KW29" s="934" t="s">
        <v>168</v>
      </c>
      <c r="KX29" s="934"/>
      <c r="KY29" s="934"/>
      <c r="KZ29" s="934"/>
      <c r="LA29" s="934" t="s">
        <v>168</v>
      </c>
      <c r="LB29" s="934"/>
      <c r="LC29" s="934"/>
      <c r="LD29" s="934"/>
      <c r="LE29" s="934" t="s">
        <v>168</v>
      </c>
      <c r="LF29" s="934"/>
      <c r="LG29" s="934"/>
      <c r="LH29" s="934"/>
      <c r="LI29" s="934" t="s">
        <v>168</v>
      </c>
      <c r="LJ29" s="934"/>
      <c r="LK29" s="934"/>
      <c r="LL29" s="934"/>
      <c r="LM29" s="934" t="s">
        <v>168</v>
      </c>
      <c r="LN29" s="934"/>
      <c r="LO29" s="934"/>
      <c r="LP29" s="934"/>
      <c r="LQ29" s="934" t="s">
        <v>168</v>
      </c>
      <c r="LR29" s="934"/>
      <c r="LS29" s="934"/>
      <c r="LT29" s="934"/>
      <c r="LU29" s="934" t="s">
        <v>168</v>
      </c>
      <c r="LV29" s="934"/>
      <c r="LW29" s="934"/>
      <c r="LX29" s="934"/>
      <c r="LY29" s="934" t="s">
        <v>168</v>
      </c>
      <c r="LZ29" s="934"/>
      <c r="MA29" s="934"/>
      <c r="MB29" s="934"/>
      <c r="MC29" s="934" t="s">
        <v>168</v>
      </c>
      <c r="MD29" s="934"/>
      <c r="ME29" s="934"/>
      <c r="MF29" s="934"/>
      <c r="MG29" s="934" t="s">
        <v>168</v>
      </c>
      <c r="MH29" s="934"/>
      <c r="MI29" s="934"/>
      <c r="MJ29" s="934"/>
      <c r="MK29" s="934" t="s">
        <v>168</v>
      </c>
      <c r="ML29" s="934"/>
      <c r="MM29" s="934"/>
      <c r="MN29" s="934"/>
      <c r="MO29" s="934" t="s">
        <v>168</v>
      </c>
      <c r="MP29" s="934"/>
      <c r="MQ29" s="934"/>
      <c r="MR29" s="934"/>
      <c r="MS29" s="934" t="s">
        <v>168</v>
      </c>
      <c r="MT29" s="934"/>
      <c r="MU29" s="934"/>
      <c r="MV29" s="934"/>
      <c r="MW29" s="934" t="s">
        <v>168</v>
      </c>
      <c r="MX29" s="934"/>
      <c r="MY29" s="934"/>
      <c r="MZ29" s="934"/>
      <c r="NA29" s="934" t="s">
        <v>168</v>
      </c>
      <c r="NB29" s="934"/>
      <c r="NC29" s="934"/>
      <c r="ND29" s="934"/>
      <c r="NE29" s="934" t="s">
        <v>168</v>
      </c>
      <c r="NF29" s="934"/>
      <c r="NG29" s="934"/>
      <c r="NH29" s="934"/>
      <c r="NI29" s="934" t="s">
        <v>168</v>
      </c>
      <c r="NJ29" s="934"/>
      <c r="NK29" s="934"/>
      <c r="NL29" s="934"/>
      <c r="NM29" s="934" t="s">
        <v>168</v>
      </c>
      <c r="NN29" s="934"/>
      <c r="NO29" s="934"/>
      <c r="NP29" s="934"/>
      <c r="NQ29" s="934" t="s">
        <v>168</v>
      </c>
      <c r="NR29" s="934"/>
      <c r="NS29" s="934"/>
      <c r="NT29" s="934"/>
      <c r="NU29" s="934" t="s">
        <v>168</v>
      </c>
      <c r="NV29" s="934"/>
      <c r="NW29" s="934"/>
      <c r="NX29" s="934"/>
      <c r="NY29" s="934" t="s">
        <v>168</v>
      </c>
      <c r="NZ29" s="934"/>
      <c r="OA29" s="934"/>
      <c r="OB29" s="934"/>
      <c r="OC29" s="934" t="s">
        <v>168</v>
      </c>
      <c r="OD29" s="934"/>
      <c r="OE29" s="934"/>
      <c r="OF29" s="934"/>
      <c r="OG29" s="934" t="s">
        <v>168</v>
      </c>
      <c r="OH29" s="934"/>
      <c r="OI29" s="934"/>
      <c r="OJ29" s="934"/>
      <c r="OK29" s="934" t="s">
        <v>168</v>
      </c>
      <c r="OL29" s="934"/>
      <c r="OM29" s="934"/>
      <c r="ON29" s="934"/>
      <c r="OO29" s="934" t="s">
        <v>168</v>
      </c>
      <c r="OP29" s="934"/>
      <c r="OQ29" s="934"/>
      <c r="OR29" s="934"/>
      <c r="OS29" s="934" t="s">
        <v>168</v>
      </c>
      <c r="OT29" s="934"/>
      <c r="OU29" s="934"/>
      <c r="OV29" s="934"/>
      <c r="OW29" s="934" t="s">
        <v>168</v>
      </c>
      <c r="OX29" s="934"/>
      <c r="OY29" s="934"/>
      <c r="OZ29" s="934"/>
      <c r="PA29" s="934" t="s">
        <v>168</v>
      </c>
      <c r="PB29" s="934"/>
      <c r="PC29" s="934"/>
      <c r="PD29" s="934"/>
      <c r="PE29" s="934" t="s">
        <v>168</v>
      </c>
      <c r="PF29" s="934"/>
      <c r="PG29" s="934"/>
      <c r="PH29" s="934"/>
      <c r="PI29" s="934" t="s">
        <v>168</v>
      </c>
      <c r="PJ29" s="934"/>
      <c r="PK29" s="934"/>
      <c r="PL29" s="934"/>
      <c r="PM29" s="934" t="s">
        <v>168</v>
      </c>
      <c r="PN29" s="934"/>
      <c r="PO29" s="934"/>
      <c r="PP29" s="934"/>
      <c r="PQ29" s="934" t="s">
        <v>168</v>
      </c>
      <c r="PR29" s="934"/>
      <c r="PS29" s="934"/>
      <c r="PT29" s="934"/>
      <c r="PU29" s="934" t="s">
        <v>168</v>
      </c>
      <c r="PV29" s="934"/>
      <c r="PW29" s="934"/>
      <c r="PX29" s="934"/>
      <c r="PY29" s="934" t="s">
        <v>168</v>
      </c>
      <c r="PZ29" s="934"/>
      <c r="QA29" s="934"/>
      <c r="QB29" s="934"/>
      <c r="QC29" s="934" t="s">
        <v>168</v>
      </c>
      <c r="QD29" s="934"/>
      <c r="QE29" s="934"/>
      <c r="QF29" s="934"/>
      <c r="QG29" s="934" t="s">
        <v>168</v>
      </c>
      <c r="QH29" s="934"/>
      <c r="QI29" s="934"/>
      <c r="QJ29" s="934"/>
      <c r="QK29" s="934" t="s">
        <v>168</v>
      </c>
      <c r="QL29" s="934"/>
      <c r="QM29" s="934"/>
      <c r="QN29" s="934"/>
      <c r="QO29" s="934" t="s">
        <v>168</v>
      </c>
      <c r="QP29" s="934"/>
      <c r="QQ29" s="934"/>
      <c r="QR29" s="934"/>
      <c r="QS29" s="934" t="s">
        <v>168</v>
      </c>
      <c r="QT29" s="934"/>
      <c r="QU29" s="934"/>
      <c r="QV29" s="934"/>
      <c r="QW29" s="934" t="s">
        <v>168</v>
      </c>
      <c r="QX29" s="934"/>
      <c r="QY29" s="934"/>
      <c r="QZ29" s="934"/>
      <c r="RA29" s="934" t="s">
        <v>168</v>
      </c>
      <c r="RB29" s="934"/>
      <c r="RC29" s="934"/>
      <c r="RD29" s="934"/>
      <c r="RE29" s="934" t="s">
        <v>168</v>
      </c>
      <c r="RF29" s="934"/>
      <c r="RG29" s="934"/>
      <c r="RH29" s="934"/>
      <c r="RI29" s="934" t="s">
        <v>168</v>
      </c>
      <c r="RJ29" s="934"/>
      <c r="RK29" s="934"/>
      <c r="RL29" s="934"/>
      <c r="RM29" s="934" t="s">
        <v>168</v>
      </c>
      <c r="RN29" s="934"/>
      <c r="RO29" s="934"/>
      <c r="RP29" s="934"/>
      <c r="RQ29" s="934" t="s">
        <v>168</v>
      </c>
      <c r="RR29" s="934"/>
      <c r="RS29" s="934"/>
      <c r="RT29" s="934"/>
      <c r="RU29" s="934" t="s">
        <v>168</v>
      </c>
      <c r="RV29" s="934"/>
      <c r="RW29" s="934"/>
      <c r="RX29" s="934"/>
      <c r="RY29" s="934" t="s">
        <v>168</v>
      </c>
      <c r="RZ29" s="934"/>
      <c r="SA29" s="934"/>
      <c r="SB29" s="934"/>
      <c r="SC29" s="934" t="s">
        <v>168</v>
      </c>
      <c r="SD29" s="934"/>
      <c r="SE29" s="934"/>
      <c r="SF29" s="934"/>
      <c r="SG29" s="934" t="s">
        <v>168</v>
      </c>
      <c r="SH29" s="934"/>
      <c r="SI29" s="934"/>
      <c r="SJ29" s="934"/>
      <c r="SK29" s="934" t="s">
        <v>168</v>
      </c>
      <c r="SL29" s="934"/>
      <c r="SM29" s="934"/>
      <c r="SN29" s="934"/>
      <c r="SO29" s="934" t="s">
        <v>168</v>
      </c>
      <c r="SP29" s="934"/>
      <c r="SQ29" s="934"/>
      <c r="SR29" s="934"/>
      <c r="SS29" s="934" t="s">
        <v>168</v>
      </c>
      <c r="ST29" s="934"/>
      <c r="SU29" s="934"/>
      <c r="SV29" s="934"/>
      <c r="SW29" s="934" t="s">
        <v>168</v>
      </c>
      <c r="SX29" s="934"/>
      <c r="SY29" s="934"/>
      <c r="SZ29" s="934"/>
      <c r="TA29" s="934" t="s">
        <v>168</v>
      </c>
      <c r="TB29" s="934"/>
      <c r="TC29" s="934"/>
      <c r="TD29" s="934"/>
      <c r="TE29" s="934" t="s">
        <v>168</v>
      </c>
      <c r="TF29" s="934"/>
      <c r="TG29" s="934"/>
      <c r="TH29" s="934"/>
      <c r="TI29" s="934" t="s">
        <v>168</v>
      </c>
      <c r="TJ29" s="934"/>
      <c r="TK29" s="934"/>
      <c r="TL29" s="934"/>
      <c r="TM29" s="934" t="s">
        <v>168</v>
      </c>
      <c r="TN29" s="934"/>
      <c r="TO29" s="934"/>
      <c r="TP29" s="934"/>
      <c r="TQ29" s="934" t="s">
        <v>168</v>
      </c>
      <c r="TR29" s="934"/>
      <c r="TS29" s="934"/>
      <c r="TT29" s="934"/>
      <c r="TU29" s="934" t="s">
        <v>168</v>
      </c>
      <c r="TV29" s="934"/>
      <c r="TW29" s="934"/>
      <c r="TX29" s="934"/>
      <c r="TY29" s="934" t="s">
        <v>168</v>
      </c>
      <c r="TZ29" s="934"/>
      <c r="UA29" s="934"/>
      <c r="UB29" s="934"/>
      <c r="UC29" s="934" t="s">
        <v>168</v>
      </c>
      <c r="UD29" s="934"/>
      <c r="UE29" s="934"/>
      <c r="UF29" s="934"/>
      <c r="UG29" s="934" t="s">
        <v>168</v>
      </c>
      <c r="UH29" s="934"/>
      <c r="UI29" s="934"/>
      <c r="UJ29" s="934"/>
      <c r="UK29" s="934" t="s">
        <v>168</v>
      </c>
      <c r="UL29" s="934"/>
      <c r="UM29" s="934"/>
      <c r="UN29" s="934"/>
      <c r="UO29" s="934" t="s">
        <v>168</v>
      </c>
      <c r="UP29" s="934"/>
      <c r="UQ29" s="934"/>
      <c r="UR29" s="934"/>
      <c r="US29" s="934" t="s">
        <v>168</v>
      </c>
      <c r="UT29" s="934"/>
      <c r="UU29" s="934"/>
      <c r="UV29" s="934"/>
      <c r="UW29" s="934" t="s">
        <v>168</v>
      </c>
      <c r="UX29" s="934"/>
      <c r="UY29" s="934"/>
      <c r="UZ29" s="934"/>
      <c r="VA29" s="934" t="s">
        <v>168</v>
      </c>
      <c r="VB29" s="934"/>
      <c r="VC29" s="934"/>
      <c r="VD29" s="934"/>
      <c r="VE29" s="934" t="s">
        <v>168</v>
      </c>
      <c r="VF29" s="934"/>
      <c r="VG29" s="934"/>
      <c r="VH29" s="934"/>
      <c r="VI29" s="934" t="s">
        <v>168</v>
      </c>
      <c r="VJ29" s="934"/>
      <c r="VK29" s="934"/>
      <c r="VL29" s="934"/>
      <c r="VM29" s="934" t="s">
        <v>168</v>
      </c>
      <c r="VN29" s="934"/>
      <c r="VO29" s="934"/>
      <c r="VP29" s="934"/>
      <c r="VQ29" s="934" t="s">
        <v>168</v>
      </c>
      <c r="VR29" s="934"/>
      <c r="VS29" s="934"/>
      <c r="VT29" s="934"/>
      <c r="VU29" s="934" t="s">
        <v>168</v>
      </c>
      <c r="VV29" s="934"/>
      <c r="VW29" s="934"/>
      <c r="VX29" s="934"/>
      <c r="VY29" s="934" t="s">
        <v>168</v>
      </c>
      <c r="VZ29" s="934"/>
      <c r="WA29" s="934"/>
      <c r="WB29" s="934"/>
      <c r="WC29" s="934" t="s">
        <v>168</v>
      </c>
      <c r="WD29" s="934"/>
      <c r="WE29" s="934"/>
      <c r="WF29" s="934"/>
      <c r="WG29" s="934" t="s">
        <v>168</v>
      </c>
      <c r="WH29" s="934"/>
      <c r="WI29" s="934"/>
      <c r="WJ29" s="934"/>
      <c r="WK29" s="934" t="s">
        <v>168</v>
      </c>
      <c r="WL29" s="934"/>
      <c r="WM29" s="934"/>
      <c r="WN29" s="934"/>
      <c r="WO29" s="934" t="s">
        <v>168</v>
      </c>
      <c r="WP29" s="934"/>
      <c r="WQ29" s="934"/>
      <c r="WR29" s="934"/>
      <c r="WS29" s="934" t="s">
        <v>168</v>
      </c>
      <c r="WT29" s="934"/>
      <c r="WU29" s="934"/>
      <c r="WV29" s="934"/>
      <c r="WW29" s="934" t="s">
        <v>168</v>
      </c>
      <c r="WX29" s="934"/>
      <c r="WY29" s="934"/>
      <c r="WZ29" s="934"/>
      <c r="XA29" s="934" t="s">
        <v>168</v>
      </c>
      <c r="XB29" s="934"/>
      <c r="XC29" s="934"/>
      <c r="XD29" s="934"/>
      <c r="XE29" s="934" t="s">
        <v>168</v>
      </c>
      <c r="XF29" s="934"/>
      <c r="XG29" s="934"/>
      <c r="XH29" s="934"/>
      <c r="XI29" s="934" t="s">
        <v>168</v>
      </c>
      <c r="XJ29" s="934"/>
      <c r="XK29" s="934"/>
      <c r="XL29" s="934"/>
      <c r="XM29" s="934" t="s">
        <v>168</v>
      </c>
      <c r="XN29" s="934"/>
      <c r="XO29" s="934"/>
      <c r="XP29" s="934"/>
      <c r="XQ29" s="934" t="s">
        <v>168</v>
      </c>
      <c r="XR29" s="934"/>
      <c r="XS29" s="934"/>
      <c r="XT29" s="934"/>
      <c r="XU29" s="934" t="s">
        <v>168</v>
      </c>
      <c r="XV29" s="934"/>
      <c r="XW29" s="934"/>
      <c r="XX29" s="934"/>
      <c r="XY29" s="934" t="s">
        <v>168</v>
      </c>
      <c r="XZ29" s="934"/>
      <c r="YA29" s="934"/>
      <c r="YB29" s="934"/>
      <c r="YC29" s="934" t="s">
        <v>168</v>
      </c>
      <c r="YD29" s="934"/>
      <c r="YE29" s="934"/>
      <c r="YF29" s="934"/>
      <c r="YG29" s="934" t="s">
        <v>168</v>
      </c>
      <c r="YH29" s="934"/>
      <c r="YI29" s="934"/>
      <c r="YJ29" s="934"/>
      <c r="YK29" s="934" t="s">
        <v>168</v>
      </c>
      <c r="YL29" s="934"/>
      <c r="YM29" s="934"/>
      <c r="YN29" s="934"/>
      <c r="YO29" s="934" t="s">
        <v>168</v>
      </c>
      <c r="YP29" s="934"/>
      <c r="YQ29" s="934"/>
      <c r="YR29" s="934"/>
      <c r="YS29" s="934" t="s">
        <v>168</v>
      </c>
      <c r="YT29" s="934"/>
      <c r="YU29" s="934"/>
      <c r="YV29" s="934"/>
      <c r="YW29" s="934" t="s">
        <v>168</v>
      </c>
      <c r="YX29" s="934"/>
      <c r="YY29" s="934"/>
      <c r="YZ29" s="934"/>
      <c r="ZA29" s="934" t="s">
        <v>168</v>
      </c>
      <c r="ZB29" s="934"/>
      <c r="ZC29" s="934"/>
      <c r="ZD29" s="934"/>
      <c r="ZE29" s="934" t="s">
        <v>168</v>
      </c>
      <c r="ZF29" s="934"/>
      <c r="ZG29" s="934"/>
      <c r="ZH29" s="934"/>
      <c r="ZI29" s="934" t="s">
        <v>168</v>
      </c>
      <c r="ZJ29" s="934"/>
      <c r="ZK29" s="934"/>
      <c r="ZL29" s="934"/>
      <c r="ZM29" s="934" t="s">
        <v>168</v>
      </c>
      <c r="ZN29" s="934"/>
      <c r="ZO29" s="934"/>
      <c r="ZP29" s="934"/>
      <c r="ZQ29" s="934" t="s">
        <v>168</v>
      </c>
      <c r="ZR29" s="934"/>
      <c r="ZS29" s="934"/>
      <c r="ZT29" s="934"/>
      <c r="ZU29" s="934" t="s">
        <v>168</v>
      </c>
      <c r="ZV29" s="934"/>
      <c r="ZW29" s="934"/>
      <c r="ZX29" s="934"/>
      <c r="ZY29" s="934" t="s">
        <v>168</v>
      </c>
      <c r="ZZ29" s="934"/>
      <c r="AAA29" s="934"/>
      <c r="AAB29" s="934"/>
      <c r="AAC29" s="934" t="s">
        <v>168</v>
      </c>
      <c r="AAD29" s="934"/>
      <c r="AAE29" s="934"/>
      <c r="AAF29" s="934"/>
      <c r="AAG29" s="934" t="s">
        <v>168</v>
      </c>
      <c r="AAH29" s="934"/>
      <c r="AAI29" s="934"/>
      <c r="AAJ29" s="934"/>
      <c r="AAK29" s="934" t="s">
        <v>168</v>
      </c>
      <c r="AAL29" s="934"/>
      <c r="AAM29" s="934"/>
      <c r="AAN29" s="934"/>
      <c r="AAO29" s="934" t="s">
        <v>168</v>
      </c>
      <c r="AAP29" s="934"/>
      <c r="AAQ29" s="934"/>
      <c r="AAR29" s="934"/>
      <c r="AAS29" s="934" t="s">
        <v>168</v>
      </c>
      <c r="AAT29" s="934"/>
      <c r="AAU29" s="934"/>
      <c r="AAV29" s="934"/>
      <c r="AAW29" s="934" t="s">
        <v>168</v>
      </c>
      <c r="AAX29" s="934"/>
      <c r="AAY29" s="934"/>
      <c r="AAZ29" s="934"/>
      <c r="ABA29" s="934" t="s">
        <v>168</v>
      </c>
      <c r="ABB29" s="934"/>
      <c r="ABC29" s="934"/>
      <c r="ABD29" s="934"/>
      <c r="ABE29" s="934" t="s">
        <v>168</v>
      </c>
      <c r="ABF29" s="934"/>
      <c r="ABG29" s="934"/>
      <c r="ABH29" s="934"/>
      <c r="ABI29" s="934" t="s">
        <v>168</v>
      </c>
      <c r="ABJ29" s="934"/>
      <c r="ABK29" s="934"/>
      <c r="ABL29" s="934"/>
      <c r="ABM29" s="934" t="s">
        <v>168</v>
      </c>
      <c r="ABN29" s="934"/>
      <c r="ABO29" s="934"/>
      <c r="ABP29" s="934"/>
      <c r="ABQ29" s="934" t="s">
        <v>168</v>
      </c>
      <c r="ABR29" s="934"/>
      <c r="ABS29" s="934"/>
      <c r="ABT29" s="934"/>
      <c r="ABU29" s="934" t="s">
        <v>168</v>
      </c>
      <c r="ABV29" s="934"/>
      <c r="ABW29" s="934"/>
      <c r="ABX29" s="934"/>
      <c r="ABY29" s="934" t="s">
        <v>168</v>
      </c>
      <c r="ABZ29" s="934"/>
      <c r="ACA29" s="934"/>
      <c r="ACB29" s="934"/>
      <c r="ACC29" s="934" t="s">
        <v>168</v>
      </c>
      <c r="ACD29" s="934"/>
      <c r="ACE29" s="934"/>
      <c r="ACF29" s="934"/>
      <c r="ACG29" s="934" t="s">
        <v>168</v>
      </c>
      <c r="ACH29" s="934"/>
      <c r="ACI29" s="934"/>
      <c r="ACJ29" s="934"/>
      <c r="ACK29" s="934" t="s">
        <v>168</v>
      </c>
      <c r="ACL29" s="934"/>
      <c r="ACM29" s="934"/>
      <c r="ACN29" s="934"/>
      <c r="ACO29" s="934" t="s">
        <v>168</v>
      </c>
      <c r="ACP29" s="934"/>
      <c r="ACQ29" s="934"/>
      <c r="ACR29" s="934"/>
      <c r="ACS29" s="934" t="s">
        <v>168</v>
      </c>
      <c r="ACT29" s="934"/>
      <c r="ACU29" s="934"/>
      <c r="ACV29" s="934"/>
      <c r="ACW29" s="934" t="s">
        <v>168</v>
      </c>
      <c r="ACX29" s="934"/>
      <c r="ACY29" s="934"/>
      <c r="ACZ29" s="934"/>
      <c r="ADA29" s="934" t="s">
        <v>168</v>
      </c>
      <c r="ADB29" s="934"/>
      <c r="ADC29" s="934"/>
      <c r="ADD29" s="934"/>
      <c r="ADE29" s="934" t="s">
        <v>168</v>
      </c>
      <c r="ADF29" s="934"/>
      <c r="ADG29" s="934"/>
      <c r="ADH29" s="934"/>
      <c r="ADI29" s="934" t="s">
        <v>168</v>
      </c>
      <c r="ADJ29" s="934"/>
      <c r="ADK29" s="934"/>
      <c r="ADL29" s="934"/>
      <c r="ADM29" s="934" t="s">
        <v>168</v>
      </c>
      <c r="ADN29" s="934"/>
      <c r="ADO29" s="934"/>
      <c r="ADP29" s="934"/>
      <c r="ADQ29" s="934" t="s">
        <v>168</v>
      </c>
      <c r="ADR29" s="934"/>
      <c r="ADS29" s="934"/>
      <c r="ADT29" s="934"/>
      <c r="ADU29" s="934" t="s">
        <v>168</v>
      </c>
      <c r="ADV29" s="934"/>
      <c r="ADW29" s="934"/>
      <c r="ADX29" s="934"/>
      <c r="ADY29" s="934" t="s">
        <v>168</v>
      </c>
      <c r="ADZ29" s="934"/>
      <c r="AEA29" s="934"/>
      <c r="AEB29" s="934"/>
      <c r="AEC29" s="934" t="s">
        <v>168</v>
      </c>
      <c r="AED29" s="934"/>
      <c r="AEE29" s="934"/>
      <c r="AEF29" s="934"/>
      <c r="AEG29" s="934" t="s">
        <v>168</v>
      </c>
      <c r="AEH29" s="934"/>
      <c r="AEI29" s="934"/>
      <c r="AEJ29" s="934"/>
      <c r="AEK29" s="934" t="s">
        <v>168</v>
      </c>
      <c r="AEL29" s="934"/>
      <c r="AEM29" s="934"/>
      <c r="AEN29" s="934"/>
      <c r="AEO29" s="934" t="s">
        <v>168</v>
      </c>
      <c r="AEP29" s="934"/>
      <c r="AEQ29" s="934"/>
      <c r="AER29" s="934"/>
      <c r="AES29" s="934" t="s">
        <v>168</v>
      </c>
      <c r="AET29" s="934"/>
      <c r="AEU29" s="934"/>
      <c r="AEV29" s="934"/>
      <c r="AEW29" s="934" t="s">
        <v>168</v>
      </c>
      <c r="AEX29" s="934"/>
      <c r="AEY29" s="934"/>
      <c r="AEZ29" s="934"/>
      <c r="AFA29" s="934" t="s">
        <v>168</v>
      </c>
      <c r="AFB29" s="934"/>
      <c r="AFC29" s="934"/>
      <c r="AFD29" s="934"/>
      <c r="AFE29" s="934" t="s">
        <v>168</v>
      </c>
      <c r="AFF29" s="934"/>
      <c r="AFG29" s="934"/>
      <c r="AFH29" s="934"/>
      <c r="AFI29" s="934" t="s">
        <v>168</v>
      </c>
      <c r="AFJ29" s="934"/>
      <c r="AFK29" s="934"/>
      <c r="AFL29" s="934"/>
      <c r="AFM29" s="934" t="s">
        <v>168</v>
      </c>
      <c r="AFN29" s="934"/>
      <c r="AFO29" s="934"/>
      <c r="AFP29" s="934"/>
      <c r="AFQ29" s="934" t="s">
        <v>168</v>
      </c>
      <c r="AFR29" s="934"/>
      <c r="AFS29" s="934"/>
      <c r="AFT29" s="934"/>
      <c r="AFU29" s="934" t="s">
        <v>168</v>
      </c>
      <c r="AFV29" s="934"/>
      <c r="AFW29" s="934"/>
      <c r="AFX29" s="934"/>
      <c r="AFY29" s="934" t="s">
        <v>168</v>
      </c>
      <c r="AFZ29" s="934"/>
      <c r="AGA29" s="934"/>
      <c r="AGB29" s="934"/>
      <c r="AGC29" s="934" t="s">
        <v>168</v>
      </c>
      <c r="AGD29" s="934"/>
      <c r="AGE29" s="934"/>
      <c r="AGF29" s="934"/>
      <c r="AGG29" s="934" t="s">
        <v>168</v>
      </c>
      <c r="AGH29" s="934"/>
      <c r="AGI29" s="934"/>
      <c r="AGJ29" s="934"/>
      <c r="AGK29" s="934" t="s">
        <v>168</v>
      </c>
      <c r="AGL29" s="934"/>
      <c r="AGM29" s="934"/>
      <c r="AGN29" s="934"/>
      <c r="AGO29" s="934" t="s">
        <v>168</v>
      </c>
      <c r="AGP29" s="934"/>
      <c r="AGQ29" s="934"/>
      <c r="AGR29" s="934"/>
      <c r="AGS29" s="934" t="s">
        <v>168</v>
      </c>
      <c r="AGT29" s="934"/>
      <c r="AGU29" s="934"/>
      <c r="AGV29" s="934"/>
      <c r="AGW29" s="934" t="s">
        <v>168</v>
      </c>
      <c r="AGX29" s="934"/>
      <c r="AGY29" s="934"/>
      <c r="AGZ29" s="934"/>
      <c r="AHA29" s="934" t="s">
        <v>168</v>
      </c>
      <c r="AHB29" s="934"/>
      <c r="AHC29" s="934"/>
      <c r="AHD29" s="934"/>
      <c r="AHE29" s="934" t="s">
        <v>168</v>
      </c>
      <c r="AHF29" s="934"/>
      <c r="AHG29" s="934"/>
      <c r="AHH29" s="934"/>
      <c r="AHI29" s="934" t="s">
        <v>168</v>
      </c>
      <c r="AHJ29" s="934"/>
      <c r="AHK29" s="934"/>
      <c r="AHL29" s="934"/>
      <c r="AHM29" s="934" t="s">
        <v>168</v>
      </c>
      <c r="AHN29" s="934"/>
      <c r="AHO29" s="934"/>
      <c r="AHP29" s="934"/>
      <c r="AHQ29" s="934" t="s">
        <v>168</v>
      </c>
      <c r="AHR29" s="934"/>
      <c r="AHS29" s="934"/>
      <c r="AHT29" s="934"/>
      <c r="AHU29" s="934" t="s">
        <v>168</v>
      </c>
      <c r="AHV29" s="934"/>
      <c r="AHW29" s="934"/>
      <c r="AHX29" s="934"/>
      <c r="AHY29" s="934" t="s">
        <v>168</v>
      </c>
      <c r="AHZ29" s="934"/>
      <c r="AIA29" s="934"/>
      <c r="AIB29" s="934"/>
      <c r="AIC29" s="934" t="s">
        <v>168</v>
      </c>
      <c r="AID29" s="934"/>
      <c r="AIE29" s="934"/>
      <c r="AIF29" s="934"/>
      <c r="AIG29" s="934" t="s">
        <v>168</v>
      </c>
      <c r="AIH29" s="934"/>
      <c r="AII29" s="934"/>
      <c r="AIJ29" s="934"/>
      <c r="AIK29" s="934" t="s">
        <v>168</v>
      </c>
      <c r="AIL29" s="934"/>
      <c r="AIM29" s="934"/>
      <c r="AIN29" s="934"/>
      <c r="AIO29" s="934" t="s">
        <v>168</v>
      </c>
      <c r="AIP29" s="934"/>
      <c r="AIQ29" s="934"/>
      <c r="AIR29" s="934"/>
      <c r="AIS29" s="934" t="s">
        <v>168</v>
      </c>
      <c r="AIT29" s="934"/>
      <c r="AIU29" s="934"/>
      <c r="AIV29" s="934"/>
      <c r="AIW29" s="934" t="s">
        <v>168</v>
      </c>
      <c r="AIX29" s="934"/>
      <c r="AIY29" s="934"/>
      <c r="AIZ29" s="934"/>
      <c r="AJA29" s="934" t="s">
        <v>168</v>
      </c>
      <c r="AJB29" s="934"/>
      <c r="AJC29" s="934"/>
      <c r="AJD29" s="934"/>
      <c r="AJE29" s="934" t="s">
        <v>168</v>
      </c>
      <c r="AJF29" s="934"/>
      <c r="AJG29" s="934"/>
      <c r="AJH29" s="934"/>
      <c r="AJI29" s="934" t="s">
        <v>168</v>
      </c>
      <c r="AJJ29" s="934"/>
      <c r="AJK29" s="934"/>
      <c r="AJL29" s="934"/>
      <c r="AJM29" s="934" t="s">
        <v>168</v>
      </c>
      <c r="AJN29" s="934"/>
      <c r="AJO29" s="934"/>
      <c r="AJP29" s="934"/>
      <c r="AJQ29" s="934" t="s">
        <v>168</v>
      </c>
      <c r="AJR29" s="934"/>
      <c r="AJS29" s="934"/>
      <c r="AJT29" s="934"/>
      <c r="AJU29" s="934" t="s">
        <v>168</v>
      </c>
      <c r="AJV29" s="934"/>
      <c r="AJW29" s="934"/>
      <c r="AJX29" s="934"/>
      <c r="AJY29" s="934" t="s">
        <v>168</v>
      </c>
      <c r="AJZ29" s="934"/>
      <c r="AKA29" s="934"/>
      <c r="AKB29" s="934"/>
      <c r="AKC29" s="934" t="s">
        <v>168</v>
      </c>
      <c r="AKD29" s="934"/>
      <c r="AKE29" s="934"/>
      <c r="AKF29" s="934"/>
      <c r="AKG29" s="934" t="s">
        <v>168</v>
      </c>
      <c r="AKH29" s="934"/>
      <c r="AKI29" s="934"/>
      <c r="AKJ29" s="934"/>
      <c r="AKK29" s="934" t="s">
        <v>168</v>
      </c>
      <c r="AKL29" s="934"/>
      <c r="AKM29" s="934"/>
      <c r="AKN29" s="934"/>
      <c r="AKO29" s="934" t="s">
        <v>168</v>
      </c>
      <c r="AKP29" s="934"/>
      <c r="AKQ29" s="934"/>
      <c r="AKR29" s="934"/>
      <c r="AKS29" s="934" t="s">
        <v>168</v>
      </c>
      <c r="AKT29" s="934"/>
      <c r="AKU29" s="934"/>
      <c r="AKV29" s="934"/>
      <c r="AKW29" s="934" t="s">
        <v>168</v>
      </c>
      <c r="AKX29" s="934"/>
      <c r="AKY29" s="934"/>
      <c r="AKZ29" s="934"/>
      <c r="ALA29" s="934" t="s">
        <v>168</v>
      </c>
      <c r="ALB29" s="934"/>
      <c r="ALC29" s="934"/>
      <c r="ALD29" s="934"/>
      <c r="ALE29" s="934" t="s">
        <v>168</v>
      </c>
      <c r="ALF29" s="934"/>
      <c r="ALG29" s="934"/>
      <c r="ALH29" s="934"/>
      <c r="ALI29" s="934" t="s">
        <v>168</v>
      </c>
      <c r="ALJ29" s="934"/>
      <c r="ALK29" s="934"/>
      <c r="ALL29" s="934"/>
      <c r="ALM29" s="934" t="s">
        <v>168</v>
      </c>
      <c r="ALN29" s="934"/>
      <c r="ALO29" s="934"/>
      <c r="ALP29" s="934"/>
      <c r="ALQ29" s="934" t="s">
        <v>168</v>
      </c>
      <c r="ALR29" s="934"/>
      <c r="ALS29" s="934"/>
      <c r="ALT29" s="934"/>
      <c r="ALU29" s="934" t="s">
        <v>168</v>
      </c>
      <c r="ALV29" s="934"/>
      <c r="ALW29" s="934"/>
      <c r="ALX29" s="934"/>
      <c r="ALY29" s="934" t="s">
        <v>168</v>
      </c>
      <c r="ALZ29" s="934"/>
      <c r="AMA29" s="934"/>
      <c r="AMB29" s="934"/>
      <c r="AMC29" s="934" t="s">
        <v>168</v>
      </c>
      <c r="AMD29" s="934"/>
      <c r="AME29" s="934"/>
      <c r="AMF29" s="934"/>
      <c r="AMG29" s="934" t="s">
        <v>168</v>
      </c>
      <c r="AMH29" s="934"/>
      <c r="AMI29" s="934"/>
      <c r="AMJ29" s="934"/>
      <c r="AMK29" s="934" t="s">
        <v>168</v>
      </c>
      <c r="AML29" s="934"/>
      <c r="AMM29" s="934"/>
      <c r="AMN29" s="934"/>
      <c r="AMO29" s="934" t="s">
        <v>168</v>
      </c>
      <c r="AMP29" s="934"/>
      <c r="AMQ29" s="934"/>
      <c r="AMR29" s="934"/>
      <c r="AMS29" s="934" t="s">
        <v>168</v>
      </c>
      <c r="AMT29" s="934"/>
      <c r="AMU29" s="934"/>
      <c r="AMV29" s="934"/>
      <c r="AMW29" s="934" t="s">
        <v>168</v>
      </c>
      <c r="AMX29" s="934"/>
      <c r="AMY29" s="934"/>
      <c r="AMZ29" s="934"/>
      <c r="ANA29" s="934" t="s">
        <v>168</v>
      </c>
      <c r="ANB29" s="934"/>
      <c r="ANC29" s="934"/>
      <c r="AND29" s="934"/>
      <c r="ANE29" s="934" t="s">
        <v>168</v>
      </c>
      <c r="ANF29" s="934"/>
      <c r="ANG29" s="934"/>
      <c r="ANH29" s="934"/>
      <c r="ANI29" s="934" t="s">
        <v>168</v>
      </c>
      <c r="ANJ29" s="934"/>
      <c r="ANK29" s="934"/>
      <c r="ANL29" s="934"/>
      <c r="ANM29" s="934" t="s">
        <v>168</v>
      </c>
      <c r="ANN29" s="934"/>
      <c r="ANO29" s="934"/>
      <c r="ANP29" s="934"/>
      <c r="ANQ29" s="934" t="s">
        <v>168</v>
      </c>
      <c r="ANR29" s="934"/>
      <c r="ANS29" s="934"/>
      <c r="ANT29" s="934"/>
      <c r="ANU29" s="934" t="s">
        <v>168</v>
      </c>
      <c r="ANV29" s="934"/>
      <c r="ANW29" s="934"/>
      <c r="ANX29" s="934"/>
      <c r="ANY29" s="934" t="s">
        <v>168</v>
      </c>
      <c r="ANZ29" s="934"/>
      <c r="AOA29" s="934"/>
      <c r="AOB29" s="934"/>
      <c r="AOC29" s="934" t="s">
        <v>168</v>
      </c>
      <c r="AOD29" s="934"/>
      <c r="AOE29" s="934"/>
      <c r="AOF29" s="934"/>
      <c r="AOG29" s="934" t="s">
        <v>168</v>
      </c>
      <c r="AOH29" s="934"/>
      <c r="AOI29" s="934"/>
      <c r="AOJ29" s="934"/>
      <c r="AOK29" s="934" t="s">
        <v>168</v>
      </c>
      <c r="AOL29" s="934"/>
      <c r="AOM29" s="934"/>
      <c r="AON29" s="934"/>
      <c r="AOO29" s="934" t="s">
        <v>168</v>
      </c>
      <c r="AOP29" s="934"/>
      <c r="AOQ29" s="934"/>
      <c r="AOR29" s="934"/>
      <c r="AOS29" s="934" t="s">
        <v>168</v>
      </c>
      <c r="AOT29" s="934"/>
      <c r="AOU29" s="934"/>
      <c r="AOV29" s="934"/>
      <c r="AOW29" s="934" t="s">
        <v>168</v>
      </c>
      <c r="AOX29" s="934"/>
      <c r="AOY29" s="934"/>
      <c r="AOZ29" s="934"/>
      <c r="APA29" s="934" t="s">
        <v>168</v>
      </c>
      <c r="APB29" s="934"/>
      <c r="APC29" s="934"/>
      <c r="APD29" s="934"/>
      <c r="APE29" s="934" t="s">
        <v>168</v>
      </c>
      <c r="APF29" s="934"/>
      <c r="APG29" s="934"/>
      <c r="APH29" s="934"/>
      <c r="API29" s="934" t="s">
        <v>168</v>
      </c>
      <c r="APJ29" s="934"/>
      <c r="APK29" s="934"/>
      <c r="APL29" s="934"/>
      <c r="APM29" s="934" t="s">
        <v>168</v>
      </c>
      <c r="APN29" s="934"/>
      <c r="APO29" s="934"/>
      <c r="APP29" s="934"/>
      <c r="APQ29" s="934" t="s">
        <v>168</v>
      </c>
      <c r="APR29" s="934"/>
      <c r="APS29" s="934"/>
      <c r="APT29" s="934"/>
      <c r="APU29" s="934" t="s">
        <v>168</v>
      </c>
      <c r="APV29" s="934"/>
      <c r="APW29" s="934"/>
      <c r="APX29" s="934"/>
      <c r="APY29" s="934" t="s">
        <v>168</v>
      </c>
      <c r="APZ29" s="934"/>
      <c r="AQA29" s="934"/>
      <c r="AQB29" s="934"/>
      <c r="AQC29" s="934" t="s">
        <v>168</v>
      </c>
      <c r="AQD29" s="934"/>
      <c r="AQE29" s="934"/>
      <c r="AQF29" s="934"/>
      <c r="AQG29" s="934" t="s">
        <v>168</v>
      </c>
      <c r="AQH29" s="934"/>
      <c r="AQI29" s="934"/>
      <c r="AQJ29" s="934"/>
      <c r="AQK29" s="934" t="s">
        <v>168</v>
      </c>
      <c r="AQL29" s="934"/>
      <c r="AQM29" s="934"/>
      <c r="AQN29" s="934"/>
      <c r="AQO29" s="934" t="s">
        <v>168</v>
      </c>
      <c r="AQP29" s="934"/>
      <c r="AQQ29" s="934"/>
      <c r="AQR29" s="934"/>
      <c r="AQS29" s="934" t="s">
        <v>168</v>
      </c>
      <c r="AQT29" s="934"/>
      <c r="AQU29" s="934"/>
      <c r="AQV29" s="934"/>
      <c r="AQW29" s="934" t="s">
        <v>168</v>
      </c>
      <c r="AQX29" s="934"/>
      <c r="AQY29" s="934"/>
      <c r="AQZ29" s="934"/>
      <c r="ARA29" s="934" t="s">
        <v>168</v>
      </c>
      <c r="ARB29" s="934"/>
      <c r="ARC29" s="934"/>
      <c r="ARD29" s="934"/>
      <c r="ARE29" s="934" t="s">
        <v>168</v>
      </c>
      <c r="ARF29" s="934"/>
      <c r="ARG29" s="934"/>
      <c r="ARH29" s="934"/>
      <c r="ARI29" s="934" t="s">
        <v>168</v>
      </c>
      <c r="ARJ29" s="934"/>
      <c r="ARK29" s="934"/>
      <c r="ARL29" s="934"/>
      <c r="ARM29" s="934" t="s">
        <v>168</v>
      </c>
      <c r="ARN29" s="934"/>
      <c r="ARO29" s="934"/>
      <c r="ARP29" s="934"/>
      <c r="ARQ29" s="934" t="s">
        <v>168</v>
      </c>
      <c r="ARR29" s="934"/>
      <c r="ARS29" s="934"/>
      <c r="ART29" s="934"/>
      <c r="ARU29" s="934" t="s">
        <v>168</v>
      </c>
      <c r="ARV29" s="934"/>
      <c r="ARW29" s="934"/>
      <c r="ARX29" s="934"/>
      <c r="ARY29" s="934" t="s">
        <v>168</v>
      </c>
      <c r="ARZ29" s="934"/>
      <c r="ASA29" s="934"/>
      <c r="ASB29" s="934"/>
      <c r="ASC29" s="934" t="s">
        <v>168</v>
      </c>
      <c r="ASD29" s="934"/>
      <c r="ASE29" s="934"/>
      <c r="ASF29" s="934"/>
      <c r="ASG29" s="934" t="s">
        <v>168</v>
      </c>
      <c r="ASH29" s="934"/>
      <c r="ASI29" s="934"/>
      <c r="ASJ29" s="934"/>
      <c r="ASK29" s="934" t="s">
        <v>168</v>
      </c>
      <c r="ASL29" s="934"/>
      <c r="ASM29" s="934"/>
      <c r="ASN29" s="934"/>
      <c r="ASO29" s="934" t="s">
        <v>168</v>
      </c>
      <c r="ASP29" s="934"/>
      <c r="ASQ29" s="934"/>
      <c r="ASR29" s="934"/>
      <c r="ASS29" s="934" t="s">
        <v>168</v>
      </c>
      <c r="AST29" s="934"/>
      <c r="ASU29" s="934"/>
      <c r="ASV29" s="934"/>
      <c r="ASW29" s="934" t="s">
        <v>168</v>
      </c>
      <c r="ASX29" s="934"/>
      <c r="ASY29" s="934"/>
      <c r="ASZ29" s="934"/>
      <c r="ATA29" s="934" t="s">
        <v>168</v>
      </c>
      <c r="ATB29" s="934"/>
      <c r="ATC29" s="934"/>
      <c r="ATD29" s="934"/>
      <c r="ATE29" s="934" t="s">
        <v>168</v>
      </c>
      <c r="ATF29" s="934"/>
      <c r="ATG29" s="934"/>
      <c r="ATH29" s="934"/>
      <c r="ATI29" s="934" t="s">
        <v>168</v>
      </c>
      <c r="ATJ29" s="934"/>
      <c r="ATK29" s="934"/>
      <c r="ATL29" s="934"/>
      <c r="ATM29" s="934" t="s">
        <v>168</v>
      </c>
      <c r="ATN29" s="934"/>
      <c r="ATO29" s="934"/>
      <c r="ATP29" s="934"/>
      <c r="ATQ29" s="934" t="s">
        <v>168</v>
      </c>
      <c r="ATR29" s="934"/>
      <c r="ATS29" s="934"/>
      <c r="ATT29" s="934"/>
      <c r="ATU29" s="934" t="s">
        <v>168</v>
      </c>
      <c r="ATV29" s="934"/>
      <c r="ATW29" s="934"/>
      <c r="ATX29" s="934"/>
      <c r="ATY29" s="934" t="s">
        <v>168</v>
      </c>
      <c r="ATZ29" s="934"/>
      <c r="AUA29" s="934"/>
      <c r="AUB29" s="934"/>
      <c r="AUC29" s="934" t="s">
        <v>168</v>
      </c>
      <c r="AUD29" s="934"/>
      <c r="AUE29" s="934"/>
      <c r="AUF29" s="934"/>
      <c r="AUG29" s="934" t="s">
        <v>168</v>
      </c>
      <c r="AUH29" s="934"/>
      <c r="AUI29" s="934"/>
      <c r="AUJ29" s="934"/>
      <c r="AUK29" s="934" t="s">
        <v>168</v>
      </c>
      <c r="AUL29" s="934"/>
      <c r="AUM29" s="934"/>
      <c r="AUN29" s="934"/>
      <c r="AUO29" s="934" t="s">
        <v>168</v>
      </c>
      <c r="AUP29" s="934"/>
      <c r="AUQ29" s="934"/>
      <c r="AUR29" s="934"/>
      <c r="AUS29" s="934" t="s">
        <v>168</v>
      </c>
      <c r="AUT29" s="934"/>
      <c r="AUU29" s="934"/>
      <c r="AUV29" s="934"/>
      <c r="AUW29" s="934" t="s">
        <v>168</v>
      </c>
      <c r="AUX29" s="934"/>
      <c r="AUY29" s="934"/>
      <c r="AUZ29" s="934"/>
      <c r="AVA29" s="934" t="s">
        <v>168</v>
      </c>
      <c r="AVB29" s="934"/>
      <c r="AVC29" s="934"/>
      <c r="AVD29" s="934"/>
      <c r="AVE29" s="934" t="s">
        <v>168</v>
      </c>
      <c r="AVF29" s="934"/>
      <c r="AVG29" s="934"/>
      <c r="AVH29" s="934"/>
      <c r="AVI29" s="934" t="s">
        <v>168</v>
      </c>
      <c r="AVJ29" s="934"/>
      <c r="AVK29" s="934"/>
      <c r="AVL29" s="934"/>
      <c r="AVM29" s="934" t="s">
        <v>168</v>
      </c>
      <c r="AVN29" s="934"/>
      <c r="AVO29" s="934"/>
      <c r="AVP29" s="934"/>
      <c r="AVQ29" s="934" t="s">
        <v>168</v>
      </c>
      <c r="AVR29" s="934"/>
      <c r="AVS29" s="934"/>
      <c r="AVT29" s="934"/>
      <c r="AVU29" s="934" t="s">
        <v>168</v>
      </c>
      <c r="AVV29" s="934"/>
      <c r="AVW29" s="934"/>
      <c r="AVX29" s="934"/>
      <c r="AVY29" s="934" t="s">
        <v>168</v>
      </c>
      <c r="AVZ29" s="934"/>
      <c r="AWA29" s="934"/>
      <c r="AWB29" s="934"/>
      <c r="AWC29" s="934" t="s">
        <v>168</v>
      </c>
      <c r="AWD29" s="934"/>
      <c r="AWE29" s="934"/>
      <c r="AWF29" s="934"/>
      <c r="AWG29" s="934" t="s">
        <v>168</v>
      </c>
      <c r="AWH29" s="934"/>
      <c r="AWI29" s="934"/>
      <c r="AWJ29" s="934"/>
      <c r="AWK29" s="934" t="s">
        <v>168</v>
      </c>
      <c r="AWL29" s="934"/>
      <c r="AWM29" s="934"/>
      <c r="AWN29" s="934"/>
      <c r="AWO29" s="934" t="s">
        <v>168</v>
      </c>
      <c r="AWP29" s="934"/>
      <c r="AWQ29" s="934"/>
      <c r="AWR29" s="934"/>
      <c r="AWS29" s="934" t="s">
        <v>168</v>
      </c>
      <c r="AWT29" s="934"/>
      <c r="AWU29" s="934"/>
      <c r="AWV29" s="934"/>
      <c r="AWW29" s="934" t="s">
        <v>168</v>
      </c>
      <c r="AWX29" s="934"/>
      <c r="AWY29" s="934"/>
      <c r="AWZ29" s="934"/>
      <c r="AXA29" s="934" t="s">
        <v>168</v>
      </c>
      <c r="AXB29" s="934"/>
      <c r="AXC29" s="934"/>
      <c r="AXD29" s="934"/>
      <c r="AXE29" s="934" t="s">
        <v>168</v>
      </c>
      <c r="AXF29" s="934"/>
      <c r="AXG29" s="934"/>
      <c r="AXH29" s="934"/>
      <c r="AXI29" s="934" t="s">
        <v>168</v>
      </c>
      <c r="AXJ29" s="934"/>
      <c r="AXK29" s="934"/>
      <c r="AXL29" s="934"/>
      <c r="AXM29" s="934" t="s">
        <v>168</v>
      </c>
      <c r="AXN29" s="934"/>
      <c r="AXO29" s="934"/>
      <c r="AXP29" s="934"/>
      <c r="AXQ29" s="934" t="s">
        <v>168</v>
      </c>
      <c r="AXR29" s="934"/>
      <c r="AXS29" s="934"/>
      <c r="AXT29" s="934"/>
      <c r="AXU29" s="934" t="s">
        <v>168</v>
      </c>
      <c r="AXV29" s="934"/>
      <c r="AXW29" s="934"/>
      <c r="AXX29" s="934"/>
      <c r="AXY29" s="934" t="s">
        <v>168</v>
      </c>
      <c r="AXZ29" s="934"/>
      <c r="AYA29" s="934"/>
      <c r="AYB29" s="934"/>
      <c r="AYC29" s="934" t="s">
        <v>168</v>
      </c>
      <c r="AYD29" s="934"/>
      <c r="AYE29" s="934"/>
      <c r="AYF29" s="934"/>
      <c r="AYG29" s="934" t="s">
        <v>168</v>
      </c>
      <c r="AYH29" s="934"/>
      <c r="AYI29" s="934"/>
      <c r="AYJ29" s="934"/>
      <c r="AYK29" s="934" t="s">
        <v>168</v>
      </c>
      <c r="AYL29" s="934"/>
      <c r="AYM29" s="934"/>
      <c r="AYN29" s="934"/>
      <c r="AYO29" s="934" t="s">
        <v>168</v>
      </c>
      <c r="AYP29" s="934"/>
      <c r="AYQ29" s="934"/>
      <c r="AYR29" s="934"/>
      <c r="AYS29" s="934" t="s">
        <v>168</v>
      </c>
      <c r="AYT29" s="934"/>
      <c r="AYU29" s="934"/>
      <c r="AYV29" s="934"/>
      <c r="AYW29" s="934" t="s">
        <v>168</v>
      </c>
      <c r="AYX29" s="934"/>
      <c r="AYY29" s="934"/>
      <c r="AYZ29" s="934"/>
      <c r="AZA29" s="934" t="s">
        <v>168</v>
      </c>
      <c r="AZB29" s="934"/>
      <c r="AZC29" s="934"/>
      <c r="AZD29" s="934"/>
      <c r="AZE29" s="934" t="s">
        <v>168</v>
      </c>
      <c r="AZF29" s="934"/>
      <c r="AZG29" s="934"/>
      <c r="AZH29" s="934"/>
      <c r="AZI29" s="934" t="s">
        <v>168</v>
      </c>
      <c r="AZJ29" s="934"/>
      <c r="AZK29" s="934"/>
      <c r="AZL29" s="934"/>
      <c r="AZM29" s="934" t="s">
        <v>168</v>
      </c>
      <c r="AZN29" s="934"/>
      <c r="AZO29" s="934"/>
      <c r="AZP29" s="934"/>
      <c r="AZQ29" s="934" t="s">
        <v>168</v>
      </c>
      <c r="AZR29" s="934"/>
      <c r="AZS29" s="934"/>
      <c r="AZT29" s="934"/>
      <c r="AZU29" s="934" t="s">
        <v>168</v>
      </c>
      <c r="AZV29" s="934"/>
      <c r="AZW29" s="934"/>
      <c r="AZX29" s="934"/>
      <c r="AZY29" s="934" t="s">
        <v>168</v>
      </c>
      <c r="AZZ29" s="934"/>
      <c r="BAA29" s="934"/>
      <c r="BAB29" s="934"/>
      <c r="BAC29" s="934" t="s">
        <v>168</v>
      </c>
      <c r="BAD29" s="934"/>
      <c r="BAE29" s="934"/>
      <c r="BAF29" s="934"/>
      <c r="BAG29" s="934" t="s">
        <v>168</v>
      </c>
      <c r="BAH29" s="934"/>
      <c r="BAI29" s="934"/>
      <c r="BAJ29" s="934"/>
      <c r="BAK29" s="934" t="s">
        <v>168</v>
      </c>
      <c r="BAL29" s="934"/>
      <c r="BAM29" s="934"/>
      <c r="BAN29" s="934"/>
      <c r="BAO29" s="934" t="s">
        <v>168</v>
      </c>
      <c r="BAP29" s="934"/>
      <c r="BAQ29" s="934"/>
      <c r="BAR29" s="934"/>
      <c r="BAS29" s="934" t="s">
        <v>168</v>
      </c>
      <c r="BAT29" s="934"/>
      <c r="BAU29" s="934"/>
      <c r="BAV29" s="934"/>
      <c r="BAW29" s="934" t="s">
        <v>168</v>
      </c>
      <c r="BAX29" s="934"/>
      <c r="BAY29" s="934"/>
      <c r="BAZ29" s="934"/>
      <c r="BBA29" s="934" t="s">
        <v>168</v>
      </c>
      <c r="BBB29" s="934"/>
      <c r="BBC29" s="934"/>
      <c r="BBD29" s="934"/>
      <c r="BBE29" s="934" t="s">
        <v>168</v>
      </c>
      <c r="BBF29" s="934"/>
      <c r="BBG29" s="934"/>
      <c r="BBH29" s="934"/>
      <c r="BBI29" s="934" t="s">
        <v>168</v>
      </c>
      <c r="BBJ29" s="934"/>
      <c r="BBK29" s="934"/>
      <c r="BBL29" s="934"/>
      <c r="BBM29" s="934" t="s">
        <v>168</v>
      </c>
      <c r="BBN29" s="934"/>
      <c r="BBO29" s="934"/>
      <c r="BBP29" s="934"/>
      <c r="BBQ29" s="934" t="s">
        <v>168</v>
      </c>
      <c r="BBR29" s="934"/>
      <c r="BBS29" s="934"/>
      <c r="BBT29" s="934"/>
      <c r="BBU29" s="934" t="s">
        <v>168</v>
      </c>
      <c r="BBV29" s="934"/>
      <c r="BBW29" s="934"/>
      <c r="BBX29" s="934"/>
      <c r="BBY29" s="934" t="s">
        <v>168</v>
      </c>
      <c r="BBZ29" s="934"/>
      <c r="BCA29" s="934"/>
      <c r="BCB29" s="934"/>
      <c r="BCC29" s="934" t="s">
        <v>168</v>
      </c>
      <c r="BCD29" s="934"/>
      <c r="BCE29" s="934"/>
      <c r="BCF29" s="934"/>
      <c r="BCG29" s="934" t="s">
        <v>168</v>
      </c>
      <c r="BCH29" s="934"/>
      <c r="BCI29" s="934"/>
      <c r="BCJ29" s="934"/>
      <c r="BCK29" s="934" t="s">
        <v>168</v>
      </c>
      <c r="BCL29" s="934"/>
      <c r="BCM29" s="934"/>
      <c r="BCN29" s="934"/>
      <c r="BCO29" s="934" t="s">
        <v>168</v>
      </c>
      <c r="BCP29" s="934"/>
      <c r="BCQ29" s="934"/>
      <c r="BCR29" s="934"/>
      <c r="BCS29" s="934" t="s">
        <v>168</v>
      </c>
      <c r="BCT29" s="934"/>
      <c r="BCU29" s="934"/>
      <c r="BCV29" s="934"/>
      <c r="BCW29" s="934" t="s">
        <v>168</v>
      </c>
      <c r="BCX29" s="934"/>
      <c r="BCY29" s="934"/>
      <c r="BCZ29" s="934"/>
      <c r="BDA29" s="934" t="s">
        <v>168</v>
      </c>
      <c r="BDB29" s="934"/>
      <c r="BDC29" s="934"/>
      <c r="BDD29" s="934"/>
      <c r="BDE29" s="934" t="s">
        <v>168</v>
      </c>
      <c r="BDF29" s="934"/>
      <c r="BDG29" s="934"/>
      <c r="BDH29" s="934"/>
      <c r="BDI29" s="934" t="s">
        <v>168</v>
      </c>
      <c r="BDJ29" s="934"/>
      <c r="BDK29" s="934"/>
      <c r="BDL29" s="934"/>
      <c r="BDM29" s="934" t="s">
        <v>168</v>
      </c>
      <c r="BDN29" s="934"/>
      <c r="BDO29" s="934"/>
      <c r="BDP29" s="934"/>
      <c r="BDQ29" s="934" t="s">
        <v>168</v>
      </c>
      <c r="BDR29" s="934"/>
      <c r="BDS29" s="934"/>
      <c r="BDT29" s="934"/>
      <c r="BDU29" s="934" t="s">
        <v>168</v>
      </c>
      <c r="BDV29" s="934"/>
      <c r="BDW29" s="934"/>
      <c r="BDX29" s="934"/>
      <c r="BDY29" s="934" t="s">
        <v>168</v>
      </c>
      <c r="BDZ29" s="934"/>
      <c r="BEA29" s="934"/>
      <c r="BEB29" s="934"/>
      <c r="BEC29" s="934" t="s">
        <v>168</v>
      </c>
      <c r="BED29" s="934"/>
      <c r="BEE29" s="934"/>
      <c r="BEF29" s="934"/>
      <c r="BEG29" s="934" t="s">
        <v>168</v>
      </c>
      <c r="BEH29" s="934"/>
      <c r="BEI29" s="934"/>
      <c r="BEJ29" s="934"/>
      <c r="BEK29" s="934" t="s">
        <v>168</v>
      </c>
      <c r="BEL29" s="934"/>
      <c r="BEM29" s="934"/>
      <c r="BEN29" s="934"/>
      <c r="BEO29" s="934" t="s">
        <v>168</v>
      </c>
      <c r="BEP29" s="934"/>
      <c r="BEQ29" s="934"/>
      <c r="BER29" s="934"/>
      <c r="BES29" s="934" t="s">
        <v>168</v>
      </c>
      <c r="BET29" s="934"/>
      <c r="BEU29" s="934"/>
      <c r="BEV29" s="934"/>
      <c r="BEW29" s="934" t="s">
        <v>168</v>
      </c>
      <c r="BEX29" s="934"/>
      <c r="BEY29" s="934"/>
      <c r="BEZ29" s="934"/>
      <c r="BFA29" s="934" t="s">
        <v>168</v>
      </c>
      <c r="BFB29" s="934"/>
      <c r="BFC29" s="934"/>
      <c r="BFD29" s="934"/>
      <c r="BFE29" s="934" t="s">
        <v>168</v>
      </c>
      <c r="BFF29" s="934"/>
      <c r="BFG29" s="934"/>
      <c r="BFH29" s="934"/>
      <c r="BFI29" s="934" t="s">
        <v>168</v>
      </c>
      <c r="BFJ29" s="934"/>
      <c r="BFK29" s="934"/>
      <c r="BFL29" s="934"/>
      <c r="BFM29" s="934" t="s">
        <v>168</v>
      </c>
      <c r="BFN29" s="934"/>
      <c r="BFO29" s="934"/>
      <c r="BFP29" s="934"/>
      <c r="BFQ29" s="934" t="s">
        <v>168</v>
      </c>
      <c r="BFR29" s="934"/>
      <c r="BFS29" s="934"/>
      <c r="BFT29" s="934"/>
      <c r="BFU29" s="934" t="s">
        <v>168</v>
      </c>
      <c r="BFV29" s="934"/>
      <c r="BFW29" s="934"/>
      <c r="BFX29" s="934"/>
      <c r="BFY29" s="934" t="s">
        <v>168</v>
      </c>
      <c r="BFZ29" s="934"/>
      <c r="BGA29" s="934"/>
      <c r="BGB29" s="934"/>
      <c r="BGC29" s="934" t="s">
        <v>168</v>
      </c>
      <c r="BGD29" s="934"/>
      <c r="BGE29" s="934"/>
      <c r="BGF29" s="934"/>
      <c r="BGG29" s="934" t="s">
        <v>168</v>
      </c>
      <c r="BGH29" s="934"/>
      <c r="BGI29" s="934"/>
      <c r="BGJ29" s="934"/>
      <c r="BGK29" s="934" t="s">
        <v>168</v>
      </c>
      <c r="BGL29" s="934"/>
      <c r="BGM29" s="934"/>
      <c r="BGN29" s="934"/>
      <c r="BGO29" s="934" t="s">
        <v>168</v>
      </c>
      <c r="BGP29" s="934"/>
      <c r="BGQ29" s="934"/>
      <c r="BGR29" s="934"/>
      <c r="BGS29" s="934" t="s">
        <v>168</v>
      </c>
      <c r="BGT29" s="934"/>
      <c r="BGU29" s="934"/>
      <c r="BGV29" s="934"/>
      <c r="BGW29" s="934" t="s">
        <v>168</v>
      </c>
      <c r="BGX29" s="934"/>
      <c r="BGY29" s="934"/>
      <c r="BGZ29" s="934"/>
      <c r="BHA29" s="934" t="s">
        <v>168</v>
      </c>
      <c r="BHB29" s="934"/>
      <c r="BHC29" s="934"/>
      <c r="BHD29" s="934"/>
      <c r="BHE29" s="934" t="s">
        <v>168</v>
      </c>
      <c r="BHF29" s="934"/>
      <c r="BHG29" s="934"/>
      <c r="BHH29" s="934"/>
      <c r="BHI29" s="934" t="s">
        <v>168</v>
      </c>
      <c r="BHJ29" s="934"/>
      <c r="BHK29" s="934"/>
      <c r="BHL29" s="934"/>
      <c r="BHM29" s="934" t="s">
        <v>168</v>
      </c>
      <c r="BHN29" s="934"/>
      <c r="BHO29" s="934"/>
      <c r="BHP29" s="934"/>
      <c r="BHQ29" s="934" t="s">
        <v>168</v>
      </c>
      <c r="BHR29" s="934"/>
      <c r="BHS29" s="934"/>
      <c r="BHT29" s="934"/>
      <c r="BHU29" s="934" t="s">
        <v>168</v>
      </c>
      <c r="BHV29" s="934"/>
      <c r="BHW29" s="934"/>
      <c r="BHX29" s="934"/>
      <c r="BHY29" s="934" t="s">
        <v>168</v>
      </c>
      <c r="BHZ29" s="934"/>
      <c r="BIA29" s="934"/>
      <c r="BIB29" s="934"/>
      <c r="BIC29" s="934" t="s">
        <v>168</v>
      </c>
      <c r="BID29" s="934"/>
      <c r="BIE29" s="934"/>
      <c r="BIF29" s="934"/>
      <c r="BIG29" s="934" t="s">
        <v>168</v>
      </c>
      <c r="BIH29" s="934"/>
      <c r="BII29" s="934"/>
      <c r="BIJ29" s="934"/>
      <c r="BIK29" s="934" t="s">
        <v>168</v>
      </c>
      <c r="BIL29" s="934"/>
      <c r="BIM29" s="934"/>
      <c r="BIN29" s="934"/>
      <c r="BIO29" s="934" t="s">
        <v>168</v>
      </c>
      <c r="BIP29" s="934"/>
      <c r="BIQ29" s="934"/>
      <c r="BIR29" s="934"/>
      <c r="BIS29" s="934" t="s">
        <v>168</v>
      </c>
      <c r="BIT29" s="934"/>
      <c r="BIU29" s="934"/>
      <c r="BIV29" s="934"/>
      <c r="BIW29" s="934" t="s">
        <v>168</v>
      </c>
      <c r="BIX29" s="934"/>
      <c r="BIY29" s="934"/>
      <c r="BIZ29" s="934"/>
      <c r="BJA29" s="934" t="s">
        <v>168</v>
      </c>
      <c r="BJB29" s="934"/>
      <c r="BJC29" s="934"/>
      <c r="BJD29" s="934"/>
      <c r="BJE29" s="934" t="s">
        <v>168</v>
      </c>
      <c r="BJF29" s="934"/>
      <c r="BJG29" s="934"/>
      <c r="BJH29" s="934"/>
      <c r="BJI29" s="934" t="s">
        <v>168</v>
      </c>
      <c r="BJJ29" s="934"/>
      <c r="BJK29" s="934"/>
      <c r="BJL29" s="934"/>
      <c r="BJM29" s="934" t="s">
        <v>168</v>
      </c>
      <c r="BJN29" s="934"/>
      <c r="BJO29" s="934"/>
      <c r="BJP29" s="934"/>
      <c r="BJQ29" s="934" t="s">
        <v>168</v>
      </c>
      <c r="BJR29" s="934"/>
      <c r="BJS29" s="934"/>
      <c r="BJT29" s="934"/>
      <c r="BJU29" s="934" t="s">
        <v>168</v>
      </c>
      <c r="BJV29" s="934"/>
      <c r="BJW29" s="934"/>
      <c r="BJX29" s="934"/>
      <c r="BJY29" s="934" t="s">
        <v>168</v>
      </c>
      <c r="BJZ29" s="934"/>
      <c r="BKA29" s="934"/>
      <c r="BKB29" s="934"/>
      <c r="BKC29" s="934" t="s">
        <v>168</v>
      </c>
      <c r="BKD29" s="934"/>
      <c r="BKE29" s="934"/>
      <c r="BKF29" s="934"/>
      <c r="BKG29" s="934" t="s">
        <v>168</v>
      </c>
      <c r="BKH29" s="934"/>
      <c r="BKI29" s="934"/>
      <c r="BKJ29" s="934"/>
      <c r="BKK29" s="934" t="s">
        <v>168</v>
      </c>
      <c r="BKL29" s="934"/>
      <c r="BKM29" s="934"/>
      <c r="BKN29" s="934"/>
      <c r="BKO29" s="934" t="s">
        <v>168</v>
      </c>
      <c r="BKP29" s="934"/>
      <c r="BKQ29" s="934"/>
      <c r="BKR29" s="934"/>
      <c r="BKS29" s="934" t="s">
        <v>168</v>
      </c>
      <c r="BKT29" s="934"/>
      <c r="BKU29" s="934"/>
      <c r="BKV29" s="934"/>
      <c r="BKW29" s="934" t="s">
        <v>168</v>
      </c>
      <c r="BKX29" s="934"/>
      <c r="BKY29" s="934"/>
      <c r="BKZ29" s="934"/>
      <c r="BLA29" s="934" t="s">
        <v>168</v>
      </c>
      <c r="BLB29" s="934"/>
      <c r="BLC29" s="934"/>
      <c r="BLD29" s="934"/>
      <c r="BLE29" s="934" t="s">
        <v>168</v>
      </c>
      <c r="BLF29" s="934"/>
      <c r="BLG29" s="934"/>
      <c r="BLH29" s="934"/>
      <c r="BLI29" s="934" t="s">
        <v>168</v>
      </c>
      <c r="BLJ29" s="934"/>
      <c r="BLK29" s="934"/>
      <c r="BLL29" s="934"/>
      <c r="BLM29" s="934" t="s">
        <v>168</v>
      </c>
      <c r="BLN29" s="934"/>
      <c r="BLO29" s="934"/>
      <c r="BLP29" s="934"/>
      <c r="BLQ29" s="934" t="s">
        <v>168</v>
      </c>
      <c r="BLR29" s="934"/>
      <c r="BLS29" s="934"/>
      <c r="BLT29" s="934"/>
      <c r="BLU29" s="934" t="s">
        <v>168</v>
      </c>
      <c r="BLV29" s="934"/>
      <c r="BLW29" s="934"/>
      <c r="BLX29" s="934"/>
      <c r="BLY29" s="934" t="s">
        <v>168</v>
      </c>
      <c r="BLZ29" s="934"/>
      <c r="BMA29" s="934"/>
      <c r="BMB29" s="934"/>
      <c r="BMC29" s="934" t="s">
        <v>168</v>
      </c>
      <c r="BMD29" s="934"/>
      <c r="BME29" s="934"/>
      <c r="BMF29" s="934"/>
      <c r="BMG29" s="934" t="s">
        <v>168</v>
      </c>
      <c r="BMH29" s="934"/>
      <c r="BMI29" s="934"/>
      <c r="BMJ29" s="934"/>
      <c r="BMK29" s="934" t="s">
        <v>168</v>
      </c>
      <c r="BML29" s="934"/>
      <c r="BMM29" s="934"/>
      <c r="BMN29" s="934"/>
      <c r="BMO29" s="934" t="s">
        <v>168</v>
      </c>
      <c r="BMP29" s="934"/>
      <c r="BMQ29" s="934"/>
      <c r="BMR29" s="934"/>
      <c r="BMS29" s="934" t="s">
        <v>168</v>
      </c>
      <c r="BMT29" s="934"/>
      <c r="BMU29" s="934"/>
      <c r="BMV29" s="934"/>
      <c r="BMW29" s="934" t="s">
        <v>168</v>
      </c>
      <c r="BMX29" s="934"/>
      <c r="BMY29" s="934"/>
      <c r="BMZ29" s="934"/>
      <c r="BNA29" s="934" t="s">
        <v>168</v>
      </c>
      <c r="BNB29" s="934"/>
      <c r="BNC29" s="934"/>
      <c r="BND29" s="934"/>
      <c r="BNE29" s="934" t="s">
        <v>168</v>
      </c>
      <c r="BNF29" s="934"/>
      <c r="BNG29" s="934"/>
      <c r="BNH29" s="934"/>
      <c r="BNI29" s="934" t="s">
        <v>168</v>
      </c>
      <c r="BNJ29" s="934"/>
      <c r="BNK29" s="934"/>
      <c r="BNL29" s="934"/>
      <c r="BNM29" s="934" t="s">
        <v>168</v>
      </c>
      <c r="BNN29" s="934"/>
      <c r="BNO29" s="934"/>
      <c r="BNP29" s="934"/>
      <c r="BNQ29" s="934" t="s">
        <v>168</v>
      </c>
      <c r="BNR29" s="934"/>
      <c r="BNS29" s="934"/>
      <c r="BNT29" s="934"/>
      <c r="BNU29" s="934" t="s">
        <v>168</v>
      </c>
      <c r="BNV29" s="934"/>
      <c r="BNW29" s="934"/>
      <c r="BNX29" s="934"/>
      <c r="BNY29" s="934" t="s">
        <v>168</v>
      </c>
      <c r="BNZ29" s="934"/>
      <c r="BOA29" s="934"/>
      <c r="BOB29" s="934"/>
      <c r="BOC29" s="934" t="s">
        <v>168</v>
      </c>
      <c r="BOD29" s="934"/>
      <c r="BOE29" s="934"/>
      <c r="BOF29" s="934"/>
      <c r="BOG29" s="934" t="s">
        <v>168</v>
      </c>
      <c r="BOH29" s="934"/>
      <c r="BOI29" s="934"/>
      <c r="BOJ29" s="934"/>
      <c r="BOK29" s="934" t="s">
        <v>168</v>
      </c>
      <c r="BOL29" s="934"/>
      <c r="BOM29" s="934"/>
      <c r="BON29" s="934"/>
      <c r="BOO29" s="934" t="s">
        <v>168</v>
      </c>
      <c r="BOP29" s="934"/>
      <c r="BOQ29" s="934"/>
      <c r="BOR29" s="934"/>
      <c r="BOS29" s="934" t="s">
        <v>168</v>
      </c>
      <c r="BOT29" s="934"/>
      <c r="BOU29" s="934"/>
      <c r="BOV29" s="934"/>
      <c r="BOW29" s="934" t="s">
        <v>168</v>
      </c>
      <c r="BOX29" s="934"/>
      <c r="BOY29" s="934"/>
      <c r="BOZ29" s="934"/>
      <c r="BPA29" s="934" t="s">
        <v>168</v>
      </c>
      <c r="BPB29" s="934"/>
      <c r="BPC29" s="934"/>
      <c r="BPD29" s="934"/>
      <c r="BPE29" s="934" t="s">
        <v>168</v>
      </c>
      <c r="BPF29" s="934"/>
      <c r="BPG29" s="934"/>
      <c r="BPH29" s="934"/>
      <c r="BPI29" s="934" t="s">
        <v>168</v>
      </c>
      <c r="BPJ29" s="934"/>
      <c r="BPK29" s="934"/>
      <c r="BPL29" s="934"/>
      <c r="BPM29" s="934" t="s">
        <v>168</v>
      </c>
      <c r="BPN29" s="934"/>
      <c r="BPO29" s="934"/>
      <c r="BPP29" s="934"/>
      <c r="BPQ29" s="934" t="s">
        <v>168</v>
      </c>
      <c r="BPR29" s="934"/>
      <c r="BPS29" s="934"/>
      <c r="BPT29" s="934"/>
      <c r="BPU29" s="934" t="s">
        <v>168</v>
      </c>
      <c r="BPV29" s="934"/>
      <c r="BPW29" s="934"/>
      <c r="BPX29" s="934"/>
      <c r="BPY29" s="934" t="s">
        <v>168</v>
      </c>
      <c r="BPZ29" s="934"/>
      <c r="BQA29" s="934"/>
      <c r="BQB29" s="934"/>
      <c r="BQC29" s="934" t="s">
        <v>168</v>
      </c>
      <c r="BQD29" s="934"/>
      <c r="BQE29" s="934"/>
      <c r="BQF29" s="934"/>
      <c r="BQG29" s="934" t="s">
        <v>168</v>
      </c>
      <c r="BQH29" s="934"/>
      <c r="BQI29" s="934"/>
      <c r="BQJ29" s="934"/>
      <c r="BQK29" s="934" t="s">
        <v>168</v>
      </c>
      <c r="BQL29" s="934"/>
      <c r="BQM29" s="934"/>
      <c r="BQN29" s="934"/>
      <c r="BQO29" s="934" t="s">
        <v>168</v>
      </c>
      <c r="BQP29" s="934"/>
      <c r="BQQ29" s="934"/>
      <c r="BQR29" s="934"/>
      <c r="BQS29" s="934" t="s">
        <v>168</v>
      </c>
      <c r="BQT29" s="934"/>
      <c r="BQU29" s="934"/>
      <c r="BQV29" s="934"/>
      <c r="BQW29" s="934" t="s">
        <v>168</v>
      </c>
      <c r="BQX29" s="934"/>
      <c r="BQY29" s="934"/>
      <c r="BQZ29" s="934"/>
      <c r="BRA29" s="934" t="s">
        <v>168</v>
      </c>
      <c r="BRB29" s="934"/>
      <c r="BRC29" s="934"/>
      <c r="BRD29" s="934"/>
      <c r="BRE29" s="934" t="s">
        <v>168</v>
      </c>
      <c r="BRF29" s="934"/>
      <c r="BRG29" s="934"/>
      <c r="BRH29" s="934"/>
      <c r="BRI29" s="934" t="s">
        <v>168</v>
      </c>
      <c r="BRJ29" s="934"/>
      <c r="BRK29" s="934"/>
      <c r="BRL29" s="934"/>
      <c r="BRM29" s="934" t="s">
        <v>168</v>
      </c>
      <c r="BRN29" s="934"/>
      <c r="BRO29" s="934"/>
      <c r="BRP29" s="934"/>
      <c r="BRQ29" s="934" t="s">
        <v>168</v>
      </c>
      <c r="BRR29" s="934"/>
      <c r="BRS29" s="934"/>
      <c r="BRT29" s="934"/>
      <c r="BRU29" s="934" t="s">
        <v>168</v>
      </c>
      <c r="BRV29" s="934"/>
      <c r="BRW29" s="934"/>
      <c r="BRX29" s="934"/>
      <c r="BRY29" s="934" t="s">
        <v>168</v>
      </c>
      <c r="BRZ29" s="934"/>
      <c r="BSA29" s="934"/>
      <c r="BSB29" s="934"/>
      <c r="BSC29" s="934" t="s">
        <v>168</v>
      </c>
      <c r="BSD29" s="934"/>
      <c r="BSE29" s="934"/>
      <c r="BSF29" s="934"/>
      <c r="BSG29" s="934" t="s">
        <v>168</v>
      </c>
      <c r="BSH29" s="934"/>
      <c r="BSI29" s="934"/>
      <c r="BSJ29" s="934"/>
      <c r="BSK29" s="934" t="s">
        <v>168</v>
      </c>
      <c r="BSL29" s="934"/>
      <c r="BSM29" s="934"/>
      <c r="BSN29" s="934"/>
      <c r="BSO29" s="934" t="s">
        <v>168</v>
      </c>
      <c r="BSP29" s="934"/>
      <c r="BSQ29" s="934"/>
      <c r="BSR29" s="934"/>
      <c r="BSS29" s="934" t="s">
        <v>168</v>
      </c>
      <c r="BST29" s="934"/>
      <c r="BSU29" s="934"/>
      <c r="BSV29" s="934"/>
      <c r="BSW29" s="934" t="s">
        <v>168</v>
      </c>
      <c r="BSX29" s="934"/>
      <c r="BSY29" s="934"/>
      <c r="BSZ29" s="934"/>
      <c r="BTA29" s="934" t="s">
        <v>168</v>
      </c>
      <c r="BTB29" s="934"/>
      <c r="BTC29" s="934"/>
      <c r="BTD29" s="934"/>
      <c r="BTE29" s="934" t="s">
        <v>168</v>
      </c>
      <c r="BTF29" s="934"/>
      <c r="BTG29" s="934"/>
      <c r="BTH29" s="934"/>
      <c r="BTI29" s="934" t="s">
        <v>168</v>
      </c>
      <c r="BTJ29" s="934"/>
      <c r="BTK29" s="934"/>
      <c r="BTL29" s="934"/>
      <c r="BTM29" s="934" t="s">
        <v>168</v>
      </c>
      <c r="BTN29" s="934"/>
      <c r="BTO29" s="934"/>
      <c r="BTP29" s="934"/>
      <c r="BTQ29" s="934" t="s">
        <v>168</v>
      </c>
      <c r="BTR29" s="934"/>
      <c r="BTS29" s="934"/>
      <c r="BTT29" s="934"/>
      <c r="BTU29" s="934" t="s">
        <v>168</v>
      </c>
      <c r="BTV29" s="934"/>
      <c r="BTW29" s="934"/>
      <c r="BTX29" s="934"/>
      <c r="BTY29" s="934" t="s">
        <v>168</v>
      </c>
      <c r="BTZ29" s="934"/>
      <c r="BUA29" s="934"/>
      <c r="BUB29" s="934"/>
      <c r="BUC29" s="934" t="s">
        <v>168</v>
      </c>
      <c r="BUD29" s="934"/>
      <c r="BUE29" s="934"/>
      <c r="BUF29" s="934"/>
      <c r="BUG29" s="934" t="s">
        <v>168</v>
      </c>
      <c r="BUH29" s="934"/>
      <c r="BUI29" s="934"/>
      <c r="BUJ29" s="934"/>
      <c r="BUK29" s="934" t="s">
        <v>168</v>
      </c>
      <c r="BUL29" s="934"/>
      <c r="BUM29" s="934"/>
      <c r="BUN29" s="934"/>
      <c r="BUO29" s="934" t="s">
        <v>168</v>
      </c>
      <c r="BUP29" s="934"/>
      <c r="BUQ29" s="934"/>
      <c r="BUR29" s="934"/>
      <c r="BUS29" s="934" t="s">
        <v>168</v>
      </c>
      <c r="BUT29" s="934"/>
      <c r="BUU29" s="934"/>
      <c r="BUV29" s="934"/>
      <c r="BUW29" s="934" t="s">
        <v>168</v>
      </c>
      <c r="BUX29" s="934"/>
      <c r="BUY29" s="934"/>
      <c r="BUZ29" s="934"/>
      <c r="BVA29" s="934" t="s">
        <v>168</v>
      </c>
      <c r="BVB29" s="934"/>
      <c r="BVC29" s="934"/>
      <c r="BVD29" s="934"/>
      <c r="BVE29" s="934" t="s">
        <v>168</v>
      </c>
      <c r="BVF29" s="934"/>
      <c r="BVG29" s="934"/>
      <c r="BVH29" s="934"/>
      <c r="BVI29" s="934" t="s">
        <v>168</v>
      </c>
      <c r="BVJ29" s="934"/>
      <c r="BVK29" s="934"/>
      <c r="BVL29" s="934"/>
      <c r="BVM29" s="934" t="s">
        <v>168</v>
      </c>
      <c r="BVN29" s="934"/>
      <c r="BVO29" s="934"/>
      <c r="BVP29" s="934"/>
      <c r="BVQ29" s="934" t="s">
        <v>168</v>
      </c>
      <c r="BVR29" s="934"/>
      <c r="BVS29" s="934"/>
      <c r="BVT29" s="934"/>
      <c r="BVU29" s="934" t="s">
        <v>168</v>
      </c>
      <c r="BVV29" s="934"/>
      <c r="BVW29" s="934"/>
      <c r="BVX29" s="934"/>
      <c r="BVY29" s="934" t="s">
        <v>168</v>
      </c>
      <c r="BVZ29" s="934"/>
      <c r="BWA29" s="934"/>
      <c r="BWB29" s="934"/>
      <c r="BWC29" s="934" t="s">
        <v>168</v>
      </c>
      <c r="BWD29" s="934"/>
      <c r="BWE29" s="934"/>
      <c r="BWF29" s="934"/>
      <c r="BWG29" s="934" t="s">
        <v>168</v>
      </c>
      <c r="BWH29" s="934"/>
      <c r="BWI29" s="934"/>
      <c r="BWJ29" s="934"/>
      <c r="BWK29" s="934" t="s">
        <v>168</v>
      </c>
      <c r="BWL29" s="934"/>
      <c r="BWM29" s="934"/>
      <c r="BWN29" s="934"/>
      <c r="BWO29" s="934" t="s">
        <v>168</v>
      </c>
      <c r="BWP29" s="934"/>
      <c r="BWQ29" s="934"/>
      <c r="BWR29" s="934"/>
      <c r="BWS29" s="934" t="s">
        <v>168</v>
      </c>
      <c r="BWT29" s="934"/>
      <c r="BWU29" s="934"/>
      <c r="BWV29" s="934"/>
      <c r="BWW29" s="934" t="s">
        <v>168</v>
      </c>
      <c r="BWX29" s="934"/>
      <c r="BWY29" s="934"/>
      <c r="BWZ29" s="934"/>
      <c r="BXA29" s="934" t="s">
        <v>168</v>
      </c>
      <c r="BXB29" s="934"/>
      <c r="BXC29" s="934"/>
      <c r="BXD29" s="934"/>
      <c r="BXE29" s="934" t="s">
        <v>168</v>
      </c>
      <c r="BXF29" s="934"/>
      <c r="BXG29" s="934"/>
      <c r="BXH29" s="934"/>
      <c r="BXI29" s="934" t="s">
        <v>168</v>
      </c>
      <c r="BXJ29" s="934"/>
      <c r="BXK29" s="934"/>
      <c r="BXL29" s="934"/>
      <c r="BXM29" s="934" t="s">
        <v>168</v>
      </c>
      <c r="BXN29" s="934"/>
      <c r="BXO29" s="934"/>
      <c r="BXP29" s="934"/>
      <c r="BXQ29" s="934" t="s">
        <v>168</v>
      </c>
      <c r="BXR29" s="934"/>
      <c r="BXS29" s="934"/>
      <c r="BXT29" s="934"/>
      <c r="BXU29" s="934" t="s">
        <v>168</v>
      </c>
      <c r="BXV29" s="934"/>
      <c r="BXW29" s="934"/>
      <c r="BXX29" s="934"/>
      <c r="BXY29" s="934" t="s">
        <v>168</v>
      </c>
      <c r="BXZ29" s="934"/>
      <c r="BYA29" s="934"/>
      <c r="BYB29" s="934"/>
      <c r="BYC29" s="934" t="s">
        <v>168</v>
      </c>
      <c r="BYD29" s="934"/>
      <c r="BYE29" s="934"/>
      <c r="BYF29" s="934"/>
      <c r="BYG29" s="934" t="s">
        <v>168</v>
      </c>
      <c r="BYH29" s="934"/>
      <c r="BYI29" s="934"/>
      <c r="BYJ29" s="934"/>
      <c r="BYK29" s="934" t="s">
        <v>168</v>
      </c>
      <c r="BYL29" s="934"/>
      <c r="BYM29" s="934"/>
      <c r="BYN29" s="934"/>
      <c r="BYO29" s="934" t="s">
        <v>168</v>
      </c>
      <c r="BYP29" s="934"/>
      <c r="BYQ29" s="934"/>
      <c r="BYR29" s="934"/>
      <c r="BYS29" s="934" t="s">
        <v>168</v>
      </c>
      <c r="BYT29" s="934"/>
      <c r="BYU29" s="934"/>
      <c r="BYV29" s="934"/>
      <c r="BYW29" s="934" t="s">
        <v>168</v>
      </c>
      <c r="BYX29" s="934"/>
      <c r="BYY29" s="934"/>
      <c r="BYZ29" s="934"/>
      <c r="BZA29" s="934" t="s">
        <v>168</v>
      </c>
      <c r="BZB29" s="934"/>
      <c r="BZC29" s="934"/>
      <c r="BZD29" s="934"/>
      <c r="BZE29" s="934" t="s">
        <v>168</v>
      </c>
      <c r="BZF29" s="934"/>
      <c r="BZG29" s="934"/>
      <c r="BZH29" s="934"/>
      <c r="BZI29" s="934" t="s">
        <v>168</v>
      </c>
      <c r="BZJ29" s="934"/>
      <c r="BZK29" s="934"/>
      <c r="BZL29" s="934"/>
      <c r="BZM29" s="934" t="s">
        <v>168</v>
      </c>
      <c r="BZN29" s="934"/>
      <c r="BZO29" s="934"/>
      <c r="BZP29" s="934"/>
      <c r="BZQ29" s="934" t="s">
        <v>168</v>
      </c>
      <c r="BZR29" s="934"/>
      <c r="BZS29" s="934"/>
      <c r="BZT29" s="934"/>
      <c r="BZU29" s="934" t="s">
        <v>168</v>
      </c>
      <c r="BZV29" s="934"/>
      <c r="BZW29" s="934"/>
      <c r="BZX29" s="934"/>
      <c r="BZY29" s="934" t="s">
        <v>168</v>
      </c>
      <c r="BZZ29" s="934"/>
      <c r="CAA29" s="934"/>
      <c r="CAB29" s="934"/>
      <c r="CAC29" s="934" t="s">
        <v>168</v>
      </c>
      <c r="CAD29" s="934"/>
      <c r="CAE29" s="934"/>
      <c r="CAF29" s="934"/>
      <c r="CAG29" s="934" t="s">
        <v>168</v>
      </c>
      <c r="CAH29" s="934"/>
      <c r="CAI29" s="934"/>
      <c r="CAJ29" s="934"/>
      <c r="CAK29" s="934" t="s">
        <v>168</v>
      </c>
      <c r="CAL29" s="934"/>
      <c r="CAM29" s="934"/>
      <c r="CAN29" s="934"/>
      <c r="CAO29" s="934" t="s">
        <v>168</v>
      </c>
      <c r="CAP29" s="934"/>
      <c r="CAQ29" s="934"/>
      <c r="CAR29" s="934"/>
      <c r="CAS29" s="934" t="s">
        <v>168</v>
      </c>
      <c r="CAT29" s="934"/>
      <c r="CAU29" s="934"/>
      <c r="CAV29" s="934"/>
      <c r="CAW29" s="934" t="s">
        <v>168</v>
      </c>
      <c r="CAX29" s="934"/>
      <c r="CAY29" s="934"/>
      <c r="CAZ29" s="934"/>
      <c r="CBA29" s="934" t="s">
        <v>168</v>
      </c>
      <c r="CBB29" s="934"/>
      <c r="CBC29" s="934"/>
      <c r="CBD29" s="934"/>
      <c r="CBE29" s="934" t="s">
        <v>168</v>
      </c>
      <c r="CBF29" s="934"/>
      <c r="CBG29" s="934"/>
      <c r="CBH29" s="934"/>
      <c r="CBI29" s="934" t="s">
        <v>168</v>
      </c>
      <c r="CBJ29" s="934"/>
      <c r="CBK29" s="934"/>
      <c r="CBL29" s="934"/>
      <c r="CBM29" s="934" t="s">
        <v>168</v>
      </c>
      <c r="CBN29" s="934"/>
      <c r="CBO29" s="934"/>
      <c r="CBP29" s="934"/>
      <c r="CBQ29" s="934" t="s">
        <v>168</v>
      </c>
      <c r="CBR29" s="934"/>
      <c r="CBS29" s="934"/>
      <c r="CBT29" s="934"/>
      <c r="CBU29" s="934" t="s">
        <v>168</v>
      </c>
      <c r="CBV29" s="934"/>
      <c r="CBW29" s="934"/>
      <c r="CBX29" s="934"/>
      <c r="CBY29" s="934" t="s">
        <v>168</v>
      </c>
      <c r="CBZ29" s="934"/>
      <c r="CCA29" s="934"/>
      <c r="CCB29" s="934"/>
      <c r="CCC29" s="934" t="s">
        <v>168</v>
      </c>
      <c r="CCD29" s="934"/>
      <c r="CCE29" s="934"/>
      <c r="CCF29" s="934"/>
      <c r="CCG29" s="934" t="s">
        <v>168</v>
      </c>
      <c r="CCH29" s="934"/>
      <c r="CCI29" s="934"/>
      <c r="CCJ29" s="934"/>
      <c r="CCK29" s="934" t="s">
        <v>168</v>
      </c>
      <c r="CCL29" s="934"/>
      <c r="CCM29" s="934"/>
      <c r="CCN29" s="934"/>
      <c r="CCO29" s="934" t="s">
        <v>168</v>
      </c>
      <c r="CCP29" s="934"/>
      <c r="CCQ29" s="934"/>
      <c r="CCR29" s="934"/>
      <c r="CCS29" s="934" t="s">
        <v>168</v>
      </c>
      <c r="CCT29" s="934"/>
      <c r="CCU29" s="934"/>
      <c r="CCV29" s="934"/>
      <c r="CCW29" s="934" t="s">
        <v>168</v>
      </c>
      <c r="CCX29" s="934"/>
      <c r="CCY29" s="934"/>
      <c r="CCZ29" s="934"/>
      <c r="CDA29" s="934" t="s">
        <v>168</v>
      </c>
      <c r="CDB29" s="934"/>
      <c r="CDC29" s="934"/>
      <c r="CDD29" s="934"/>
      <c r="CDE29" s="934" t="s">
        <v>168</v>
      </c>
      <c r="CDF29" s="934"/>
      <c r="CDG29" s="934"/>
      <c r="CDH29" s="934"/>
      <c r="CDI29" s="934" t="s">
        <v>168</v>
      </c>
      <c r="CDJ29" s="934"/>
      <c r="CDK29" s="934"/>
      <c r="CDL29" s="934"/>
      <c r="CDM29" s="934" t="s">
        <v>168</v>
      </c>
      <c r="CDN29" s="934"/>
      <c r="CDO29" s="934"/>
      <c r="CDP29" s="934"/>
      <c r="CDQ29" s="934" t="s">
        <v>168</v>
      </c>
      <c r="CDR29" s="934"/>
      <c r="CDS29" s="934"/>
      <c r="CDT29" s="934"/>
      <c r="CDU29" s="934" t="s">
        <v>168</v>
      </c>
      <c r="CDV29" s="934"/>
      <c r="CDW29" s="934"/>
      <c r="CDX29" s="934"/>
      <c r="CDY29" s="934" t="s">
        <v>168</v>
      </c>
      <c r="CDZ29" s="934"/>
      <c r="CEA29" s="934"/>
      <c r="CEB29" s="934"/>
      <c r="CEC29" s="934" t="s">
        <v>168</v>
      </c>
      <c r="CED29" s="934"/>
      <c r="CEE29" s="934"/>
      <c r="CEF29" s="934"/>
      <c r="CEG29" s="934" t="s">
        <v>168</v>
      </c>
      <c r="CEH29" s="934"/>
      <c r="CEI29" s="934"/>
      <c r="CEJ29" s="934"/>
      <c r="CEK29" s="934" t="s">
        <v>168</v>
      </c>
      <c r="CEL29" s="934"/>
      <c r="CEM29" s="934"/>
      <c r="CEN29" s="934"/>
      <c r="CEO29" s="934" t="s">
        <v>168</v>
      </c>
      <c r="CEP29" s="934"/>
      <c r="CEQ29" s="934"/>
      <c r="CER29" s="934"/>
      <c r="CES29" s="934" t="s">
        <v>168</v>
      </c>
      <c r="CET29" s="934"/>
      <c r="CEU29" s="934"/>
      <c r="CEV29" s="934"/>
      <c r="CEW29" s="934" t="s">
        <v>168</v>
      </c>
      <c r="CEX29" s="934"/>
      <c r="CEY29" s="934"/>
      <c r="CEZ29" s="934"/>
      <c r="CFA29" s="934" t="s">
        <v>168</v>
      </c>
      <c r="CFB29" s="934"/>
      <c r="CFC29" s="934"/>
      <c r="CFD29" s="934"/>
      <c r="CFE29" s="934" t="s">
        <v>168</v>
      </c>
      <c r="CFF29" s="934"/>
      <c r="CFG29" s="934"/>
      <c r="CFH29" s="934"/>
      <c r="CFI29" s="934" t="s">
        <v>168</v>
      </c>
      <c r="CFJ29" s="934"/>
      <c r="CFK29" s="934"/>
      <c r="CFL29" s="934"/>
      <c r="CFM29" s="934" t="s">
        <v>168</v>
      </c>
      <c r="CFN29" s="934"/>
      <c r="CFO29" s="934"/>
      <c r="CFP29" s="934"/>
      <c r="CFQ29" s="934" t="s">
        <v>168</v>
      </c>
      <c r="CFR29" s="934"/>
      <c r="CFS29" s="934"/>
      <c r="CFT29" s="934"/>
      <c r="CFU29" s="934" t="s">
        <v>168</v>
      </c>
      <c r="CFV29" s="934"/>
      <c r="CFW29" s="934"/>
      <c r="CFX29" s="934"/>
      <c r="CFY29" s="934" t="s">
        <v>168</v>
      </c>
      <c r="CFZ29" s="934"/>
      <c r="CGA29" s="934"/>
      <c r="CGB29" s="934"/>
      <c r="CGC29" s="934" t="s">
        <v>168</v>
      </c>
      <c r="CGD29" s="934"/>
      <c r="CGE29" s="934"/>
      <c r="CGF29" s="934"/>
      <c r="CGG29" s="934" t="s">
        <v>168</v>
      </c>
      <c r="CGH29" s="934"/>
      <c r="CGI29" s="934"/>
      <c r="CGJ29" s="934"/>
      <c r="CGK29" s="934" t="s">
        <v>168</v>
      </c>
      <c r="CGL29" s="934"/>
      <c r="CGM29" s="934"/>
      <c r="CGN29" s="934"/>
      <c r="CGO29" s="934" t="s">
        <v>168</v>
      </c>
      <c r="CGP29" s="934"/>
      <c r="CGQ29" s="934"/>
      <c r="CGR29" s="934"/>
      <c r="CGS29" s="934" t="s">
        <v>168</v>
      </c>
      <c r="CGT29" s="934"/>
      <c r="CGU29" s="934"/>
      <c r="CGV29" s="934"/>
      <c r="CGW29" s="934" t="s">
        <v>168</v>
      </c>
      <c r="CGX29" s="934"/>
      <c r="CGY29" s="934"/>
      <c r="CGZ29" s="934"/>
      <c r="CHA29" s="934" t="s">
        <v>168</v>
      </c>
      <c r="CHB29" s="934"/>
      <c r="CHC29" s="934"/>
      <c r="CHD29" s="934"/>
      <c r="CHE29" s="934" t="s">
        <v>168</v>
      </c>
      <c r="CHF29" s="934"/>
      <c r="CHG29" s="934"/>
      <c r="CHH29" s="934"/>
      <c r="CHI29" s="934" t="s">
        <v>168</v>
      </c>
      <c r="CHJ29" s="934"/>
      <c r="CHK29" s="934"/>
      <c r="CHL29" s="934"/>
      <c r="CHM29" s="934" t="s">
        <v>168</v>
      </c>
      <c r="CHN29" s="934"/>
      <c r="CHO29" s="934"/>
      <c r="CHP29" s="934"/>
      <c r="CHQ29" s="934" t="s">
        <v>168</v>
      </c>
      <c r="CHR29" s="934"/>
      <c r="CHS29" s="934"/>
      <c r="CHT29" s="934"/>
      <c r="CHU29" s="934" t="s">
        <v>168</v>
      </c>
      <c r="CHV29" s="934"/>
      <c r="CHW29" s="934"/>
      <c r="CHX29" s="934"/>
      <c r="CHY29" s="934" t="s">
        <v>168</v>
      </c>
      <c r="CHZ29" s="934"/>
      <c r="CIA29" s="934"/>
      <c r="CIB29" s="934"/>
      <c r="CIC29" s="934" t="s">
        <v>168</v>
      </c>
      <c r="CID29" s="934"/>
      <c r="CIE29" s="934"/>
      <c r="CIF29" s="934"/>
      <c r="CIG29" s="934" t="s">
        <v>168</v>
      </c>
      <c r="CIH29" s="934"/>
      <c r="CII29" s="934"/>
      <c r="CIJ29" s="934"/>
      <c r="CIK29" s="934" t="s">
        <v>168</v>
      </c>
      <c r="CIL29" s="934"/>
      <c r="CIM29" s="934"/>
      <c r="CIN29" s="934"/>
      <c r="CIO29" s="934" t="s">
        <v>168</v>
      </c>
      <c r="CIP29" s="934"/>
      <c r="CIQ29" s="934"/>
      <c r="CIR29" s="934"/>
      <c r="CIS29" s="934" t="s">
        <v>168</v>
      </c>
      <c r="CIT29" s="934"/>
      <c r="CIU29" s="934"/>
      <c r="CIV29" s="934"/>
      <c r="CIW29" s="934" t="s">
        <v>168</v>
      </c>
      <c r="CIX29" s="934"/>
      <c r="CIY29" s="934"/>
      <c r="CIZ29" s="934"/>
      <c r="CJA29" s="934" t="s">
        <v>168</v>
      </c>
      <c r="CJB29" s="934"/>
      <c r="CJC29" s="934"/>
      <c r="CJD29" s="934"/>
      <c r="CJE29" s="934" t="s">
        <v>168</v>
      </c>
      <c r="CJF29" s="934"/>
      <c r="CJG29" s="934"/>
      <c r="CJH29" s="934"/>
      <c r="CJI29" s="934" t="s">
        <v>168</v>
      </c>
      <c r="CJJ29" s="934"/>
      <c r="CJK29" s="934"/>
      <c r="CJL29" s="934"/>
      <c r="CJM29" s="934" t="s">
        <v>168</v>
      </c>
      <c r="CJN29" s="934"/>
      <c r="CJO29" s="934"/>
      <c r="CJP29" s="934"/>
      <c r="CJQ29" s="934" t="s">
        <v>168</v>
      </c>
      <c r="CJR29" s="934"/>
      <c r="CJS29" s="934"/>
      <c r="CJT29" s="934"/>
      <c r="CJU29" s="934" t="s">
        <v>168</v>
      </c>
      <c r="CJV29" s="934"/>
      <c r="CJW29" s="934"/>
      <c r="CJX29" s="934"/>
      <c r="CJY29" s="934" t="s">
        <v>168</v>
      </c>
      <c r="CJZ29" s="934"/>
      <c r="CKA29" s="934"/>
      <c r="CKB29" s="934"/>
      <c r="CKC29" s="934" t="s">
        <v>168</v>
      </c>
      <c r="CKD29" s="934"/>
      <c r="CKE29" s="934"/>
      <c r="CKF29" s="934"/>
      <c r="CKG29" s="934" t="s">
        <v>168</v>
      </c>
      <c r="CKH29" s="934"/>
      <c r="CKI29" s="934"/>
      <c r="CKJ29" s="934"/>
      <c r="CKK29" s="934" t="s">
        <v>168</v>
      </c>
      <c r="CKL29" s="934"/>
      <c r="CKM29" s="934"/>
      <c r="CKN29" s="934"/>
      <c r="CKO29" s="934" t="s">
        <v>168</v>
      </c>
      <c r="CKP29" s="934"/>
      <c r="CKQ29" s="934"/>
      <c r="CKR29" s="934"/>
      <c r="CKS29" s="934" t="s">
        <v>168</v>
      </c>
      <c r="CKT29" s="934"/>
      <c r="CKU29" s="934"/>
      <c r="CKV29" s="934"/>
      <c r="CKW29" s="934" t="s">
        <v>168</v>
      </c>
      <c r="CKX29" s="934"/>
      <c r="CKY29" s="934"/>
      <c r="CKZ29" s="934"/>
      <c r="CLA29" s="934" t="s">
        <v>168</v>
      </c>
      <c r="CLB29" s="934"/>
      <c r="CLC29" s="934"/>
      <c r="CLD29" s="934"/>
      <c r="CLE29" s="934" t="s">
        <v>168</v>
      </c>
      <c r="CLF29" s="934"/>
      <c r="CLG29" s="934"/>
      <c r="CLH29" s="934"/>
      <c r="CLI29" s="934" t="s">
        <v>168</v>
      </c>
      <c r="CLJ29" s="934"/>
      <c r="CLK29" s="934"/>
      <c r="CLL29" s="934"/>
      <c r="CLM29" s="934" t="s">
        <v>168</v>
      </c>
      <c r="CLN29" s="934"/>
      <c r="CLO29" s="934"/>
      <c r="CLP29" s="934"/>
      <c r="CLQ29" s="934" t="s">
        <v>168</v>
      </c>
      <c r="CLR29" s="934"/>
      <c r="CLS29" s="934"/>
      <c r="CLT29" s="934"/>
      <c r="CLU29" s="934" t="s">
        <v>168</v>
      </c>
      <c r="CLV29" s="934"/>
      <c r="CLW29" s="934"/>
      <c r="CLX29" s="934"/>
      <c r="CLY29" s="934" t="s">
        <v>168</v>
      </c>
      <c r="CLZ29" s="934"/>
      <c r="CMA29" s="934"/>
      <c r="CMB29" s="934"/>
      <c r="CMC29" s="934" t="s">
        <v>168</v>
      </c>
      <c r="CMD29" s="934"/>
      <c r="CME29" s="934"/>
      <c r="CMF29" s="934"/>
      <c r="CMG29" s="934" t="s">
        <v>168</v>
      </c>
      <c r="CMH29" s="934"/>
      <c r="CMI29" s="934"/>
      <c r="CMJ29" s="934"/>
      <c r="CMK29" s="934" t="s">
        <v>168</v>
      </c>
      <c r="CML29" s="934"/>
      <c r="CMM29" s="934"/>
      <c r="CMN29" s="934"/>
      <c r="CMO29" s="934" t="s">
        <v>168</v>
      </c>
      <c r="CMP29" s="934"/>
      <c r="CMQ29" s="934"/>
      <c r="CMR29" s="934"/>
      <c r="CMS29" s="934" t="s">
        <v>168</v>
      </c>
      <c r="CMT29" s="934"/>
      <c r="CMU29" s="934"/>
      <c r="CMV29" s="934"/>
      <c r="CMW29" s="934" t="s">
        <v>168</v>
      </c>
      <c r="CMX29" s="934"/>
      <c r="CMY29" s="934"/>
      <c r="CMZ29" s="934"/>
      <c r="CNA29" s="934" t="s">
        <v>168</v>
      </c>
      <c r="CNB29" s="934"/>
      <c r="CNC29" s="934"/>
      <c r="CND29" s="934"/>
      <c r="CNE29" s="934" t="s">
        <v>168</v>
      </c>
      <c r="CNF29" s="934"/>
      <c r="CNG29" s="934"/>
      <c r="CNH29" s="934"/>
      <c r="CNI29" s="934" t="s">
        <v>168</v>
      </c>
      <c r="CNJ29" s="934"/>
      <c r="CNK29" s="934"/>
      <c r="CNL29" s="934"/>
      <c r="CNM29" s="934" t="s">
        <v>168</v>
      </c>
      <c r="CNN29" s="934"/>
      <c r="CNO29" s="934"/>
      <c r="CNP29" s="934"/>
      <c r="CNQ29" s="934" t="s">
        <v>168</v>
      </c>
      <c r="CNR29" s="934"/>
      <c r="CNS29" s="934"/>
      <c r="CNT29" s="934"/>
      <c r="CNU29" s="934" t="s">
        <v>168</v>
      </c>
      <c r="CNV29" s="934"/>
      <c r="CNW29" s="934"/>
      <c r="CNX29" s="934"/>
      <c r="CNY29" s="934" t="s">
        <v>168</v>
      </c>
      <c r="CNZ29" s="934"/>
      <c r="COA29" s="934"/>
      <c r="COB29" s="934"/>
      <c r="COC29" s="934" t="s">
        <v>168</v>
      </c>
      <c r="COD29" s="934"/>
      <c r="COE29" s="934"/>
      <c r="COF29" s="934"/>
      <c r="COG29" s="934" t="s">
        <v>168</v>
      </c>
      <c r="COH29" s="934"/>
      <c r="COI29" s="934"/>
      <c r="COJ29" s="934"/>
      <c r="COK29" s="934" t="s">
        <v>168</v>
      </c>
      <c r="COL29" s="934"/>
      <c r="COM29" s="934"/>
      <c r="CON29" s="934"/>
      <c r="COO29" s="934" t="s">
        <v>168</v>
      </c>
      <c r="COP29" s="934"/>
      <c r="COQ29" s="934"/>
      <c r="COR29" s="934"/>
      <c r="COS29" s="934" t="s">
        <v>168</v>
      </c>
      <c r="COT29" s="934"/>
      <c r="COU29" s="934"/>
      <c r="COV29" s="934"/>
      <c r="COW29" s="934" t="s">
        <v>168</v>
      </c>
      <c r="COX29" s="934"/>
      <c r="COY29" s="934"/>
      <c r="COZ29" s="934"/>
      <c r="CPA29" s="934" t="s">
        <v>168</v>
      </c>
      <c r="CPB29" s="934"/>
      <c r="CPC29" s="934"/>
      <c r="CPD29" s="934"/>
      <c r="CPE29" s="934" t="s">
        <v>168</v>
      </c>
      <c r="CPF29" s="934"/>
      <c r="CPG29" s="934"/>
      <c r="CPH29" s="934"/>
      <c r="CPI29" s="934" t="s">
        <v>168</v>
      </c>
      <c r="CPJ29" s="934"/>
      <c r="CPK29" s="934"/>
      <c r="CPL29" s="934"/>
      <c r="CPM29" s="934" t="s">
        <v>168</v>
      </c>
      <c r="CPN29" s="934"/>
      <c r="CPO29" s="934"/>
      <c r="CPP29" s="934"/>
      <c r="CPQ29" s="934" t="s">
        <v>168</v>
      </c>
      <c r="CPR29" s="934"/>
      <c r="CPS29" s="934"/>
      <c r="CPT29" s="934"/>
      <c r="CPU29" s="934" t="s">
        <v>168</v>
      </c>
      <c r="CPV29" s="934"/>
      <c r="CPW29" s="934"/>
      <c r="CPX29" s="934"/>
      <c r="CPY29" s="934" t="s">
        <v>168</v>
      </c>
      <c r="CPZ29" s="934"/>
      <c r="CQA29" s="934"/>
      <c r="CQB29" s="934"/>
      <c r="CQC29" s="934" t="s">
        <v>168</v>
      </c>
      <c r="CQD29" s="934"/>
      <c r="CQE29" s="934"/>
      <c r="CQF29" s="934"/>
      <c r="CQG29" s="934" t="s">
        <v>168</v>
      </c>
      <c r="CQH29" s="934"/>
      <c r="CQI29" s="934"/>
      <c r="CQJ29" s="934"/>
      <c r="CQK29" s="934" t="s">
        <v>168</v>
      </c>
      <c r="CQL29" s="934"/>
      <c r="CQM29" s="934"/>
      <c r="CQN29" s="934"/>
      <c r="CQO29" s="934" t="s">
        <v>168</v>
      </c>
      <c r="CQP29" s="934"/>
      <c r="CQQ29" s="934"/>
      <c r="CQR29" s="934"/>
      <c r="CQS29" s="934" t="s">
        <v>168</v>
      </c>
      <c r="CQT29" s="934"/>
      <c r="CQU29" s="934"/>
      <c r="CQV29" s="934"/>
      <c r="CQW29" s="934" t="s">
        <v>168</v>
      </c>
      <c r="CQX29" s="934"/>
      <c r="CQY29" s="934"/>
      <c r="CQZ29" s="934"/>
      <c r="CRA29" s="934" t="s">
        <v>168</v>
      </c>
      <c r="CRB29" s="934"/>
      <c r="CRC29" s="934"/>
      <c r="CRD29" s="934"/>
      <c r="CRE29" s="934" t="s">
        <v>168</v>
      </c>
      <c r="CRF29" s="934"/>
      <c r="CRG29" s="934"/>
      <c r="CRH29" s="934"/>
      <c r="CRI29" s="934" t="s">
        <v>168</v>
      </c>
      <c r="CRJ29" s="934"/>
      <c r="CRK29" s="934"/>
      <c r="CRL29" s="934"/>
      <c r="CRM29" s="934" t="s">
        <v>168</v>
      </c>
      <c r="CRN29" s="934"/>
      <c r="CRO29" s="934"/>
      <c r="CRP29" s="934"/>
      <c r="CRQ29" s="934" t="s">
        <v>168</v>
      </c>
      <c r="CRR29" s="934"/>
      <c r="CRS29" s="934"/>
      <c r="CRT29" s="934"/>
      <c r="CRU29" s="934" t="s">
        <v>168</v>
      </c>
      <c r="CRV29" s="934"/>
      <c r="CRW29" s="934"/>
      <c r="CRX29" s="934"/>
      <c r="CRY29" s="934" t="s">
        <v>168</v>
      </c>
      <c r="CRZ29" s="934"/>
      <c r="CSA29" s="934"/>
      <c r="CSB29" s="934"/>
      <c r="CSC29" s="934" t="s">
        <v>168</v>
      </c>
      <c r="CSD29" s="934"/>
      <c r="CSE29" s="934"/>
      <c r="CSF29" s="934"/>
      <c r="CSG29" s="934" t="s">
        <v>168</v>
      </c>
      <c r="CSH29" s="934"/>
      <c r="CSI29" s="934"/>
      <c r="CSJ29" s="934"/>
      <c r="CSK29" s="934" t="s">
        <v>168</v>
      </c>
      <c r="CSL29" s="934"/>
      <c r="CSM29" s="934"/>
      <c r="CSN29" s="934"/>
      <c r="CSO29" s="934" t="s">
        <v>168</v>
      </c>
      <c r="CSP29" s="934"/>
      <c r="CSQ29" s="934"/>
      <c r="CSR29" s="934"/>
      <c r="CSS29" s="934" t="s">
        <v>168</v>
      </c>
      <c r="CST29" s="934"/>
      <c r="CSU29" s="934"/>
      <c r="CSV29" s="934"/>
      <c r="CSW29" s="934" t="s">
        <v>168</v>
      </c>
      <c r="CSX29" s="934"/>
      <c r="CSY29" s="934"/>
      <c r="CSZ29" s="934"/>
      <c r="CTA29" s="934" t="s">
        <v>168</v>
      </c>
      <c r="CTB29" s="934"/>
      <c r="CTC29" s="934"/>
      <c r="CTD29" s="934"/>
      <c r="CTE29" s="934" t="s">
        <v>168</v>
      </c>
      <c r="CTF29" s="934"/>
      <c r="CTG29" s="934"/>
      <c r="CTH29" s="934"/>
      <c r="CTI29" s="934" t="s">
        <v>168</v>
      </c>
      <c r="CTJ29" s="934"/>
      <c r="CTK29" s="934"/>
      <c r="CTL29" s="934"/>
      <c r="CTM29" s="934" t="s">
        <v>168</v>
      </c>
      <c r="CTN29" s="934"/>
      <c r="CTO29" s="934"/>
      <c r="CTP29" s="934"/>
      <c r="CTQ29" s="934" t="s">
        <v>168</v>
      </c>
      <c r="CTR29" s="934"/>
      <c r="CTS29" s="934"/>
      <c r="CTT29" s="934"/>
      <c r="CTU29" s="934" t="s">
        <v>168</v>
      </c>
      <c r="CTV29" s="934"/>
      <c r="CTW29" s="934"/>
      <c r="CTX29" s="934"/>
      <c r="CTY29" s="934" t="s">
        <v>168</v>
      </c>
      <c r="CTZ29" s="934"/>
      <c r="CUA29" s="934"/>
      <c r="CUB29" s="934"/>
      <c r="CUC29" s="934" t="s">
        <v>168</v>
      </c>
      <c r="CUD29" s="934"/>
      <c r="CUE29" s="934"/>
      <c r="CUF29" s="934"/>
      <c r="CUG29" s="934" t="s">
        <v>168</v>
      </c>
      <c r="CUH29" s="934"/>
      <c r="CUI29" s="934"/>
      <c r="CUJ29" s="934"/>
      <c r="CUK29" s="934" t="s">
        <v>168</v>
      </c>
      <c r="CUL29" s="934"/>
      <c r="CUM29" s="934"/>
      <c r="CUN29" s="934"/>
      <c r="CUO29" s="934" t="s">
        <v>168</v>
      </c>
      <c r="CUP29" s="934"/>
      <c r="CUQ29" s="934"/>
      <c r="CUR29" s="934"/>
      <c r="CUS29" s="934" t="s">
        <v>168</v>
      </c>
      <c r="CUT29" s="934"/>
      <c r="CUU29" s="934"/>
      <c r="CUV29" s="934"/>
      <c r="CUW29" s="934" t="s">
        <v>168</v>
      </c>
      <c r="CUX29" s="934"/>
      <c r="CUY29" s="934"/>
      <c r="CUZ29" s="934"/>
      <c r="CVA29" s="934" t="s">
        <v>168</v>
      </c>
      <c r="CVB29" s="934"/>
      <c r="CVC29" s="934"/>
      <c r="CVD29" s="934"/>
      <c r="CVE29" s="934" t="s">
        <v>168</v>
      </c>
      <c r="CVF29" s="934"/>
      <c r="CVG29" s="934"/>
      <c r="CVH29" s="934"/>
      <c r="CVI29" s="934" t="s">
        <v>168</v>
      </c>
      <c r="CVJ29" s="934"/>
      <c r="CVK29" s="934"/>
      <c r="CVL29" s="934"/>
      <c r="CVM29" s="934" t="s">
        <v>168</v>
      </c>
      <c r="CVN29" s="934"/>
      <c r="CVO29" s="934"/>
      <c r="CVP29" s="934"/>
      <c r="CVQ29" s="934" t="s">
        <v>168</v>
      </c>
      <c r="CVR29" s="934"/>
      <c r="CVS29" s="934"/>
      <c r="CVT29" s="934"/>
      <c r="CVU29" s="934" t="s">
        <v>168</v>
      </c>
      <c r="CVV29" s="934"/>
      <c r="CVW29" s="934"/>
      <c r="CVX29" s="934"/>
      <c r="CVY29" s="934" t="s">
        <v>168</v>
      </c>
      <c r="CVZ29" s="934"/>
      <c r="CWA29" s="934"/>
      <c r="CWB29" s="934"/>
      <c r="CWC29" s="934" t="s">
        <v>168</v>
      </c>
      <c r="CWD29" s="934"/>
      <c r="CWE29" s="934"/>
      <c r="CWF29" s="934"/>
      <c r="CWG29" s="934" t="s">
        <v>168</v>
      </c>
      <c r="CWH29" s="934"/>
      <c r="CWI29" s="934"/>
      <c r="CWJ29" s="934"/>
      <c r="CWK29" s="934" t="s">
        <v>168</v>
      </c>
      <c r="CWL29" s="934"/>
      <c r="CWM29" s="934"/>
      <c r="CWN29" s="934"/>
      <c r="CWO29" s="934" t="s">
        <v>168</v>
      </c>
      <c r="CWP29" s="934"/>
      <c r="CWQ29" s="934"/>
      <c r="CWR29" s="934"/>
      <c r="CWS29" s="934" t="s">
        <v>168</v>
      </c>
      <c r="CWT29" s="934"/>
      <c r="CWU29" s="934"/>
      <c r="CWV29" s="934"/>
      <c r="CWW29" s="934" t="s">
        <v>168</v>
      </c>
      <c r="CWX29" s="934"/>
      <c r="CWY29" s="934"/>
      <c r="CWZ29" s="934"/>
      <c r="CXA29" s="934" t="s">
        <v>168</v>
      </c>
      <c r="CXB29" s="934"/>
      <c r="CXC29" s="934"/>
      <c r="CXD29" s="934"/>
      <c r="CXE29" s="934" t="s">
        <v>168</v>
      </c>
      <c r="CXF29" s="934"/>
      <c r="CXG29" s="934"/>
      <c r="CXH29" s="934"/>
      <c r="CXI29" s="934" t="s">
        <v>168</v>
      </c>
      <c r="CXJ29" s="934"/>
      <c r="CXK29" s="934"/>
      <c r="CXL29" s="934"/>
      <c r="CXM29" s="934" t="s">
        <v>168</v>
      </c>
      <c r="CXN29" s="934"/>
      <c r="CXO29" s="934"/>
      <c r="CXP29" s="934"/>
      <c r="CXQ29" s="934" t="s">
        <v>168</v>
      </c>
      <c r="CXR29" s="934"/>
      <c r="CXS29" s="934"/>
      <c r="CXT29" s="934"/>
      <c r="CXU29" s="934" t="s">
        <v>168</v>
      </c>
      <c r="CXV29" s="934"/>
      <c r="CXW29" s="934"/>
      <c r="CXX29" s="934"/>
      <c r="CXY29" s="934" t="s">
        <v>168</v>
      </c>
      <c r="CXZ29" s="934"/>
      <c r="CYA29" s="934"/>
      <c r="CYB29" s="934"/>
      <c r="CYC29" s="934" t="s">
        <v>168</v>
      </c>
      <c r="CYD29" s="934"/>
      <c r="CYE29" s="934"/>
      <c r="CYF29" s="934"/>
      <c r="CYG29" s="934" t="s">
        <v>168</v>
      </c>
      <c r="CYH29" s="934"/>
      <c r="CYI29" s="934"/>
      <c r="CYJ29" s="934"/>
      <c r="CYK29" s="934" t="s">
        <v>168</v>
      </c>
      <c r="CYL29" s="934"/>
      <c r="CYM29" s="934"/>
      <c r="CYN29" s="934"/>
      <c r="CYO29" s="934" t="s">
        <v>168</v>
      </c>
      <c r="CYP29" s="934"/>
      <c r="CYQ29" s="934"/>
      <c r="CYR29" s="934"/>
      <c r="CYS29" s="934" t="s">
        <v>168</v>
      </c>
      <c r="CYT29" s="934"/>
      <c r="CYU29" s="934"/>
      <c r="CYV29" s="934"/>
      <c r="CYW29" s="934" t="s">
        <v>168</v>
      </c>
      <c r="CYX29" s="934"/>
      <c r="CYY29" s="934"/>
      <c r="CYZ29" s="934"/>
      <c r="CZA29" s="934" t="s">
        <v>168</v>
      </c>
      <c r="CZB29" s="934"/>
      <c r="CZC29" s="934"/>
      <c r="CZD29" s="934"/>
      <c r="CZE29" s="934" t="s">
        <v>168</v>
      </c>
      <c r="CZF29" s="934"/>
      <c r="CZG29" s="934"/>
      <c r="CZH29" s="934"/>
      <c r="CZI29" s="934" t="s">
        <v>168</v>
      </c>
      <c r="CZJ29" s="934"/>
      <c r="CZK29" s="934"/>
      <c r="CZL29" s="934"/>
      <c r="CZM29" s="934" t="s">
        <v>168</v>
      </c>
      <c r="CZN29" s="934"/>
      <c r="CZO29" s="934"/>
      <c r="CZP29" s="934"/>
      <c r="CZQ29" s="934" t="s">
        <v>168</v>
      </c>
      <c r="CZR29" s="934"/>
      <c r="CZS29" s="934"/>
      <c r="CZT29" s="934"/>
      <c r="CZU29" s="934" t="s">
        <v>168</v>
      </c>
      <c r="CZV29" s="934"/>
      <c r="CZW29" s="934"/>
      <c r="CZX29" s="934"/>
      <c r="CZY29" s="934" t="s">
        <v>168</v>
      </c>
      <c r="CZZ29" s="934"/>
      <c r="DAA29" s="934"/>
      <c r="DAB29" s="934"/>
      <c r="DAC29" s="934" t="s">
        <v>168</v>
      </c>
      <c r="DAD29" s="934"/>
      <c r="DAE29" s="934"/>
      <c r="DAF29" s="934"/>
      <c r="DAG29" s="934" t="s">
        <v>168</v>
      </c>
      <c r="DAH29" s="934"/>
      <c r="DAI29" s="934"/>
      <c r="DAJ29" s="934"/>
      <c r="DAK29" s="934" t="s">
        <v>168</v>
      </c>
      <c r="DAL29" s="934"/>
      <c r="DAM29" s="934"/>
      <c r="DAN29" s="934"/>
      <c r="DAO29" s="934" t="s">
        <v>168</v>
      </c>
      <c r="DAP29" s="934"/>
      <c r="DAQ29" s="934"/>
      <c r="DAR29" s="934"/>
      <c r="DAS29" s="934" t="s">
        <v>168</v>
      </c>
      <c r="DAT29" s="934"/>
      <c r="DAU29" s="934"/>
      <c r="DAV29" s="934"/>
      <c r="DAW29" s="934" t="s">
        <v>168</v>
      </c>
      <c r="DAX29" s="934"/>
      <c r="DAY29" s="934"/>
      <c r="DAZ29" s="934"/>
      <c r="DBA29" s="934" t="s">
        <v>168</v>
      </c>
      <c r="DBB29" s="934"/>
      <c r="DBC29" s="934"/>
      <c r="DBD29" s="934"/>
      <c r="DBE29" s="934" t="s">
        <v>168</v>
      </c>
      <c r="DBF29" s="934"/>
      <c r="DBG29" s="934"/>
      <c r="DBH29" s="934"/>
      <c r="DBI29" s="934" t="s">
        <v>168</v>
      </c>
      <c r="DBJ29" s="934"/>
      <c r="DBK29" s="934"/>
      <c r="DBL29" s="934"/>
      <c r="DBM29" s="934" t="s">
        <v>168</v>
      </c>
      <c r="DBN29" s="934"/>
      <c r="DBO29" s="934"/>
      <c r="DBP29" s="934"/>
      <c r="DBQ29" s="934" t="s">
        <v>168</v>
      </c>
      <c r="DBR29" s="934"/>
      <c r="DBS29" s="934"/>
      <c r="DBT29" s="934"/>
      <c r="DBU29" s="934" t="s">
        <v>168</v>
      </c>
      <c r="DBV29" s="934"/>
      <c r="DBW29" s="934"/>
      <c r="DBX29" s="934"/>
      <c r="DBY29" s="934" t="s">
        <v>168</v>
      </c>
      <c r="DBZ29" s="934"/>
      <c r="DCA29" s="934"/>
      <c r="DCB29" s="934"/>
      <c r="DCC29" s="934" t="s">
        <v>168</v>
      </c>
      <c r="DCD29" s="934"/>
      <c r="DCE29" s="934"/>
      <c r="DCF29" s="934"/>
      <c r="DCG29" s="934" t="s">
        <v>168</v>
      </c>
      <c r="DCH29" s="934"/>
      <c r="DCI29" s="934"/>
      <c r="DCJ29" s="934"/>
      <c r="DCK29" s="934" t="s">
        <v>168</v>
      </c>
      <c r="DCL29" s="934"/>
      <c r="DCM29" s="934"/>
      <c r="DCN29" s="934"/>
      <c r="DCO29" s="934" t="s">
        <v>168</v>
      </c>
      <c r="DCP29" s="934"/>
      <c r="DCQ29" s="934"/>
      <c r="DCR29" s="934"/>
      <c r="DCS29" s="934" t="s">
        <v>168</v>
      </c>
      <c r="DCT29" s="934"/>
      <c r="DCU29" s="934"/>
      <c r="DCV29" s="934"/>
      <c r="DCW29" s="934" t="s">
        <v>168</v>
      </c>
      <c r="DCX29" s="934"/>
      <c r="DCY29" s="934"/>
      <c r="DCZ29" s="934"/>
      <c r="DDA29" s="934" t="s">
        <v>168</v>
      </c>
      <c r="DDB29" s="934"/>
      <c r="DDC29" s="934"/>
      <c r="DDD29" s="934"/>
      <c r="DDE29" s="934" t="s">
        <v>168</v>
      </c>
      <c r="DDF29" s="934"/>
      <c r="DDG29" s="934"/>
      <c r="DDH29" s="934"/>
      <c r="DDI29" s="934" t="s">
        <v>168</v>
      </c>
      <c r="DDJ29" s="934"/>
      <c r="DDK29" s="934"/>
      <c r="DDL29" s="934"/>
      <c r="DDM29" s="934" t="s">
        <v>168</v>
      </c>
      <c r="DDN29" s="934"/>
      <c r="DDO29" s="934"/>
      <c r="DDP29" s="934"/>
      <c r="DDQ29" s="934" t="s">
        <v>168</v>
      </c>
      <c r="DDR29" s="934"/>
      <c r="DDS29" s="934"/>
      <c r="DDT29" s="934"/>
      <c r="DDU29" s="934" t="s">
        <v>168</v>
      </c>
      <c r="DDV29" s="934"/>
      <c r="DDW29" s="934"/>
      <c r="DDX29" s="934"/>
      <c r="DDY29" s="934" t="s">
        <v>168</v>
      </c>
      <c r="DDZ29" s="934"/>
      <c r="DEA29" s="934"/>
      <c r="DEB29" s="934"/>
      <c r="DEC29" s="934" t="s">
        <v>168</v>
      </c>
      <c r="DED29" s="934"/>
      <c r="DEE29" s="934"/>
      <c r="DEF29" s="934"/>
      <c r="DEG29" s="934" t="s">
        <v>168</v>
      </c>
      <c r="DEH29" s="934"/>
      <c r="DEI29" s="934"/>
      <c r="DEJ29" s="934"/>
      <c r="DEK29" s="934" t="s">
        <v>168</v>
      </c>
      <c r="DEL29" s="934"/>
      <c r="DEM29" s="934"/>
      <c r="DEN29" s="934"/>
      <c r="DEO29" s="934" t="s">
        <v>168</v>
      </c>
      <c r="DEP29" s="934"/>
      <c r="DEQ29" s="934"/>
      <c r="DER29" s="934"/>
      <c r="DES29" s="934" t="s">
        <v>168</v>
      </c>
      <c r="DET29" s="934"/>
      <c r="DEU29" s="934"/>
      <c r="DEV29" s="934"/>
      <c r="DEW29" s="934" t="s">
        <v>168</v>
      </c>
      <c r="DEX29" s="934"/>
      <c r="DEY29" s="934"/>
      <c r="DEZ29" s="934"/>
      <c r="DFA29" s="934" t="s">
        <v>168</v>
      </c>
      <c r="DFB29" s="934"/>
      <c r="DFC29" s="934"/>
      <c r="DFD29" s="934"/>
      <c r="DFE29" s="934" t="s">
        <v>168</v>
      </c>
      <c r="DFF29" s="934"/>
      <c r="DFG29" s="934"/>
      <c r="DFH29" s="934"/>
      <c r="DFI29" s="934" t="s">
        <v>168</v>
      </c>
      <c r="DFJ29" s="934"/>
      <c r="DFK29" s="934"/>
      <c r="DFL29" s="934"/>
      <c r="DFM29" s="934" t="s">
        <v>168</v>
      </c>
      <c r="DFN29" s="934"/>
      <c r="DFO29" s="934"/>
      <c r="DFP29" s="934"/>
      <c r="DFQ29" s="934" t="s">
        <v>168</v>
      </c>
      <c r="DFR29" s="934"/>
      <c r="DFS29" s="934"/>
      <c r="DFT29" s="934"/>
      <c r="DFU29" s="934" t="s">
        <v>168</v>
      </c>
      <c r="DFV29" s="934"/>
      <c r="DFW29" s="934"/>
      <c r="DFX29" s="934"/>
      <c r="DFY29" s="934" t="s">
        <v>168</v>
      </c>
      <c r="DFZ29" s="934"/>
      <c r="DGA29" s="934"/>
      <c r="DGB29" s="934"/>
      <c r="DGC29" s="934" t="s">
        <v>168</v>
      </c>
      <c r="DGD29" s="934"/>
      <c r="DGE29" s="934"/>
      <c r="DGF29" s="934"/>
      <c r="DGG29" s="934" t="s">
        <v>168</v>
      </c>
      <c r="DGH29" s="934"/>
      <c r="DGI29" s="934"/>
      <c r="DGJ29" s="934"/>
      <c r="DGK29" s="934" t="s">
        <v>168</v>
      </c>
      <c r="DGL29" s="934"/>
      <c r="DGM29" s="934"/>
      <c r="DGN29" s="934"/>
      <c r="DGO29" s="934" t="s">
        <v>168</v>
      </c>
      <c r="DGP29" s="934"/>
      <c r="DGQ29" s="934"/>
      <c r="DGR29" s="934"/>
      <c r="DGS29" s="934" t="s">
        <v>168</v>
      </c>
      <c r="DGT29" s="934"/>
      <c r="DGU29" s="934"/>
      <c r="DGV29" s="934"/>
      <c r="DGW29" s="934" t="s">
        <v>168</v>
      </c>
      <c r="DGX29" s="934"/>
      <c r="DGY29" s="934"/>
      <c r="DGZ29" s="934"/>
      <c r="DHA29" s="934" t="s">
        <v>168</v>
      </c>
      <c r="DHB29" s="934"/>
      <c r="DHC29" s="934"/>
      <c r="DHD29" s="934"/>
      <c r="DHE29" s="934" t="s">
        <v>168</v>
      </c>
      <c r="DHF29" s="934"/>
      <c r="DHG29" s="934"/>
      <c r="DHH29" s="934"/>
      <c r="DHI29" s="934" t="s">
        <v>168</v>
      </c>
      <c r="DHJ29" s="934"/>
      <c r="DHK29" s="934"/>
      <c r="DHL29" s="934"/>
      <c r="DHM29" s="934" t="s">
        <v>168</v>
      </c>
      <c r="DHN29" s="934"/>
      <c r="DHO29" s="934"/>
      <c r="DHP29" s="934"/>
      <c r="DHQ29" s="934" t="s">
        <v>168</v>
      </c>
      <c r="DHR29" s="934"/>
      <c r="DHS29" s="934"/>
      <c r="DHT29" s="934"/>
      <c r="DHU29" s="934" t="s">
        <v>168</v>
      </c>
      <c r="DHV29" s="934"/>
      <c r="DHW29" s="934"/>
      <c r="DHX29" s="934"/>
      <c r="DHY29" s="934" t="s">
        <v>168</v>
      </c>
      <c r="DHZ29" s="934"/>
      <c r="DIA29" s="934"/>
      <c r="DIB29" s="934"/>
      <c r="DIC29" s="934" t="s">
        <v>168</v>
      </c>
      <c r="DID29" s="934"/>
      <c r="DIE29" s="934"/>
      <c r="DIF29" s="934"/>
      <c r="DIG29" s="934" t="s">
        <v>168</v>
      </c>
      <c r="DIH29" s="934"/>
      <c r="DII29" s="934"/>
      <c r="DIJ29" s="934"/>
      <c r="DIK29" s="934" t="s">
        <v>168</v>
      </c>
      <c r="DIL29" s="934"/>
      <c r="DIM29" s="934"/>
      <c r="DIN29" s="934"/>
      <c r="DIO29" s="934" t="s">
        <v>168</v>
      </c>
      <c r="DIP29" s="934"/>
      <c r="DIQ29" s="934"/>
      <c r="DIR29" s="934"/>
      <c r="DIS29" s="934" t="s">
        <v>168</v>
      </c>
      <c r="DIT29" s="934"/>
      <c r="DIU29" s="934"/>
      <c r="DIV29" s="934"/>
      <c r="DIW29" s="934" t="s">
        <v>168</v>
      </c>
      <c r="DIX29" s="934"/>
      <c r="DIY29" s="934"/>
      <c r="DIZ29" s="934"/>
      <c r="DJA29" s="934" t="s">
        <v>168</v>
      </c>
      <c r="DJB29" s="934"/>
      <c r="DJC29" s="934"/>
      <c r="DJD29" s="934"/>
      <c r="DJE29" s="934" t="s">
        <v>168</v>
      </c>
      <c r="DJF29" s="934"/>
      <c r="DJG29" s="934"/>
      <c r="DJH29" s="934"/>
      <c r="DJI29" s="934" t="s">
        <v>168</v>
      </c>
      <c r="DJJ29" s="934"/>
      <c r="DJK29" s="934"/>
      <c r="DJL29" s="934"/>
      <c r="DJM29" s="934" t="s">
        <v>168</v>
      </c>
      <c r="DJN29" s="934"/>
      <c r="DJO29" s="934"/>
      <c r="DJP29" s="934"/>
      <c r="DJQ29" s="934" t="s">
        <v>168</v>
      </c>
      <c r="DJR29" s="934"/>
      <c r="DJS29" s="934"/>
      <c r="DJT29" s="934"/>
      <c r="DJU29" s="934" t="s">
        <v>168</v>
      </c>
      <c r="DJV29" s="934"/>
      <c r="DJW29" s="934"/>
      <c r="DJX29" s="934"/>
      <c r="DJY29" s="934" t="s">
        <v>168</v>
      </c>
      <c r="DJZ29" s="934"/>
      <c r="DKA29" s="934"/>
      <c r="DKB29" s="934"/>
      <c r="DKC29" s="934" t="s">
        <v>168</v>
      </c>
      <c r="DKD29" s="934"/>
      <c r="DKE29" s="934"/>
      <c r="DKF29" s="934"/>
      <c r="DKG29" s="934" t="s">
        <v>168</v>
      </c>
      <c r="DKH29" s="934"/>
      <c r="DKI29" s="934"/>
      <c r="DKJ29" s="934"/>
      <c r="DKK29" s="934" t="s">
        <v>168</v>
      </c>
      <c r="DKL29" s="934"/>
      <c r="DKM29" s="934"/>
      <c r="DKN29" s="934"/>
      <c r="DKO29" s="934" t="s">
        <v>168</v>
      </c>
      <c r="DKP29" s="934"/>
      <c r="DKQ29" s="934"/>
      <c r="DKR29" s="934"/>
      <c r="DKS29" s="934" t="s">
        <v>168</v>
      </c>
      <c r="DKT29" s="934"/>
      <c r="DKU29" s="934"/>
      <c r="DKV29" s="934"/>
      <c r="DKW29" s="934" t="s">
        <v>168</v>
      </c>
      <c r="DKX29" s="934"/>
      <c r="DKY29" s="934"/>
      <c r="DKZ29" s="934"/>
      <c r="DLA29" s="934" t="s">
        <v>168</v>
      </c>
      <c r="DLB29" s="934"/>
      <c r="DLC29" s="934"/>
      <c r="DLD29" s="934"/>
      <c r="DLE29" s="934" t="s">
        <v>168</v>
      </c>
      <c r="DLF29" s="934"/>
      <c r="DLG29" s="934"/>
      <c r="DLH29" s="934"/>
      <c r="DLI29" s="934" t="s">
        <v>168</v>
      </c>
      <c r="DLJ29" s="934"/>
      <c r="DLK29" s="934"/>
      <c r="DLL29" s="934"/>
      <c r="DLM29" s="934" t="s">
        <v>168</v>
      </c>
      <c r="DLN29" s="934"/>
      <c r="DLO29" s="934"/>
      <c r="DLP29" s="934"/>
      <c r="DLQ29" s="934" t="s">
        <v>168</v>
      </c>
      <c r="DLR29" s="934"/>
      <c r="DLS29" s="934"/>
      <c r="DLT29" s="934"/>
      <c r="DLU29" s="934" t="s">
        <v>168</v>
      </c>
      <c r="DLV29" s="934"/>
      <c r="DLW29" s="934"/>
      <c r="DLX29" s="934"/>
      <c r="DLY29" s="934" t="s">
        <v>168</v>
      </c>
      <c r="DLZ29" s="934"/>
      <c r="DMA29" s="934"/>
      <c r="DMB29" s="934"/>
      <c r="DMC29" s="934" t="s">
        <v>168</v>
      </c>
      <c r="DMD29" s="934"/>
      <c r="DME29" s="934"/>
      <c r="DMF29" s="934"/>
      <c r="DMG29" s="934" t="s">
        <v>168</v>
      </c>
      <c r="DMH29" s="934"/>
      <c r="DMI29" s="934"/>
      <c r="DMJ29" s="934"/>
      <c r="DMK29" s="934" t="s">
        <v>168</v>
      </c>
      <c r="DML29" s="934"/>
      <c r="DMM29" s="934"/>
      <c r="DMN29" s="934"/>
      <c r="DMO29" s="934" t="s">
        <v>168</v>
      </c>
      <c r="DMP29" s="934"/>
      <c r="DMQ29" s="934"/>
      <c r="DMR29" s="934"/>
      <c r="DMS29" s="934" t="s">
        <v>168</v>
      </c>
      <c r="DMT29" s="934"/>
      <c r="DMU29" s="934"/>
      <c r="DMV29" s="934"/>
      <c r="DMW29" s="934" t="s">
        <v>168</v>
      </c>
      <c r="DMX29" s="934"/>
      <c r="DMY29" s="934"/>
      <c r="DMZ29" s="934"/>
      <c r="DNA29" s="934" t="s">
        <v>168</v>
      </c>
      <c r="DNB29" s="934"/>
      <c r="DNC29" s="934"/>
      <c r="DND29" s="934"/>
      <c r="DNE29" s="934" t="s">
        <v>168</v>
      </c>
      <c r="DNF29" s="934"/>
      <c r="DNG29" s="934"/>
      <c r="DNH29" s="934"/>
      <c r="DNI29" s="934" t="s">
        <v>168</v>
      </c>
      <c r="DNJ29" s="934"/>
      <c r="DNK29" s="934"/>
      <c r="DNL29" s="934"/>
      <c r="DNM29" s="934" t="s">
        <v>168</v>
      </c>
      <c r="DNN29" s="934"/>
      <c r="DNO29" s="934"/>
      <c r="DNP29" s="934"/>
      <c r="DNQ29" s="934" t="s">
        <v>168</v>
      </c>
      <c r="DNR29" s="934"/>
      <c r="DNS29" s="934"/>
      <c r="DNT29" s="934"/>
      <c r="DNU29" s="934" t="s">
        <v>168</v>
      </c>
      <c r="DNV29" s="934"/>
      <c r="DNW29" s="934"/>
      <c r="DNX29" s="934"/>
      <c r="DNY29" s="934" t="s">
        <v>168</v>
      </c>
      <c r="DNZ29" s="934"/>
      <c r="DOA29" s="934"/>
      <c r="DOB29" s="934"/>
      <c r="DOC29" s="934" t="s">
        <v>168</v>
      </c>
      <c r="DOD29" s="934"/>
      <c r="DOE29" s="934"/>
      <c r="DOF29" s="934"/>
      <c r="DOG29" s="934" t="s">
        <v>168</v>
      </c>
      <c r="DOH29" s="934"/>
      <c r="DOI29" s="934"/>
      <c r="DOJ29" s="934"/>
      <c r="DOK29" s="934" t="s">
        <v>168</v>
      </c>
      <c r="DOL29" s="934"/>
      <c r="DOM29" s="934"/>
      <c r="DON29" s="934"/>
      <c r="DOO29" s="934" t="s">
        <v>168</v>
      </c>
      <c r="DOP29" s="934"/>
      <c r="DOQ29" s="934"/>
      <c r="DOR29" s="934"/>
      <c r="DOS29" s="934" t="s">
        <v>168</v>
      </c>
      <c r="DOT29" s="934"/>
      <c r="DOU29" s="934"/>
      <c r="DOV29" s="934"/>
      <c r="DOW29" s="934" t="s">
        <v>168</v>
      </c>
      <c r="DOX29" s="934"/>
      <c r="DOY29" s="934"/>
      <c r="DOZ29" s="934"/>
      <c r="DPA29" s="934" t="s">
        <v>168</v>
      </c>
      <c r="DPB29" s="934"/>
      <c r="DPC29" s="934"/>
      <c r="DPD29" s="934"/>
      <c r="DPE29" s="934" t="s">
        <v>168</v>
      </c>
      <c r="DPF29" s="934"/>
      <c r="DPG29" s="934"/>
      <c r="DPH29" s="934"/>
      <c r="DPI29" s="934" t="s">
        <v>168</v>
      </c>
      <c r="DPJ29" s="934"/>
      <c r="DPK29" s="934"/>
      <c r="DPL29" s="934"/>
      <c r="DPM29" s="934" t="s">
        <v>168</v>
      </c>
      <c r="DPN29" s="934"/>
      <c r="DPO29" s="934"/>
      <c r="DPP29" s="934"/>
      <c r="DPQ29" s="934" t="s">
        <v>168</v>
      </c>
      <c r="DPR29" s="934"/>
      <c r="DPS29" s="934"/>
      <c r="DPT29" s="934"/>
      <c r="DPU29" s="934" t="s">
        <v>168</v>
      </c>
      <c r="DPV29" s="934"/>
      <c r="DPW29" s="934"/>
      <c r="DPX29" s="934"/>
      <c r="DPY29" s="934" t="s">
        <v>168</v>
      </c>
      <c r="DPZ29" s="934"/>
      <c r="DQA29" s="934"/>
      <c r="DQB29" s="934"/>
      <c r="DQC29" s="934" t="s">
        <v>168</v>
      </c>
      <c r="DQD29" s="934"/>
      <c r="DQE29" s="934"/>
      <c r="DQF29" s="934"/>
      <c r="DQG29" s="934" t="s">
        <v>168</v>
      </c>
      <c r="DQH29" s="934"/>
      <c r="DQI29" s="934"/>
      <c r="DQJ29" s="934"/>
      <c r="DQK29" s="934" t="s">
        <v>168</v>
      </c>
      <c r="DQL29" s="934"/>
      <c r="DQM29" s="934"/>
      <c r="DQN29" s="934"/>
      <c r="DQO29" s="934" t="s">
        <v>168</v>
      </c>
      <c r="DQP29" s="934"/>
      <c r="DQQ29" s="934"/>
      <c r="DQR29" s="934"/>
      <c r="DQS29" s="934" t="s">
        <v>168</v>
      </c>
      <c r="DQT29" s="934"/>
      <c r="DQU29" s="934"/>
      <c r="DQV29" s="934"/>
      <c r="DQW29" s="934" t="s">
        <v>168</v>
      </c>
      <c r="DQX29" s="934"/>
      <c r="DQY29" s="934"/>
      <c r="DQZ29" s="934"/>
      <c r="DRA29" s="934" t="s">
        <v>168</v>
      </c>
      <c r="DRB29" s="934"/>
      <c r="DRC29" s="934"/>
      <c r="DRD29" s="934"/>
      <c r="DRE29" s="934" t="s">
        <v>168</v>
      </c>
      <c r="DRF29" s="934"/>
      <c r="DRG29" s="934"/>
      <c r="DRH29" s="934"/>
      <c r="DRI29" s="934" t="s">
        <v>168</v>
      </c>
      <c r="DRJ29" s="934"/>
      <c r="DRK29" s="934"/>
      <c r="DRL29" s="934"/>
      <c r="DRM29" s="934" t="s">
        <v>168</v>
      </c>
      <c r="DRN29" s="934"/>
      <c r="DRO29" s="934"/>
      <c r="DRP29" s="934"/>
      <c r="DRQ29" s="934" t="s">
        <v>168</v>
      </c>
      <c r="DRR29" s="934"/>
      <c r="DRS29" s="934"/>
      <c r="DRT29" s="934"/>
      <c r="DRU29" s="934" t="s">
        <v>168</v>
      </c>
      <c r="DRV29" s="934"/>
      <c r="DRW29" s="934"/>
      <c r="DRX29" s="934"/>
      <c r="DRY29" s="934" t="s">
        <v>168</v>
      </c>
      <c r="DRZ29" s="934"/>
      <c r="DSA29" s="934"/>
      <c r="DSB29" s="934"/>
      <c r="DSC29" s="934" t="s">
        <v>168</v>
      </c>
      <c r="DSD29" s="934"/>
      <c r="DSE29" s="934"/>
      <c r="DSF29" s="934"/>
      <c r="DSG29" s="934" t="s">
        <v>168</v>
      </c>
      <c r="DSH29" s="934"/>
      <c r="DSI29" s="934"/>
      <c r="DSJ29" s="934"/>
      <c r="DSK29" s="934" t="s">
        <v>168</v>
      </c>
      <c r="DSL29" s="934"/>
      <c r="DSM29" s="934"/>
      <c r="DSN29" s="934"/>
      <c r="DSO29" s="934" t="s">
        <v>168</v>
      </c>
      <c r="DSP29" s="934"/>
      <c r="DSQ29" s="934"/>
      <c r="DSR29" s="934"/>
      <c r="DSS29" s="934" t="s">
        <v>168</v>
      </c>
      <c r="DST29" s="934"/>
      <c r="DSU29" s="934"/>
      <c r="DSV29" s="934"/>
      <c r="DSW29" s="934" t="s">
        <v>168</v>
      </c>
      <c r="DSX29" s="934"/>
      <c r="DSY29" s="934"/>
      <c r="DSZ29" s="934"/>
      <c r="DTA29" s="934" t="s">
        <v>168</v>
      </c>
      <c r="DTB29" s="934"/>
      <c r="DTC29" s="934"/>
      <c r="DTD29" s="934"/>
      <c r="DTE29" s="934" t="s">
        <v>168</v>
      </c>
      <c r="DTF29" s="934"/>
      <c r="DTG29" s="934"/>
      <c r="DTH29" s="934"/>
      <c r="DTI29" s="934" t="s">
        <v>168</v>
      </c>
      <c r="DTJ29" s="934"/>
      <c r="DTK29" s="934"/>
      <c r="DTL29" s="934"/>
      <c r="DTM29" s="934" t="s">
        <v>168</v>
      </c>
      <c r="DTN29" s="934"/>
      <c r="DTO29" s="934"/>
      <c r="DTP29" s="934"/>
      <c r="DTQ29" s="934" t="s">
        <v>168</v>
      </c>
      <c r="DTR29" s="934"/>
      <c r="DTS29" s="934"/>
      <c r="DTT29" s="934"/>
      <c r="DTU29" s="934" t="s">
        <v>168</v>
      </c>
      <c r="DTV29" s="934"/>
      <c r="DTW29" s="934"/>
      <c r="DTX29" s="934"/>
      <c r="DTY29" s="934" t="s">
        <v>168</v>
      </c>
      <c r="DTZ29" s="934"/>
      <c r="DUA29" s="934"/>
      <c r="DUB29" s="934"/>
      <c r="DUC29" s="934" t="s">
        <v>168</v>
      </c>
      <c r="DUD29" s="934"/>
      <c r="DUE29" s="934"/>
      <c r="DUF29" s="934"/>
      <c r="DUG29" s="934" t="s">
        <v>168</v>
      </c>
      <c r="DUH29" s="934"/>
      <c r="DUI29" s="934"/>
      <c r="DUJ29" s="934"/>
      <c r="DUK29" s="934" t="s">
        <v>168</v>
      </c>
      <c r="DUL29" s="934"/>
      <c r="DUM29" s="934"/>
      <c r="DUN29" s="934"/>
      <c r="DUO29" s="934" t="s">
        <v>168</v>
      </c>
      <c r="DUP29" s="934"/>
      <c r="DUQ29" s="934"/>
      <c r="DUR29" s="934"/>
      <c r="DUS29" s="934" t="s">
        <v>168</v>
      </c>
      <c r="DUT29" s="934"/>
      <c r="DUU29" s="934"/>
      <c r="DUV29" s="934"/>
      <c r="DUW29" s="934" t="s">
        <v>168</v>
      </c>
      <c r="DUX29" s="934"/>
      <c r="DUY29" s="934"/>
      <c r="DUZ29" s="934"/>
      <c r="DVA29" s="934" t="s">
        <v>168</v>
      </c>
      <c r="DVB29" s="934"/>
      <c r="DVC29" s="934"/>
      <c r="DVD29" s="934"/>
      <c r="DVE29" s="934" t="s">
        <v>168</v>
      </c>
      <c r="DVF29" s="934"/>
      <c r="DVG29" s="934"/>
      <c r="DVH29" s="934"/>
      <c r="DVI29" s="934" t="s">
        <v>168</v>
      </c>
      <c r="DVJ29" s="934"/>
      <c r="DVK29" s="934"/>
      <c r="DVL29" s="934"/>
      <c r="DVM29" s="934" t="s">
        <v>168</v>
      </c>
      <c r="DVN29" s="934"/>
      <c r="DVO29" s="934"/>
      <c r="DVP29" s="934"/>
      <c r="DVQ29" s="934" t="s">
        <v>168</v>
      </c>
      <c r="DVR29" s="934"/>
      <c r="DVS29" s="934"/>
      <c r="DVT29" s="934"/>
      <c r="DVU29" s="934" t="s">
        <v>168</v>
      </c>
      <c r="DVV29" s="934"/>
      <c r="DVW29" s="934"/>
      <c r="DVX29" s="934"/>
      <c r="DVY29" s="934" t="s">
        <v>168</v>
      </c>
      <c r="DVZ29" s="934"/>
      <c r="DWA29" s="934"/>
      <c r="DWB29" s="934"/>
      <c r="DWC29" s="934" t="s">
        <v>168</v>
      </c>
      <c r="DWD29" s="934"/>
      <c r="DWE29" s="934"/>
      <c r="DWF29" s="934"/>
      <c r="DWG29" s="934" t="s">
        <v>168</v>
      </c>
      <c r="DWH29" s="934"/>
      <c r="DWI29" s="934"/>
      <c r="DWJ29" s="934"/>
      <c r="DWK29" s="934" t="s">
        <v>168</v>
      </c>
      <c r="DWL29" s="934"/>
      <c r="DWM29" s="934"/>
      <c r="DWN29" s="934"/>
      <c r="DWO29" s="934" t="s">
        <v>168</v>
      </c>
      <c r="DWP29" s="934"/>
      <c r="DWQ29" s="934"/>
      <c r="DWR29" s="934"/>
      <c r="DWS29" s="934" t="s">
        <v>168</v>
      </c>
      <c r="DWT29" s="934"/>
      <c r="DWU29" s="934"/>
      <c r="DWV29" s="934"/>
      <c r="DWW29" s="934" t="s">
        <v>168</v>
      </c>
      <c r="DWX29" s="934"/>
      <c r="DWY29" s="934"/>
      <c r="DWZ29" s="934"/>
      <c r="DXA29" s="934" t="s">
        <v>168</v>
      </c>
      <c r="DXB29" s="934"/>
      <c r="DXC29" s="934"/>
      <c r="DXD29" s="934"/>
      <c r="DXE29" s="934" t="s">
        <v>168</v>
      </c>
      <c r="DXF29" s="934"/>
      <c r="DXG29" s="934"/>
      <c r="DXH29" s="934"/>
      <c r="DXI29" s="934" t="s">
        <v>168</v>
      </c>
      <c r="DXJ29" s="934"/>
      <c r="DXK29" s="934"/>
      <c r="DXL29" s="934"/>
      <c r="DXM29" s="934" t="s">
        <v>168</v>
      </c>
      <c r="DXN29" s="934"/>
      <c r="DXO29" s="934"/>
      <c r="DXP29" s="934"/>
      <c r="DXQ29" s="934" t="s">
        <v>168</v>
      </c>
      <c r="DXR29" s="934"/>
      <c r="DXS29" s="934"/>
      <c r="DXT29" s="934"/>
      <c r="DXU29" s="934" t="s">
        <v>168</v>
      </c>
      <c r="DXV29" s="934"/>
      <c r="DXW29" s="934"/>
      <c r="DXX29" s="934"/>
      <c r="DXY29" s="934" t="s">
        <v>168</v>
      </c>
      <c r="DXZ29" s="934"/>
      <c r="DYA29" s="934"/>
      <c r="DYB29" s="934"/>
      <c r="DYC29" s="934" t="s">
        <v>168</v>
      </c>
      <c r="DYD29" s="934"/>
      <c r="DYE29" s="934"/>
      <c r="DYF29" s="934"/>
      <c r="DYG29" s="934" t="s">
        <v>168</v>
      </c>
      <c r="DYH29" s="934"/>
      <c r="DYI29" s="934"/>
      <c r="DYJ29" s="934"/>
      <c r="DYK29" s="934" t="s">
        <v>168</v>
      </c>
      <c r="DYL29" s="934"/>
      <c r="DYM29" s="934"/>
      <c r="DYN29" s="934"/>
      <c r="DYO29" s="934" t="s">
        <v>168</v>
      </c>
      <c r="DYP29" s="934"/>
      <c r="DYQ29" s="934"/>
      <c r="DYR29" s="934"/>
      <c r="DYS29" s="934" t="s">
        <v>168</v>
      </c>
      <c r="DYT29" s="934"/>
      <c r="DYU29" s="934"/>
      <c r="DYV29" s="934"/>
      <c r="DYW29" s="934" t="s">
        <v>168</v>
      </c>
      <c r="DYX29" s="934"/>
      <c r="DYY29" s="934"/>
      <c r="DYZ29" s="934"/>
      <c r="DZA29" s="934" t="s">
        <v>168</v>
      </c>
      <c r="DZB29" s="934"/>
      <c r="DZC29" s="934"/>
      <c r="DZD29" s="934"/>
      <c r="DZE29" s="934" t="s">
        <v>168</v>
      </c>
      <c r="DZF29" s="934"/>
      <c r="DZG29" s="934"/>
      <c r="DZH29" s="934"/>
      <c r="DZI29" s="934" t="s">
        <v>168</v>
      </c>
      <c r="DZJ29" s="934"/>
      <c r="DZK29" s="934"/>
      <c r="DZL29" s="934"/>
      <c r="DZM29" s="934" t="s">
        <v>168</v>
      </c>
      <c r="DZN29" s="934"/>
      <c r="DZO29" s="934"/>
      <c r="DZP29" s="934"/>
      <c r="DZQ29" s="934" t="s">
        <v>168</v>
      </c>
      <c r="DZR29" s="934"/>
      <c r="DZS29" s="934"/>
      <c r="DZT29" s="934"/>
      <c r="DZU29" s="934" t="s">
        <v>168</v>
      </c>
      <c r="DZV29" s="934"/>
      <c r="DZW29" s="934"/>
      <c r="DZX29" s="934"/>
      <c r="DZY29" s="934" t="s">
        <v>168</v>
      </c>
      <c r="DZZ29" s="934"/>
      <c r="EAA29" s="934"/>
      <c r="EAB29" s="934"/>
      <c r="EAC29" s="934" t="s">
        <v>168</v>
      </c>
      <c r="EAD29" s="934"/>
      <c r="EAE29" s="934"/>
      <c r="EAF29" s="934"/>
      <c r="EAG29" s="934" t="s">
        <v>168</v>
      </c>
      <c r="EAH29" s="934"/>
      <c r="EAI29" s="934"/>
      <c r="EAJ29" s="934"/>
      <c r="EAK29" s="934" t="s">
        <v>168</v>
      </c>
      <c r="EAL29" s="934"/>
      <c r="EAM29" s="934"/>
      <c r="EAN29" s="934"/>
      <c r="EAO29" s="934" t="s">
        <v>168</v>
      </c>
      <c r="EAP29" s="934"/>
      <c r="EAQ29" s="934"/>
      <c r="EAR29" s="934"/>
      <c r="EAS29" s="934" t="s">
        <v>168</v>
      </c>
      <c r="EAT29" s="934"/>
      <c r="EAU29" s="934"/>
      <c r="EAV29" s="934"/>
      <c r="EAW29" s="934" t="s">
        <v>168</v>
      </c>
      <c r="EAX29" s="934"/>
      <c r="EAY29" s="934"/>
      <c r="EAZ29" s="934"/>
      <c r="EBA29" s="934" t="s">
        <v>168</v>
      </c>
      <c r="EBB29" s="934"/>
      <c r="EBC29" s="934"/>
      <c r="EBD29" s="934"/>
      <c r="EBE29" s="934" t="s">
        <v>168</v>
      </c>
      <c r="EBF29" s="934"/>
      <c r="EBG29" s="934"/>
      <c r="EBH29" s="934"/>
      <c r="EBI29" s="934" t="s">
        <v>168</v>
      </c>
      <c r="EBJ29" s="934"/>
      <c r="EBK29" s="934"/>
      <c r="EBL29" s="934"/>
      <c r="EBM29" s="934" t="s">
        <v>168</v>
      </c>
      <c r="EBN29" s="934"/>
      <c r="EBO29" s="934"/>
      <c r="EBP29" s="934"/>
      <c r="EBQ29" s="934" t="s">
        <v>168</v>
      </c>
      <c r="EBR29" s="934"/>
      <c r="EBS29" s="934"/>
      <c r="EBT29" s="934"/>
      <c r="EBU29" s="934" t="s">
        <v>168</v>
      </c>
      <c r="EBV29" s="934"/>
      <c r="EBW29" s="934"/>
      <c r="EBX29" s="934"/>
      <c r="EBY29" s="934" t="s">
        <v>168</v>
      </c>
      <c r="EBZ29" s="934"/>
      <c r="ECA29" s="934"/>
      <c r="ECB29" s="934"/>
      <c r="ECC29" s="934" t="s">
        <v>168</v>
      </c>
      <c r="ECD29" s="934"/>
      <c r="ECE29" s="934"/>
      <c r="ECF29" s="934"/>
      <c r="ECG29" s="934" t="s">
        <v>168</v>
      </c>
      <c r="ECH29" s="934"/>
      <c r="ECI29" s="934"/>
      <c r="ECJ29" s="934"/>
      <c r="ECK29" s="934" t="s">
        <v>168</v>
      </c>
      <c r="ECL29" s="934"/>
      <c r="ECM29" s="934"/>
      <c r="ECN29" s="934"/>
      <c r="ECO29" s="934" t="s">
        <v>168</v>
      </c>
      <c r="ECP29" s="934"/>
      <c r="ECQ29" s="934"/>
      <c r="ECR29" s="934"/>
      <c r="ECS29" s="934" t="s">
        <v>168</v>
      </c>
      <c r="ECT29" s="934"/>
      <c r="ECU29" s="934"/>
      <c r="ECV29" s="934"/>
      <c r="ECW29" s="934" t="s">
        <v>168</v>
      </c>
      <c r="ECX29" s="934"/>
      <c r="ECY29" s="934"/>
      <c r="ECZ29" s="934"/>
      <c r="EDA29" s="934" t="s">
        <v>168</v>
      </c>
      <c r="EDB29" s="934"/>
      <c r="EDC29" s="934"/>
      <c r="EDD29" s="934"/>
      <c r="EDE29" s="934" t="s">
        <v>168</v>
      </c>
      <c r="EDF29" s="934"/>
      <c r="EDG29" s="934"/>
      <c r="EDH29" s="934"/>
      <c r="EDI29" s="934" t="s">
        <v>168</v>
      </c>
      <c r="EDJ29" s="934"/>
      <c r="EDK29" s="934"/>
      <c r="EDL29" s="934"/>
      <c r="EDM29" s="934" t="s">
        <v>168</v>
      </c>
      <c r="EDN29" s="934"/>
      <c r="EDO29" s="934"/>
      <c r="EDP29" s="934"/>
      <c r="EDQ29" s="934" t="s">
        <v>168</v>
      </c>
      <c r="EDR29" s="934"/>
      <c r="EDS29" s="934"/>
      <c r="EDT29" s="934"/>
      <c r="EDU29" s="934" t="s">
        <v>168</v>
      </c>
      <c r="EDV29" s="934"/>
      <c r="EDW29" s="934"/>
      <c r="EDX29" s="934"/>
      <c r="EDY29" s="934" t="s">
        <v>168</v>
      </c>
      <c r="EDZ29" s="934"/>
      <c r="EEA29" s="934"/>
      <c r="EEB29" s="934"/>
      <c r="EEC29" s="934" t="s">
        <v>168</v>
      </c>
      <c r="EED29" s="934"/>
      <c r="EEE29" s="934"/>
      <c r="EEF29" s="934"/>
      <c r="EEG29" s="934" t="s">
        <v>168</v>
      </c>
      <c r="EEH29" s="934"/>
      <c r="EEI29" s="934"/>
      <c r="EEJ29" s="934"/>
      <c r="EEK29" s="934" t="s">
        <v>168</v>
      </c>
      <c r="EEL29" s="934"/>
      <c r="EEM29" s="934"/>
      <c r="EEN29" s="934"/>
      <c r="EEO29" s="934" t="s">
        <v>168</v>
      </c>
      <c r="EEP29" s="934"/>
      <c r="EEQ29" s="934"/>
      <c r="EER29" s="934"/>
      <c r="EES29" s="934" t="s">
        <v>168</v>
      </c>
      <c r="EET29" s="934"/>
      <c r="EEU29" s="934"/>
      <c r="EEV29" s="934"/>
      <c r="EEW29" s="934" t="s">
        <v>168</v>
      </c>
      <c r="EEX29" s="934"/>
      <c r="EEY29" s="934"/>
      <c r="EEZ29" s="934"/>
      <c r="EFA29" s="934" t="s">
        <v>168</v>
      </c>
      <c r="EFB29" s="934"/>
      <c r="EFC29" s="934"/>
      <c r="EFD29" s="934"/>
      <c r="EFE29" s="934" t="s">
        <v>168</v>
      </c>
      <c r="EFF29" s="934"/>
      <c r="EFG29" s="934"/>
      <c r="EFH29" s="934"/>
      <c r="EFI29" s="934" t="s">
        <v>168</v>
      </c>
      <c r="EFJ29" s="934"/>
      <c r="EFK29" s="934"/>
      <c r="EFL29" s="934"/>
      <c r="EFM29" s="934" t="s">
        <v>168</v>
      </c>
      <c r="EFN29" s="934"/>
      <c r="EFO29" s="934"/>
      <c r="EFP29" s="934"/>
      <c r="EFQ29" s="934" t="s">
        <v>168</v>
      </c>
      <c r="EFR29" s="934"/>
      <c r="EFS29" s="934"/>
      <c r="EFT29" s="934"/>
      <c r="EFU29" s="934" t="s">
        <v>168</v>
      </c>
      <c r="EFV29" s="934"/>
      <c r="EFW29" s="934"/>
      <c r="EFX29" s="934"/>
      <c r="EFY29" s="934" t="s">
        <v>168</v>
      </c>
      <c r="EFZ29" s="934"/>
      <c r="EGA29" s="934"/>
      <c r="EGB29" s="934"/>
      <c r="EGC29" s="934" t="s">
        <v>168</v>
      </c>
      <c r="EGD29" s="934"/>
      <c r="EGE29" s="934"/>
      <c r="EGF29" s="934"/>
      <c r="EGG29" s="934" t="s">
        <v>168</v>
      </c>
      <c r="EGH29" s="934"/>
      <c r="EGI29" s="934"/>
      <c r="EGJ29" s="934"/>
      <c r="EGK29" s="934" t="s">
        <v>168</v>
      </c>
      <c r="EGL29" s="934"/>
      <c r="EGM29" s="934"/>
      <c r="EGN29" s="934"/>
      <c r="EGO29" s="934" t="s">
        <v>168</v>
      </c>
      <c r="EGP29" s="934"/>
      <c r="EGQ29" s="934"/>
      <c r="EGR29" s="934"/>
      <c r="EGS29" s="934" t="s">
        <v>168</v>
      </c>
      <c r="EGT29" s="934"/>
      <c r="EGU29" s="934"/>
      <c r="EGV29" s="934"/>
      <c r="EGW29" s="934" t="s">
        <v>168</v>
      </c>
      <c r="EGX29" s="934"/>
      <c r="EGY29" s="934"/>
      <c r="EGZ29" s="934"/>
      <c r="EHA29" s="934" t="s">
        <v>168</v>
      </c>
      <c r="EHB29" s="934"/>
      <c r="EHC29" s="934"/>
      <c r="EHD29" s="934"/>
      <c r="EHE29" s="934" t="s">
        <v>168</v>
      </c>
      <c r="EHF29" s="934"/>
      <c r="EHG29" s="934"/>
      <c r="EHH29" s="934"/>
      <c r="EHI29" s="934" t="s">
        <v>168</v>
      </c>
      <c r="EHJ29" s="934"/>
      <c r="EHK29" s="934"/>
      <c r="EHL29" s="934"/>
      <c r="EHM29" s="934" t="s">
        <v>168</v>
      </c>
      <c r="EHN29" s="934"/>
      <c r="EHO29" s="934"/>
      <c r="EHP29" s="934"/>
      <c r="EHQ29" s="934" t="s">
        <v>168</v>
      </c>
      <c r="EHR29" s="934"/>
      <c r="EHS29" s="934"/>
      <c r="EHT29" s="934"/>
      <c r="EHU29" s="934" t="s">
        <v>168</v>
      </c>
      <c r="EHV29" s="934"/>
      <c r="EHW29" s="934"/>
      <c r="EHX29" s="934"/>
      <c r="EHY29" s="934" t="s">
        <v>168</v>
      </c>
      <c r="EHZ29" s="934"/>
      <c r="EIA29" s="934"/>
      <c r="EIB29" s="934"/>
      <c r="EIC29" s="934" t="s">
        <v>168</v>
      </c>
      <c r="EID29" s="934"/>
      <c r="EIE29" s="934"/>
      <c r="EIF29" s="934"/>
      <c r="EIG29" s="934" t="s">
        <v>168</v>
      </c>
      <c r="EIH29" s="934"/>
      <c r="EII29" s="934"/>
      <c r="EIJ29" s="934"/>
      <c r="EIK29" s="934" t="s">
        <v>168</v>
      </c>
      <c r="EIL29" s="934"/>
      <c r="EIM29" s="934"/>
      <c r="EIN29" s="934"/>
      <c r="EIO29" s="934" t="s">
        <v>168</v>
      </c>
      <c r="EIP29" s="934"/>
      <c r="EIQ29" s="934"/>
      <c r="EIR29" s="934"/>
      <c r="EIS29" s="934" t="s">
        <v>168</v>
      </c>
      <c r="EIT29" s="934"/>
      <c r="EIU29" s="934"/>
      <c r="EIV29" s="934"/>
      <c r="EIW29" s="934" t="s">
        <v>168</v>
      </c>
      <c r="EIX29" s="934"/>
      <c r="EIY29" s="934"/>
      <c r="EIZ29" s="934"/>
      <c r="EJA29" s="934" t="s">
        <v>168</v>
      </c>
      <c r="EJB29" s="934"/>
      <c r="EJC29" s="934"/>
      <c r="EJD29" s="934"/>
      <c r="EJE29" s="934" t="s">
        <v>168</v>
      </c>
      <c r="EJF29" s="934"/>
      <c r="EJG29" s="934"/>
      <c r="EJH29" s="934"/>
      <c r="EJI29" s="934" t="s">
        <v>168</v>
      </c>
      <c r="EJJ29" s="934"/>
      <c r="EJK29" s="934"/>
      <c r="EJL29" s="934"/>
      <c r="EJM29" s="934" t="s">
        <v>168</v>
      </c>
      <c r="EJN29" s="934"/>
      <c r="EJO29" s="934"/>
      <c r="EJP29" s="934"/>
      <c r="EJQ29" s="934" t="s">
        <v>168</v>
      </c>
      <c r="EJR29" s="934"/>
      <c r="EJS29" s="934"/>
      <c r="EJT29" s="934"/>
      <c r="EJU29" s="934" t="s">
        <v>168</v>
      </c>
      <c r="EJV29" s="934"/>
      <c r="EJW29" s="934"/>
      <c r="EJX29" s="934"/>
      <c r="EJY29" s="934" t="s">
        <v>168</v>
      </c>
      <c r="EJZ29" s="934"/>
      <c r="EKA29" s="934"/>
      <c r="EKB29" s="934"/>
      <c r="EKC29" s="934" t="s">
        <v>168</v>
      </c>
      <c r="EKD29" s="934"/>
      <c r="EKE29" s="934"/>
      <c r="EKF29" s="934"/>
      <c r="EKG29" s="934" t="s">
        <v>168</v>
      </c>
      <c r="EKH29" s="934"/>
      <c r="EKI29" s="934"/>
      <c r="EKJ29" s="934"/>
      <c r="EKK29" s="934" t="s">
        <v>168</v>
      </c>
      <c r="EKL29" s="934"/>
      <c r="EKM29" s="934"/>
      <c r="EKN29" s="934"/>
      <c r="EKO29" s="934" t="s">
        <v>168</v>
      </c>
      <c r="EKP29" s="934"/>
      <c r="EKQ29" s="934"/>
      <c r="EKR29" s="934"/>
      <c r="EKS29" s="934" t="s">
        <v>168</v>
      </c>
      <c r="EKT29" s="934"/>
      <c r="EKU29" s="934"/>
      <c r="EKV29" s="934"/>
      <c r="EKW29" s="934" t="s">
        <v>168</v>
      </c>
      <c r="EKX29" s="934"/>
      <c r="EKY29" s="934"/>
      <c r="EKZ29" s="934"/>
      <c r="ELA29" s="934" t="s">
        <v>168</v>
      </c>
      <c r="ELB29" s="934"/>
      <c r="ELC29" s="934"/>
      <c r="ELD29" s="934"/>
      <c r="ELE29" s="934" t="s">
        <v>168</v>
      </c>
      <c r="ELF29" s="934"/>
      <c r="ELG29" s="934"/>
      <c r="ELH29" s="934"/>
      <c r="ELI29" s="934" t="s">
        <v>168</v>
      </c>
      <c r="ELJ29" s="934"/>
      <c r="ELK29" s="934"/>
      <c r="ELL29" s="934"/>
      <c r="ELM29" s="934" t="s">
        <v>168</v>
      </c>
      <c r="ELN29" s="934"/>
      <c r="ELO29" s="934"/>
      <c r="ELP29" s="934"/>
      <c r="ELQ29" s="934" t="s">
        <v>168</v>
      </c>
      <c r="ELR29" s="934"/>
      <c r="ELS29" s="934"/>
      <c r="ELT29" s="934"/>
      <c r="ELU29" s="934" t="s">
        <v>168</v>
      </c>
      <c r="ELV29" s="934"/>
      <c r="ELW29" s="934"/>
      <c r="ELX29" s="934"/>
      <c r="ELY29" s="934" t="s">
        <v>168</v>
      </c>
      <c r="ELZ29" s="934"/>
      <c r="EMA29" s="934"/>
      <c r="EMB29" s="934"/>
      <c r="EMC29" s="934" t="s">
        <v>168</v>
      </c>
      <c r="EMD29" s="934"/>
      <c r="EME29" s="934"/>
      <c r="EMF29" s="934"/>
      <c r="EMG29" s="934" t="s">
        <v>168</v>
      </c>
      <c r="EMH29" s="934"/>
      <c r="EMI29" s="934"/>
      <c r="EMJ29" s="934"/>
      <c r="EMK29" s="934" t="s">
        <v>168</v>
      </c>
      <c r="EML29" s="934"/>
      <c r="EMM29" s="934"/>
      <c r="EMN29" s="934"/>
      <c r="EMO29" s="934" t="s">
        <v>168</v>
      </c>
      <c r="EMP29" s="934"/>
      <c r="EMQ29" s="934"/>
      <c r="EMR29" s="934"/>
      <c r="EMS29" s="934" t="s">
        <v>168</v>
      </c>
      <c r="EMT29" s="934"/>
      <c r="EMU29" s="934"/>
      <c r="EMV29" s="934"/>
      <c r="EMW29" s="934" t="s">
        <v>168</v>
      </c>
      <c r="EMX29" s="934"/>
      <c r="EMY29" s="934"/>
      <c r="EMZ29" s="934"/>
      <c r="ENA29" s="934" t="s">
        <v>168</v>
      </c>
      <c r="ENB29" s="934"/>
      <c r="ENC29" s="934"/>
      <c r="END29" s="934"/>
      <c r="ENE29" s="934" t="s">
        <v>168</v>
      </c>
      <c r="ENF29" s="934"/>
      <c r="ENG29" s="934"/>
      <c r="ENH29" s="934"/>
      <c r="ENI29" s="934" t="s">
        <v>168</v>
      </c>
      <c r="ENJ29" s="934"/>
      <c r="ENK29" s="934"/>
      <c r="ENL29" s="934"/>
      <c r="ENM29" s="934" t="s">
        <v>168</v>
      </c>
      <c r="ENN29" s="934"/>
      <c r="ENO29" s="934"/>
      <c r="ENP29" s="934"/>
      <c r="ENQ29" s="934" t="s">
        <v>168</v>
      </c>
      <c r="ENR29" s="934"/>
      <c r="ENS29" s="934"/>
      <c r="ENT29" s="934"/>
      <c r="ENU29" s="934" t="s">
        <v>168</v>
      </c>
      <c r="ENV29" s="934"/>
      <c r="ENW29" s="934"/>
      <c r="ENX29" s="934"/>
      <c r="ENY29" s="934" t="s">
        <v>168</v>
      </c>
      <c r="ENZ29" s="934"/>
      <c r="EOA29" s="934"/>
      <c r="EOB29" s="934"/>
      <c r="EOC29" s="934" t="s">
        <v>168</v>
      </c>
      <c r="EOD29" s="934"/>
      <c r="EOE29" s="934"/>
      <c r="EOF29" s="934"/>
      <c r="EOG29" s="934" t="s">
        <v>168</v>
      </c>
      <c r="EOH29" s="934"/>
      <c r="EOI29" s="934"/>
      <c r="EOJ29" s="934"/>
      <c r="EOK29" s="934" t="s">
        <v>168</v>
      </c>
      <c r="EOL29" s="934"/>
      <c r="EOM29" s="934"/>
      <c r="EON29" s="934"/>
      <c r="EOO29" s="934" t="s">
        <v>168</v>
      </c>
      <c r="EOP29" s="934"/>
      <c r="EOQ29" s="934"/>
      <c r="EOR29" s="934"/>
      <c r="EOS29" s="934" t="s">
        <v>168</v>
      </c>
      <c r="EOT29" s="934"/>
      <c r="EOU29" s="934"/>
      <c r="EOV29" s="934"/>
      <c r="EOW29" s="934" t="s">
        <v>168</v>
      </c>
      <c r="EOX29" s="934"/>
      <c r="EOY29" s="934"/>
      <c r="EOZ29" s="934"/>
      <c r="EPA29" s="934" t="s">
        <v>168</v>
      </c>
      <c r="EPB29" s="934"/>
      <c r="EPC29" s="934"/>
      <c r="EPD29" s="934"/>
      <c r="EPE29" s="934" t="s">
        <v>168</v>
      </c>
      <c r="EPF29" s="934"/>
      <c r="EPG29" s="934"/>
      <c r="EPH29" s="934"/>
      <c r="EPI29" s="934" t="s">
        <v>168</v>
      </c>
      <c r="EPJ29" s="934"/>
      <c r="EPK29" s="934"/>
      <c r="EPL29" s="934"/>
      <c r="EPM29" s="934" t="s">
        <v>168</v>
      </c>
      <c r="EPN29" s="934"/>
      <c r="EPO29" s="934"/>
      <c r="EPP29" s="934"/>
      <c r="EPQ29" s="934" t="s">
        <v>168</v>
      </c>
      <c r="EPR29" s="934"/>
      <c r="EPS29" s="934"/>
      <c r="EPT29" s="934"/>
      <c r="EPU29" s="934" t="s">
        <v>168</v>
      </c>
      <c r="EPV29" s="934"/>
      <c r="EPW29" s="934"/>
      <c r="EPX29" s="934"/>
      <c r="EPY29" s="934" t="s">
        <v>168</v>
      </c>
      <c r="EPZ29" s="934"/>
      <c r="EQA29" s="934"/>
      <c r="EQB29" s="934"/>
      <c r="EQC29" s="934" t="s">
        <v>168</v>
      </c>
      <c r="EQD29" s="934"/>
      <c r="EQE29" s="934"/>
      <c r="EQF29" s="934"/>
      <c r="EQG29" s="934" t="s">
        <v>168</v>
      </c>
      <c r="EQH29" s="934"/>
      <c r="EQI29" s="934"/>
      <c r="EQJ29" s="934"/>
      <c r="EQK29" s="934" t="s">
        <v>168</v>
      </c>
      <c r="EQL29" s="934"/>
      <c r="EQM29" s="934"/>
      <c r="EQN29" s="934"/>
      <c r="EQO29" s="934" t="s">
        <v>168</v>
      </c>
      <c r="EQP29" s="934"/>
      <c r="EQQ29" s="934"/>
      <c r="EQR29" s="934"/>
      <c r="EQS29" s="934" t="s">
        <v>168</v>
      </c>
      <c r="EQT29" s="934"/>
      <c r="EQU29" s="934"/>
      <c r="EQV29" s="934"/>
      <c r="EQW29" s="934" t="s">
        <v>168</v>
      </c>
      <c r="EQX29" s="934"/>
      <c r="EQY29" s="934"/>
      <c r="EQZ29" s="934"/>
      <c r="ERA29" s="934" t="s">
        <v>168</v>
      </c>
      <c r="ERB29" s="934"/>
      <c r="ERC29" s="934"/>
      <c r="ERD29" s="934"/>
      <c r="ERE29" s="934" t="s">
        <v>168</v>
      </c>
      <c r="ERF29" s="934"/>
      <c r="ERG29" s="934"/>
      <c r="ERH29" s="934"/>
      <c r="ERI29" s="934" t="s">
        <v>168</v>
      </c>
      <c r="ERJ29" s="934"/>
      <c r="ERK29" s="934"/>
      <c r="ERL29" s="934"/>
      <c r="ERM29" s="934" t="s">
        <v>168</v>
      </c>
      <c r="ERN29" s="934"/>
      <c r="ERO29" s="934"/>
      <c r="ERP29" s="934"/>
      <c r="ERQ29" s="934" t="s">
        <v>168</v>
      </c>
      <c r="ERR29" s="934"/>
      <c r="ERS29" s="934"/>
      <c r="ERT29" s="934"/>
      <c r="ERU29" s="934" t="s">
        <v>168</v>
      </c>
      <c r="ERV29" s="934"/>
      <c r="ERW29" s="934"/>
      <c r="ERX29" s="934"/>
      <c r="ERY29" s="934" t="s">
        <v>168</v>
      </c>
      <c r="ERZ29" s="934"/>
      <c r="ESA29" s="934"/>
      <c r="ESB29" s="934"/>
      <c r="ESC29" s="934" t="s">
        <v>168</v>
      </c>
      <c r="ESD29" s="934"/>
      <c r="ESE29" s="934"/>
      <c r="ESF29" s="934"/>
      <c r="ESG29" s="934" t="s">
        <v>168</v>
      </c>
      <c r="ESH29" s="934"/>
      <c r="ESI29" s="934"/>
      <c r="ESJ29" s="934"/>
      <c r="ESK29" s="934" t="s">
        <v>168</v>
      </c>
      <c r="ESL29" s="934"/>
      <c r="ESM29" s="934"/>
      <c r="ESN29" s="934"/>
      <c r="ESO29" s="934" t="s">
        <v>168</v>
      </c>
      <c r="ESP29" s="934"/>
      <c r="ESQ29" s="934"/>
      <c r="ESR29" s="934"/>
      <c r="ESS29" s="934" t="s">
        <v>168</v>
      </c>
      <c r="EST29" s="934"/>
      <c r="ESU29" s="934"/>
      <c r="ESV29" s="934"/>
      <c r="ESW29" s="934" t="s">
        <v>168</v>
      </c>
      <c r="ESX29" s="934"/>
      <c r="ESY29" s="934"/>
      <c r="ESZ29" s="934"/>
      <c r="ETA29" s="934" t="s">
        <v>168</v>
      </c>
      <c r="ETB29" s="934"/>
      <c r="ETC29" s="934"/>
      <c r="ETD29" s="934"/>
      <c r="ETE29" s="934" t="s">
        <v>168</v>
      </c>
      <c r="ETF29" s="934"/>
      <c r="ETG29" s="934"/>
      <c r="ETH29" s="934"/>
      <c r="ETI29" s="934" t="s">
        <v>168</v>
      </c>
      <c r="ETJ29" s="934"/>
      <c r="ETK29" s="934"/>
      <c r="ETL29" s="934"/>
      <c r="ETM29" s="934" t="s">
        <v>168</v>
      </c>
      <c r="ETN29" s="934"/>
      <c r="ETO29" s="934"/>
      <c r="ETP29" s="934"/>
      <c r="ETQ29" s="934" t="s">
        <v>168</v>
      </c>
      <c r="ETR29" s="934"/>
      <c r="ETS29" s="934"/>
      <c r="ETT29" s="934"/>
      <c r="ETU29" s="934" t="s">
        <v>168</v>
      </c>
      <c r="ETV29" s="934"/>
      <c r="ETW29" s="934"/>
      <c r="ETX29" s="934"/>
      <c r="ETY29" s="934" t="s">
        <v>168</v>
      </c>
      <c r="ETZ29" s="934"/>
      <c r="EUA29" s="934"/>
      <c r="EUB29" s="934"/>
      <c r="EUC29" s="934" t="s">
        <v>168</v>
      </c>
      <c r="EUD29" s="934"/>
      <c r="EUE29" s="934"/>
      <c r="EUF29" s="934"/>
      <c r="EUG29" s="934" t="s">
        <v>168</v>
      </c>
      <c r="EUH29" s="934"/>
      <c r="EUI29" s="934"/>
      <c r="EUJ29" s="934"/>
      <c r="EUK29" s="934" t="s">
        <v>168</v>
      </c>
      <c r="EUL29" s="934"/>
      <c r="EUM29" s="934"/>
      <c r="EUN29" s="934"/>
      <c r="EUO29" s="934" t="s">
        <v>168</v>
      </c>
      <c r="EUP29" s="934"/>
      <c r="EUQ29" s="934"/>
      <c r="EUR29" s="934"/>
      <c r="EUS29" s="934" t="s">
        <v>168</v>
      </c>
      <c r="EUT29" s="934"/>
      <c r="EUU29" s="934"/>
      <c r="EUV29" s="934"/>
      <c r="EUW29" s="934" t="s">
        <v>168</v>
      </c>
      <c r="EUX29" s="934"/>
      <c r="EUY29" s="934"/>
      <c r="EUZ29" s="934"/>
      <c r="EVA29" s="934" t="s">
        <v>168</v>
      </c>
      <c r="EVB29" s="934"/>
      <c r="EVC29" s="934"/>
      <c r="EVD29" s="934"/>
      <c r="EVE29" s="934" t="s">
        <v>168</v>
      </c>
      <c r="EVF29" s="934"/>
      <c r="EVG29" s="934"/>
      <c r="EVH29" s="934"/>
      <c r="EVI29" s="934" t="s">
        <v>168</v>
      </c>
      <c r="EVJ29" s="934"/>
      <c r="EVK29" s="934"/>
      <c r="EVL29" s="934"/>
      <c r="EVM29" s="934" t="s">
        <v>168</v>
      </c>
      <c r="EVN29" s="934"/>
      <c r="EVO29" s="934"/>
      <c r="EVP29" s="934"/>
      <c r="EVQ29" s="934" t="s">
        <v>168</v>
      </c>
      <c r="EVR29" s="934"/>
      <c r="EVS29" s="934"/>
      <c r="EVT29" s="934"/>
      <c r="EVU29" s="934" t="s">
        <v>168</v>
      </c>
      <c r="EVV29" s="934"/>
      <c r="EVW29" s="934"/>
      <c r="EVX29" s="934"/>
      <c r="EVY29" s="934" t="s">
        <v>168</v>
      </c>
      <c r="EVZ29" s="934"/>
      <c r="EWA29" s="934"/>
      <c r="EWB29" s="934"/>
      <c r="EWC29" s="934" t="s">
        <v>168</v>
      </c>
      <c r="EWD29" s="934"/>
      <c r="EWE29" s="934"/>
      <c r="EWF29" s="934"/>
      <c r="EWG29" s="934" t="s">
        <v>168</v>
      </c>
      <c r="EWH29" s="934"/>
      <c r="EWI29" s="934"/>
      <c r="EWJ29" s="934"/>
      <c r="EWK29" s="934" t="s">
        <v>168</v>
      </c>
      <c r="EWL29" s="934"/>
      <c r="EWM29" s="934"/>
      <c r="EWN29" s="934"/>
      <c r="EWO29" s="934" t="s">
        <v>168</v>
      </c>
      <c r="EWP29" s="934"/>
      <c r="EWQ29" s="934"/>
      <c r="EWR29" s="934"/>
      <c r="EWS29" s="934" t="s">
        <v>168</v>
      </c>
      <c r="EWT29" s="934"/>
      <c r="EWU29" s="934"/>
      <c r="EWV29" s="934"/>
      <c r="EWW29" s="934" t="s">
        <v>168</v>
      </c>
      <c r="EWX29" s="934"/>
      <c r="EWY29" s="934"/>
      <c r="EWZ29" s="934"/>
      <c r="EXA29" s="934" t="s">
        <v>168</v>
      </c>
      <c r="EXB29" s="934"/>
      <c r="EXC29" s="934"/>
      <c r="EXD29" s="934"/>
      <c r="EXE29" s="934" t="s">
        <v>168</v>
      </c>
      <c r="EXF29" s="934"/>
      <c r="EXG29" s="934"/>
      <c r="EXH29" s="934"/>
      <c r="EXI29" s="934" t="s">
        <v>168</v>
      </c>
      <c r="EXJ29" s="934"/>
      <c r="EXK29" s="934"/>
      <c r="EXL29" s="934"/>
      <c r="EXM29" s="934" t="s">
        <v>168</v>
      </c>
      <c r="EXN29" s="934"/>
      <c r="EXO29" s="934"/>
      <c r="EXP29" s="934"/>
      <c r="EXQ29" s="934" t="s">
        <v>168</v>
      </c>
      <c r="EXR29" s="934"/>
      <c r="EXS29" s="934"/>
      <c r="EXT29" s="934"/>
      <c r="EXU29" s="934" t="s">
        <v>168</v>
      </c>
      <c r="EXV29" s="934"/>
      <c r="EXW29" s="934"/>
      <c r="EXX29" s="934"/>
      <c r="EXY29" s="934" t="s">
        <v>168</v>
      </c>
      <c r="EXZ29" s="934"/>
      <c r="EYA29" s="934"/>
      <c r="EYB29" s="934"/>
      <c r="EYC29" s="934" t="s">
        <v>168</v>
      </c>
      <c r="EYD29" s="934"/>
      <c r="EYE29" s="934"/>
      <c r="EYF29" s="934"/>
      <c r="EYG29" s="934" t="s">
        <v>168</v>
      </c>
      <c r="EYH29" s="934"/>
      <c r="EYI29" s="934"/>
      <c r="EYJ29" s="934"/>
      <c r="EYK29" s="934" t="s">
        <v>168</v>
      </c>
      <c r="EYL29" s="934"/>
      <c r="EYM29" s="934"/>
      <c r="EYN29" s="934"/>
      <c r="EYO29" s="934" t="s">
        <v>168</v>
      </c>
      <c r="EYP29" s="934"/>
      <c r="EYQ29" s="934"/>
      <c r="EYR29" s="934"/>
      <c r="EYS29" s="934" t="s">
        <v>168</v>
      </c>
      <c r="EYT29" s="934"/>
      <c r="EYU29" s="934"/>
      <c r="EYV29" s="934"/>
      <c r="EYW29" s="934" t="s">
        <v>168</v>
      </c>
      <c r="EYX29" s="934"/>
      <c r="EYY29" s="934"/>
      <c r="EYZ29" s="934"/>
      <c r="EZA29" s="934" t="s">
        <v>168</v>
      </c>
      <c r="EZB29" s="934"/>
      <c r="EZC29" s="934"/>
      <c r="EZD29" s="934"/>
      <c r="EZE29" s="934" t="s">
        <v>168</v>
      </c>
      <c r="EZF29" s="934"/>
      <c r="EZG29" s="934"/>
      <c r="EZH29" s="934"/>
      <c r="EZI29" s="934" t="s">
        <v>168</v>
      </c>
      <c r="EZJ29" s="934"/>
      <c r="EZK29" s="934"/>
      <c r="EZL29" s="934"/>
      <c r="EZM29" s="934" t="s">
        <v>168</v>
      </c>
      <c r="EZN29" s="934"/>
      <c r="EZO29" s="934"/>
      <c r="EZP29" s="934"/>
      <c r="EZQ29" s="934" t="s">
        <v>168</v>
      </c>
      <c r="EZR29" s="934"/>
      <c r="EZS29" s="934"/>
      <c r="EZT29" s="934"/>
      <c r="EZU29" s="934" t="s">
        <v>168</v>
      </c>
      <c r="EZV29" s="934"/>
      <c r="EZW29" s="934"/>
      <c r="EZX29" s="934"/>
      <c r="EZY29" s="934" t="s">
        <v>168</v>
      </c>
      <c r="EZZ29" s="934"/>
      <c r="FAA29" s="934"/>
      <c r="FAB29" s="934"/>
      <c r="FAC29" s="934" t="s">
        <v>168</v>
      </c>
      <c r="FAD29" s="934"/>
      <c r="FAE29" s="934"/>
      <c r="FAF29" s="934"/>
      <c r="FAG29" s="934" t="s">
        <v>168</v>
      </c>
      <c r="FAH29" s="934"/>
      <c r="FAI29" s="934"/>
      <c r="FAJ29" s="934"/>
      <c r="FAK29" s="934" t="s">
        <v>168</v>
      </c>
      <c r="FAL29" s="934"/>
      <c r="FAM29" s="934"/>
      <c r="FAN29" s="934"/>
      <c r="FAO29" s="934" t="s">
        <v>168</v>
      </c>
      <c r="FAP29" s="934"/>
      <c r="FAQ29" s="934"/>
      <c r="FAR29" s="934"/>
      <c r="FAS29" s="934" t="s">
        <v>168</v>
      </c>
      <c r="FAT29" s="934"/>
      <c r="FAU29" s="934"/>
      <c r="FAV29" s="934"/>
      <c r="FAW29" s="934" t="s">
        <v>168</v>
      </c>
      <c r="FAX29" s="934"/>
      <c r="FAY29" s="934"/>
      <c r="FAZ29" s="934"/>
      <c r="FBA29" s="934" t="s">
        <v>168</v>
      </c>
      <c r="FBB29" s="934"/>
      <c r="FBC29" s="934"/>
      <c r="FBD29" s="934"/>
      <c r="FBE29" s="934" t="s">
        <v>168</v>
      </c>
      <c r="FBF29" s="934"/>
      <c r="FBG29" s="934"/>
      <c r="FBH29" s="934"/>
      <c r="FBI29" s="934" t="s">
        <v>168</v>
      </c>
      <c r="FBJ29" s="934"/>
      <c r="FBK29" s="934"/>
      <c r="FBL29" s="934"/>
      <c r="FBM29" s="934" t="s">
        <v>168</v>
      </c>
      <c r="FBN29" s="934"/>
      <c r="FBO29" s="934"/>
      <c r="FBP29" s="934"/>
      <c r="FBQ29" s="934" t="s">
        <v>168</v>
      </c>
      <c r="FBR29" s="934"/>
      <c r="FBS29" s="934"/>
      <c r="FBT29" s="934"/>
      <c r="FBU29" s="934" t="s">
        <v>168</v>
      </c>
      <c r="FBV29" s="934"/>
      <c r="FBW29" s="934"/>
      <c r="FBX29" s="934"/>
      <c r="FBY29" s="934" t="s">
        <v>168</v>
      </c>
      <c r="FBZ29" s="934"/>
      <c r="FCA29" s="934"/>
      <c r="FCB29" s="934"/>
      <c r="FCC29" s="934" t="s">
        <v>168</v>
      </c>
      <c r="FCD29" s="934"/>
      <c r="FCE29" s="934"/>
      <c r="FCF29" s="934"/>
      <c r="FCG29" s="934" t="s">
        <v>168</v>
      </c>
      <c r="FCH29" s="934"/>
      <c r="FCI29" s="934"/>
      <c r="FCJ29" s="934"/>
      <c r="FCK29" s="934" t="s">
        <v>168</v>
      </c>
      <c r="FCL29" s="934"/>
      <c r="FCM29" s="934"/>
      <c r="FCN29" s="934"/>
      <c r="FCO29" s="934" t="s">
        <v>168</v>
      </c>
      <c r="FCP29" s="934"/>
      <c r="FCQ29" s="934"/>
      <c r="FCR29" s="934"/>
      <c r="FCS29" s="934" t="s">
        <v>168</v>
      </c>
      <c r="FCT29" s="934"/>
      <c r="FCU29" s="934"/>
      <c r="FCV29" s="934"/>
      <c r="FCW29" s="934" t="s">
        <v>168</v>
      </c>
      <c r="FCX29" s="934"/>
      <c r="FCY29" s="934"/>
      <c r="FCZ29" s="934"/>
      <c r="FDA29" s="934" t="s">
        <v>168</v>
      </c>
      <c r="FDB29" s="934"/>
      <c r="FDC29" s="934"/>
      <c r="FDD29" s="934"/>
      <c r="FDE29" s="934" t="s">
        <v>168</v>
      </c>
      <c r="FDF29" s="934"/>
      <c r="FDG29" s="934"/>
      <c r="FDH29" s="934"/>
      <c r="FDI29" s="934" t="s">
        <v>168</v>
      </c>
      <c r="FDJ29" s="934"/>
      <c r="FDK29" s="934"/>
      <c r="FDL29" s="934"/>
      <c r="FDM29" s="934" t="s">
        <v>168</v>
      </c>
      <c r="FDN29" s="934"/>
      <c r="FDO29" s="934"/>
      <c r="FDP29" s="934"/>
      <c r="FDQ29" s="934" t="s">
        <v>168</v>
      </c>
      <c r="FDR29" s="934"/>
      <c r="FDS29" s="934"/>
      <c r="FDT29" s="934"/>
      <c r="FDU29" s="934" t="s">
        <v>168</v>
      </c>
      <c r="FDV29" s="934"/>
      <c r="FDW29" s="934"/>
      <c r="FDX29" s="934"/>
      <c r="FDY29" s="934" t="s">
        <v>168</v>
      </c>
      <c r="FDZ29" s="934"/>
      <c r="FEA29" s="934"/>
      <c r="FEB29" s="934"/>
      <c r="FEC29" s="934" t="s">
        <v>168</v>
      </c>
      <c r="FED29" s="934"/>
      <c r="FEE29" s="934"/>
      <c r="FEF29" s="934"/>
      <c r="FEG29" s="934" t="s">
        <v>168</v>
      </c>
      <c r="FEH29" s="934"/>
      <c r="FEI29" s="934"/>
      <c r="FEJ29" s="934"/>
      <c r="FEK29" s="934" t="s">
        <v>168</v>
      </c>
      <c r="FEL29" s="934"/>
      <c r="FEM29" s="934"/>
      <c r="FEN29" s="934"/>
      <c r="FEO29" s="934" t="s">
        <v>168</v>
      </c>
      <c r="FEP29" s="934"/>
      <c r="FEQ29" s="934"/>
      <c r="FER29" s="934"/>
      <c r="FES29" s="934" t="s">
        <v>168</v>
      </c>
      <c r="FET29" s="934"/>
      <c r="FEU29" s="934"/>
      <c r="FEV29" s="934"/>
      <c r="FEW29" s="934" t="s">
        <v>168</v>
      </c>
      <c r="FEX29" s="934"/>
      <c r="FEY29" s="934"/>
      <c r="FEZ29" s="934"/>
      <c r="FFA29" s="934" t="s">
        <v>168</v>
      </c>
      <c r="FFB29" s="934"/>
      <c r="FFC29" s="934"/>
      <c r="FFD29" s="934"/>
      <c r="FFE29" s="934" t="s">
        <v>168</v>
      </c>
      <c r="FFF29" s="934"/>
      <c r="FFG29" s="934"/>
      <c r="FFH29" s="934"/>
      <c r="FFI29" s="934" t="s">
        <v>168</v>
      </c>
      <c r="FFJ29" s="934"/>
      <c r="FFK29" s="934"/>
      <c r="FFL29" s="934"/>
      <c r="FFM29" s="934" t="s">
        <v>168</v>
      </c>
      <c r="FFN29" s="934"/>
      <c r="FFO29" s="934"/>
      <c r="FFP29" s="934"/>
      <c r="FFQ29" s="934" t="s">
        <v>168</v>
      </c>
      <c r="FFR29" s="934"/>
      <c r="FFS29" s="934"/>
      <c r="FFT29" s="934"/>
      <c r="FFU29" s="934" t="s">
        <v>168</v>
      </c>
      <c r="FFV29" s="934"/>
      <c r="FFW29" s="934"/>
      <c r="FFX29" s="934"/>
      <c r="FFY29" s="934" t="s">
        <v>168</v>
      </c>
      <c r="FFZ29" s="934"/>
      <c r="FGA29" s="934"/>
      <c r="FGB29" s="934"/>
      <c r="FGC29" s="934" t="s">
        <v>168</v>
      </c>
      <c r="FGD29" s="934"/>
      <c r="FGE29" s="934"/>
      <c r="FGF29" s="934"/>
      <c r="FGG29" s="934" t="s">
        <v>168</v>
      </c>
      <c r="FGH29" s="934"/>
      <c r="FGI29" s="934"/>
      <c r="FGJ29" s="934"/>
      <c r="FGK29" s="934" t="s">
        <v>168</v>
      </c>
      <c r="FGL29" s="934"/>
      <c r="FGM29" s="934"/>
      <c r="FGN29" s="934"/>
      <c r="FGO29" s="934" t="s">
        <v>168</v>
      </c>
      <c r="FGP29" s="934"/>
      <c r="FGQ29" s="934"/>
      <c r="FGR29" s="934"/>
      <c r="FGS29" s="934" t="s">
        <v>168</v>
      </c>
      <c r="FGT29" s="934"/>
      <c r="FGU29" s="934"/>
      <c r="FGV29" s="934"/>
      <c r="FGW29" s="934" t="s">
        <v>168</v>
      </c>
      <c r="FGX29" s="934"/>
      <c r="FGY29" s="934"/>
      <c r="FGZ29" s="934"/>
      <c r="FHA29" s="934" t="s">
        <v>168</v>
      </c>
      <c r="FHB29" s="934"/>
      <c r="FHC29" s="934"/>
      <c r="FHD29" s="934"/>
      <c r="FHE29" s="934" t="s">
        <v>168</v>
      </c>
      <c r="FHF29" s="934"/>
      <c r="FHG29" s="934"/>
      <c r="FHH29" s="934"/>
      <c r="FHI29" s="934" t="s">
        <v>168</v>
      </c>
      <c r="FHJ29" s="934"/>
      <c r="FHK29" s="934"/>
      <c r="FHL29" s="934"/>
      <c r="FHM29" s="934" t="s">
        <v>168</v>
      </c>
      <c r="FHN29" s="934"/>
      <c r="FHO29" s="934"/>
      <c r="FHP29" s="934"/>
      <c r="FHQ29" s="934" t="s">
        <v>168</v>
      </c>
      <c r="FHR29" s="934"/>
      <c r="FHS29" s="934"/>
      <c r="FHT29" s="934"/>
      <c r="FHU29" s="934" t="s">
        <v>168</v>
      </c>
      <c r="FHV29" s="934"/>
      <c r="FHW29" s="934"/>
      <c r="FHX29" s="934"/>
      <c r="FHY29" s="934" t="s">
        <v>168</v>
      </c>
      <c r="FHZ29" s="934"/>
      <c r="FIA29" s="934"/>
      <c r="FIB29" s="934"/>
      <c r="FIC29" s="934" t="s">
        <v>168</v>
      </c>
      <c r="FID29" s="934"/>
      <c r="FIE29" s="934"/>
      <c r="FIF29" s="934"/>
      <c r="FIG29" s="934" t="s">
        <v>168</v>
      </c>
      <c r="FIH29" s="934"/>
      <c r="FII29" s="934"/>
      <c r="FIJ29" s="934"/>
      <c r="FIK29" s="934" t="s">
        <v>168</v>
      </c>
      <c r="FIL29" s="934"/>
      <c r="FIM29" s="934"/>
      <c r="FIN29" s="934"/>
      <c r="FIO29" s="934" t="s">
        <v>168</v>
      </c>
      <c r="FIP29" s="934"/>
      <c r="FIQ29" s="934"/>
      <c r="FIR29" s="934"/>
      <c r="FIS29" s="934" t="s">
        <v>168</v>
      </c>
      <c r="FIT29" s="934"/>
      <c r="FIU29" s="934"/>
      <c r="FIV29" s="934"/>
      <c r="FIW29" s="934" t="s">
        <v>168</v>
      </c>
      <c r="FIX29" s="934"/>
      <c r="FIY29" s="934"/>
      <c r="FIZ29" s="934"/>
      <c r="FJA29" s="934" t="s">
        <v>168</v>
      </c>
      <c r="FJB29" s="934"/>
      <c r="FJC29" s="934"/>
      <c r="FJD29" s="934"/>
      <c r="FJE29" s="934" t="s">
        <v>168</v>
      </c>
      <c r="FJF29" s="934"/>
      <c r="FJG29" s="934"/>
      <c r="FJH29" s="934"/>
      <c r="FJI29" s="934" t="s">
        <v>168</v>
      </c>
      <c r="FJJ29" s="934"/>
      <c r="FJK29" s="934"/>
      <c r="FJL29" s="934"/>
      <c r="FJM29" s="934" t="s">
        <v>168</v>
      </c>
      <c r="FJN29" s="934"/>
      <c r="FJO29" s="934"/>
      <c r="FJP29" s="934"/>
      <c r="FJQ29" s="934" t="s">
        <v>168</v>
      </c>
      <c r="FJR29" s="934"/>
      <c r="FJS29" s="934"/>
      <c r="FJT29" s="934"/>
      <c r="FJU29" s="934" t="s">
        <v>168</v>
      </c>
      <c r="FJV29" s="934"/>
      <c r="FJW29" s="934"/>
      <c r="FJX29" s="934"/>
      <c r="FJY29" s="934" t="s">
        <v>168</v>
      </c>
      <c r="FJZ29" s="934"/>
      <c r="FKA29" s="934"/>
      <c r="FKB29" s="934"/>
      <c r="FKC29" s="934" t="s">
        <v>168</v>
      </c>
      <c r="FKD29" s="934"/>
      <c r="FKE29" s="934"/>
      <c r="FKF29" s="934"/>
      <c r="FKG29" s="934" t="s">
        <v>168</v>
      </c>
      <c r="FKH29" s="934"/>
      <c r="FKI29" s="934"/>
      <c r="FKJ29" s="934"/>
      <c r="FKK29" s="934" t="s">
        <v>168</v>
      </c>
      <c r="FKL29" s="934"/>
      <c r="FKM29" s="934"/>
      <c r="FKN29" s="934"/>
      <c r="FKO29" s="934" t="s">
        <v>168</v>
      </c>
      <c r="FKP29" s="934"/>
      <c r="FKQ29" s="934"/>
      <c r="FKR29" s="934"/>
      <c r="FKS29" s="934" t="s">
        <v>168</v>
      </c>
      <c r="FKT29" s="934"/>
      <c r="FKU29" s="934"/>
      <c r="FKV29" s="934"/>
      <c r="FKW29" s="934" t="s">
        <v>168</v>
      </c>
      <c r="FKX29" s="934"/>
      <c r="FKY29" s="934"/>
      <c r="FKZ29" s="934"/>
      <c r="FLA29" s="934" t="s">
        <v>168</v>
      </c>
      <c r="FLB29" s="934"/>
      <c r="FLC29" s="934"/>
      <c r="FLD29" s="934"/>
      <c r="FLE29" s="934" t="s">
        <v>168</v>
      </c>
      <c r="FLF29" s="934"/>
      <c r="FLG29" s="934"/>
      <c r="FLH29" s="934"/>
      <c r="FLI29" s="934" t="s">
        <v>168</v>
      </c>
      <c r="FLJ29" s="934"/>
      <c r="FLK29" s="934"/>
      <c r="FLL29" s="934"/>
      <c r="FLM29" s="934" t="s">
        <v>168</v>
      </c>
      <c r="FLN29" s="934"/>
      <c r="FLO29" s="934"/>
      <c r="FLP29" s="934"/>
      <c r="FLQ29" s="934" t="s">
        <v>168</v>
      </c>
      <c r="FLR29" s="934"/>
      <c r="FLS29" s="934"/>
      <c r="FLT29" s="934"/>
      <c r="FLU29" s="934" t="s">
        <v>168</v>
      </c>
      <c r="FLV29" s="934"/>
      <c r="FLW29" s="934"/>
      <c r="FLX29" s="934"/>
      <c r="FLY29" s="934" t="s">
        <v>168</v>
      </c>
      <c r="FLZ29" s="934"/>
      <c r="FMA29" s="934"/>
      <c r="FMB29" s="934"/>
      <c r="FMC29" s="934" t="s">
        <v>168</v>
      </c>
      <c r="FMD29" s="934"/>
      <c r="FME29" s="934"/>
      <c r="FMF29" s="934"/>
      <c r="FMG29" s="934" t="s">
        <v>168</v>
      </c>
      <c r="FMH29" s="934"/>
      <c r="FMI29" s="934"/>
      <c r="FMJ29" s="934"/>
      <c r="FMK29" s="934" t="s">
        <v>168</v>
      </c>
      <c r="FML29" s="934"/>
      <c r="FMM29" s="934"/>
      <c r="FMN29" s="934"/>
      <c r="FMO29" s="934" t="s">
        <v>168</v>
      </c>
      <c r="FMP29" s="934"/>
      <c r="FMQ29" s="934"/>
      <c r="FMR29" s="934"/>
      <c r="FMS29" s="934" t="s">
        <v>168</v>
      </c>
      <c r="FMT29" s="934"/>
      <c r="FMU29" s="934"/>
      <c r="FMV29" s="934"/>
      <c r="FMW29" s="934" t="s">
        <v>168</v>
      </c>
      <c r="FMX29" s="934"/>
      <c r="FMY29" s="934"/>
      <c r="FMZ29" s="934"/>
      <c r="FNA29" s="934" t="s">
        <v>168</v>
      </c>
      <c r="FNB29" s="934"/>
      <c r="FNC29" s="934"/>
      <c r="FND29" s="934"/>
      <c r="FNE29" s="934" t="s">
        <v>168</v>
      </c>
      <c r="FNF29" s="934"/>
      <c r="FNG29" s="934"/>
      <c r="FNH29" s="934"/>
      <c r="FNI29" s="934" t="s">
        <v>168</v>
      </c>
      <c r="FNJ29" s="934"/>
      <c r="FNK29" s="934"/>
      <c r="FNL29" s="934"/>
      <c r="FNM29" s="934" t="s">
        <v>168</v>
      </c>
      <c r="FNN29" s="934"/>
      <c r="FNO29" s="934"/>
      <c r="FNP29" s="934"/>
      <c r="FNQ29" s="934" t="s">
        <v>168</v>
      </c>
      <c r="FNR29" s="934"/>
      <c r="FNS29" s="934"/>
      <c r="FNT29" s="934"/>
      <c r="FNU29" s="934" t="s">
        <v>168</v>
      </c>
      <c r="FNV29" s="934"/>
      <c r="FNW29" s="934"/>
      <c r="FNX29" s="934"/>
      <c r="FNY29" s="934" t="s">
        <v>168</v>
      </c>
      <c r="FNZ29" s="934"/>
      <c r="FOA29" s="934"/>
      <c r="FOB29" s="934"/>
      <c r="FOC29" s="934" t="s">
        <v>168</v>
      </c>
      <c r="FOD29" s="934"/>
      <c r="FOE29" s="934"/>
      <c r="FOF29" s="934"/>
      <c r="FOG29" s="934" t="s">
        <v>168</v>
      </c>
      <c r="FOH29" s="934"/>
      <c r="FOI29" s="934"/>
      <c r="FOJ29" s="934"/>
      <c r="FOK29" s="934" t="s">
        <v>168</v>
      </c>
      <c r="FOL29" s="934"/>
      <c r="FOM29" s="934"/>
      <c r="FON29" s="934"/>
      <c r="FOO29" s="934" t="s">
        <v>168</v>
      </c>
      <c r="FOP29" s="934"/>
      <c r="FOQ29" s="934"/>
      <c r="FOR29" s="934"/>
      <c r="FOS29" s="934" t="s">
        <v>168</v>
      </c>
      <c r="FOT29" s="934"/>
      <c r="FOU29" s="934"/>
      <c r="FOV29" s="934"/>
      <c r="FOW29" s="934" t="s">
        <v>168</v>
      </c>
      <c r="FOX29" s="934"/>
      <c r="FOY29" s="934"/>
      <c r="FOZ29" s="934"/>
      <c r="FPA29" s="934" t="s">
        <v>168</v>
      </c>
      <c r="FPB29" s="934"/>
      <c r="FPC29" s="934"/>
      <c r="FPD29" s="934"/>
      <c r="FPE29" s="934" t="s">
        <v>168</v>
      </c>
      <c r="FPF29" s="934"/>
      <c r="FPG29" s="934"/>
      <c r="FPH29" s="934"/>
      <c r="FPI29" s="934" t="s">
        <v>168</v>
      </c>
      <c r="FPJ29" s="934"/>
      <c r="FPK29" s="934"/>
      <c r="FPL29" s="934"/>
      <c r="FPM29" s="934" t="s">
        <v>168</v>
      </c>
      <c r="FPN29" s="934"/>
      <c r="FPO29" s="934"/>
      <c r="FPP29" s="934"/>
      <c r="FPQ29" s="934" t="s">
        <v>168</v>
      </c>
      <c r="FPR29" s="934"/>
      <c r="FPS29" s="934"/>
      <c r="FPT29" s="934"/>
      <c r="FPU29" s="934" t="s">
        <v>168</v>
      </c>
      <c r="FPV29" s="934"/>
      <c r="FPW29" s="934"/>
      <c r="FPX29" s="934"/>
      <c r="FPY29" s="934" t="s">
        <v>168</v>
      </c>
      <c r="FPZ29" s="934"/>
      <c r="FQA29" s="934"/>
      <c r="FQB29" s="934"/>
      <c r="FQC29" s="934" t="s">
        <v>168</v>
      </c>
      <c r="FQD29" s="934"/>
      <c r="FQE29" s="934"/>
      <c r="FQF29" s="934"/>
      <c r="FQG29" s="934" t="s">
        <v>168</v>
      </c>
      <c r="FQH29" s="934"/>
      <c r="FQI29" s="934"/>
      <c r="FQJ29" s="934"/>
      <c r="FQK29" s="934" t="s">
        <v>168</v>
      </c>
      <c r="FQL29" s="934"/>
      <c r="FQM29" s="934"/>
      <c r="FQN29" s="934"/>
      <c r="FQO29" s="934" t="s">
        <v>168</v>
      </c>
      <c r="FQP29" s="934"/>
      <c r="FQQ29" s="934"/>
      <c r="FQR29" s="934"/>
      <c r="FQS29" s="934" t="s">
        <v>168</v>
      </c>
      <c r="FQT29" s="934"/>
      <c r="FQU29" s="934"/>
      <c r="FQV29" s="934"/>
      <c r="FQW29" s="934" t="s">
        <v>168</v>
      </c>
      <c r="FQX29" s="934"/>
      <c r="FQY29" s="934"/>
      <c r="FQZ29" s="934"/>
      <c r="FRA29" s="934" t="s">
        <v>168</v>
      </c>
      <c r="FRB29" s="934"/>
      <c r="FRC29" s="934"/>
      <c r="FRD29" s="934"/>
      <c r="FRE29" s="934" t="s">
        <v>168</v>
      </c>
      <c r="FRF29" s="934"/>
      <c r="FRG29" s="934"/>
      <c r="FRH29" s="934"/>
      <c r="FRI29" s="934" t="s">
        <v>168</v>
      </c>
      <c r="FRJ29" s="934"/>
      <c r="FRK29" s="934"/>
      <c r="FRL29" s="934"/>
      <c r="FRM29" s="934" t="s">
        <v>168</v>
      </c>
      <c r="FRN29" s="934"/>
      <c r="FRO29" s="934"/>
      <c r="FRP29" s="934"/>
      <c r="FRQ29" s="934" t="s">
        <v>168</v>
      </c>
      <c r="FRR29" s="934"/>
      <c r="FRS29" s="934"/>
      <c r="FRT29" s="934"/>
      <c r="FRU29" s="934" t="s">
        <v>168</v>
      </c>
      <c r="FRV29" s="934"/>
      <c r="FRW29" s="934"/>
      <c r="FRX29" s="934"/>
      <c r="FRY29" s="934" t="s">
        <v>168</v>
      </c>
      <c r="FRZ29" s="934"/>
      <c r="FSA29" s="934"/>
      <c r="FSB29" s="934"/>
      <c r="FSC29" s="934" t="s">
        <v>168</v>
      </c>
      <c r="FSD29" s="934"/>
      <c r="FSE29" s="934"/>
      <c r="FSF29" s="934"/>
      <c r="FSG29" s="934" t="s">
        <v>168</v>
      </c>
      <c r="FSH29" s="934"/>
      <c r="FSI29" s="934"/>
      <c r="FSJ29" s="934"/>
      <c r="FSK29" s="934" t="s">
        <v>168</v>
      </c>
      <c r="FSL29" s="934"/>
      <c r="FSM29" s="934"/>
      <c r="FSN29" s="934"/>
      <c r="FSO29" s="934" t="s">
        <v>168</v>
      </c>
      <c r="FSP29" s="934"/>
      <c r="FSQ29" s="934"/>
      <c r="FSR29" s="934"/>
      <c r="FSS29" s="934" t="s">
        <v>168</v>
      </c>
      <c r="FST29" s="934"/>
      <c r="FSU29" s="934"/>
      <c r="FSV29" s="934"/>
      <c r="FSW29" s="934" t="s">
        <v>168</v>
      </c>
      <c r="FSX29" s="934"/>
      <c r="FSY29" s="934"/>
      <c r="FSZ29" s="934"/>
      <c r="FTA29" s="934" t="s">
        <v>168</v>
      </c>
      <c r="FTB29" s="934"/>
      <c r="FTC29" s="934"/>
      <c r="FTD29" s="934"/>
      <c r="FTE29" s="934" t="s">
        <v>168</v>
      </c>
      <c r="FTF29" s="934"/>
      <c r="FTG29" s="934"/>
      <c r="FTH29" s="934"/>
      <c r="FTI29" s="934" t="s">
        <v>168</v>
      </c>
      <c r="FTJ29" s="934"/>
      <c r="FTK29" s="934"/>
      <c r="FTL29" s="934"/>
      <c r="FTM29" s="934" t="s">
        <v>168</v>
      </c>
      <c r="FTN29" s="934"/>
      <c r="FTO29" s="934"/>
      <c r="FTP29" s="934"/>
      <c r="FTQ29" s="934" t="s">
        <v>168</v>
      </c>
      <c r="FTR29" s="934"/>
      <c r="FTS29" s="934"/>
      <c r="FTT29" s="934"/>
      <c r="FTU29" s="934" t="s">
        <v>168</v>
      </c>
      <c r="FTV29" s="934"/>
      <c r="FTW29" s="934"/>
      <c r="FTX29" s="934"/>
      <c r="FTY29" s="934" t="s">
        <v>168</v>
      </c>
      <c r="FTZ29" s="934"/>
      <c r="FUA29" s="934"/>
      <c r="FUB29" s="934"/>
      <c r="FUC29" s="934" t="s">
        <v>168</v>
      </c>
      <c r="FUD29" s="934"/>
      <c r="FUE29" s="934"/>
      <c r="FUF29" s="934"/>
      <c r="FUG29" s="934" t="s">
        <v>168</v>
      </c>
      <c r="FUH29" s="934"/>
      <c r="FUI29" s="934"/>
      <c r="FUJ29" s="934"/>
      <c r="FUK29" s="934" t="s">
        <v>168</v>
      </c>
      <c r="FUL29" s="934"/>
      <c r="FUM29" s="934"/>
      <c r="FUN29" s="934"/>
      <c r="FUO29" s="934" t="s">
        <v>168</v>
      </c>
      <c r="FUP29" s="934"/>
      <c r="FUQ29" s="934"/>
      <c r="FUR29" s="934"/>
      <c r="FUS29" s="934" t="s">
        <v>168</v>
      </c>
      <c r="FUT29" s="934"/>
      <c r="FUU29" s="934"/>
      <c r="FUV29" s="934"/>
      <c r="FUW29" s="934" t="s">
        <v>168</v>
      </c>
      <c r="FUX29" s="934"/>
      <c r="FUY29" s="934"/>
      <c r="FUZ29" s="934"/>
      <c r="FVA29" s="934" t="s">
        <v>168</v>
      </c>
      <c r="FVB29" s="934"/>
      <c r="FVC29" s="934"/>
      <c r="FVD29" s="934"/>
      <c r="FVE29" s="934" t="s">
        <v>168</v>
      </c>
      <c r="FVF29" s="934"/>
      <c r="FVG29" s="934"/>
      <c r="FVH29" s="934"/>
      <c r="FVI29" s="934" t="s">
        <v>168</v>
      </c>
      <c r="FVJ29" s="934"/>
      <c r="FVK29" s="934"/>
      <c r="FVL29" s="934"/>
      <c r="FVM29" s="934" t="s">
        <v>168</v>
      </c>
      <c r="FVN29" s="934"/>
      <c r="FVO29" s="934"/>
      <c r="FVP29" s="934"/>
      <c r="FVQ29" s="934" t="s">
        <v>168</v>
      </c>
      <c r="FVR29" s="934"/>
      <c r="FVS29" s="934"/>
      <c r="FVT29" s="934"/>
      <c r="FVU29" s="934" t="s">
        <v>168</v>
      </c>
      <c r="FVV29" s="934"/>
      <c r="FVW29" s="934"/>
      <c r="FVX29" s="934"/>
      <c r="FVY29" s="934" t="s">
        <v>168</v>
      </c>
      <c r="FVZ29" s="934"/>
      <c r="FWA29" s="934"/>
      <c r="FWB29" s="934"/>
      <c r="FWC29" s="934" t="s">
        <v>168</v>
      </c>
      <c r="FWD29" s="934"/>
      <c r="FWE29" s="934"/>
      <c r="FWF29" s="934"/>
      <c r="FWG29" s="934" t="s">
        <v>168</v>
      </c>
      <c r="FWH29" s="934"/>
      <c r="FWI29" s="934"/>
      <c r="FWJ29" s="934"/>
      <c r="FWK29" s="934" t="s">
        <v>168</v>
      </c>
      <c r="FWL29" s="934"/>
      <c r="FWM29" s="934"/>
      <c r="FWN29" s="934"/>
      <c r="FWO29" s="934" t="s">
        <v>168</v>
      </c>
      <c r="FWP29" s="934"/>
      <c r="FWQ29" s="934"/>
      <c r="FWR29" s="934"/>
      <c r="FWS29" s="934" t="s">
        <v>168</v>
      </c>
      <c r="FWT29" s="934"/>
      <c r="FWU29" s="934"/>
      <c r="FWV29" s="934"/>
      <c r="FWW29" s="934" t="s">
        <v>168</v>
      </c>
      <c r="FWX29" s="934"/>
      <c r="FWY29" s="934"/>
      <c r="FWZ29" s="934"/>
      <c r="FXA29" s="934" t="s">
        <v>168</v>
      </c>
      <c r="FXB29" s="934"/>
      <c r="FXC29" s="934"/>
      <c r="FXD29" s="934"/>
      <c r="FXE29" s="934" t="s">
        <v>168</v>
      </c>
      <c r="FXF29" s="934"/>
      <c r="FXG29" s="934"/>
      <c r="FXH29" s="934"/>
      <c r="FXI29" s="934" t="s">
        <v>168</v>
      </c>
      <c r="FXJ29" s="934"/>
      <c r="FXK29" s="934"/>
      <c r="FXL29" s="934"/>
      <c r="FXM29" s="934" t="s">
        <v>168</v>
      </c>
      <c r="FXN29" s="934"/>
      <c r="FXO29" s="934"/>
      <c r="FXP29" s="934"/>
      <c r="FXQ29" s="934" t="s">
        <v>168</v>
      </c>
      <c r="FXR29" s="934"/>
      <c r="FXS29" s="934"/>
      <c r="FXT29" s="934"/>
      <c r="FXU29" s="934" t="s">
        <v>168</v>
      </c>
      <c r="FXV29" s="934"/>
      <c r="FXW29" s="934"/>
      <c r="FXX29" s="934"/>
      <c r="FXY29" s="934" t="s">
        <v>168</v>
      </c>
      <c r="FXZ29" s="934"/>
      <c r="FYA29" s="934"/>
      <c r="FYB29" s="934"/>
      <c r="FYC29" s="934" t="s">
        <v>168</v>
      </c>
      <c r="FYD29" s="934"/>
      <c r="FYE29" s="934"/>
      <c r="FYF29" s="934"/>
      <c r="FYG29" s="934" t="s">
        <v>168</v>
      </c>
      <c r="FYH29" s="934"/>
      <c r="FYI29" s="934"/>
      <c r="FYJ29" s="934"/>
      <c r="FYK29" s="934" t="s">
        <v>168</v>
      </c>
      <c r="FYL29" s="934"/>
      <c r="FYM29" s="934"/>
      <c r="FYN29" s="934"/>
      <c r="FYO29" s="934" t="s">
        <v>168</v>
      </c>
      <c r="FYP29" s="934"/>
      <c r="FYQ29" s="934"/>
      <c r="FYR29" s="934"/>
      <c r="FYS29" s="934" t="s">
        <v>168</v>
      </c>
      <c r="FYT29" s="934"/>
      <c r="FYU29" s="934"/>
      <c r="FYV29" s="934"/>
      <c r="FYW29" s="934" t="s">
        <v>168</v>
      </c>
      <c r="FYX29" s="934"/>
      <c r="FYY29" s="934"/>
      <c r="FYZ29" s="934"/>
      <c r="FZA29" s="934" t="s">
        <v>168</v>
      </c>
      <c r="FZB29" s="934"/>
      <c r="FZC29" s="934"/>
      <c r="FZD29" s="934"/>
      <c r="FZE29" s="934" t="s">
        <v>168</v>
      </c>
      <c r="FZF29" s="934"/>
      <c r="FZG29" s="934"/>
      <c r="FZH29" s="934"/>
      <c r="FZI29" s="934" t="s">
        <v>168</v>
      </c>
      <c r="FZJ29" s="934"/>
      <c r="FZK29" s="934"/>
      <c r="FZL29" s="934"/>
      <c r="FZM29" s="934" t="s">
        <v>168</v>
      </c>
      <c r="FZN29" s="934"/>
      <c r="FZO29" s="934"/>
      <c r="FZP29" s="934"/>
      <c r="FZQ29" s="934" t="s">
        <v>168</v>
      </c>
      <c r="FZR29" s="934"/>
      <c r="FZS29" s="934"/>
      <c r="FZT29" s="934"/>
      <c r="FZU29" s="934" t="s">
        <v>168</v>
      </c>
      <c r="FZV29" s="934"/>
      <c r="FZW29" s="934"/>
      <c r="FZX29" s="934"/>
      <c r="FZY29" s="934" t="s">
        <v>168</v>
      </c>
      <c r="FZZ29" s="934"/>
      <c r="GAA29" s="934"/>
      <c r="GAB29" s="934"/>
      <c r="GAC29" s="934" t="s">
        <v>168</v>
      </c>
      <c r="GAD29" s="934"/>
      <c r="GAE29" s="934"/>
      <c r="GAF29" s="934"/>
      <c r="GAG29" s="934" t="s">
        <v>168</v>
      </c>
      <c r="GAH29" s="934"/>
      <c r="GAI29" s="934"/>
      <c r="GAJ29" s="934"/>
      <c r="GAK29" s="934" t="s">
        <v>168</v>
      </c>
      <c r="GAL29" s="934"/>
      <c r="GAM29" s="934"/>
      <c r="GAN29" s="934"/>
      <c r="GAO29" s="934" t="s">
        <v>168</v>
      </c>
      <c r="GAP29" s="934"/>
      <c r="GAQ29" s="934"/>
      <c r="GAR29" s="934"/>
      <c r="GAS29" s="934" t="s">
        <v>168</v>
      </c>
      <c r="GAT29" s="934"/>
      <c r="GAU29" s="934"/>
      <c r="GAV29" s="934"/>
      <c r="GAW29" s="934" t="s">
        <v>168</v>
      </c>
      <c r="GAX29" s="934"/>
      <c r="GAY29" s="934"/>
      <c r="GAZ29" s="934"/>
      <c r="GBA29" s="934" t="s">
        <v>168</v>
      </c>
      <c r="GBB29" s="934"/>
      <c r="GBC29" s="934"/>
      <c r="GBD29" s="934"/>
      <c r="GBE29" s="934" t="s">
        <v>168</v>
      </c>
      <c r="GBF29" s="934"/>
      <c r="GBG29" s="934"/>
      <c r="GBH29" s="934"/>
      <c r="GBI29" s="934" t="s">
        <v>168</v>
      </c>
      <c r="GBJ29" s="934"/>
      <c r="GBK29" s="934"/>
      <c r="GBL29" s="934"/>
      <c r="GBM29" s="934" t="s">
        <v>168</v>
      </c>
      <c r="GBN29" s="934"/>
      <c r="GBO29" s="934"/>
      <c r="GBP29" s="934"/>
      <c r="GBQ29" s="934" t="s">
        <v>168</v>
      </c>
      <c r="GBR29" s="934"/>
      <c r="GBS29" s="934"/>
      <c r="GBT29" s="934"/>
      <c r="GBU29" s="934" t="s">
        <v>168</v>
      </c>
      <c r="GBV29" s="934"/>
      <c r="GBW29" s="934"/>
      <c r="GBX29" s="934"/>
      <c r="GBY29" s="934" t="s">
        <v>168</v>
      </c>
      <c r="GBZ29" s="934"/>
      <c r="GCA29" s="934"/>
      <c r="GCB29" s="934"/>
      <c r="GCC29" s="934" t="s">
        <v>168</v>
      </c>
      <c r="GCD29" s="934"/>
      <c r="GCE29" s="934"/>
      <c r="GCF29" s="934"/>
      <c r="GCG29" s="934" t="s">
        <v>168</v>
      </c>
      <c r="GCH29" s="934"/>
      <c r="GCI29" s="934"/>
      <c r="GCJ29" s="934"/>
      <c r="GCK29" s="934" t="s">
        <v>168</v>
      </c>
      <c r="GCL29" s="934"/>
      <c r="GCM29" s="934"/>
      <c r="GCN29" s="934"/>
      <c r="GCO29" s="934" t="s">
        <v>168</v>
      </c>
      <c r="GCP29" s="934"/>
      <c r="GCQ29" s="934"/>
      <c r="GCR29" s="934"/>
      <c r="GCS29" s="934" t="s">
        <v>168</v>
      </c>
      <c r="GCT29" s="934"/>
      <c r="GCU29" s="934"/>
      <c r="GCV29" s="934"/>
      <c r="GCW29" s="934" t="s">
        <v>168</v>
      </c>
      <c r="GCX29" s="934"/>
      <c r="GCY29" s="934"/>
      <c r="GCZ29" s="934"/>
      <c r="GDA29" s="934" t="s">
        <v>168</v>
      </c>
      <c r="GDB29" s="934"/>
      <c r="GDC29" s="934"/>
      <c r="GDD29" s="934"/>
      <c r="GDE29" s="934" t="s">
        <v>168</v>
      </c>
      <c r="GDF29" s="934"/>
      <c r="GDG29" s="934"/>
      <c r="GDH29" s="934"/>
      <c r="GDI29" s="934" t="s">
        <v>168</v>
      </c>
      <c r="GDJ29" s="934"/>
      <c r="GDK29" s="934"/>
      <c r="GDL29" s="934"/>
      <c r="GDM29" s="934" t="s">
        <v>168</v>
      </c>
      <c r="GDN29" s="934"/>
      <c r="GDO29" s="934"/>
      <c r="GDP29" s="934"/>
      <c r="GDQ29" s="934" t="s">
        <v>168</v>
      </c>
      <c r="GDR29" s="934"/>
      <c r="GDS29" s="934"/>
      <c r="GDT29" s="934"/>
      <c r="GDU29" s="934" t="s">
        <v>168</v>
      </c>
      <c r="GDV29" s="934"/>
      <c r="GDW29" s="934"/>
      <c r="GDX29" s="934"/>
      <c r="GDY29" s="934" t="s">
        <v>168</v>
      </c>
      <c r="GDZ29" s="934"/>
      <c r="GEA29" s="934"/>
      <c r="GEB29" s="934"/>
      <c r="GEC29" s="934" t="s">
        <v>168</v>
      </c>
      <c r="GED29" s="934"/>
      <c r="GEE29" s="934"/>
      <c r="GEF29" s="934"/>
      <c r="GEG29" s="934" t="s">
        <v>168</v>
      </c>
      <c r="GEH29" s="934"/>
      <c r="GEI29" s="934"/>
      <c r="GEJ29" s="934"/>
      <c r="GEK29" s="934" t="s">
        <v>168</v>
      </c>
      <c r="GEL29" s="934"/>
      <c r="GEM29" s="934"/>
      <c r="GEN29" s="934"/>
      <c r="GEO29" s="934" t="s">
        <v>168</v>
      </c>
      <c r="GEP29" s="934"/>
      <c r="GEQ29" s="934"/>
      <c r="GER29" s="934"/>
      <c r="GES29" s="934" t="s">
        <v>168</v>
      </c>
      <c r="GET29" s="934"/>
      <c r="GEU29" s="934"/>
      <c r="GEV29" s="934"/>
      <c r="GEW29" s="934" t="s">
        <v>168</v>
      </c>
      <c r="GEX29" s="934"/>
      <c r="GEY29" s="934"/>
      <c r="GEZ29" s="934"/>
      <c r="GFA29" s="934" t="s">
        <v>168</v>
      </c>
      <c r="GFB29" s="934"/>
      <c r="GFC29" s="934"/>
      <c r="GFD29" s="934"/>
      <c r="GFE29" s="934" t="s">
        <v>168</v>
      </c>
      <c r="GFF29" s="934"/>
      <c r="GFG29" s="934"/>
      <c r="GFH29" s="934"/>
      <c r="GFI29" s="934" t="s">
        <v>168</v>
      </c>
      <c r="GFJ29" s="934"/>
      <c r="GFK29" s="934"/>
      <c r="GFL29" s="934"/>
      <c r="GFM29" s="934" t="s">
        <v>168</v>
      </c>
      <c r="GFN29" s="934"/>
      <c r="GFO29" s="934"/>
      <c r="GFP29" s="934"/>
      <c r="GFQ29" s="934" t="s">
        <v>168</v>
      </c>
      <c r="GFR29" s="934"/>
      <c r="GFS29" s="934"/>
      <c r="GFT29" s="934"/>
      <c r="GFU29" s="934" t="s">
        <v>168</v>
      </c>
      <c r="GFV29" s="934"/>
      <c r="GFW29" s="934"/>
      <c r="GFX29" s="934"/>
      <c r="GFY29" s="934" t="s">
        <v>168</v>
      </c>
      <c r="GFZ29" s="934"/>
      <c r="GGA29" s="934"/>
      <c r="GGB29" s="934"/>
      <c r="GGC29" s="934" t="s">
        <v>168</v>
      </c>
      <c r="GGD29" s="934"/>
      <c r="GGE29" s="934"/>
      <c r="GGF29" s="934"/>
      <c r="GGG29" s="934" t="s">
        <v>168</v>
      </c>
      <c r="GGH29" s="934"/>
      <c r="GGI29" s="934"/>
      <c r="GGJ29" s="934"/>
      <c r="GGK29" s="934" t="s">
        <v>168</v>
      </c>
      <c r="GGL29" s="934"/>
      <c r="GGM29" s="934"/>
      <c r="GGN29" s="934"/>
      <c r="GGO29" s="934" t="s">
        <v>168</v>
      </c>
      <c r="GGP29" s="934"/>
      <c r="GGQ29" s="934"/>
      <c r="GGR29" s="934"/>
      <c r="GGS29" s="934" t="s">
        <v>168</v>
      </c>
      <c r="GGT29" s="934"/>
      <c r="GGU29" s="934"/>
      <c r="GGV29" s="934"/>
      <c r="GGW29" s="934" t="s">
        <v>168</v>
      </c>
      <c r="GGX29" s="934"/>
      <c r="GGY29" s="934"/>
      <c r="GGZ29" s="934"/>
      <c r="GHA29" s="934" t="s">
        <v>168</v>
      </c>
      <c r="GHB29" s="934"/>
      <c r="GHC29" s="934"/>
      <c r="GHD29" s="934"/>
      <c r="GHE29" s="934" t="s">
        <v>168</v>
      </c>
      <c r="GHF29" s="934"/>
      <c r="GHG29" s="934"/>
      <c r="GHH29" s="934"/>
      <c r="GHI29" s="934" t="s">
        <v>168</v>
      </c>
      <c r="GHJ29" s="934"/>
      <c r="GHK29" s="934"/>
      <c r="GHL29" s="934"/>
      <c r="GHM29" s="934" t="s">
        <v>168</v>
      </c>
      <c r="GHN29" s="934"/>
      <c r="GHO29" s="934"/>
      <c r="GHP29" s="934"/>
      <c r="GHQ29" s="934" t="s">
        <v>168</v>
      </c>
      <c r="GHR29" s="934"/>
      <c r="GHS29" s="934"/>
      <c r="GHT29" s="934"/>
      <c r="GHU29" s="934" t="s">
        <v>168</v>
      </c>
      <c r="GHV29" s="934"/>
      <c r="GHW29" s="934"/>
      <c r="GHX29" s="934"/>
      <c r="GHY29" s="934" t="s">
        <v>168</v>
      </c>
      <c r="GHZ29" s="934"/>
      <c r="GIA29" s="934"/>
      <c r="GIB29" s="934"/>
      <c r="GIC29" s="934" t="s">
        <v>168</v>
      </c>
      <c r="GID29" s="934"/>
      <c r="GIE29" s="934"/>
      <c r="GIF29" s="934"/>
      <c r="GIG29" s="934" t="s">
        <v>168</v>
      </c>
      <c r="GIH29" s="934"/>
      <c r="GII29" s="934"/>
      <c r="GIJ29" s="934"/>
      <c r="GIK29" s="934" t="s">
        <v>168</v>
      </c>
      <c r="GIL29" s="934"/>
      <c r="GIM29" s="934"/>
      <c r="GIN29" s="934"/>
      <c r="GIO29" s="934" t="s">
        <v>168</v>
      </c>
      <c r="GIP29" s="934"/>
      <c r="GIQ29" s="934"/>
      <c r="GIR29" s="934"/>
      <c r="GIS29" s="934" t="s">
        <v>168</v>
      </c>
      <c r="GIT29" s="934"/>
      <c r="GIU29" s="934"/>
      <c r="GIV29" s="934"/>
      <c r="GIW29" s="934" t="s">
        <v>168</v>
      </c>
      <c r="GIX29" s="934"/>
      <c r="GIY29" s="934"/>
      <c r="GIZ29" s="934"/>
      <c r="GJA29" s="934" t="s">
        <v>168</v>
      </c>
      <c r="GJB29" s="934"/>
      <c r="GJC29" s="934"/>
      <c r="GJD29" s="934"/>
      <c r="GJE29" s="934" t="s">
        <v>168</v>
      </c>
      <c r="GJF29" s="934"/>
      <c r="GJG29" s="934"/>
      <c r="GJH29" s="934"/>
      <c r="GJI29" s="934" t="s">
        <v>168</v>
      </c>
      <c r="GJJ29" s="934"/>
      <c r="GJK29" s="934"/>
      <c r="GJL29" s="934"/>
      <c r="GJM29" s="934" t="s">
        <v>168</v>
      </c>
      <c r="GJN29" s="934"/>
      <c r="GJO29" s="934"/>
      <c r="GJP29" s="934"/>
      <c r="GJQ29" s="934" t="s">
        <v>168</v>
      </c>
      <c r="GJR29" s="934"/>
      <c r="GJS29" s="934"/>
      <c r="GJT29" s="934"/>
      <c r="GJU29" s="934" t="s">
        <v>168</v>
      </c>
      <c r="GJV29" s="934"/>
      <c r="GJW29" s="934"/>
      <c r="GJX29" s="934"/>
      <c r="GJY29" s="934" t="s">
        <v>168</v>
      </c>
      <c r="GJZ29" s="934"/>
      <c r="GKA29" s="934"/>
      <c r="GKB29" s="934"/>
      <c r="GKC29" s="934" t="s">
        <v>168</v>
      </c>
      <c r="GKD29" s="934"/>
      <c r="GKE29" s="934"/>
      <c r="GKF29" s="934"/>
      <c r="GKG29" s="934" t="s">
        <v>168</v>
      </c>
      <c r="GKH29" s="934"/>
      <c r="GKI29" s="934"/>
      <c r="GKJ29" s="934"/>
      <c r="GKK29" s="934" t="s">
        <v>168</v>
      </c>
      <c r="GKL29" s="934"/>
      <c r="GKM29" s="934"/>
      <c r="GKN29" s="934"/>
      <c r="GKO29" s="934" t="s">
        <v>168</v>
      </c>
      <c r="GKP29" s="934"/>
      <c r="GKQ29" s="934"/>
      <c r="GKR29" s="934"/>
      <c r="GKS29" s="934" t="s">
        <v>168</v>
      </c>
      <c r="GKT29" s="934"/>
      <c r="GKU29" s="934"/>
      <c r="GKV29" s="934"/>
      <c r="GKW29" s="934" t="s">
        <v>168</v>
      </c>
      <c r="GKX29" s="934"/>
      <c r="GKY29" s="934"/>
      <c r="GKZ29" s="934"/>
      <c r="GLA29" s="934" t="s">
        <v>168</v>
      </c>
      <c r="GLB29" s="934"/>
      <c r="GLC29" s="934"/>
      <c r="GLD29" s="934"/>
      <c r="GLE29" s="934" t="s">
        <v>168</v>
      </c>
      <c r="GLF29" s="934"/>
      <c r="GLG29" s="934"/>
      <c r="GLH29" s="934"/>
      <c r="GLI29" s="934" t="s">
        <v>168</v>
      </c>
      <c r="GLJ29" s="934"/>
      <c r="GLK29" s="934"/>
      <c r="GLL29" s="934"/>
      <c r="GLM29" s="934" t="s">
        <v>168</v>
      </c>
      <c r="GLN29" s="934"/>
      <c r="GLO29" s="934"/>
      <c r="GLP29" s="934"/>
      <c r="GLQ29" s="934" t="s">
        <v>168</v>
      </c>
      <c r="GLR29" s="934"/>
      <c r="GLS29" s="934"/>
      <c r="GLT29" s="934"/>
      <c r="GLU29" s="934" t="s">
        <v>168</v>
      </c>
      <c r="GLV29" s="934"/>
      <c r="GLW29" s="934"/>
      <c r="GLX29" s="934"/>
      <c r="GLY29" s="934" t="s">
        <v>168</v>
      </c>
      <c r="GLZ29" s="934"/>
      <c r="GMA29" s="934"/>
      <c r="GMB29" s="934"/>
      <c r="GMC29" s="934" t="s">
        <v>168</v>
      </c>
      <c r="GMD29" s="934"/>
      <c r="GME29" s="934"/>
      <c r="GMF29" s="934"/>
      <c r="GMG29" s="934" t="s">
        <v>168</v>
      </c>
      <c r="GMH29" s="934"/>
      <c r="GMI29" s="934"/>
      <c r="GMJ29" s="934"/>
      <c r="GMK29" s="934" t="s">
        <v>168</v>
      </c>
      <c r="GML29" s="934"/>
      <c r="GMM29" s="934"/>
      <c r="GMN29" s="934"/>
      <c r="GMO29" s="934" t="s">
        <v>168</v>
      </c>
      <c r="GMP29" s="934"/>
      <c r="GMQ29" s="934"/>
      <c r="GMR29" s="934"/>
      <c r="GMS29" s="934" t="s">
        <v>168</v>
      </c>
      <c r="GMT29" s="934"/>
      <c r="GMU29" s="934"/>
      <c r="GMV29" s="934"/>
      <c r="GMW29" s="934" t="s">
        <v>168</v>
      </c>
      <c r="GMX29" s="934"/>
      <c r="GMY29" s="934"/>
      <c r="GMZ29" s="934"/>
      <c r="GNA29" s="934" t="s">
        <v>168</v>
      </c>
      <c r="GNB29" s="934"/>
      <c r="GNC29" s="934"/>
      <c r="GND29" s="934"/>
      <c r="GNE29" s="934" t="s">
        <v>168</v>
      </c>
      <c r="GNF29" s="934"/>
      <c r="GNG29" s="934"/>
      <c r="GNH29" s="934"/>
      <c r="GNI29" s="934" t="s">
        <v>168</v>
      </c>
      <c r="GNJ29" s="934"/>
      <c r="GNK29" s="934"/>
      <c r="GNL29" s="934"/>
      <c r="GNM29" s="934" t="s">
        <v>168</v>
      </c>
      <c r="GNN29" s="934"/>
      <c r="GNO29" s="934"/>
      <c r="GNP29" s="934"/>
      <c r="GNQ29" s="934" t="s">
        <v>168</v>
      </c>
      <c r="GNR29" s="934"/>
      <c r="GNS29" s="934"/>
      <c r="GNT29" s="934"/>
      <c r="GNU29" s="934" t="s">
        <v>168</v>
      </c>
      <c r="GNV29" s="934"/>
      <c r="GNW29" s="934"/>
      <c r="GNX29" s="934"/>
      <c r="GNY29" s="934" t="s">
        <v>168</v>
      </c>
      <c r="GNZ29" s="934"/>
      <c r="GOA29" s="934"/>
      <c r="GOB29" s="934"/>
      <c r="GOC29" s="934" t="s">
        <v>168</v>
      </c>
      <c r="GOD29" s="934"/>
      <c r="GOE29" s="934"/>
      <c r="GOF29" s="934"/>
      <c r="GOG29" s="934" t="s">
        <v>168</v>
      </c>
      <c r="GOH29" s="934"/>
      <c r="GOI29" s="934"/>
      <c r="GOJ29" s="934"/>
      <c r="GOK29" s="934" t="s">
        <v>168</v>
      </c>
      <c r="GOL29" s="934"/>
      <c r="GOM29" s="934"/>
      <c r="GON29" s="934"/>
      <c r="GOO29" s="934" t="s">
        <v>168</v>
      </c>
      <c r="GOP29" s="934"/>
      <c r="GOQ29" s="934"/>
      <c r="GOR29" s="934"/>
      <c r="GOS29" s="934" t="s">
        <v>168</v>
      </c>
      <c r="GOT29" s="934"/>
      <c r="GOU29" s="934"/>
      <c r="GOV29" s="934"/>
      <c r="GOW29" s="934" t="s">
        <v>168</v>
      </c>
      <c r="GOX29" s="934"/>
      <c r="GOY29" s="934"/>
      <c r="GOZ29" s="934"/>
      <c r="GPA29" s="934" t="s">
        <v>168</v>
      </c>
      <c r="GPB29" s="934"/>
      <c r="GPC29" s="934"/>
      <c r="GPD29" s="934"/>
      <c r="GPE29" s="934" t="s">
        <v>168</v>
      </c>
      <c r="GPF29" s="934"/>
      <c r="GPG29" s="934"/>
      <c r="GPH29" s="934"/>
      <c r="GPI29" s="934" t="s">
        <v>168</v>
      </c>
      <c r="GPJ29" s="934"/>
      <c r="GPK29" s="934"/>
      <c r="GPL29" s="934"/>
      <c r="GPM29" s="934" t="s">
        <v>168</v>
      </c>
      <c r="GPN29" s="934"/>
      <c r="GPO29" s="934"/>
      <c r="GPP29" s="934"/>
      <c r="GPQ29" s="934" t="s">
        <v>168</v>
      </c>
      <c r="GPR29" s="934"/>
      <c r="GPS29" s="934"/>
      <c r="GPT29" s="934"/>
      <c r="GPU29" s="934" t="s">
        <v>168</v>
      </c>
      <c r="GPV29" s="934"/>
      <c r="GPW29" s="934"/>
      <c r="GPX29" s="934"/>
      <c r="GPY29" s="934" t="s">
        <v>168</v>
      </c>
      <c r="GPZ29" s="934"/>
      <c r="GQA29" s="934"/>
      <c r="GQB29" s="934"/>
      <c r="GQC29" s="934" t="s">
        <v>168</v>
      </c>
      <c r="GQD29" s="934"/>
      <c r="GQE29" s="934"/>
      <c r="GQF29" s="934"/>
      <c r="GQG29" s="934" t="s">
        <v>168</v>
      </c>
      <c r="GQH29" s="934"/>
      <c r="GQI29" s="934"/>
      <c r="GQJ29" s="934"/>
      <c r="GQK29" s="934" t="s">
        <v>168</v>
      </c>
      <c r="GQL29" s="934"/>
      <c r="GQM29" s="934"/>
      <c r="GQN29" s="934"/>
      <c r="GQO29" s="934" t="s">
        <v>168</v>
      </c>
      <c r="GQP29" s="934"/>
      <c r="GQQ29" s="934"/>
      <c r="GQR29" s="934"/>
      <c r="GQS29" s="934" t="s">
        <v>168</v>
      </c>
      <c r="GQT29" s="934"/>
      <c r="GQU29" s="934"/>
      <c r="GQV29" s="934"/>
      <c r="GQW29" s="934" t="s">
        <v>168</v>
      </c>
      <c r="GQX29" s="934"/>
      <c r="GQY29" s="934"/>
      <c r="GQZ29" s="934"/>
      <c r="GRA29" s="934" t="s">
        <v>168</v>
      </c>
      <c r="GRB29" s="934"/>
      <c r="GRC29" s="934"/>
      <c r="GRD29" s="934"/>
      <c r="GRE29" s="934" t="s">
        <v>168</v>
      </c>
      <c r="GRF29" s="934"/>
      <c r="GRG29" s="934"/>
      <c r="GRH29" s="934"/>
      <c r="GRI29" s="934" t="s">
        <v>168</v>
      </c>
      <c r="GRJ29" s="934"/>
      <c r="GRK29" s="934"/>
      <c r="GRL29" s="934"/>
      <c r="GRM29" s="934" t="s">
        <v>168</v>
      </c>
      <c r="GRN29" s="934"/>
      <c r="GRO29" s="934"/>
      <c r="GRP29" s="934"/>
      <c r="GRQ29" s="934" t="s">
        <v>168</v>
      </c>
      <c r="GRR29" s="934"/>
      <c r="GRS29" s="934"/>
      <c r="GRT29" s="934"/>
      <c r="GRU29" s="934" t="s">
        <v>168</v>
      </c>
      <c r="GRV29" s="934"/>
      <c r="GRW29" s="934"/>
      <c r="GRX29" s="934"/>
      <c r="GRY29" s="934" t="s">
        <v>168</v>
      </c>
      <c r="GRZ29" s="934"/>
      <c r="GSA29" s="934"/>
      <c r="GSB29" s="934"/>
      <c r="GSC29" s="934" t="s">
        <v>168</v>
      </c>
      <c r="GSD29" s="934"/>
      <c r="GSE29" s="934"/>
      <c r="GSF29" s="934"/>
      <c r="GSG29" s="934" t="s">
        <v>168</v>
      </c>
      <c r="GSH29" s="934"/>
      <c r="GSI29" s="934"/>
      <c r="GSJ29" s="934"/>
      <c r="GSK29" s="934" t="s">
        <v>168</v>
      </c>
      <c r="GSL29" s="934"/>
      <c r="GSM29" s="934"/>
      <c r="GSN29" s="934"/>
      <c r="GSO29" s="934" t="s">
        <v>168</v>
      </c>
      <c r="GSP29" s="934"/>
      <c r="GSQ29" s="934"/>
      <c r="GSR29" s="934"/>
      <c r="GSS29" s="934" t="s">
        <v>168</v>
      </c>
      <c r="GST29" s="934"/>
      <c r="GSU29" s="934"/>
      <c r="GSV29" s="934"/>
      <c r="GSW29" s="934" t="s">
        <v>168</v>
      </c>
      <c r="GSX29" s="934"/>
      <c r="GSY29" s="934"/>
      <c r="GSZ29" s="934"/>
      <c r="GTA29" s="934" t="s">
        <v>168</v>
      </c>
      <c r="GTB29" s="934"/>
      <c r="GTC29" s="934"/>
      <c r="GTD29" s="934"/>
      <c r="GTE29" s="934" t="s">
        <v>168</v>
      </c>
      <c r="GTF29" s="934"/>
      <c r="GTG29" s="934"/>
      <c r="GTH29" s="934"/>
      <c r="GTI29" s="934" t="s">
        <v>168</v>
      </c>
      <c r="GTJ29" s="934"/>
      <c r="GTK29" s="934"/>
      <c r="GTL29" s="934"/>
      <c r="GTM29" s="934" t="s">
        <v>168</v>
      </c>
      <c r="GTN29" s="934"/>
      <c r="GTO29" s="934"/>
      <c r="GTP29" s="934"/>
      <c r="GTQ29" s="934" t="s">
        <v>168</v>
      </c>
      <c r="GTR29" s="934"/>
      <c r="GTS29" s="934"/>
      <c r="GTT29" s="934"/>
      <c r="GTU29" s="934" t="s">
        <v>168</v>
      </c>
      <c r="GTV29" s="934"/>
      <c r="GTW29" s="934"/>
      <c r="GTX29" s="934"/>
      <c r="GTY29" s="934" t="s">
        <v>168</v>
      </c>
      <c r="GTZ29" s="934"/>
      <c r="GUA29" s="934"/>
      <c r="GUB29" s="934"/>
      <c r="GUC29" s="934" t="s">
        <v>168</v>
      </c>
      <c r="GUD29" s="934"/>
      <c r="GUE29" s="934"/>
      <c r="GUF29" s="934"/>
      <c r="GUG29" s="934" t="s">
        <v>168</v>
      </c>
      <c r="GUH29" s="934"/>
      <c r="GUI29" s="934"/>
      <c r="GUJ29" s="934"/>
      <c r="GUK29" s="934" t="s">
        <v>168</v>
      </c>
      <c r="GUL29" s="934"/>
      <c r="GUM29" s="934"/>
      <c r="GUN29" s="934"/>
      <c r="GUO29" s="934" t="s">
        <v>168</v>
      </c>
      <c r="GUP29" s="934"/>
      <c r="GUQ29" s="934"/>
      <c r="GUR29" s="934"/>
      <c r="GUS29" s="934" t="s">
        <v>168</v>
      </c>
      <c r="GUT29" s="934"/>
      <c r="GUU29" s="934"/>
      <c r="GUV29" s="934"/>
      <c r="GUW29" s="934" t="s">
        <v>168</v>
      </c>
      <c r="GUX29" s="934"/>
      <c r="GUY29" s="934"/>
      <c r="GUZ29" s="934"/>
      <c r="GVA29" s="934" t="s">
        <v>168</v>
      </c>
      <c r="GVB29" s="934"/>
      <c r="GVC29" s="934"/>
      <c r="GVD29" s="934"/>
      <c r="GVE29" s="934" t="s">
        <v>168</v>
      </c>
      <c r="GVF29" s="934"/>
      <c r="GVG29" s="934"/>
      <c r="GVH29" s="934"/>
      <c r="GVI29" s="934" t="s">
        <v>168</v>
      </c>
      <c r="GVJ29" s="934"/>
      <c r="GVK29" s="934"/>
      <c r="GVL29" s="934"/>
      <c r="GVM29" s="934" t="s">
        <v>168</v>
      </c>
      <c r="GVN29" s="934"/>
      <c r="GVO29" s="934"/>
      <c r="GVP29" s="934"/>
      <c r="GVQ29" s="934" t="s">
        <v>168</v>
      </c>
      <c r="GVR29" s="934"/>
      <c r="GVS29" s="934"/>
      <c r="GVT29" s="934"/>
      <c r="GVU29" s="934" t="s">
        <v>168</v>
      </c>
      <c r="GVV29" s="934"/>
      <c r="GVW29" s="934"/>
      <c r="GVX29" s="934"/>
      <c r="GVY29" s="934" t="s">
        <v>168</v>
      </c>
      <c r="GVZ29" s="934"/>
      <c r="GWA29" s="934"/>
      <c r="GWB29" s="934"/>
      <c r="GWC29" s="934" t="s">
        <v>168</v>
      </c>
      <c r="GWD29" s="934"/>
      <c r="GWE29" s="934"/>
      <c r="GWF29" s="934"/>
      <c r="GWG29" s="934" t="s">
        <v>168</v>
      </c>
      <c r="GWH29" s="934"/>
      <c r="GWI29" s="934"/>
      <c r="GWJ29" s="934"/>
      <c r="GWK29" s="934" t="s">
        <v>168</v>
      </c>
      <c r="GWL29" s="934"/>
      <c r="GWM29" s="934"/>
      <c r="GWN29" s="934"/>
      <c r="GWO29" s="934" t="s">
        <v>168</v>
      </c>
      <c r="GWP29" s="934"/>
      <c r="GWQ29" s="934"/>
      <c r="GWR29" s="934"/>
      <c r="GWS29" s="934" t="s">
        <v>168</v>
      </c>
      <c r="GWT29" s="934"/>
      <c r="GWU29" s="934"/>
      <c r="GWV29" s="934"/>
      <c r="GWW29" s="934" t="s">
        <v>168</v>
      </c>
      <c r="GWX29" s="934"/>
      <c r="GWY29" s="934"/>
      <c r="GWZ29" s="934"/>
      <c r="GXA29" s="934" t="s">
        <v>168</v>
      </c>
      <c r="GXB29" s="934"/>
      <c r="GXC29" s="934"/>
      <c r="GXD29" s="934"/>
      <c r="GXE29" s="934" t="s">
        <v>168</v>
      </c>
      <c r="GXF29" s="934"/>
      <c r="GXG29" s="934"/>
      <c r="GXH29" s="934"/>
      <c r="GXI29" s="934" t="s">
        <v>168</v>
      </c>
      <c r="GXJ29" s="934"/>
      <c r="GXK29" s="934"/>
      <c r="GXL29" s="934"/>
      <c r="GXM29" s="934" t="s">
        <v>168</v>
      </c>
      <c r="GXN29" s="934"/>
      <c r="GXO29" s="934"/>
      <c r="GXP29" s="934"/>
      <c r="GXQ29" s="934" t="s">
        <v>168</v>
      </c>
      <c r="GXR29" s="934"/>
      <c r="GXS29" s="934"/>
      <c r="GXT29" s="934"/>
      <c r="GXU29" s="934" t="s">
        <v>168</v>
      </c>
      <c r="GXV29" s="934"/>
      <c r="GXW29" s="934"/>
      <c r="GXX29" s="934"/>
      <c r="GXY29" s="934" t="s">
        <v>168</v>
      </c>
      <c r="GXZ29" s="934"/>
      <c r="GYA29" s="934"/>
      <c r="GYB29" s="934"/>
      <c r="GYC29" s="934" t="s">
        <v>168</v>
      </c>
      <c r="GYD29" s="934"/>
      <c r="GYE29" s="934"/>
      <c r="GYF29" s="934"/>
      <c r="GYG29" s="934" t="s">
        <v>168</v>
      </c>
      <c r="GYH29" s="934"/>
      <c r="GYI29" s="934"/>
      <c r="GYJ29" s="934"/>
      <c r="GYK29" s="934" t="s">
        <v>168</v>
      </c>
      <c r="GYL29" s="934"/>
      <c r="GYM29" s="934"/>
      <c r="GYN29" s="934"/>
      <c r="GYO29" s="934" t="s">
        <v>168</v>
      </c>
      <c r="GYP29" s="934"/>
      <c r="GYQ29" s="934"/>
      <c r="GYR29" s="934"/>
      <c r="GYS29" s="934" t="s">
        <v>168</v>
      </c>
      <c r="GYT29" s="934"/>
      <c r="GYU29" s="934"/>
      <c r="GYV29" s="934"/>
      <c r="GYW29" s="934" t="s">
        <v>168</v>
      </c>
      <c r="GYX29" s="934"/>
      <c r="GYY29" s="934"/>
      <c r="GYZ29" s="934"/>
      <c r="GZA29" s="934" t="s">
        <v>168</v>
      </c>
      <c r="GZB29" s="934"/>
      <c r="GZC29" s="934"/>
      <c r="GZD29" s="934"/>
      <c r="GZE29" s="934" t="s">
        <v>168</v>
      </c>
      <c r="GZF29" s="934"/>
      <c r="GZG29" s="934"/>
      <c r="GZH29" s="934"/>
      <c r="GZI29" s="934" t="s">
        <v>168</v>
      </c>
      <c r="GZJ29" s="934"/>
      <c r="GZK29" s="934"/>
      <c r="GZL29" s="934"/>
      <c r="GZM29" s="934" t="s">
        <v>168</v>
      </c>
      <c r="GZN29" s="934"/>
      <c r="GZO29" s="934"/>
      <c r="GZP29" s="934"/>
      <c r="GZQ29" s="934" t="s">
        <v>168</v>
      </c>
      <c r="GZR29" s="934"/>
      <c r="GZS29" s="934"/>
      <c r="GZT29" s="934"/>
      <c r="GZU29" s="934" t="s">
        <v>168</v>
      </c>
      <c r="GZV29" s="934"/>
      <c r="GZW29" s="934"/>
      <c r="GZX29" s="934"/>
      <c r="GZY29" s="934" t="s">
        <v>168</v>
      </c>
      <c r="GZZ29" s="934"/>
      <c r="HAA29" s="934"/>
      <c r="HAB29" s="934"/>
      <c r="HAC29" s="934" t="s">
        <v>168</v>
      </c>
      <c r="HAD29" s="934"/>
      <c r="HAE29" s="934"/>
      <c r="HAF29" s="934"/>
      <c r="HAG29" s="934" t="s">
        <v>168</v>
      </c>
      <c r="HAH29" s="934"/>
      <c r="HAI29" s="934"/>
      <c r="HAJ29" s="934"/>
      <c r="HAK29" s="934" t="s">
        <v>168</v>
      </c>
      <c r="HAL29" s="934"/>
      <c r="HAM29" s="934"/>
      <c r="HAN29" s="934"/>
      <c r="HAO29" s="934" t="s">
        <v>168</v>
      </c>
      <c r="HAP29" s="934"/>
      <c r="HAQ29" s="934"/>
      <c r="HAR29" s="934"/>
      <c r="HAS29" s="934" t="s">
        <v>168</v>
      </c>
      <c r="HAT29" s="934"/>
      <c r="HAU29" s="934"/>
      <c r="HAV29" s="934"/>
      <c r="HAW29" s="934" t="s">
        <v>168</v>
      </c>
      <c r="HAX29" s="934"/>
      <c r="HAY29" s="934"/>
      <c r="HAZ29" s="934"/>
      <c r="HBA29" s="934" t="s">
        <v>168</v>
      </c>
      <c r="HBB29" s="934"/>
      <c r="HBC29" s="934"/>
      <c r="HBD29" s="934"/>
      <c r="HBE29" s="934" t="s">
        <v>168</v>
      </c>
      <c r="HBF29" s="934"/>
      <c r="HBG29" s="934"/>
      <c r="HBH29" s="934"/>
      <c r="HBI29" s="934" t="s">
        <v>168</v>
      </c>
      <c r="HBJ29" s="934"/>
      <c r="HBK29" s="934"/>
      <c r="HBL29" s="934"/>
      <c r="HBM29" s="934" t="s">
        <v>168</v>
      </c>
      <c r="HBN29" s="934"/>
      <c r="HBO29" s="934"/>
      <c r="HBP29" s="934"/>
      <c r="HBQ29" s="934" t="s">
        <v>168</v>
      </c>
      <c r="HBR29" s="934"/>
      <c r="HBS29" s="934"/>
      <c r="HBT29" s="934"/>
      <c r="HBU29" s="934" t="s">
        <v>168</v>
      </c>
      <c r="HBV29" s="934"/>
      <c r="HBW29" s="934"/>
      <c r="HBX29" s="934"/>
      <c r="HBY29" s="934" t="s">
        <v>168</v>
      </c>
      <c r="HBZ29" s="934"/>
      <c r="HCA29" s="934"/>
      <c r="HCB29" s="934"/>
      <c r="HCC29" s="934" t="s">
        <v>168</v>
      </c>
      <c r="HCD29" s="934"/>
      <c r="HCE29" s="934"/>
      <c r="HCF29" s="934"/>
      <c r="HCG29" s="934" t="s">
        <v>168</v>
      </c>
      <c r="HCH29" s="934"/>
      <c r="HCI29" s="934"/>
      <c r="HCJ29" s="934"/>
      <c r="HCK29" s="934" t="s">
        <v>168</v>
      </c>
      <c r="HCL29" s="934"/>
      <c r="HCM29" s="934"/>
      <c r="HCN29" s="934"/>
      <c r="HCO29" s="934" t="s">
        <v>168</v>
      </c>
      <c r="HCP29" s="934"/>
      <c r="HCQ29" s="934"/>
      <c r="HCR29" s="934"/>
      <c r="HCS29" s="934" t="s">
        <v>168</v>
      </c>
      <c r="HCT29" s="934"/>
      <c r="HCU29" s="934"/>
      <c r="HCV29" s="934"/>
      <c r="HCW29" s="934" t="s">
        <v>168</v>
      </c>
      <c r="HCX29" s="934"/>
      <c r="HCY29" s="934"/>
      <c r="HCZ29" s="934"/>
      <c r="HDA29" s="934" t="s">
        <v>168</v>
      </c>
      <c r="HDB29" s="934"/>
      <c r="HDC29" s="934"/>
      <c r="HDD29" s="934"/>
      <c r="HDE29" s="934" t="s">
        <v>168</v>
      </c>
      <c r="HDF29" s="934"/>
      <c r="HDG29" s="934"/>
      <c r="HDH29" s="934"/>
      <c r="HDI29" s="934" t="s">
        <v>168</v>
      </c>
      <c r="HDJ29" s="934"/>
      <c r="HDK29" s="934"/>
      <c r="HDL29" s="934"/>
      <c r="HDM29" s="934" t="s">
        <v>168</v>
      </c>
      <c r="HDN29" s="934"/>
      <c r="HDO29" s="934"/>
      <c r="HDP29" s="934"/>
      <c r="HDQ29" s="934" t="s">
        <v>168</v>
      </c>
      <c r="HDR29" s="934"/>
      <c r="HDS29" s="934"/>
      <c r="HDT29" s="934"/>
      <c r="HDU29" s="934" t="s">
        <v>168</v>
      </c>
      <c r="HDV29" s="934"/>
      <c r="HDW29" s="934"/>
      <c r="HDX29" s="934"/>
      <c r="HDY29" s="934" t="s">
        <v>168</v>
      </c>
      <c r="HDZ29" s="934"/>
      <c r="HEA29" s="934"/>
      <c r="HEB29" s="934"/>
      <c r="HEC29" s="934" t="s">
        <v>168</v>
      </c>
      <c r="HED29" s="934"/>
      <c r="HEE29" s="934"/>
      <c r="HEF29" s="934"/>
      <c r="HEG29" s="934" t="s">
        <v>168</v>
      </c>
      <c r="HEH29" s="934"/>
      <c r="HEI29" s="934"/>
      <c r="HEJ29" s="934"/>
      <c r="HEK29" s="934" t="s">
        <v>168</v>
      </c>
      <c r="HEL29" s="934"/>
      <c r="HEM29" s="934"/>
      <c r="HEN29" s="934"/>
      <c r="HEO29" s="934" t="s">
        <v>168</v>
      </c>
      <c r="HEP29" s="934"/>
      <c r="HEQ29" s="934"/>
      <c r="HER29" s="934"/>
      <c r="HES29" s="934" t="s">
        <v>168</v>
      </c>
      <c r="HET29" s="934"/>
      <c r="HEU29" s="934"/>
      <c r="HEV29" s="934"/>
      <c r="HEW29" s="934" t="s">
        <v>168</v>
      </c>
      <c r="HEX29" s="934"/>
      <c r="HEY29" s="934"/>
      <c r="HEZ29" s="934"/>
      <c r="HFA29" s="934" t="s">
        <v>168</v>
      </c>
      <c r="HFB29" s="934"/>
      <c r="HFC29" s="934"/>
      <c r="HFD29" s="934"/>
      <c r="HFE29" s="934" t="s">
        <v>168</v>
      </c>
      <c r="HFF29" s="934"/>
      <c r="HFG29" s="934"/>
      <c r="HFH29" s="934"/>
      <c r="HFI29" s="934" t="s">
        <v>168</v>
      </c>
      <c r="HFJ29" s="934"/>
      <c r="HFK29" s="934"/>
      <c r="HFL29" s="934"/>
      <c r="HFM29" s="934" t="s">
        <v>168</v>
      </c>
      <c r="HFN29" s="934"/>
      <c r="HFO29" s="934"/>
      <c r="HFP29" s="934"/>
      <c r="HFQ29" s="934" t="s">
        <v>168</v>
      </c>
      <c r="HFR29" s="934"/>
      <c r="HFS29" s="934"/>
      <c r="HFT29" s="934"/>
      <c r="HFU29" s="934" t="s">
        <v>168</v>
      </c>
      <c r="HFV29" s="934"/>
      <c r="HFW29" s="934"/>
      <c r="HFX29" s="934"/>
      <c r="HFY29" s="934" t="s">
        <v>168</v>
      </c>
      <c r="HFZ29" s="934"/>
      <c r="HGA29" s="934"/>
      <c r="HGB29" s="934"/>
      <c r="HGC29" s="934" t="s">
        <v>168</v>
      </c>
      <c r="HGD29" s="934"/>
      <c r="HGE29" s="934"/>
      <c r="HGF29" s="934"/>
      <c r="HGG29" s="934" t="s">
        <v>168</v>
      </c>
      <c r="HGH29" s="934"/>
      <c r="HGI29" s="934"/>
      <c r="HGJ29" s="934"/>
      <c r="HGK29" s="934" t="s">
        <v>168</v>
      </c>
      <c r="HGL29" s="934"/>
      <c r="HGM29" s="934"/>
      <c r="HGN29" s="934"/>
      <c r="HGO29" s="934" t="s">
        <v>168</v>
      </c>
      <c r="HGP29" s="934"/>
      <c r="HGQ29" s="934"/>
      <c r="HGR29" s="934"/>
      <c r="HGS29" s="934" t="s">
        <v>168</v>
      </c>
      <c r="HGT29" s="934"/>
      <c r="HGU29" s="934"/>
      <c r="HGV29" s="934"/>
      <c r="HGW29" s="934" t="s">
        <v>168</v>
      </c>
      <c r="HGX29" s="934"/>
      <c r="HGY29" s="934"/>
      <c r="HGZ29" s="934"/>
      <c r="HHA29" s="934" t="s">
        <v>168</v>
      </c>
      <c r="HHB29" s="934"/>
      <c r="HHC29" s="934"/>
      <c r="HHD29" s="934"/>
      <c r="HHE29" s="934" t="s">
        <v>168</v>
      </c>
      <c r="HHF29" s="934"/>
      <c r="HHG29" s="934"/>
      <c r="HHH29" s="934"/>
      <c r="HHI29" s="934" t="s">
        <v>168</v>
      </c>
      <c r="HHJ29" s="934"/>
      <c r="HHK29" s="934"/>
      <c r="HHL29" s="934"/>
      <c r="HHM29" s="934" t="s">
        <v>168</v>
      </c>
      <c r="HHN29" s="934"/>
      <c r="HHO29" s="934"/>
      <c r="HHP29" s="934"/>
      <c r="HHQ29" s="934" t="s">
        <v>168</v>
      </c>
      <c r="HHR29" s="934"/>
      <c r="HHS29" s="934"/>
      <c r="HHT29" s="934"/>
      <c r="HHU29" s="934" t="s">
        <v>168</v>
      </c>
      <c r="HHV29" s="934"/>
      <c r="HHW29" s="934"/>
      <c r="HHX29" s="934"/>
      <c r="HHY29" s="934" t="s">
        <v>168</v>
      </c>
      <c r="HHZ29" s="934"/>
      <c r="HIA29" s="934"/>
      <c r="HIB29" s="934"/>
      <c r="HIC29" s="934" t="s">
        <v>168</v>
      </c>
      <c r="HID29" s="934"/>
      <c r="HIE29" s="934"/>
      <c r="HIF29" s="934"/>
      <c r="HIG29" s="934" t="s">
        <v>168</v>
      </c>
      <c r="HIH29" s="934"/>
      <c r="HII29" s="934"/>
      <c r="HIJ29" s="934"/>
      <c r="HIK29" s="934" t="s">
        <v>168</v>
      </c>
      <c r="HIL29" s="934"/>
      <c r="HIM29" s="934"/>
      <c r="HIN29" s="934"/>
      <c r="HIO29" s="934" t="s">
        <v>168</v>
      </c>
      <c r="HIP29" s="934"/>
      <c r="HIQ29" s="934"/>
      <c r="HIR29" s="934"/>
      <c r="HIS29" s="934" t="s">
        <v>168</v>
      </c>
      <c r="HIT29" s="934"/>
      <c r="HIU29" s="934"/>
      <c r="HIV29" s="934"/>
      <c r="HIW29" s="934" t="s">
        <v>168</v>
      </c>
      <c r="HIX29" s="934"/>
      <c r="HIY29" s="934"/>
      <c r="HIZ29" s="934"/>
      <c r="HJA29" s="934" t="s">
        <v>168</v>
      </c>
      <c r="HJB29" s="934"/>
      <c r="HJC29" s="934"/>
      <c r="HJD29" s="934"/>
      <c r="HJE29" s="934" t="s">
        <v>168</v>
      </c>
      <c r="HJF29" s="934"/>
      <c r="HJG29" s="934"/>
      <c r="HJH29" s="934"/>
      <c r="HJI29" s="934" t="s">
        <v>168</v>
      </c>
      <c r="HJJ29" s="934"/>
      <c r="HJK29" s="934"/>
      <c r="HJL29" s="934"/>
      <c r="HJM29" s="934" t="s">
        <v>168</v>
      </c>
      <c r="HJN29" s="934"/>
      <c r="HJO29" s="934"/>
      <c r="HJP29" s="934"/>
      <c r="HJQ29" s="934" t="s">
        <v>168</v>
      </c>
      <c r="HJR29" s="934"/>
      <c r="HJS29" s="934"/>
      <c r="HJT29" s="934"/>
      <c r="HJU29" s="934" t="s">
        <v>168</v>
      </c>
      <c r="HJV29" s="934"/>
      <c r="HJW29" s="934"/>
      <c r="HJX29" s="934"/>
      <c r="HJY29" s="934" t="s">
        <v>168</v>
      </c>
      <c r="HJZ29" s="934"/>
      <c r="HKA29" s="934"/>
      <c r="HKB29" s="934"/>
      <c r="HKC29" s="934" t="s">
        <v>168</v>
      </c>
      <c r="HKD29" s="934"/>
      <c r="HKE29" s="934"/>
      <c r="HKF29" s="934"/>
      <c r="HKG29" s="934" t="s">
        <v>168</v>
      </c>
      <c r="HKH29" s="934"/>
      <c r="HKI29" s="934"/>
      <c r="HKJ29" s="934"/>
      <c r="HKK29" s="934" t="s">
        <v>168</v>
      </c>
      <c r="HKL29" s="934"/>
      <c r="HKM29" s="934"/>
      <c r="HKN29" s="934"/>
      <c r="HKO29" s="934" t="s">
        <v>168</v>
      </c>
      <c r="HKP29" s="934"/>
      <c r="HKQ29" s="934"/>
      <c r="HKR29" s="934"/>
      <c r="HKS29" s="934" t="s">
        <v>168</v>
      </c>
      <c r="HKT29" s="934"/>
      <c r="HKU29" s="934"/>
      <c r="HKV29" s="934"/>
      <c r="HKW29" s="934" t="s">
        <v>168</v>
      </c>
      <c r="HKX29" s="934"/>
      <c r="HKY29" s="934"/>
      <c r="HKZ29" s="934"/>
      <c r="HLA29" s="934" t="s">
        <v>168</v>
      </c>
      <c r="HLB29" s="934"/>
      <c r="HLC29" s="934"/>
      <c r="HLD29" s="934"/>
      <c r="HLE29" s="934" t="s">
        <v>168</v>
      </c>
      <c r="HLF29" s="934"/>
      <c r="HLG29" s="934"/>
      <c r="HLH29" s="934"/>
      <c r="HLI29" s="934" t="s">
        <v>168</v>
      </c>
      <c r="HLJ29" s="934"/>
      <c r="HLK29" s="934"/>
      <c r="HLL29" s="934"/>
      <c r="HLM29" s="934" t="s">
        <v>168</v>
      </c>
      <c r="HLN29" s="934"/>
      <c r="HLO29" s="934"/>
      <c r="HLP29" s="934"/>
      <c r="HLQ29" s="934" t="s">
        <v>168</v>
      </c>
      <c r="HLR29" s="934"/>
      <c r="HLS29" s="934"/>
      <c r="HLT29" s="934"/>
      <c r="HLU29" s="934" t="s">
        <v>168</v>
      </c>
      <c r="HLV29" s="934"/>
      <c r="HLW29" s="934"/>
      <c r="HLX29" s="934"/>
      <c r="HLY29" s="934" t="s">
        <v>168</v>
      </c>
      <c r="HLZ29" s="934"/>
      <c r="HMA29" s="934"/>
      <c r="HMB29" s="934"/>
      <c r="HMC29" s="934" t="s">
        <v>168</v>
      </c>
      <c r="HMD29" s="934"/>
      <c r="HME29" s="934"/>
      <c r="HMF29" s="934"/>
      <c r="HMG29" s="934" t="s">
        <v>168</v>
      </c>
      <c r="HMH29" s="934"/>
      <c r="HMI29" s="934"/>
      <c r="HMJ29" s="934"/>
      <c r="HMK29" s="934" t="s">
        <v>168</v>
      </c>
      <c r="HML29" s="934"/>
      <c r="HMM29" s="934"/>
      <c r="HMN29" s="934"/>
      <c r="HMO29" s="934" t="s">
        <v>168</v>
      </c>
      <c r="HMP29" s="934"/>
      <c r="HMQ29" s="934"/>
      <c r="HMR29" s="934"/>
      <c r="HMS29" s="934" t="s">
        <v>168</v>
      </c>
      <c r="HMT29" s="934"/>
      <c r="HMU29" s="934"/>
      <c r="HMV29" s="934"/>
      <c r="HMW29" s="934" t="s">
        <v>168</v>
      </c>
      <c r="HMX29" s="934"/>
      <c r="HMY29" s="934"/>
      <c r="HMZ29" s="934"/>
      <c r="HNA29" s="934" t="s">
        <v>168</v>
      </c>
      <c r="HNB29" s="934"/>
      <c r="HNC29" s="934"/>
      <c r="HND29" s="934"/>
      <c r="HNE29" s="934" t="s">
        <v>168</v>
      </c>
      <c r="HNF29" s="934"/>
      <c r="HNG29" s="934"/>
      <c r="HNH29" s="934"/>
      <c r="HNI29" s="934" t="s">
        <v>168</v>
      </c>
      <c r="HNJ29" s="934"/>
      <c r="HNK29" s="934"/>
      <c r="HNL29" s="934"/>
      <c r="HNM29" s="934" t="s">
        <v>168</v>
      </c>
      <c r="HNN29" s="934"/>
      <c r="HNO29" s="934"/>
      <c r="HNP29" s="934"/>
      <c r="HNQ29" s="934" t="s">
        <v>168</v>
      </c>
      <c r="HNR29" s="934"/>
      <c r="HNS29" s="934"/>
      <c r="HNT29" s="934"/>
      <c r="HNU29" s="934" t="s">
        <v>168</v>
      </c>
      <c r="HNV29" s="934"/>
      <c r="HNW29" s="934"/>
      <c r="HNX29" s="934"/>
      <c r="HNY29" s="934" t="s">
        <v>168</v>
      </c>
      <c r="HNZ29" s="934"/>
      <c r="HOA29" s="934"/>
      <c r="HOB29" s="934"/>
      <c r="HOC29" s="934" t="s">
        <v>168</v>
      </c>
      <c r="HOD29" s="934"/>
      <c r="HOE29" s="934"/>
      <c r="HOF29" s="934"/>
      <c r="HOG29" s="934" t="s">
        <v>168</v>
      </c>
      <c r="HOH29" s="934"/>
      <c r="HOI29" s="934"/>
      <c r="HOJ29" s="934"/>
      <c r="HOK29" s="934" t="s">
        <v>168</v>
      </c>
      <c r="HOL29" s="934"/>
      <c r="HOM29" s="934"/>
      <c r="HON29" s="934"/>
      <c r="HOO29" s="934" t="s">
        <v>168</v>
      </c>
      <c r="HOP29" s="934"/>
      <c r="HOQ29" s="934"/>
      <c r="HOR29" s="934"/>
      <c r="HOS29" s="934" t="s">
        <v>168</v>
      </c>
      <c r="HOT29" s="934"/>
      <c r="HOU29" s="934"/>
      <c r="HOV29" s="934"/>
      <c r="HOW29" s="934" t="s">
        <v>168</v>
      </c>
      <c r="HOX29" s="934"/>
      <c r="HOY29" s="934"/>
      <c r="HOZ29" s="934"/>
      <c r="HPA29" s="934" t="s">
        <v>168</v>
      </c>
      <c r="HPB29" s="934"/>
      <c r="HPC29" s="934"/>
      <c r="HPD29" s="934"/>
      <c r="HPE29" s="934" t="s">
        <v>168</v>
      </c>
      <c r="HPF29" s="934"/>
      <c r="HPG29" s="934"/>
      <c r="HPH29" s="934"/>
      <c r="HPI29" s="934" t="s">
        <v>168</v>
      </c>
      <c r="HPJ29" s="934"/>
      <c r="HPK29" s="934"/>
      <c r="HPL29" s="934"/>
      <c r="HPM29" s="934" t="s">
        <v>168</v>
      </c>
      <c r="HPN29" s="934"/>
      <c r="HPO29" s="934"/>
      <c r="HPP29" s="934"/>
      <c r="HPQ29" s="934" t="s">
        <v>168</v>
      </c>
      <c r="HPR29" s="934"/>
      <c r="HPS29" s="934"/>
      <c r="HPT29" s="934"/>
      <c r="HPU29" s="934" t="s">
        <v>168</v>
      </c>
      <c r="HPV29" s="934"/>
      <c r="HPW29" s="934"/>
      <c r="HPX29" s="934"/>
      <c r="HPY29" s="934" t="s">
        <v>168</v>
      </c>
      <c r="HPZ29" s="934"/>
      <c r="HQA29" s="934"/>
      <c r="HQB29" s="934"/>
      <c r="HQC29" s="934" t="s">
        <v>168</v>
      </c>
      <c r="HQD29" s="934"/>
      <c r="HQE29" s="934"/>
      <c r="HQF29" s="934"/>
      <c r="HQG29" s="934" t="s">
        <v>168</v>
      </c>
      <c r="HQH29" s="934"/>
      <c r="HQI29" s="934"/>
      <c r="HQJ29" s="934"/>
      <c r="HQK29" s="934" t="s">
        <v>168</v>
      </c>
      <c r="HQL29" s="934"/>
      <c r="HQM29" s="934"/>
      <c r="HQN29" s="934"/>
      <c r="HQO29" s="934" t="s">
        <v>168</v>
      </c>
      <c r="HQP29" s="934"/>
      <c r="HQQ29" s="934"/>
      <c r="HQR29" s="934"/>
      <c r="HQS29" s="934" t="s">
        <v>168</v>
      </c>
      <c r="HQT29" s="934"/>
      <c r="HQU29" s="934"/>
      <c r="HQV29" s="934"/>
      <c r="HQW29" s="934" t="s">
        <v>168</v>
      </c>
      <c r="HQX29" s="934"/>
      <c r="HQY29" s="934"/>
      <c r="HQZ29" s="934"/>
      <c r="HRA29" s="934" t="s">
        <v>168</v>
      </c>
      <c r="HRB29" s="934"/>
      <c r="HRC29" s="934"/>
      <c r="HRD29" s="934"/>
      <c r="HRE29" s="934" t="s">
        <v>168</v>
      </c>
      <c r="HRF29" s="934"/>
      <c r="HRG29" s="934"/>
      <c r="HRH29" s="934"/>
      <c r="HRI29" s="934" t="s">
        <v>168</v>
      </c>
      <c r="HRJ29" s="934"/>
      <c r="HRK29" s="934"/>
      <c r="HRL29" s="934"/>
      <c r="HRM29" s="934" t="s">
        <v>168</v>
      </c>
      <c r="HRN29" s="934"/>
      <c r="HRO29" s="934"/>
      <c r="HRP29" s="934"/>
      <c r="HRQ29" s="934" t="s">
        <v>168</v>
      </c>
      <c r="HRR29" s="934"/>
      <c r="HRS29" s="934"/>
      <c r="HRT29" s="934"/>
      <c r="HRU29" s="934" t="s">
        <v>168</v>
      </c>
      <c r="HRV29" s="934"/>
      <c r="HRW29" s="934"/>
      <c r="HRX29" s="934"/>
      <c r="HRY29" s="934" t="s">
        <v>168</v>
      </c>
      <c r="HRZ29" s="934"/>
      <c r="HSA29" s="934"/>
      <c r="HSB29" s="934"/>
      <c r="HSC29" s="934" t="s">
        <v>168</v>
      </c>
      <c r="HSD29" s="934"/>
      <c r="HSE29" s="934"/>
      <c r="HSF29" s="934"/>
      <c r="HSG29" s="934" t="s">
        <v>168</v>
      </c>
      <c r="HSH29" s="934"/>
      <c r="HSI29" s="934"/>
      <c r="HSJ29" s="934"/>
      <c r="HSK29" s="934" t="s">
        <v>168</v>
      </c>
      <c r="HSL29" s="934"/>
      <c r="HSM29" s="934"/>
      <c r="HSN29" s="934"/>
      <c r="HSO29" s="934" t="s">
        <v>168</v>
      </c>
      <c r="HSP29" s="934"/>
      <c r="HSQ29" s="934"/>
      <c r="HSR29" s="934"/>
      <c r="HSS29" s="934" t="s">
        <v>168</v>
      </c>
      <c r="HST29" s="934"/>
      <c r="HSU29" s="934"/>
      <c r="HSV29" s="934"/>
      <c r="HSW29" s="934" t="s">
        <v>168</v>
      </c>
      <c r="HSX29" s="934"/>
      <c r="HSY29" s="934"/>
      <c r="HSZ29" s="934"/>
      <c r="HTA29" s="934" t="s">
        <v>168</v>
      </c>
      <c r="HTB29" s="934"/>
      <c r="HTC29" s="934"/>
      <c r="HTD29" s="934"/>
      <c r="HTE29" s="934" t="s">
        <v>168</v>
      </c>
      <c r="HTF29" s="934"/>
      <c r="HTG29" s="934"/>
      <c r="HTH29" s="934"/>
      <c r="HTI29" s="934" t="s">
        <v>168</v>
      </c>
      <c r="HTJ29" s="934"/>
      <c r="HTK29" s="934"/>
      <c r="HTL29" s="934"/>
      <c r="HTM29" s="934" t="s">
        <v>168</v>
      </c>
      <c r="HTN29" s="934"/>
      <c r="HTO29" s="934"/>
      <c r="HTP29" s="934"/>
      <c r="HTQ29" s="934" t="s">
        <v>168</v>
      </c>
      <c r="HTR29" s="934"/>
      <c r="HTS29" s="934"/>
      <c r="HTT29" s="934"/>
      <c r="HTU29" s="934" t="s">
        <v>168</v>
      </c>
      <c r="HTV29" s="934"/>
      <c r="HTW29" s="934"/>
      <c r="HTX29" s="934"/>
      <c r="HTY29" s="934" t="s">
        <v>168</v>
      </c>
      <c r="HTZ29" s="934"/>
      <c r="HUA29" s="934"/>
      <c r="HUB29" s="934"/>
      <c r="HUC29" s="934" t="s">
        <v>168</v>
      </c>
      <c r="HUD29" s="934"/>
      <c r="HUE29" s="934"/>
      <c r="HUF29" s="934"/>
      <c r="HUG29" s="934" t="s">
        <v>168</v>
      </c>
      <c r="HUH29" s="934"/>
      <c r="HUI29" s="934"/>
      <c r="HUJ29" s="934"/>
      <c r="HUK29" s="934" t="s">
        <v>168</v>
      </c>
      <c r="HUL29" s="934"/>
      <c r="HUM29" s="934"/>
      <c r="HUN29" s="934"/>
      <c r="HUO29" s="934" t="s">
        <v>168</v>
      </c>
      <c r="HUP29" s="934"/>
      <c r="HUQ29" s="934"/>
      <c r="HUR29" s="934"/>
      <c r="HUS29" s="934" t="s">
        <v>168</v>
      </c>
      <c r="HUT29" s="934"/>
      <c r="HUU29" s="934"/>
      <c r="HUV29" s="934"/>
      <c r="HUW29" s="934" t="s">
        <v>168</v>
      </c>
      <c r="HUX29" s="934"/>
      <c r="HUY29" s="934"/>
      <c r="HUZ29" s="934"/>
      <c r="HVA29" s="934" t="s">
        <v>168</v>
      </c>
      <c r="HVB29" s="934"/>
      <c r="HVC29" s="934"/>
      <c r="HVD29" s="934"/>
      <c r="HVE29" s="934" t="s">
        <v>168</v>
      </c>
      <c r="HVF29" s="934"/>
      <c r="HVG29" s="934"/>
      <c r="HVH29" s="934"/>
      <c r="HVI29" s="934" t="s">
        <v>168</v>
      </c>
      <c r="HVJ29" s="934"/>
      <c r="HVK29" s="934"/>
      <c r="HVL29" s="934"/>
      <c r="HVM29" s="934" t="s">
        <v>168</v>
      </c>
      <c r="HVN29" s="934"/>
      <c r="HVO29" s="934"/>
      <c r="HVP29" s="934"/>
      <c r="HVQ29" s="934" t="s">
        <v>168</v>
      </c>
      <c r="HVR29" s="934"/>
      <c r="HVS29" s="934"/>
      <c r="HVT29" s="934"/>
      <c r="HVU29" s="934" t="s">
        <v>168</v>
      </c>
      <c r="HVV29" s="934"/>
      <c r="HVW29" s="934"/>
      <c r="HVX29" s="934"/>
      <c r="HVY29" s="934" t="s">
        <v>168</v>
      </c>
      <c r="HVZ29" s="934"/>
      <c r="HWA29" s="934"/>
      <c r="HWB29" s="934"/>
      <c r="HWC29" s="934" t="s">
        <v>168</v>
      </c>
      <c r="HWD29" s="934"/>
      <c r="HWE29" s="934"/>
      <c r="HWF29" s="934"/>
      <c r="HWG29" s="934" t="s">
        <v>168</v>
      </c>
      <c r="HWH29" s="934"/>
      <c r="HWI29" s="934"/>
      <c r="HWJ29" s="934"/>
      <c r="HWK29" s="934" t="s">
        <v>168</v>
      </c>
      <c r="HWL29" s="934"/>
      <c r="HWM29" s="934"/>
      <c r="HWN29" s="934"/>
      <c r="HWO29" s="934" t="s">
        <v>168</v>
      </c>
      <c r="HWP29" s="934"/>
      <c r="HWQ29" s="934"/>
      <c r="HWR29" s="934"/>
      <c r="HWS29" s="934" t="s">
        <v>168</v>
      </c>
      <c r="HWT29" s="934"/>
      <c r="HWU29" s="934"/>
      <c r="HWV29" s="934"/>
      <c r="HWW29" s="934" t="s">
        <v>168</v>
      </c>
      <c r="HWX29" s="934"/>
      <c r="HWY29" s="934"/>
      <c r="HWZ29" s="934"/>
      <c r="HXA29" s="934" t="s">
        <v>168</v>
      </c>
      <c r="HXB29" s="934"/>
      <c r="HXC29" s="934"/>
      <c r="HXD29" s="934"/>
      <c r="HXE29" s="934" t="s">
        <v>168</v>
      </c>
      <c r="HXF29" s="934"/>
      <c r="HXG29" s="934"/>
      <c r="HXH29" s="934"/>
      <c r="HXI29" s="934" t="s">
        <v>168</v>
      </c>
      <c r="HXJ29" s="934"/>
      <c r="HXK29" s="934"/>
      <c r="HXL29" s="934"/>
      <c r="HXM29" s="934" t="s">
        <v>168</v>
      </c>
      <c r="HXN29" s="934"/>
      <c r="HXO29" s="934"/>
      <c r="HXP29" s="934"/>
      <c r="HXQ29" s="934" t="s">
        <v>168</v>
      </c>
      <c r="HXR29" s="934"/>
      <c r="HXS29" s="934"/>
      <c r="HXT29" s="934"/>
      <c r="HXU29" s="934" t="s">
        <v>168</v>
      </c>
      <c r="HXV29" s="934"/>
      <c r="HXW29" s="934"/>
      <c r="HXX29" s="934"/>
      <c r="HXY29" s="934" t="s">
        <v>168</v>
      </c>
      <c r="HXZ29" s="934"/>
      <c r="HYA29" s="934"/>
      <c r="HYB29" s="934"/>
      <c r="HYC29" s="934" t="s">
        <v>168</v>
      </c>
      <c r="HYD29" s="934"/>
      <c r="HYE29" s="934"/>
      <c r="HYF29" s="934"/>
      <c r="HYG29" s="934" t="s">
        <v>168</v>
      </c>
      <c r="HYH29" s="934"/>
      <c r="HYI29" s="934"/>
      <c r="HYJ29" s="934"/>
      <c r="HYK29" s="934" t="s">
        <v>168</v>
      </c>
      <c r="HYL29" s="934"/>
      <c r="HYM29" s="934"/>
      <c r="HYN29" s="934"/>
      <c r="HYO29" s="934" t="s">
        <v>168</v>
      </c>
      <c r="HYP29" s="934"/>
      <c r="HYQ29" s="934"/>
      <c r="HYR29" s="934"/>
      <c r="HYS29" s="934" t="s">
        <v>168</v>
      </c>
      <c r="HYT29" s="934"/>
      <c r="HYU29" s="934"/>
      <c r="HYV29" s="934"/>
      <c r="HYW29" s="934" t="s">
        <v>168</v>
      </c>
      <c r="HYX29" s="934"/>
      <c r="HYY29" s="934"/>
      <c r="HYZ29" s="934"/>
      <c r="HZA29" s="934" t="s">
        <v>168</v>
      </c>
      <c r="HZB29" s="934"/>
      <c r="HZC29" s="934"/>
      <c r="HZD29" s="934"/>
      <c r="HZE29" s="934" t="s">
        <v>168</v>
      </c>
      <c r="HZF29" s="934"/>
      <c r="HZG29" s="934"/>
      <c r="HZH29" s="934"/>
      <c r="HZI29" s="934" t="s">
        <v>168</v>
      </c>
      <c r="HZJ29" s="934"/>
      <c r="HZK29" s="934"/>
      <c r="HZL29" s="934"/>
      <c r="HZM29" s="934" t="s">
        <v>168</v>
      </c>
      <c r="HZN29" s="934"/>
      <c r="HZO29" s="934"/>
      <c r="HZP29" s="934"/>
      <c r="HZQ29" s="934" t="s">
        <v>168</v>
      </c>
      <c r="HZR29" s="934"/>
      <c r="HZS29" s="934"/>
      <c r="HZT29" s="934"/>
      <c r="HZU29" s="934" t="s">
        <v>168</v>
      </c>
      <c r="HZV29" s="934"/>
      <c r="HZW29" s="934"/>
      <c r="HZX29" s="934"/>
      <c r="HZY29" s="934" t="s">
        <v>168</v>
      </c>
      <c r="HZZ29" s="934"/>
      <c r="IAA29" s="934"/>
      <c r="IAB29" s="934"/>
      <c r="IAC29" s="934" t="s">
        <v>168</v>
      </c>
      <c r="IAD29" s="934"/>
      <c r="IAE29" s="934"/>
      <c r="IAF29" s="934"/>
      <c r="IAG29" s="934" t="s">
        <v>168</v>
      </c>
      <c r="IAH29" s="934"/>
      <c r="IAI29" s="934"/>
      <c r="IAJ29" s="934"/>
      <c r="IAK29" s="934" t="s">
        <v>168</v>
      </c>
      <c r="IAL29" s="934"/>
      <c r="IAM29" s="934"/>
      <c r="IAN29" s="934"/>
      <c r="IAO29" s="934" t="s">
        <v>168</v>
      </c>
      <c r="IAP29" s="934"/>
      <c r="IAQ29" s="934"/>
      <c r="IAR29" s="934"/>
      <c r="IAS29" s="934" t="s">
        <v>168</v>
      </c>
      <c r="IAT29" s="934"/>
      <c r="IAU29" s="934"/>
      <c r="IAV29" s="934"/>
      <c r="IAW29" s="934" t="s">
        <v>168</v>
      </c>
      <c r="IAX29" s="934"/>
      <c r="IAY29" s="934"/>
      <c r="IAZ29" s="934"/>
      <c r="IBA29" s="934" t="s">
        <v>168</v>
      </c>
      <c r="IBB29" s="934"/>
      <c r="IBC29" s="934"/>
      <c r="IBD29" s="934"/>
      <c r="IBE29" s="934" t="s">
        <v>168</v>
      </c>
      <c r="IBF29" s="934"/>
      <c r="IBG29" s="934"/>
      <c r="IBH29" s="934"/>
      <c r="IBI29" s="934" t="s">
        <v>168</v>
      </c>
      <c r="IBJ29" s="934"/>
      <c r="IBK29" s="934"/>
      <c r="IBL29" s="934"/>
      <c r="IBM29" s="934" t="s">
        <v>168</v>
      </c>
      <c r="IBN29" s="934"/>
      <c r="IBO29" s="934"/>
      <c r="IBP29" s="934"/>
      <c r="IBQ29" s="934" t="s">
        <v>168</v>
      </c>
      <c r="IBR29" s="934"/>
      <c r="IBS29" s="934"/>
      <c r="IBT29" s="934"/>
      <c r="IBU29" s="934" t="s">
        <v>168</v>
      </c>
      <c r="IBV29" s="934"/>
      <c r="IBW29" s="934"/>
      <c r="IBX29" s="934"/>
      <c r="IBY29" s="934" t="s">
        <v>168</v>
      </c>
      <c r="IBZ29" s="934"/>
      <c r="ICA29" s="934"/>
      <c r="ICB29" s="934"/>
      <c r="ICC29" s="934" t="s">
        <v>168</v>
      </c>
      <c r="ICD29" s="934"/>
      <c r="ICE29" s="934"/>
      <c r="ICF29" s="934"/>
      <c r="ICG29" s="934" t="s">
        <v>168</v>
      </c>
      <c r="ICH29" s="934"/>
      <c r="ICI29" s="934"/>
      <c r="ICJ29" s="934"/>
      <c r="ICK29" s="934" t="s">
        <v>168</v>
      </c>
      <c r="ICL29" s="934"/>
      <c r="ICM29" s="934"/>
      <c r="ICN29" s="934"/>
      <c r="ICO29" s="934" t="s">
        <v>168</v>
      </c>
      <c r="ICP29" s="934"/>
      <c r="ICQ29" s="934"/>
      <c r="ICR29" s="934"/>
      <c r="ICS29" s="934" t="s">
        <v>168</v>
      </c>
      <c r="ICT29" s="934"/>
      <c r="ICU29" s="934"/>
      <c r="ICV29" s="934"/>
      <c r="ICW29" s="934" t="s">
        <v>168</v>
      </c>
      <c r="ICX29" s="934"/>
      <c r="ICY29" s="934"/>
      <c r="ICZ29" s="934"/>
      <c r="IDA29" s="934" t="s">
        <v>168</v>
      </c>
      <c r="IDB29" s="934"/>
      <c r="IDC29" s="934"/>
      <c r="IDD29" s="934"/>
      <c r="IDE29" s="934" t="s">
        <v>168</v>
      </c>
      <c r="IDF29" s="934"/>
      <c r="IDG29" s="934"/>
      <c r="IDH29" s="934"/>
      <c r="IDI29" s="934" t="s">
        <v>168</v>
      </c>
      <c r="IDJ29" s="934"/>
      <c r="IDK29" s="934"/>
      <c r="IDL29" s="934"/>
      <c r="IDM29" s="934" t="s">
        <v>168</v>
      </c>
      <c r="IDN29" s="934"/>
      <c r="IDO29" s="934"/>
      <c r="IDP29" s="934"/>
      <c r="IDQ29" s="934" t="s">
        <v>168</v>
      </c>
      <c r="IDR29" s="934"/>
      <c r="IDS29" s="934"/>
      <c r="IDT29" s="934"/>
      <c r="IDU29" s="934" t="s">
        <v>168</v>
      </c>
      <c r="IDV29" s="934"/>
      <c r="IDW29" s="934"/>
      <c r="IDX29" s="934"/>
      <c r="IDY29" s="934" t="s">
        <v>168</v>
      </c>
      <c r="IDZ29" s="934"/>
      <c r="IEA29" s="934"/>
      <c r="IEB29" s="934"/>
      <c r="IEC29" s="934" t="s">
        <v>168</v>
      </c>
      <c r="IED29" s="934"/>
      <c r="IEE29" s="934"/>
      <c r="IEF29" s="934"/>
      <c r="IEG29" s="934" t="s">
        <v>168</v>
      </c>
      <c r="IEH29" s="934"/>
      <c r="IEI29" s="934"/>
      <c r="IEJ29" s="934"/>
      <c r="IEK29" s="934" t="s">
        <v>168</v>
      </c>
      <c r="IEL29" s="934"/>
      <c r="IEM29" s="934"/>
      <c r="IEN29" s="934"/>
      <c r="IEO29" s="934" t="s">
        <v>168</v>
      </c>
      <c r="IEP29" s="934"/>
      <c r="IEQ29" s="934"/>
      <c r="IER29" s="934"/>
      <c r="IES29" s="934" t="s">
        <v>168</v>
      </c>
      <c r="IET29" s="934"/>
      <c r="IEU29" s="934"/>
      <c r="IEV29" s="934"/>
      <c r="IEW29" s="934" t="s">
        <v>168</v>
      </c>
      <c r="IEX29" s="934"/>
      <c r="IEY29" s="934"/>
      <c r="IEZ29" s="934"/>
      <c r="IFA29" s="934" t="s">
        <v>168</v>
      </c>
      <c r="IFB29" s="934"/>
      <c r="IFC29" s="934"/>
      <c r="IFD29" s="934"/>
      <c r="IFE29" s="934" t="s">
        <v>168</v>
      </c>
      <c r="IFF29" s="934"/>
      <c r="IFG29" s="934"/>
      <c r="IFH29" s="934"/>
      <c r="IFI29" s="934" t="s">
        <v>168</v>
      </c>
      <c r="IFJ29" s="934"/>
      <c r="IFK29" s="934"/>
      <c r="IFL29" s="934"/>
      <c r="IFM29" s="934" t="s">
        <v>168</v>
      </c>
      <c r="IFN29" s="934"/>
      <c r="IFO29" s="934"/>
      <c r="IFP29" s="934"/>
      <c r="IFQ29" s="934" t="s">
        <v>168</v>
      </c>
      <c r="IFR29" s="934"/>
      <c r="IFS29" s="934"/>
      <c r="IFT29" s="934"/>
      <c r="IFU29" s="934" t="s">
        <v>168</v>
      </c>
      <c r="IFV29" s="934"/>
      <c r="IFW29" s="934"/>
      <c r="IFX29" s="934"/>
      <c r="IFY29" s="934" t="s">
        <v>168</v>
      </c>
      <c r="IFZ29" s="934"/>
      <c r="IGA29" s="934"/>
      <c r="IGB29" s="934"/>
      <c r="IGC29" s="934" t="s">
        <v>168</v>
      </c>
      <c r="IGD29" s="934"/>
      <c r="IGE29" s="934"/>
      <c r="IGF29" s="934"/>
      <c r="IGG29" s="934" t="s">
        <v>168</v>
      </c>
      <c r="IGH29" s="934"/>
      <c r="IGI29" s="934"/>
      <c r="IGJ29" s="934"/>
      <c r="IGK29" s="934" t="s">
        <v>168</v>
      </c>
      <c r="IGL29" s="934"/>
      <c r="IGM29" s="934"/>
      <c r="IGN29" s="934"/>
      <c r="IGO29" s="934" t="s">
        <v>168</v>
      </c>
      <c r="IGP29" s="934"/>
      <c r="IGQ29" s="934"/>
      <c r="IGR29" s="934"/>
      <c r="IGS29" s="934" t="s">
        <v>168</v>
      </c>
      <c r="IGT29" s="934"/>
      <c r="IGU29" s="934"/>
      <c r="IGV29" s="934"/>
      <c r="IGW29" s="934" t="s">
        <v>168</v>
      </c>
      <c r="IGX29" s="934"/>
      <c r="IGY29" s="934"/>
      <c r="IGZ29" s="934"/>
      <c r="IHA29" s="934" t="s">
        <v>168</v>
      </c>
      <c r="IHB29" s="934"/>
      <c r="IHC29" s="934"/>
      <c r="IHD29" s="934"/>
      <c r="IHE29" s="934" t="s">
        <v>168</v>
      </c>
      <c r="IHF29" s="934"/>
      <c r="IHG29" s="934"/>
      <c r="IHH29" s="934"/>
      <c r="IHI29" s="934" t="s">
        <v>168</v>
      </c>
      <c r="IHJ29" s="934"/>
      <c r="IHK29" s="934"/>
      <c r="IHL29" s="934"/>
      <c r="IHM29" s="934" t="s">
        <v>168</v>
      </c>
      <c r="IHN29" s="934"/>
      <c r="IHO29" s="934"/>
      <c r="IHP29" s="934"/>
      <c r="IHQ29" s="934" t="s">
        <v>168</v>
      </c>
      <c r="IHR29" s="934"/>
      <c r="IHS29" s="934"/>
      <c r="IHT29" s="934"/>
      <c r="IHU29" s="934" t="s">
        <v>168</v>
      </c>
      <c r="IHV29" s="934"/>
      <c r="IHW29" s="934"/>
      <c r="IHX29" s="934"/>
      <c r="IHY29" s="934" t="s">
        <v>168</v>
      </c>
      <c r="IHZ29" s="934"/>
      <c r="IIA29" s="934"/>
      <c r="IIB29" s="934"/>
      <c r="IIC29" s="934" t="s">
        <v>168</v>
      </c>
      <c r="IID29" s="934"/>
      <c r="IIE29" s="934"/>
      <c r="IIF29" s="934"/>
      <c r="IIG29" s="934" t="s">
        <v>168</v>
      </c>
      <c r="IIH29" s="934"/>
      <c r="III29" s="934"/>
      <c r="IIJ29" s="934"/>
      <c r="IIK29" s="934" t="s">
        <v>168</v>
      </c>
      <c r="IIL29" s="934"/>
      <c r="IIM29" s="934"/>
      <c r="IIN29" s="934"/>
      <c r="IIO29" s="934" t="s">
        <v>168</v>
      </c>
      <c r="IIP29" s="934"/>
      <c r="IIQ29" s="934"/>
      <c r="IIR29" s="934"/>
      <c r="IIS29" s="934" t="s">
        <v>168</v>
      </c>
      <c r="IIT29" s="934"/>
      <c r="IIU29" s="934"/>
      <c r="IIV29" s="934"/>
      <c r="IIW29" s="934" t="s">
        <v>168</v>
      </c>
      <c r="IIX29" s="934"/>
      <c r="IIY29" s="934"/>
      <c r="IIZ29" s="934"/>
      <c r="IJA29" s="934" t="s">
        <v>168</v>
      </c>
      <c r="IJB29" s="934"/>
      <c r="IJC29" s="934"/>
      <c r="IJD29" s="934"/>
      <c r="IJE29" s="934" t="s">
        <v>168</v>
      </c>
      <c r="IJF29" s="934"/>
      <c r="IJG29" s="934"/>
      <c r="IJH29" s="934"/>
      <c r="IJI29" s="934" t="s">
        <v>168</v>
      </c>
      <c r="IJJ29" s="934"/>
      <c r="IJK29" s="934"/>
      <c r="IJL29" s="934"/>
      <c r="IJM29" s="934" t="s">
        <v>168</v>
      </c>
      <c r="IJN29" s="934"/>
      <c r="IJO29" s="934"/>
      <c r="IJP29" s="934"/>
      <c r="IJQ29" s="934" t="s">
        <v>168</v>
      </c>
      <c r="IJR29" s="934"/>
      <c r="IJS29" s="934"/>
      <c r="IJT29" s="934"/>
      <c r="IJU29" s="934" t="s">
        <v>168</v>
      </c>
      <c r="IJV29" s="934"/>
      <c r="IJW29" s="934"/>
      <c r="IJX29" s="934"/>
      <c r="IJY29" s="934" t="s">
        <v>168</v>
      </c>
      <c r="IJZ29" s="934"/>
      <c r="IKA29" s="934"/>
      <c r="IKB29" s="934"/>
      <c r="IKC29" s="934" t="s">
        <v>168</v>
      </c>
      <c r="IKD29" s="934"/>
      <c r="IKE29" s="934"/>
      <c r="IKF29" s="934"/>
      <c r="IKG29" s="934" t="s">
        <v>168</v>
      </c>
      <c r="IKH29" s="934"/>
      <c r="IKI29" s="934"/>
      <c r="IKJ29" s="934"/>
      <c r="IKK29" s="934" t="s">
        <v>168</v>
      </c>
      <c r="IKL29" s="934"/>
      <c r="IKM29" s="934"/>
      <c r="IKN29" s="934"/>
      <c r="IKO29" s="934" t="s">
        <v>168</v>
      </c>
      <c r="IKP29" s="934"/>
      <c r="IKQ29" s="934"/>
      <c r="IKR29" s="934"/>
      <c r="IKS29" s="934" t="s">
        <v>168</v>
      </c>
      <c r="IKT29" s="934"/>
      <c r="IKU29" s="934"/>
      <c r="IKV29" s="934"/>
      <c r="IKW29" s="934" t="s">
        <v>168</v>
      </c>
      <c r="IKX29" s="934"/>
      <c r="IKY29" s="934"/>
      <c r="IKZ29" s="934"/>
      <c r="ILA29" s="934" t="s">
        <v>168</v>
      </c>
      <c r="ILB29" s="934"/>
      <c r="ILC29" s="934"/>
      <c r="ILD29" s="934"/>
      <c r="ILE29" s="934" t="s">
        <v>168</v>
      </c>
      <c r="ILF29" s="934"/>
      <c r="ILG29" s="934"/>
      <c r="ILH29" s="934"/>
      <c r="ILI29" s="934" t="s">
        <v>168</v>
      </c>
      <c r="ILJ29" s="934"/>
      <c r="ILK29" s="934"/>
      <c r="ILL29" s="934"/>
      <c r="ILM29" s="934" t="s">
        <v>168</v>
      </c>
      <c r="ILN29" s="934"/>
      <c r="ILO29" s="934"/>
      <c r="ILP29" s="934"/>
      <c r="ILQ29" s="934" t="s">
        <v>168</v>
      </c>
      <c r="ILR29" s="934"/>
      <c r="ILS29" s="934"/>
      <c r="ILT29" s="934"/>
      <c r="ILU29" s="934" t="s">
        <v>168</v>
      </c>
      <c r="ILV29" s="934"/>
      <c r="ILW29" s="934"/>
      <c r="ILX29" s="934"/>
      <c r="ILY29" s="934" t="s">
        <v>168</v>
      </c>
      <c r="ILZ29" s="934"/>
      <c r="IMA29" s="934"/>
      <c r="IMB29" s="934"/>
      <c r="IMC29" s="934" t="s">
        <v>168</v>
      </c>
      <c r="IMD29" s="934"/>
      <c r="IME29" s="934"/>
      <c r="IMF29" s="934"/>
      <c r="IMG29" s="934" t="s">
        <v>168</v>
      </c>
      <c r="IMH29" s="934"/>
      <c r="IMI29" s="934"/>
      <c r="IMJ29" s="934"/>
      <c r="IMK29" s="934" t="s">
        <v>168</v>
      </c>
      <c r="IML29" s="934"/>
      <c r="IMM29" s="934"/>
      <c r="IMN29" s="934"/>
      <c r="IMO29" s="934" t="s">
        <v>168</v>
      </c>
      <c r="IMP29" s="934"/>
      <c r="IMQ29" s="934"/>
      <c r="IMR29" s="934"/>
      <c r="IMS29" s="934" t="s">
        <v>168</v>
      </c>
      <c r="IMT29" s="934"/>
      <c r="IMU29" s="934"/>
      <c r="IMV29" s="934"/>
      <c r="IMW29" s="934" t="s">
        <v>168</v>
      </c>
      <c r="IMX29" s="934"/>
      <c r="IMY29" s="934"/>
      <c r="IMZ29" s="934"/>
      <c r="INA29" s="934" t="s">
        <v>168</v>
      </c>
      <c r="INB29" s="934"/>
      <c r="INC29" s="934"/>
      <c r="IND29" s="934"/>
      <c r="INE29" s="934" t="s">
        <v>168</v>
      </c>
      <c r="INF29" s="934"/>
      <c r="ING29" s="934"/>
      <c r="INH29" s="934"/>
      <c r="INI29" s="934" t="s">
        <v>168</v>
      </c>
      <c r="INJ29" s="934"/>
      <c r="INK29" s="934"/>
      <c r="INL29" s="934"/>
      <c r="INM29" s="934" t="s">
        <v>168</v>
      </c>
      <c r="INN29" s="934"/>
      <c r="INO29" s="934"/>
      <c r="INP29" s="934"/>
      <c r="INQ29" s="934" t="s">
        <v>168</v>
      </c>
      <c r="INR29" s="934"/>
      <c r="INS29" s="934"/>
      <c r="INT29" s="934"/>
      <c r="INU29" s="934" t="s">
        <v>168</v>
      </c>
      <c r="INV29" s="934"/>
      <c r="INW29" s="934"/>
      <c r="INX29" s="934"/>
      <c r="INY29" s="934" t="s">
        <v>168</v>
      </c>
      <c r="INZ29" s="934"/>
      <c r="IOA29" s="934"/>
      <c r="IOB29" s="934"/>
      <c r="IOC29" s="934" t="s">
        <v>168</v>
      </c>
      <c r="IOD29" s="934"/>
      <c r="IOE29" s="934"/>
      <c r="IOF29" s="934"/>
      <c r="IOG29" s="934" t="s">
        <v>168</v>
      </c>
      <c r="IOH29" s="934"/>
      <c r="IOI29" s="934"/>
      <c r="IOJ29" s="934"/>
      <c r="IOK29" s="934" t="s">
        <v>168</v>
      </c>
      <c r="IOL29" s="934"/>
      <c r="IOM29" s="934"/>
      <c r="ION29" s="934"/>
      <c r="IOO29" s="934" t="s">
        <v>168</v>
      </c>
      <c r="IOP29" s="934"/>
      <c r="IOQ29" s="934"/>
      <c r="IOR29" s="934"/>
      <c r="IOS29" s="934" t="s">
        <v>168</v>
      </c>
      <c r="IOT29" s="934"/>
      <c r="IOU29" s="934"/>
      <c r="IOV29" s="934"/>
      <c r="IOW29" s="934" t="s">
        <v>168</v>
      </c>
      <c r="IOX29" s="934"/>
      <c r="IOY29" s="934"/>
      <c r="IOZ29" s="934"/>
      <c r="IPA29" s="934" t="s">
        <v>168</v>
      </c>
      <c r="IPB29" s="934"/>
      <c r="IPC29" s="934"/>
      <c r="IPD29" s="934"/>
      <c r="IPE29" s="934" t="s">
        <v>168</v>
      </c>
      <c r="IPF29" s="934"/>
      <c r="IPG29" s="934"/>
      <c r="IPH29" s="934"/>
      <c r="IPI29" s="934" t="s">
        <v>168</v>
      </c>
      <c r="IPJ29" s="934"/>
      <c r="IPK29" s="934"/>
      <c r="IPL29" s="934"/>
      <c r="IPM29" s="934" t="s">
        <v>168</v>
      </c>
      <c r="IPN29" s="934"/>
      <c r="IPO29" s="934"/>
      <c r="IPP29" s="934"/>
      <c r="IPQ29" s="934" t="s">
        <v>168</v>
      </c>
      <c r="IPR29" s="934"/>
      <c r="IPS29" s="934"/>
      <c r="IPT29" s="934"/>
      <c r="IPU29" s="934" t="s">
        <v>168</v>
      </c>
      <c r="IPV29" s="934"/>
      <c r="IPW29" s="934"/>
      <c r="IPX29" s="934"/>
      <c r="IPY29" s="934" t="s">
        <v>168</v>
      </c>
      <c r="IPZ29" s="934"/>
      <c r="IQA29" s="934"/>
      <c r="IQB29" s="934"/>
      <c r="IQC29" s="934" t="s">
        <v>168</v>
      </c>
      <c r="IQD29" s="934"/>
      <c r="IQE29" s="934"/>
      <c r="IQF29" s="934"/>
      <c r="IQG29" s="934" t="s">
        <v>168</v>
      </c>
      <c r="IQH29" s="934"/>
      <c r="IQI29" s="934"/>
      <c r="IQJ29" s="934"/>
      <c r="IQK29" s="934" t="s">
        <v>168</v>
      </c>
      <c r="IQL29" s="934"/>
      <c r="IQM29" s="934"/>
      <c r="IQN29" s="934"/>
      <c r="IQO29" s="934" t="s">
        <v>168</v>
      </c>
      <c r="IQP29" s="934"/>
      <c r="IQQ29" s="934"/>
      <c r="IQR29" s="934"/>
      <c r="IQS29" s="934" t="s">
        <v>168</v>
      </c>
      <c r="IQT29" s="934"/>
      <c r="IQU29" s="934"/>
      <c r="IQV29" s="934"/>
      <c r="IQW29" s="934" t="s">
        <v>168</v>
      </c>
      <c r="IQX29" s="934"/>
      <c r="IQY29" s="934"/>
      <c r="IQZ29" s="934"/>
      <c r="IRA29" s="934" t="s">
        <v>168</v>
      </c>
      <c r="IRB29" s="934"/>
      <c r="IRC29" s="934"/>
      <c r="IRD29" s="934"/>
      <c r="IRE29" s="934" t="s">
        <v>168</v>
      </c>
      <c r="IRF29" s="934"/>
      <c r="IRG29" s="934"/>
      <c r="IRH29" s="934"/>
      <c r="IRI29" s="934" t="s">
        <v>168</v>
      </c>
      <c r="IRJ29" s="934"/>
      <c r="IRK29" s="934"/>
      <c r="IRL29" s="934"/>
      <c r="IRM29" s="934" t="s">
        <v>168</v>
      </c>
      <c r="IRN29" s="934"/>
      <c r="IRO29" s="934"/>
      <c r="IRP29" s="934"/>
      <c r="IRQ29" s="934" t="s">
        <v>168</v>
      </c>
      <c r="IRR29" s="934"/>
      <c r="IRS29" s="934"/>
      <c r="IRT29" s="934"/>
      <c r="IRU29" s="934" t="s">
        <v>168</v>
      </c>
      <c r="IRV29" s="934"/>
      <c r="IRW29" s="934"/>
      <c r="IRX29" s="934"/>
      <c r="IRY29" s="934" t="s">
        <v>168</v>
      </c>
      <c r="IRZ29" s="934"/>
      <c r="ISA29" s="934"/>
      <c r="ISB29" s="934"/>
      <c r="ISC29" s="934" t="s">
        <v>168</v>
      </c>
      <c r="ISD29" s="934"/>
      <c r="ISE29" s="934"/>
      <c r="ISF29" s="934"/>
      <c r="ISG29" s="934" t="s">
        <v>168</v>
      </c>
      <c r="ISH29" s="934"/>
      <c r="ISI29" s="934"/>
      <c r="ISJ29" s="934"/>
      <c r="ISK29" s="934" t="s">
        <v>168</v>
      </c>
      <c r="ISL29" s="934"/>
      <c r="ISM29" s="934"/>
      <c r="ISN29" s="934"/>
      <c r="ISO29" s="934" t="s">
        <v>168</v>
      </c>
      <c r="ISP29" s="934"/>
      <c r="ISQ29" s="934"/>
      <c r="ISR29" s="934"/>
      <c r="ISS29" s="934" t="s">
        <v>168</v>
      </c>
      <c r="IST29" s="934"/>
      <c r="ISU29" s="934"/>
      <c r="ISV29" s="934"/>
      <c r="ISW29" s="934" t="s">
        <v>168</v>
      </c>
      <c r="ISX29" s="934"/>
      <c r="ISY29" s="934"/>
      <c r="ISZ29" s="934"/>
      <c r="ITA29" s="934" t="s">
        <v>168</v>
      </c>
      <c r="ITB29" s="934"/>
      <c r="ITC29" s="934"/>
      <c r="ITD29" s="934"/>
      <c r="ITE29" s="934" t="s">
        <v>168</v>
      </c>
      <c r="ITF29" s="934"/>
      <c r="ITG29" s="934"/>
      <c r="ITH29" s="934"/>
      <c r="ITI29" s="934" t="s">
        <v>168</v>
      </c>
      <c r="ITJ29" s="934"/>
      <c r="ITK29" s="934"/>
      <c r="ITL29" s="934"/>
      <c r="ITM29" s="934" t="s">
        <v>168</v>
      </c>
      <c r="ITN29" s="934"/>
      <c r="ITO29" s="934"/>
      <c r="ITP29" s="934"/>
      <c r="ITQ29" s="934" t="s">
        <v>168</v>
      </c>
      <c r="ITR29" s="934"/>
      <c r="ITS29" s="934"/>
      <c r="ITT29" s="934"/>
      <c r="ITU29" s="934" t="s">
        <v>168</v>
      </c>
      <c r="ITV29" s="934"/>
      <c r="ITW29" s="934"/>
      <c r="ITX29" s="934"/>
      <c r="ITY29" s="934" t="s">
        <v>168</v>
      </c>
      <c r="ITZ29" s="934"/>
      <c r="IUA29" s="934"/>
      <c r="IUB29" s="934"/>
      <c r="IUC29" s="934" t="s">
        <v>168</v>
      </c>
      <c r="IUD29" s="934"/>
      <c r="IUE29" s="934"/>
      <c r="IUF29" s="934"/>
      <c r="IUG29" s="934" t="s">
        <v>168</v>
      </c>
      <c r="IUH29" s="934"/>
      <c r="IUI29" s="934"/>
      <c r="IUJ29" s="934"/>
      <c r="IUK29" s="934" t="s">
        <v>168</v>
      </c>
      <c r="IUL29" s="934"/>
      <c r="IUM29" s="934"/>
      <c r="IUN29" s="934"/>
      <c r="IUO29" s="934" t="s">
        <v>168</v>
      </c>
      <c r="IUP29" s="934"/>
      <c r="IUQ29" s="934"/>
      <c r="IUR29" s="934"/>
      <c r="IUS29" s="934" t="s">
        <v>168</v>
      </c>
      <c r="IUT29" s="934"/>
      <c r="IUU29" s="934"/>
      <c r="IUV29" s="934"/>
      <c r="IUW29" s="934" t="s">
        <v>168</v>
      </c>
      <c r="IUX29" s="934"/>
      <c r="IUY29" s="934"/>
      <c r="IUZ29" s="934"/>
      <c r="IVA29" s="934" t="s">
        <v>168</v>
      </c>
      <c r="IVB29" s="934"/>
      <c r="IVC29" s="934"/>
      <c r="IVD29" s="934"/>
      <c r="IVE29" s="934" t="s">
        <v>168</v>
      </c>
      <c r="IVF29" s="934"/>
      <c r="IVG29" s="934"/>
      <c r="IVH29" s="934"/>
      <c r="IVI29" s="934" t="s">
        <v>168</v>
      </c>
      <c r="IVJ29" s="934"/>
      <c r="IVK29" s="934"/>
      <c r="IVL29" s="934"/>
      <c r="IVM29" s="934" t="s">
        <v>168</v>
      </c>
      <c r="IVN29" s="934"/>
      <c r="IVO29" s="934"/>
      <c r="IVP29" s="934"/>
      <c r="IVQ29" s="934" t="s">
        <v>168</v>
      </c>
      <c r="IVR29" s="934"/>
      <c r="IVS29" s="934"/>
      <c r="IVT29" s="934"/>
      <c r="IVU29" s="934" t="s">
        <v>168</v>
      </c>
      <c r="IVV29" s="934"/>
      <c r="IVW29" s="934"/>
      <c r="IVX29" s="934"/>
      <c r="IVY29" s="934" t="s">
        <v>168</v>
      </c>
      <c r="IVZ29" s="934"/>
      <c r="IWA29" s="934"/>
      <c r="IWB29" s="934"/>
      <c r="IWC29" s="934" t="s">
        <v>168</v>
      </c>
      <c r="IWD29" s="934"/>
      <c r="IWE29" s="934"/>
      <c r="IWF29" s="934"/>
      <c r="IWG29" s="934" t="s">
        <v>168</v>
      </c>
      <c r="IWH29" s="934"/>
      <c r="IWI29" s="934"/>
      <c r="IWJ29" s="934"/>
      <c r="IWK29" s="934" t="s">
        <v>168</v>
      </c>
      <c r="IWL29" s="934"/>
      <c r="IWM29" s="934"/>
      <c r="IWN29" s="934"/>
      <c r="IWO29" s="934" t="s">
        <v>168</v>
      </c>
      <c r="IWP29" s="934"/>
      <c r="IWQ29" s="934"/>
      <c r="IWR29" s="934"/>
      <c r="IWS29" s="934" t="s">
        <v>168</v>
      </c>
      <c r="IWT29" s="934"/>
      <c r="IWU29" s="934"/>
      <c r="IWV29" s="934"/>
      <c r="IWW29" s="934" t="s">
        <v>168</v>
      </c>
      <c r="IWX29" s="934"/>
      <c r="IWY29" s="934"/>
      <c r="IWZ29" s="934"/>
      <c r="IXA29" s="934" t="s">
        <v>168</v>
      </c>
      <c r="IXB29" s="934"/>
      <c r="IXC29" s="934"/>
      <c r="IXD29" s="934"/>
      <c r="IXE29" s="934" t="s">
        <v>168</v>
      </c>
      <c r="IXF29" s="934"/>
      <c r="IXG29" s="934"/>
      <c r="IXH29" s="934"/>
      <c r="IXI29" s="934" t="s">
        <v>168</v>
      </c>
      <c r="IXJ29" s="934"/>
      <c r="IXK29" s="934"/>
      <c r="IXL29" s="934"/>
      <c r="IXM29" s="934" t="s">
        <v>168</v>
      </c>
      <c r="IXN29" s="934"/>
      <c r="IXO29" s="934"/>
      <c r="IXP29" s="934"/>
      <c r="IXQ29" s="934" t="s">
        <v>168</v>
      </c>
      <c r="IXR29" s="934"/>
      <c r="IXS29" s="934"/>
      <c r="IXT29" s="934"/>
      <c r="IXU29" s="934" t="s">
        <v>168</v>
      </c>
      <c r="IXV29" s="934"/>
      <c r="IXW29" s="934"/>
      <c r="IXX29" s="934"/>
      <c r="IXY29" s="934" t="s">
        <v>168</v>
      </c>
      <c r="IXZ29" s="934"/>
      <c r="IYA29" s="934"/>
      <c r="IYB29" s="934"/>
      <c r="IYC29" s="934" t="s">
        <v>168</v>
      </c>
      <c r="IYD29" s="934"/>
      <c r="IYE29" s="934"/>
      <c r="IYF29" s="934"/>
      <c r="IYG29" s="934" t="s">
        <v>168</v>
      </c>
      <c r="IYH29" s="934"/>
      <c r="IYI29" s="934"/>
      <c r="IYJ29" s="934"/>
      <c r="IYK29" s="934" t="s">
        <v>168</v>
      </c>
      <c r="IYL29" s="934"/>
      <c r="IYM29" s="934"/>
      <c r="IYN29" s="934"/>
      <c r="IYO29" s="934" t="s">
        <v>168</v>
      </c>
      <c r="IYP29" s="934"/>
      <c r="IYQ29" s="934"/>
      <c r="IYR29" s="934"/>
      <c r="IYS29" s="934" t="s">
        <v>168</v>
      </c>
      <c r="IYT29" s="934"/>
      <c r="IYU29" s="934"/>
      <c r="IYV29" s="934"/>
      <c r="IYW29" s="934" t="s">
        <v>168</v>
      </c>
      <c r="IYX29" s="934"/>
      <c r="IYY29" s="934"/>
      <c r="IYZ29" s="934"/>
      <c r="IZA29" s="934" t="s">
        <v>168</v>
      </c>
      <c r="IZB29" s="934"/>
      <c r="IZC29" s="934"/>
      <c r="IZD29" s="934"/>
      <c r="IZE29" s="934" t="s">
        <v>168</v>
      </c>
      <c r="IZF29" s="934"/>
      <c r="IZG29" s="934"/>
      <c r="IZH29" s="934"/>
      <c r="IZI29" s="934" t="s">
        <v>168</v>
      </c>
      <c r="IZJ29" s="934"/>
      <c r="IZK29" s="934"/>
      <c r="IZL29" s="934"/>
      <c r="IZM29" s="934" t="s">
        <v>168</v>
      </c>
      <c r="IZN29" s="934"/>
      <c r="IZO29" s="934"/>
      <c r="IZP29" s="934"/>
      <c r="IZQ29" s="934" t="s">
        <v>168</v>
      </c>
      <c r="IZR29" s="934"/>
      <c r="IZS29" s="934"/>
      <c r="IZT29" s="934"/>
      <c r="IZU29" s="934" t="s">
        <v>168</v>
      </c>
      <c r="IZV29" s="934"/>
      <c r="IZW29" s="934"/>
      <c r="IZX29" s="934"/>
      <c r="IZY29" s="934" t="s">
        <v>168</v>
      </c>
      <c r="IZZ29" s="934"/>
      <c r="JAA29" s="934"/>
      <c r="JAB29" s="934"/>
      <c r="JAC29" s="934" t="s">
        <v>168</v>
      </c>
      <c r="JAD29" s="934"/>
      <c r="JAE29" s="934"/>
      <c r="JAF29" s="934"/>
      <c r="JAG29" s="934" t="s">
        <v>168</v>
      </c>
      <c r="JAH29" s="934"/>
      <c r="JAI29" s="934"/>
      <c r="JAJ29" s="934"/>
      <c r="JAK29" s="934" t="s">
        <v>168</v>
      </c>
      <c r="JAL29" s="934"/>
      <c r="JAM29" s="934"/>
      <c r="JAN29" s="934"/>
      <c r="JAO29" s="934" t="s">
        <v>168</v>
      </c>
      <c r="JAP29" s="934"/>
      <c r="JAQ29" s="934"/>
      <c r="JAR29" s="934"/>
      <c r="JAS29" s="934" t="s">
        <v>168</v>
      </c>
      <c r="JAT29" s="934"/>
      <c r="JAU29" s="934"/>
      <c r="JAV29" s="934"/>
      <c r="JAW29" s="934" t="s">
        <v>168</v>
      </c>
      <c r="JAX29" s="934"/>
      <c r="JAY29" s="934"/>
      <c r="JAZ29" s="934"/>
      <c r="JBA29" s="934" t="s">
        <v>168</v>
      </c>
      <c r="JBB29" s="934"/>
      <c r="JBC29" s="934"/>
      <c r="JBD29" s="934"/>
      <c r="JBE29" s="934" t="s">
        <v>168</v>
      </c>
      <c r="JBF29" s="934"/>
      <c r="JBG29" s="934"/>
      <c r="JBH29" s="934"/>
      <c r="JBI29" s="934" t="s">
        <v>168</v>
      </c>
      <c r="JBJ29" s="934"/>
      <c r="JBK29" s="934"/>
      <c r="JBL29" s="934"/>
      <c r="JBM29" s="934" t="s">
        <v>168</v>
      </c>
      <c r="JBN29" s="934"/>
      <c r="JBO29" s="934"/>
      <c r="JBP29" s="934"/>
      <c r="JBQ29" s="934" t="s">
        <v>168</v>
      </c>
      <c r="JBR29" s="934"/>
      <c r="JBS29" s="934"/>
      <c r="JBT29" s="934"/>
      <c r="JBU29" s="934" t="s">
        <v>168</v>
      </c>
      <c r="JBV29" s="934"/>
      <c r="JBW29" s="934"/>
      <c r="JBX29" s="934"/>
      <c r="JBY29" s="934" t="s">
        <v>168</v>
      </c>
      <c r="JBZ29" s="934"/>
      <c r="JCA29" s="934"/>
      <c r="JCB29" s="934"/>
      <c r="JCC29" s="934" t="s">
        <v>168</v>
      </c>
      <c r="JCD29" s="934"/>
      <c r="JCE29" s="934"/>
      <c r="JCF29" s="934"/>
      <c r="JCG29" s="934" t="s">
        <v>168</v>
      </c>
      <c r="JCH29" s="934"/>
      <c r="JCI29" s="934"/>
      <c r="JCJ29" s="934"/>
      <c r="JCK29" s="934" t="s">
        <v>168</v>
      </c>
      <c r="JCL29" s="934"/>
      <c r="JCM29" s="934"/>
      <c r="JCN29" s="934"/>
      <c r="JCO29" s="934" t="s">
        <v>168</v>
      </c>
      <c r="JCP29" s="934"/>
      <c r="JCQ29" s="934"/>
      <c r="JCR29" s="934"/>
      <c r="JCS29" s="934" t="s">
        <v>168</v>
      </c>
      <c r="JCT29" s="934"/>
      <c r="JCU29" s="934"/>
      <c r="JCV29" s="934"/>
      <c r="JCW29" s="934" t="s">
        <v>168</v>
      </c>
      <c r="JCX29" s="934"/>
      <c r="JCY29" s="934"/>
      <c r="JCZ29" s="934"/>
      <c r="JDA29" s="934" t="s">
        <v>168</v>
      </c>
      <c r="JDB29" s="934"/>
      <c r="JDC29" s="934"/>
      <c r="JDD29" s="934"/>
      <c r="JDE29" s="934" t="s">
        <v>168</v>
      </c>
      <c r="JDF29" s="934"/>
      <c r="JDG29" s="934"/>
      <c r="JDH29" s="934"/>
      <c r="JDI29" s="934" t="s">
        <v>168</v>
      </c>
      <c r="JDJ29" s="934"/>
      <c r="JDK29" s="934"/>
      <c r="JDL29" s="934"/>
      <c r="JDM29" s="934" t="s">
        <v>168</v>
      </c>
      <c r="JDN29" s="934"/>
      <c r="JDO29" s="934"/>
      <c r="JDP29" s="934"/>
      <c r="JDQ29" s="934" t="s">
        <v>168</v>
      </c>
      <c r="JDR29" s="934"/>
      <c r="JDS29" s="934"/>
      <c r="JDT29" s="934"/>
      <c r="JDU29" s="934" t="s">
        <v>168</v>
      </c>
      <c r="JDV29" s="934"/>
      <c r="JDW29" s="934"/>
      <c r="JDX29" s="934"/>
      <c r="JDY29" s="934" t="s">
        <v>168</v>
      </c>
      <c r="JDZ29" s="934"/>
      <c r="JEA29" s="934"/>
      <c r="JEB29" s="934"/>
      <c r="JEC29" s="934" t="s">
        <v>168</v>
      </c>
      <c r="JED29" s="934"/>
      <c r="JEE29" s="934"/>
      <c r="JEF29" s="934"/>
      <c r="JEG29" s="934" t="s">
        <v>168</v>
      </c>
      <c r="JEH29" s="934"/>
      <c r="JEI29" s="934"/>
      <c r="JEJ29" s="934"/>
      <c r="JEK29" s="934" t="s">
        <v>168</v>
      </c>
      <c r="JEL29" s="934"/>
      <c r="JEM29" s="934"/>
      <c r="JEN29" s="934"/>
      <c r="JEO29" s="934" t="s">
        <v>168</v>
      </c>
      <c r="JEP29" s="934"/>
      <c r="JEQ29" s="934"/>
      <c r="JER29" s="934"/>
      <c r="JES29" s="934" t="s">
        <v>168</v>
      </c>
      <c r="JET29" s="934"/>
      <c r="JEU29" s="934"/>
      <c r="JEV29" s="934"/>
      <c r="JEW29" s="934" t="s">
        <v>168</v>
      </c>
      <c r="JEX29" s="934"/>
      <c r="JEY29" s="934"/>
      <c r="JEZ29" s="934"/>
      <c r="JFA29" s="934" t="s">
        <v>168</v>
      </c>
      <c r="JFB29" s="934"/>
      <c r="JFC29" s="934"/>
      <c r="JFD29" s="934"/>
      <c r="JFE29" s="934" t="s">
        <v>168</v>
      </c>
      <c r="JFF29" s="934"/>
      <c r="JFG29" s="934"/>
      <c r="JFH29" s="934"/>
      <c r="JFI29" s="934" t="s">
        <v>168</v>
      </c>
      <c r="JFJ29" s="934"/>
      <c r="JFK29" s="934"/>
      <c r="JFL29" s="934"/>
      <c r="JFM29" s="934" t="s">
        <v>168</v>
      </c>
      <c r="JFN29" s="934"/>
      <c r="JFO29" s="934"/>
      <c r="JFP29" s="934"/>
      <c r="JFQ29" s="934" t="s">
        <v>168</v>
      </c>
      <c r="JFR29" s="934"/>
      <c r="JFS29" s="934"/>
      <c r="JFT29" s="934"/>
      <c r="JFU29" s="934" t="s">
        <v>168</v>
      </c>
      <c r="JFV29" s="934"/>
      <c r="JFW29" s="934"/>
      <c r="JFX29" s="934"/>
      <c r="JFY29" s="934" t="s">
        <v>168</v>
      </c>
      <c r="JFZ29" s="934"/>
      <c r="JGA29" s="934"/>
      <c r="JGB29" s="934"/>
      <c r="JGC29" s="934" t="s">
        <v>168</v>
      </c>
      <c r="JGD29" s="934"/>
      <c r="JGE29" s="934"/>
      <c r="JGF29" s="934"/>
      <c r="JGG29" s="934" t="s">
        <v>168</v>
      </c>
      <c r="JGH29" s="934"/>
      <c r="JGI29" s="934"/>
      <c r="JGJ29" s="934"/>
      <c r="JGK29" s="934" t="s">
        <v>168</v>
      </c>
      <c r="JGL29" s="934"/>
      <c r="JGM29" s="934"/>
      <c r="JGN29" s="934"/>
      <c r="JGO29" s="934" t="s">
        <v>168</v>
      </c>
      <c r="JGP29" s="934"/>
      <c r="JGQ29" s="934"/>
      <c r="JGR29" s="934"/>
      <c r="JGS29" s="934" t="s">
        <v>168</v>
      </c>
      <c r="JGT29" s="934"/>
      <c r="JGU29" s="934"/>
      <c r="JGV29" s="934"/>
      <c r="JGW29" s="934" t="s">
        <v>168</v>
      </c>
      <c r="JGX29" s="934"/>
      <c r="JGY29" s="934"/>
      <c r="JGZ29" s="934"/>
      <c r="JHA29" s="934" t="s">
        <v>168</v>
      </c>
      <c r="JHB29" s="934"/>
      <c r="JHC29" s="934"/>
      <c r="JHD29" s="934"/>
      <c r="JHE29" s="934" t="s">
        <v>168</v>
      </c>
      <c r="JHF29" s="934"/>
      <c r="JHG29" s="934"/>
      <c r="JHH29" s="934"/>
      <c r="JHI29" s="934" t="s">
        <v>168</v>
      </c>
      <c r="JHJ29" s="934"/>
      <c r="JHK29" s="934"/>
      <c r="JHL29" s="934"/>
      <c r="JHM29" s="934" t="s">
        <v>168</v>
      </c>
      <c r="JHN29" s="934"/>
      <c r="JHO29" s="934"/>
      <c r="JHP29" s="934"/>
      <c r="JHQ29" s="934" t="s">
        <v>168</v>
      </c>
      <c r="JHR29" s="934"/>
      <c r="JHS29" s="934"/>
      <c r="JHT29" s="934"/>
      <c r="JHU29" s="934" t="s">
        <v>168</v>
      </c>
      <c r="JHV29" s="934"/>
      <c r="JHW29" s="934"/>
      <c r="JHX29" s="934"/>
      <c r="JHY29" s="934" t="s">
        <v>168</v>
      </c>
      <c r="JHZ29" s="934"/>
      <c r="JIA29" s="934"/>
      <c r="JIB29" s="934"/>
      <c r="JIC29" s="934" t="s">
        <v>168</v>
      </c>
      <c r="JID29" s="934"/>
      <c r="JIE29" s="934"/>
      <c r="JIF29" s="934"/>
      <c r="JIG29" s="934" t="s">
        <v>168</v>
      </c>
      <c r="JIH29" s="934"/>
      <c r="JII29" s="934"/>
      <c r="JIJ29" s="934"/>
      <c r="JIK29" s="934" t="s">
        <v>168</v>
      </c>
      <c r="JIL29" s="934"/>
      <c r="JIM29" s="934"/>
      <c r="JIN29" s="934"/>
      <c r="JIO29" s="934" t="s">
        <v>168</v>
      </c>
      <c r="JIP29" s="934"/>
      <c r="JIQ29" s="934"/>
      <c r="JIR29" s="934"/>
      <c r="JIS29" s="934" t="s">
        <v>168</v>
      </c>
      <c r="JIT29" s="934"/>
      <c r="JIU29" s="934"/>
      <c r="JIV29" s="934"/>
      <c r="JIW29" s="934" t="s">
        <v>168</v>
      </c>
      <c r="JIX29" s="934"/>
      <c r="JIY29" s="934"/>
      <c r="JIZ29" s="934"/>
      <c r="JJA29" s="934" t="s">
        <v>168</v>
      </c>
      <c r="JJB29" s="934"/>
      <c r="JJC29" s="934"/>
      <c r="JJD29" s="934"/>
      <c r="JJE29" s="934" t="s">
        <v>168</v>
      </c>
      <c r="JJF29" s="934"/>
      <c r="JJG29" s="934"/>
      <c r="JJH29" s="934"/>
      <c r="JJI29" s="934" t="s">
        <v>168</v>
      </c>
      <c r="JJJ29" s="934"/>
      <c r="JJK29" s="934"/>
      <c r="JJL29" s="934"/>
      <c r="JJM29" s="934" t="s">
        <v>168</v>
      </c>
      <c r="JJN29" s="934"/>
      <c r="JJO29" s="934"/>
      <c r="JJP29" s="934"/>
      <c r="JJQ29" s="934" t="s">
        <v>168</v>
      </c>
      <c r="JJR29" s="934"/>
      <c r="JJS29" s="934"/>
      <c r="JJT29" s="934"/>
      <c r="JJU29" s="934" t="s">
        <v>168</v>
      </c>
      <c r="JJV29" s="934"/>
      <c r="JJW29" s="934"/>
      <c r="JJX29" s="934"/>
      <c r="JJY29" s="934" t="s">
        <v>168</v>
      </c>
      <c r="JJZ29" s="934"/>
      <c r="JKA29" s="934"/>
      <c r="JKB29" s="934"/>
      <c r="JKC29" s="934" t="s">
        <v>168</v>
      </c>
      <c r="JKD29" s="934"/>
      <c r="JKE29" s="934"/>
      <c r="JKF29" s="934"/>
      <c r="JKG29" s="934" t="s">
        <v>168</v>
      </c>
      <c r="JKH29" s="934"/>
      <c r="JKI29" s="934"/>
      <c r="JKJ29" s="934"/>
      <c r="JKK29" s="934" t="s">
        <v>168</v>
      </c>
      <c r="JKL29" s="934"/>
      <c r="JKM29" s="934"/>
      <c r="JKN29" s="934"/>
      <c r="JKO29" s="934" t="s">
        <v>168</v>
      </c>
      <c r="JKP29" s="934"/>
      <c r="JKQ29" s="934"/>
      <c r="JKR29" s="934"/>
      <c r="JKS29" s="934" t="s">
        <v>168</v>
      </c>
      <c r="JKT29" s="934"/>
      <c r="JKU29" s="934"/>
      <c r="JKV29" s="934"/>
      <c r="JKW29" s="934" t="s">
        <v>168</v>
      </c>
      <c r="JKX29" s="934"/>
      <c r="JKY29" s="934"/>
      <c r="JKZ29" s="934"/>
      <c r="JLA29" s="934" t="s">
        <v>168</v>
      </c>
      <c r="JLB29" s="934"/>
      <c r="JLC29" s="934"/>
      <c r="JLD29" s="934"/>
      <c r="JLE29" s="934" t="s">
        <v>168</v>
      </c>
      <c r="JLF29" s="934"/>
      <c r="JLG29" s="934"/>
      <c r="JLH29" s="934"/>
      <c r="JLI29" s="934" t="s">
        <v>168</v>
      </c>
      <c r="JLJ29" s="934"/>
      <c r="JLK29" s="934"/>
      <c r="JLL29" s="934"/>
      <c r="JLM29" s="934" t="s">
        <v>168</v>
      </c>
      <c r="JLN29" s="934"/>
      <c r="JLO29" s="934"/>
      <c r="JLP29" s="934"/>
      <c r="JLQ29" s="934" t="s">
        <v>168</v>
      </c>
      <c r="JLR29" s="934"/>
      <c r="JLS29" s="934"/>
      <c r="JLT29" s="934"/>
      <c r="JLU29" s="934" t="s">
        <v>168</v>
      </c>
      <c r="JLV29" s="934"/>
      <c r="JLW29" s="934"/>
      <c r="JLX29" s="934"/>
      <c r="JLY29" s="934" t="s">
        <v>168</v>
      </c>
      <c r="JLZ29" s="934"/>
      <c r="JMA29" s="934"/>
      <c r="JMB29" s="934"/>
      <c r="JMC29" s="934" t="s">
        <v>168</v>
      </c>
      <c r="JMD29" s="934"/>
      <c r="JME29" s="934"/>
      <c r="JMF29" s="934"/>
      <c r="JMG29" s="934" t="s">
        <v>168</v>
      </c>
      <c r="JMH29" s="934"/>
      <c r="JMI29" s="934"/>
      <c r="JMJ29" s="934"/>
      <c r="JMK29" s="934" t="s">
        <v>168</v>
      </c>
      <c r="JML29" s="934"/>
      <c r="JMM29" s="934"/>
      <c r="JMN29" s="934"/>
      <c r="JMO29" s="934" t="s">
        <v>168</v>
      </c>
      <c r="JMP29" s="934"/>
      <c r="JMQ29" s="934"/>
      <c r="JMR29" s="934"/>
      <c r="JMS29" s="934" t="s">
        <v>168</v>
      </c>
      <c r="JMT29" s="934"/>
      <c r="JMU29" s="934"/>
      <c r="JMV29" s="934"/>
      <c r="JMW29" s="934" t="s">
        <v>168</v>
      </c>
      <c r="JMX29" s="934"/>
      <c r="JMY29" s="934"/>
      <c r="JMZ29" s="934"/>
      <c r="JNA29" s="934" t="s">
        <v>168</v>
      </c>
      <c r="JNB29" s="934"/>
      <c r="JNC29" s="934"/>
      <c r="JND29" s="934"/>
      <c r="JNE29" s="934" t="s">
        <v>168</v>
      </c>
      <c r="JNF29" s="934"/>
      <c r="JNG29" s="934"/>
      <c r="JNH29" s="934"/>
      <c r="JNI29" s="934" t="s">
        <v>168</v>
      </c>
      <c r="JNJ29" s="934"/>
      <c r="JNK29" s="934"/>
      <c r="JNL29" s="934"/>
      <c r="JNM29" s="934" t="s">
        <v>168</v>
      </c>
      <c r="JNN29" s="934"/>
      <c r="JNO29" s="934"/>
      <c r="JNP29" s="934"/>
      <c r="JNQ29" s="934" t="s">
        <v>168</v>
      </c>
      <c r="JNR29" s="934"/>
      <c r="JNS29" s="934"/>
      <c r="JNT29" s="934"/>
      <c r="JNU29" s="934" t="s">
        <v>168</v>
      </c>
      <c r="JNV29" s="934"/>
      <c r="JNW29" s="934"/>
      <c r="JNX29" s="934"/>
      <c r="JNY29" s="934" t="s">
        <v>168</v>
      </c>
      <c r="JNZ29" s="934"/>
      <c r="JOA29" s="934"/>
      <c r="JOB29" s="934"/>
      <c r="JOC29" s="934" t="s">
        <v>168</v>
      </c>
      <c r="JOD29" s="934"/>
      <c r="JOE29" s="934"/>
      <c r="JOF29" s="934"/>
      <c r="JOG29" s="934" t="s">
        <v>168</v>
      </c>
      <c r="JOH29" s="934"/>
      <c r="JOI29" s="934"/>
      <c r="JOJ29" s="934"/>
      <c r="JOK29" s="934" t="s">
        <v>168</v>
      </c>
      <c r="JOL29" s="934"/>
      <c r="JOM29" s="934"/>
      <c r="JON29" s="934"/>
      <c r="JOO29" s="934" t="s">
        <v>168</v>
      </c>
      <c r="JOP29" s="934"/>
      <c r="JOQ29" s="934"/>
      <c r="JOR29" s="934"/>
      <c r="JOS29" s="934" t="s">
        <v>168</v>
      </c>
      <c r="JOT29" s="934"/>
      <c r="JOU29" s="934"/>
      <c r="JOV29" s="934"/>
      <c r="JOW29" s="934" t="s">
        <v>168</v>
      </c>
      <c r="JOX29" s="934"/>
      <c r="JOY29" s="934"/>
      <c r="JOZ29" s="934"/>
      <c r="JPA29" s="934" t="s">
        <v>168</v>
      </c>
      <c r="JPB29" s="934"/>
      <c r="JPC29" s="934"/>
      <c r="JPD29" s="934"/>
      <c r="JPE29" s="934" t="s">
        <v>168</v>
      </c>
      <c r="JPF29" s="934"/>
      <c r="JPG29" s="934"/>
      <c r="JPH29" s="934"/>
      <c r="JPI29" s="934" t="s">
        <v>168</v>
      </c>
      <c r="JPJ29" s="934"/>
      <c r="JPK29" s="934"/>
      <c r="JPL29" s="934"/>
      <c r="JPM29" s="934" t="s">
        <v>168</v>
      </c>
      <c r="JPN29" s="934"/>
      <c r="JPO29" s="934"/>
      <c r="JPP29" s="934"/>
      <c r="JPQ29" s="934" t="s">
        <v>168</v>
      </c>
      <c r="JPR29" s="934"/>
      <c r="JPS29" s="934"/>
      <c r="JPT29" s="934"/>
      <c r="JPU29" s="934" t="s">
        <v>168</v>
      </c>
      <c r="JPV29" s="934"/>
      <c r="JPW29" s="934"/>
      <c r="JPX29" s="934"/>
      <c r="JPY29" s="934" t="s">
        <v>168</v>
      </c>
      <c r="JPZ29" s="934"/>
      <c r="JQA29" s="934"/>
      <c r="JQB29" s="934"/>
      <c r="JQC29" s="934" t="s">
        <v>168</v>
      </c>
      <c r="JQD29" s="934"/>
      <c r="JQE29" s="934"/>
      <c r="JQF29" s="934"/>
      <c r="JQG29" s="934" t="s">
        <v>168</v>
      </c>
      <c r="JQH29" s="934"/>
      <c r="JQI29" s="934"/>
      <c r="JQJ29" s="934"/>
      <c r="JQK29" s="934" t="s">
        <v>168</v>
      </c>
      <c r="JQL29" s="934"/>
      <c r="JQM29" s="934"/>
      <c r="JQN29" s="934"/>
      <c r="JQO29" s="934" t="s">
        <v>168</v>
      </c>
      <c r="JQP29" s="934"/>
      <c r="JQQ29" s="934"/>
      <c r="JQR29" s="934"/>
      <c r="JQS29" s="934" t="s">
        <v>168</v>
      </c>
      <c r="JQT29" s="934"/>
      <c r="JQU29" s="934"/>
      <c r="JQV29" s="934"/>
      <c r="JQW29" s="934" t="s">
        <v>168</v>
      </c>
      <c r="JQX29" s="934"/>
      <c r="JQY29" s="934"/>
      <c r="JQZ29" s="934"/>
      <c r="JRA29" s="934" t="s">
        <v>168</v>
      </c>
      <c r="JRB29" s="934"/>
      <c r="JRC29" s="934"/>
      <c r="JRD29" s="934"/>
      <c r="JRE29" s="934" t="s">
        <v>168</v>
      </c>
      <c r="JRF29" s="934"/>
      <c r="JRG29" s="934"/>
      <c r="JRH29" s="934"/>
      <c r="JRI29" s="934" t="s">
        <v>168</v>
      </c>
      <c r="JRJ29" s="934"/>
      <c r="JRK29" s="934"/>
      <c r="JRL29" s="934"/>
      <c r="JRM29" s="934" t="s">
        <v>168</v>
      </c>
      <c r="JRN29" s="934"/>
      <c r="JRO29" s="934"/>
      <c r="JRP29" s="934"/>
      <c r="JRQ29" s="934" t="s">
        <v>168</v>
      </c>
      <c r="JRR29" s="934"/>
      <c r="JRS29" s="934"/>
      <c r="JRT29" s="934"/>
      <c r="JRU29" s="934" t="s">
        <v>168</v>
      </c>
      <c r="JRV29" s="934"/>
      <c r="JRW29" s="934"/>
      <c r="JRX29" s="934"/>
      <c r="JRY29" s="934" t="s">
        <v>168</v>
      </c>
      <c r="JRZ29" s="934"/>
      <c r="JSA29" s="934"/>
      <c r="JSB29" s="934"/>
      <c r="JSC29" s="934" t="s">
        <v>168</v>
      </c>
      <c r="JSD29" s="934"/>
      <c r="JSE29" s="934"/>
      <c r="JSF29" s="934"/>
      <c r="JSG29" s="934" t="s">
        <v>168</v>
      </c>
      <c r="JSH29" s="934"/>
      <c r="JSI29" s="934"/>
      <c r="JSJ29" s="934"/>
      <c r="JSK29" s="934" t="s">
        <v>168</v>
      </c>
      <c r="JSL29" s="934"/>
      <c r="JSM29" s="934"/>
      <c r="JSN29" s="934"/>
      <c r="JSO29" s="934" t="s">
        <v>168</v>
      </c>
      <c r="JSP29" s="934"/>
      <c r="JSQ29" s="934"/>
      <c r="JSR29" s="934"/>
      <c r="JSS29" s="934" t="s">
        <v>168</v>
      </c>
      <c r="JST29" s="934"/>
      <c r="JSU29" s="934"/>
      <c r="JSV29" s="934"/>
      <c r="JSW29" s="934" t="s">
        <v>168</v>
      </c>
      <c r="JSX29" s="934"/>
      <c r="JSY29" s="934"/>
      <c r="JSZ29" s="934"/>
      <c r="JTA29" s="934" t="s">
        <v>168</v>
      </c>
      <c r="JTB29" s="934"/>
      <c r="JTC29" s="934"/>
      <c r="JTD29" s="934"/>
      <c r="JTE29" s="934" t="s">
        <v>168</v>
      </c>
      <c r="JTF29" s="934"/>
      <c r="JTG29" s="934"/>
      <c r="JTH29" s="934"/>
      <c r="JTI29" s="934" t="s">
        <v>168</v>
      </c>
      <c r="JTJ29" s="934"/>
      <c r="JTK29" s="934"/>
      <c r="JTL29" s="934"/>
      <c r="JTM29" s="934" t="s">
        <v>168</v>
      </c>
      <c r="JTN29" s="934"/>
      <c r="JTO29" s="934"/>
      <c r="JTP29" s="934"/>
      <c r="JTQ29" s="934" t="s">
        <v>168</v>
      </c>
      <c r="JTR29" s="934"/>
      <c r="JTS29" s="934"/>
      <c r="JTT29" s="934"/>
      <c r="JTU29" s="934" t="s">
        <v>168</v>
      </c>
      <c r="JTV29" s="934"/>
      <c r="JTW29" s="934"/>
      <c r="JTX29" s="934"/>
      <c r="JTY29" s="934" t="s">
        <v>168</v>
      </c>
      <c r="JTZ29" s="934"/>
      <c r="JUA29" s="934"/>
      <c r="JUB29" s="934"/>
      <c r="JUC29" s="934" t="s">
        <v>168</v>
      </c>
      <c r="JUD29" s="934"/>
      <c r="JUE29" s="934"/>
      <c r="JUF29" s="934"/>
      <c r="JUG29" s="934" t="s">
        <v>168</v>
      </c>
      <c r="JUH29" s="934"/>
      <c r="JUI29" s="934"/>
      <c r="JUJ29" s="934"/>
      <c r="JUK29" s="934" t="s">
        <v>168</v>
      </c>
      <c r="JUL29" s="934"/>
      <c r="JUM29" s="934"/>
      <c r="JUN29" s="934"/>
      <c r="JUO29" s="934" t="s">
        <v>168</v>
      </c>
      <c r="JUP29" s="934"/>
      <c r="JUQ29" s="934"/>
      <c r="JUR29" s="934"/>
      <c r="JUS29" s="934" t="s">
        <v>168</v>
      </c>
      <c r="JUT29" s="934"/>
      <c r="JUU29" s="934"/>
      <c r="JUV29" s="934"/>
      <c r="JUW29" s="934" t="s">
        <v>168</v>
      </c>
      <c r="JUX29" s="934"/>
      <c r="JUY29" s="934"/>
      <c r="JUZ29" s="934"/>
      <c r="JVA29" s="934" t="s">
        <v>168</v>
      </c>
      <c r="JVB29" s="934"/>
      <c r="JVC29" s="934"/>
      <c r="JVD29" s="934"/>
      <c r="JVE29" s="934" t="s">
        <v>168</v>
      </c>
      <c r="JVF29" s="934"/>
      <c r="JVG29" s="934"/>
      <c r="JVH29" s="934"/>
      <c r="JVI29" s="934" t="s">
        <v>168</v>
      </c>
      <c r="JVJ29" s="934"/>
      <c r="JVK29" s="934"/>
      <c r="JVL29" s="934"/>
      <c r="JVM29" s="934" t="s">
        <v>168</v>
      </c>
      <c r="JVN29" s="934"/>
      <c r="JVO29" s="934"/>
      <c r="JVP29" s="934"/>
      <c r="JVQ29" s="934" t="s">
        <v>168</v>
      </c>
      <c r="JVR29" s="934"/>
      <c r="JVS29" s="934"/>
      <c r="JVT29" s="934"/>
      <c r="JVU29" s="934" t="s">
        <v>168</v>
      </c>
      <c r="JVV29" s="934"/>
      <c r="JVW29" s="934"/>
      <c r="JVX29" s="934"/>
      <c r="JVY29" s="934" t="s">
        <v>168</v>
      </c>
      <c r="JVZ29" s="934"/>
      <c r="JWA29" s="934"/>
      <c r="JWB29" s="934"/>
      <c r="JWC29" s="934" t="s">
        <v>168</v>
      </c>
      <c r="JWD29" s="934"/>
      <c r="JWE29" s="934"/>
      <c r="JWF29" s="934"/>
      <c r="JWG29" s="934" t="s">
        <v>168</v>
      </c>
      <c r="JWH29" s="934"/>
      <c r="JWI29" s="934"/>
      <c r="JWJ29" s="934"/>
      <c r="JWK29" s="934" t="s">
        <v>168</v>
      </c>
      <c r="JWL29" s="934"/>
      <c r="JWM29" s="934"/>
      <c r="JWN29" s="934"/>
      <c r="JWO29" s="934" t="s">
        <v>168</v>
      </c>
      <c r="JWP29" s="934"/>
      <c r="JWQ29" s="934"/>
      <c r="JWR29" s="934"/>
      <c r="JWS29" s="934" t="s">
        <v>168</v>
      </c>
      <c r="JWT29" s="934"/>
      <c r="JWU29" s="934"/>
      <c r="JWV29" s="934"/>
      <c r="JWW29" s="934" t="s">
        <v>168</v>
      </c>
      <c r="JWX29" s="934"/>
      <c r="JWY29" s="934"/>
      <c r="JWZ29" s="934"/>
      <c r="JXA29" s="934" t="s">
        <v>168</v>
      </c>
      <c r="JXB29" s="934"/>
      <c r="JXC29" s="934"/>
      <c r="JXD29" s="934"/>
      <c r="JXE29" s="934" t="s">
        <v>168</v>
      </c>
      <c r="JXF29" s="934"/>
      <c r="JXG29" s="934"/>
      <c r="JXH29" s="934"/>
      <c r="JXI29" s="934" t="s">
        <v>168</v>
      </c>
      <c r="JXJ29" s="934"/>
      <c r="JXK29" s="934"/>
      <c r="JXL29" s="934"/>
      <c r="JXM29" s="934" t="s">
        <v>168</v>
      </c>
      <c r="JXN29" s="934"/>
      <c r="JXO29" s="934"/>
      <c r="JXP29" s="934"/>
      <c r="JXQ29" s="934" t="s">
        <v>168</v>
      </c>
      <c r="JXR29" s="934"/>
      <c r="JXS29" s="934"/>
      <c r="JXT29" s="934"/>
      <c r="JXU29" s="934" t="s">
        <v>168</v>
      </c>
      <c r="JXV29" s="934"/>
      <c r="JXW29" s="934"/>
      <c r="JXX29" s="934"/>
      <c r="JXY29" s="934" t="s">
        <v>168</v>
      </c>
      <c r="JXZ29" s="934"/>
      <c r="JYA29" s="934"/>
      <c r="JYB29" s="934"/>
      <c r="JYC29" s="934" t="s">
        <v>168</v>
      </c>
      <c r="JYD29" s="934"/>
      <c r="JYE29" s="934"/>
      <c r="JYF29" s="934"/>
      <c r="JYG29" s="934" t="s">
        <v>168</v>
      </c>
      <c r="JYH29" s="934"/>
      <c r="JYI29" s="934"/>
      <c r="JYJ29" s="934"/>
      <c r="JYK29" s="934" t="s">
        <v>168</v>
      </c>
      <c r="JYL29" s="934"/>
      <c r="JYM29" s="934"/>
      <c r="JYN29" s="934"/>
      <c r="JYO29" s="934" t="s">
        <v>168</v>
      </c>
      <c r="JYP29" s="934"/>
      <c r="JYQ29" s="934"/>
      <c r="JYR29" s="934"/>
      <c r="JYS29" s="934" t="s">
        <v>168</v>
      </c>
      <c r="JYT29" s="934"/>
      <c r="JYU29" s="934"/>
      <c r="JYV29" s="934"/>
      <c r="JYW29" s="934" t="s">
        <v>168</v>
      </c>
      <c r="JYX29" s="934"/>
      <c r="JYY29" s="934"/>
      <c r="JYZ29" s="934"/>
      <c r="JZA29" s="934" t="s">
        <v>168</v>
      </c>
      <c r="JZB29" s="934"/>
      <c r="JZC29" s="934"/>
      <c r="JZD29" s="934"/>
      <c r="JZE29" s="934" t="s">
        <v>168</v>
      </c>
      <c r="JZF29" s="934"/>
      <c r="JZG29" s="934"/>
      <c r="JZH29" s="934"/>
      <c r="JZI29" s="934" t="s">
        <v>168</v>
      </c>
      <c r="JZJ29" s="934"/>
      <c r="JZK29" s="934"/>
      <c r="JZL29" s="934"/>
      <c r="JZM29" s="934" t="s">
        <v>168</v>
      </c>
      <c r="JZN29" s="934"/>
      <c r="JZO29" s="934"/>
      <c r="JZP29" s="934"/>
      <c r="JZQ29" s="934" t="s">
        <v>168</v>
      </c>
      <c r="JZR29" s="934"/>
      <c r="JZS29" s="934"/>
      <c r="JZT29" s="934"/>
      <c r="JZU29" s="934" t="s">
        <v>168</v>
      </c>
      <c r="JZV29" s="934"/>
      <c r="JZW29" s="934"/>
      <c r="JZX29" s="934"/>
      <c r="JZY29" s="934" t="s">
        <v>168</v>
      </c>
      <c r="JZZ29" s="934"/>
      <c r="KAA29" s="934"/>
      <c r="KAB29" s="934"/>
      <c r="KAC29" s="934" t="s">
        <v>168</v>
      </c>
      <c r="KAD29" s="934"/>
      <c r="KAE29" s="934"/>
      <c r="KAF29" s="934"/>
      <c r="KAG29" s="934" t="s">
        <v>168</v>
      </c>
      <c r="KAH29" s="934"/>
      <c r="KAI29" s="934"/>
      <c r="KAJ29" s="934"/>
      <c r="KAK29" s="934" t="s">
        <v>168</v>
      </c>
      <c r="KAL29" s="934"/>
      <c r="KAM29" s="934"/>
      <c r="KAN29" s="934"/>
      <c r="KAO29" s="934" t="s">
        <v>168</v>
      </c>
      <c r="KAP29" s="934"/>
      <c r="KAQ29" s="934"/>
      <c r="KAR29" s="934"/>
      <c r="KAS29" s="934" t="s">
        <v>168</v>
      </c>
      <c r="KAT29" s="934"/>
      <c r="KAU29" s="934"/>
      <c r="KAV29" s="934"/>
      <c r="KAW29" s="934" t="s">
        <v>168</v>
      </c>
      <c r="KAX29" s="934"/>
      <c r="KAY29" s="934"/>
      <c r="KAZ29" s="934"/>
      <c r="KBA29" s="934" t="s">
        <v>168</v>
      </c>
      <c r="KBB29" s="934"/>
      <c r="KBC29" s="934"/>
      <c r="KBD29" s="934"/>
      <c r="KBE29" s="934" t="s">
        <v>168</v>
      </c>
      <c r="KBF29" s="934"/>
      <c r="KBG29" s="934"/>
      <c r="KBH29" s="934"/>
      <c r="KBI29" s="934" t="s">
        <v>168</v>
      </c>
      <c r="KBJ29" s="934"/>
      <c r="KBK29" s="934"/>
      <c r="KBL29" s="934"/>
      <c r="KBM29" s="934" t="s">
        <v>168</v>
      </c>
      <c r="KBN29" s="934"/>
      <c r="KBO29" s="934"/>
      <c r="KBP29" s="934"/>
      <c r="KBQ29" s="934" t="s">
        <v>168</v>
      </c>
      <c r="KBR29" s="934"/>
      <c r="KBS29" s="934"/>
      <c r="KBT29" s="934"/>
      <c r="KBU29" s="934" t="s">
        <v>168</v>
      </c>
      <c r="KBV29" s="934"/>
      <c r="KBW29" s="934"/>
      <c r="KBX29" s="934"/>
      <c r="KBY29" s="934" t="s">
        <v>168</v>
      </c>
      <c r="KBZ29" s="934"/>
      <c r="KCA29" s="934"/>
      <c r="KCB29" s="934"/>
      <c r="KCC29" s="934" t="s">
        <v>168</v>
      </c>
      <c r="KCD29" s="934"/>
      <c r="KCE29" s="934"/>
      <c r="KCF29" s="934"/>
      <c r="KCG29" s="934" t="s">
        <v>168</v>
      </c>
      <c r="KCH29" s="934"/>
      <c r="KCI29" s="934"/>
      <c r="KCJ29" s="934"/>
      <c r="KCK29" s="934" t="s">
        <v>168</v>
      </c>
      <c r="KCL29" s="934"/>
      <c r="KCM29" s="934"/>
      <c r="KCN29" s="934"/>
      <c r="KCO29" s="934" t="s">
        <v>168</v>
      </c>
      <c r="KCP29" s="934"/>
      <c r="KCQ29" s="934"/>
      <c r="KCR29" s="934"/>
      <c r="KCS29" s="934" t="s">
        <v>168</v>
      </c>
      <c r="KCT29" s="934"/>
      <c r="KCU29" s="934"/>
      <c r="KCV29" s="934"/>
      <c r="KCW29" s="934" t="s">
        <v>168</v>
      </c>
      <c r="KCX29" s="934"/>
      <c r="KCY29" s="934"/>
      <c r="KCZ29" s="934"/>
      <c r="KDA29" s="934" t="s">
        <v>168</v>
      </c>
      <c r="KDB29" s="934"/>
      <c r="KDC29" s="934"/>
      <c r="KDD29" s="934"/>
      <c r="KDE29" s="934" t="s">
        <v>168</v>
      </c>
      <c r="KDF29" s="934"/>
      <c r="KDG29" s="934"/>
      <c r="KDH29" s="934"/>
      <c r="KDI29" s="934" t="s">
        <v>168</v>
      </c>
      <c r="KDJ29" s="934"/>
      <c r="KDK29" s="934"/>
      <c r="KDL29" s="934"/>
      <c r="KDM29" s="934" t="s">
        <v>168</v>
      </c>
      <c r="KDN29" s="934"/>
      <c r="KDO29" s="934"/>
      <c r="KDP29" s="934"/>
      <c r="KDQ29" s="934" t="s">
        <v>168</v>
      </c>
      <c r="KDR29" s="934"/>
      <c r="KDS29" s="934"/>
      <c r="KDT29" s="934"/>
      <c r="KDU29" s="934" t="s">
        <v>168</v>
      </c>
      <c r="KDV29" s="934"/>
      <c r="KDW29" s="934"/>
      <c r="KDX29" s="934"/>
      <c r="KDY29" s="934" t="s">
        <v>168</v>
      </c>
      <c r="KDZ29" s="934"/>
      <c r="KEA29" s="934"/>
      <c r="KEB29" s="934"/>
      <c r="KEC29" s="934" t="s">
        <v>168</v>
      </c>
      <c r="KED29" s="934"/>
      <c r="KEE29" s="934"/>
      <c r="KEF29" s="934"/>
      <c r="KEG29" s="934" t="s">
        <v>168</v>
      </c>
      <c r="KEH29" s="934"/>
      <c r="KEI29" s="934"/>
      <c r="KEJ29" s="934"/>
      <c r="KEK29" s="934" t="s">
        <v>168</v>
      </c>
      <c r="KEL29" s="934"/>
      <c r="KEM29" s="934"/>
      <c r="KEN29" s="934"/>
      <c r="KEO29" s="934" t="s">
        <v>168</v>
      </c>
      <c r="KEP29" s="934"/>
      <c r="KEQ29" s="934"/>
      <c r="KER29" s="934"/>
      <c r="KES29" s="934" t="s">
        <v>168</v>
      </c>
      <c r="KET29" s="934"/>
      <c r="KEU29" s="934"/>
      <c r="KEV29" s="934"/>
      <c r="KEW29" s="934" t="s">
        <v>168</v>
      </c>
      <c r="KEX29" s="934"/>
      <c r="KEY29" s="934"/>
      <c r="KEZ29" s="934"/>
      <c r="KFA29" s="934" t="s">
        <v>168</v>
      </c>
      <c r="KFB29" s="934"/>
      <c r="KFC29" s="934"/>
      <c r="KFD29" s="934"/>
      <c r="KFE29" s="934" t="s">
        <v>168</v>
      </c>
      <c r="KFF29" s="934"/>
      <c r="KFG29" s="934"/>
      <c r="KFH29" s="934"/>
      <c r="KFI29" s="934" t="s">
        <v>168</v>
      </c>
      <c r="KFJ29" s="934"/>
      <c r="KFK29" s="934"/>
      <c r="KFL29" s="934"/>
      <c r="KFM29" s="934" t="s">
        <v>168</v>
      </c>
      <c r="KFN29" s="934"/>
      <c r="KFO29" s="934"/>
      <c r="KFP29" s="934"/>
      <c r="KFQ29" s="934" t="s">
        <v>168</v>
      </c>
      <c r="KFR29" s="934"/>
      <c r="KFS29" s="934"/>
      <c r="KFT29" s="934"/>
      <c r="KFU29" s="934" t="s">
        <v>168</v>
      </c>
      <c r="KFV29" s="934"/>
      <c r="KFW29" s="934"/>
      <c r="KFX29" s="934"/>
      <c r="KFY29" s="934" t="s">
        <v>168</v>
      </c>
      <c r="KFZ29" s="934"/>
      <c r="KGA29" s="934"/>
      <c r="KGB29" s="934"/>
      <c r="KGC29" s="934" t="s">
        <v>168</v>
      </c>
      <c r="KGD29" s="934"/>
      <c r="KGE29" s="934"/>
      <c r="KGF29" s="934"/>
      <c r="KGG29" s="934" t="s">
        <v>168</v>
      </c>
      <c r="KGH29" s="934"/>
      <c r="KGI29" s="934"/>
      <c r="KGJ29" s="934"/>
      <c r="KGK29" s="934" t="s">
        <v>168</v>
      </c>
      <c r="KGL29" s="934"/>
      <c r="KGM29" s="934"/>
      <c r="KGN29" s="934"/>
      <c r="KGO29" s="934" t="s">
        <v>168</v>
      </c>
      <c r="KGP29" s="934"/>
      <c r="KGQ29" s="934"/>
      <c r="KGR29" s="934"/>
      <c r="KGS29" s="934" t="s">
        <v>168</v>
      </c>
      <c r="KGT29" s="934"/>
      <c r="KGU29" s="934"/>
      <c r="KGV29" s="934"/>
      <c r="KGW29" s="934" t="s">
        <v>168</v>
      </c>
      <c r="KGX29" s="934"/>
      <c r="KGY29" s="934"/>
      <c r="KGZ29" s="934"/>
      <c r="KHA29" s="934" t="s">
        <v>168</v>
      </c>
      <c r="KHB29" s="934"/>
      <c r="KHC29" s="934"/>
      <c r="KHD29" s="934"/>
      <c r="KHE29" s="934" t="s">
        <v>168</v>
      </c>
      <c r="KHF29" s="934"/>
      <c r="KHG29" s="934"/>
      <c r="KHH29" s="934"/>
      <c r="KHI29" s="934" t="s">
        <v>168</v>
      </c>
      <c r="KHJ29" s="934"/>
      <c r="KHK29" s="934"/>
      <c r="KHL29" s="934"/>
      <c r="KHM29" s="934" t="s">
        <v>168</v>
      </c>
      <c r="KHN29" s="934"/>
      <c r="KHO29" s="934"/>
      <c r="KHP29" s="934"/>
      <c r="KHQ29" s="934" t="s">
        <v>168</v>
      </c>
      <c r="KHR29" s="934"/>
      <c r="KHS29" s="934"/>
      <c r="KHT29" s="934"/>
      <c r="KHU29" s="934" t="s">
        <v>168</v>
      </c>
      <c r="KHV29" s="934"/>
      <c r="KHW29" s="934"/>
      <c r="KHX29" s="934"/>
      <c r="KHY29" s="934" t="s">
        <v>168</v>
      </c>
      <c r="KHZ29" s="934"/>
      <c r="KIA29" s="934"/>
      <c r="KIB29" s="934"/>
      <c r="KIC29" s="934" t="s">
        <v>168</v>
      </c>
      <c r="KID29" s="934"/>
      <c r="KIE29" s="934"/>
      <c r="KIF29" s="934"/>
      <c r="KIG29" s="934" t="s">
        <v>168</v>
      </c>
      <c r="KIH29" s="934"/>
      <c r="KII29" s="934"/>
      <c r="KIJ29" s="934"/>
      <c r="KIK29" s="934" t="s">
        <v>168</v>
      </c>
      <c r="KIL29" s="934"/>
      <c r="KIM29" s="934"/>
      <c r="KIN29" s="934"/>
      <c r="KIO29" s="934" t="s">
        <v>168</v>
      </c>
      <c r="KIP29" s="934"/>
      <c r="KIQ29" s="934"/>
      <c r="KIR29" s="934"/>
      <c r="KIS29" s="934" t="s">
        <v>168</v>
      </c>
      <c r="KIT29" s="934"/>
      <c r="KIU29" s="934"/>
      <c r="KIV29" s="934"/>
      <c r="KIW29" s="934" t="s">
        <v>168</v>
      </c>
      <c r="KIX29" s="934"/>
      <c r="KIY29" s="934"/>
      <c r="KIZ29" s="934"/>
      <c r="KJA29" s="934" t="s">
        <v>168</v>
      </c>
      <c r="KJB29" s="934"/>
      <c r="KJC29" s="934"/>
      <c r="KJD29" s="934"/>
      <c r="KJE29" s="934" t="s">
        <v>168</v>
      </c>
      <c r="KJF29" s="934"/>
      <c r="KJG29" s="934"/>
      <c r="KJH29" s="934"/>
      <c r="KJI29" s="934" t="s">
        <v>168</v>
      </c>
      <c r="KJJ29" s="934"/>
      <c r="KJK29" s="934"/>
      <c r="KJL29" s="934"/>
      <c r="KJM29" s="934" t="s">
        <v>168</v>
      </c>
      <c r="KJN29" s="934"/>
      <c r="KJO29" s="934"/>
      <c r="KJP29" s="934"/>
      <c r="KJQ29" s="934" t="s">
        <v>168</v>
      </c>
      <c r="KJR29" s="934"/>
      <c r="KJS29" s="934"/>
      <c r="KJT29" s="934"/>
      <c r="KJU29" s="934" t="s">
        <v>168</v>
      </c>
      <c r="KJV29" s="934"/>
      <c r="KJW29" s="934"/>
      <c r="KJX29" s="934"/>
      <c r="KJY29" s="934" t="s">
        <v>168</v>
      </c>
      <c r="KJZ29" s="934"/>
      <c r="KKA29" s="934"/>
      <c r="KKB29" s="934"/>
      <c r="KKC29" s="934" t="s">
        <v>168</v>
      </c>
      <c r="KKD29" s="934"/>
      <c r="KKE29" s="934"/>
      <c r="KKF29" s="934"/>
      <c r="KKG29" s="934" t="s">
        <v>168</v>
      </c>
      <c r="KKH29" s="934"/>
      <c r="KKI29" s="934"/>
      <c r="KKJ29" s="934"/>
      <c r="KKK29" s="934" t="s">
        <v>168</v>
      </c>
      <c r="KKL29" s="934"/>
      <c r="KKM29" s="934"/>
      <c r="KKN29" s="934"/>
      <c r="KKO29" s="934" t="s">
        <v>168</v>
      </c>
      <c r="KKP29" s="934"/>
      <c r="KKQ29" s="934"/>
      <c r="KKR29" s="934"/>
      <c r="KKS29" s="934" t="s">
        <v>168</v>
      </c>
      <c r="KKT29" s="934"/>
      <c r="KKU29" s="934"/>
      <c r="KKV29" s="934"/>
      <c r="KKW29" s="934" t="s">
        <v>168</v>
      </c>
      <c r="KKX29" s="934"/>
      <c r="KKY29" s="934"/>
      <c r="KKZ29" s="934"/>
      <c r="KLA29" s="934" t="s">
        <v>168</v>
      </c>
      <c r="KLB29" s="934"/>
      <c r="KLC29" s="934"/>
      <c r="KLD29" s="934"/>
      <c r="KLE29" s="934" t="s">
        <v>168</v>
      </c>
      <c r="KLF29" s="934"/>
      <c r="KLG29" s="934"/>
      <c r="KLH29" s="934"/>
      <c r="KLI29" s="934" t="s">
        <v>168</v>
      </c>
      <c r="KLJ29" s="934"/>
      <c r="KLK29" s="934"/>
      <c r="KLL29" s="934"/>
      <c r="KLM29" s="934" t="s">
        <v>168</v>
      </c>
      <c r="KLN29" s="934"/>
      <c r="KLO29" s="934"/>
      <c r="KLP29" s="934"/>
      <c r="KLQ29" s="934" t="s">
        <v>168</v>
      </c>
      <c r="KLR29" s="934"/>
      <c r="KLS29" s="934"/>
      <c r="KLT29" s="934"/>
      <c r="KLU29" s="934" t="s">
        <v>168</v>
      </c>
      <c r="KLV29" s="934"/>
      <c r="KLW29" s="934"/>
      <c r="KLX29" s="934"/>
      <c r="KLY29" s="934" t="s">
        <v>168</v>
      </c>
      <c r="KLZ29" s="934"/>
      <c r="KMA29" s="934"/>
      <c r="KMB29" s="934"/>
      <c r="KMC29" s="934" t="s">
        <v>168</v>
      </c>
      <c r="KMD29" s="934"/>
      <c r="KME29" s="934"/>
      <c r="KMF29" s="934"/>
      <c r="KMG29" s="934" t="s">
        <v>168</v>
      </c>
      <c r="KMH29" s="934"/>
      <c r="KMI29" s="934"/>
      <c r="KMJ29" s="934"/>
      <c r="KMK29" s="934" t="s">
        <v>168</v>
      </c>
      <c r="KML29" s="934"/>
      <c r="KMM29" s="934"/>
      <c r="KMN29" s="934"/>
      <c r="KMO29" s="934" t="s">
        <v>168</v>
      </c>
      <c r="KMP29" s="934"/>
      <c r="KMQ29" s="934"/>
      <c r="KMR29" s="934"/>
      <c r="KMS29" s="934" t="s">
        <v>168</v>
      </c>
      <c r="KMT29" s="934"/>
      <c r="KMU29" s="934"/>
      <c r="KMV29" s="934"/>
      <c r="KMW29" s="934" t="s">
        <v>168</v>
      </c>
      <c r="KMX29" s="934"/>
      <c r="KMY29" s="934"/>
      <c r="KMZ29" s="934"/>
      <c r="KNA29" s="934" t="s">
        <v>168</v>
      </c>
      <c r="KNB29" s="934"/>
      <c r="KNC29" s="934"/>
      <c r="KND29" s="934"/>
      <c r="KNE29" s="934" t="s">
        <v>168</v>
      </c>
      <c r="KNF29" s="934"/>
      <c r="KNG29" s="934"/>
      <c r="KNH29" s="934"/>
      <c r="KNI29" s="934" t="s">
        <v>168</v>
      </c>
      <c r="KNJ29" s="934"/>
      <c r="KNK29" s="934"/>
      <c r="KNL29" s="934"/>
      <c r="KNM29" s="934" t="s">
        <v>168</v>
      </c>
      <c r="KNN29" s="934"/>
      <c r="KNO29" s="934"/>
      <c r="KNP29" s="934"/>
      <c r="KNQ29" s="934" t="s">
        <v>168</v>
      </c>
      <c r="KNR29" s="934"/>
      <c r="KNS29" s="934"/>
      <c r="KNT29" s="934"/>
      <c r="KNU29" s="934" t="s">
        <v>168</v>
      </c>
      <c r="KNV29" s="934"/>
      <c r="KNW29" s="934"/>
      <c r="KNX29" s="934"/>
      <c r="KNY29" s="934" t="s">
        <v>168</v>
      </c>
      <c r="KNZ29" s="934"/>
      <c r="KOA29" s="934"/>
      <c r="KOB29" s="934"/>
      <c r="KOC29" s="934" t="s">
        <v>168</v>
      </c>
      <c r="KOD29" s="934"/>
      <c r="KOE29" s="934"/>
      <c r="KOF29" s="934"/>
      <c r="KOG29" s="934" t="s">
        <v>168</v>
      </c>
      <c r="KOH29" s="934"/>
      <c r="KOI29" s="934"/>
      <c r="KOJ29" s="934"/>
      <c r="KOK29" s="934" t="s">
        <v>168</v>
      </c>
      <c r="KOL29" s="934"/>
      <c r="KOM29" s="934"/>
      <c r="KON29" s="934"/>
      <c r="KOO29" s="934" t="s">
        <v>168</v>
      </c>
      <c r="KOP29" s="934"/>
      <c r="KOQ29" s="934"/>
      <c r="KOR29" s="934"/>
      <c r="KOS29" s="934" t="s">
        <v>168</v>
      </c>
      <c r="KOT29" s="934"/>
      <c r="KOU29" s="934"/>
      <c r="KOV29" s="934"/>
      <c r="KOW29" s="934" t="s">
        <v>168</v>
      </c>
      <c r="KOX29" s="934"/>
      <c r="KOY29" s="934"/>
      <c r="KOZ29" s="934"/>
      <c r="KPA29" s="934" t="s">
        <v>168</v>
      </c>
      <c r="KPB29" s="934"/>
      <c r="KPC29" s="934"/>
      <c r="KPD29" s="934"/>
      <c r="KPE29" s="934" t="s">
        <v>168</v>
      </c>
      <c r="KPF29" s="934"/>
      <c r="KPG29" s="934"/>
      <c r="KPH29" s="934"/>
      <c r="KPI29" s="934" t="s">
        <v>168</v>
      </c>
      <c r="KPJ29" s="934"/>
      <c r="KPK29" s="934"/>
      <c r="KPL29" s="934"/>
      <c r="KPM29" s="934" t="s">
        <v>168</v>
      </c>
      <c r="KPN29" s="934"/>
      <c r="KPO29" s="934"/>
      <c r="KPP29" s="934"/>
      <c r="KPQ29" s="934" t="s">
        <v>168</v>
      </c>
      <c r="KPR29" s="934"/>
      <c r="KPS29" s="934"/>
      <c r="KPT29" s="934"/>
      <c r="KPU29" s="934" t="s">
        <v>168</v>
      </c>
      <c r="KPV29" s="934"/>
      <c r="KPW29" s="934"/>
      <c r="KPX29" s="934"/>
      <c r="KPY29" s="934" t="s">
        <v>168</v>
      </c>
      <c r="KPZ29" s="934"/>
      <c r="KQA29" s="934"/>
      <c r="KQB29" s="934"/>
      <c r="KQC29" s="934" t="s">
        <v>168</v>
      </c>
      <c r="KQD29" s="934"/>
      <c r="KQE29" s="934"/>
      <c r="KQF29" s="934"/>
      <c r="KQG29" s="934" t="s">
        <v>168</v>
      </c>
      <c r="KQH29" s="934"/>
      <c r="KQI29" s="934"/>
      <c r="KQJ29" s="934"/>
      <c r="KQK29" s="934" t="s">
        <v>168</v>
      </c>
      <c r="KQL29" s="934"/>
      <c r="KQM29" s="934"/>
      <c r="KQN29" s="934"/>
      <c r="KQO29" s="934" t="s">
        <v>168</v>
      </c>
      <c r="KQP29" s="934"/>
      <c r="KQQ29" s="934"/>
      <c r="KQR29" s="934"/>
      <c r="KQS29" s="934" t="s">
        <v>168</v>
      </c>
      <c r="KQT29" s="934"/>
      <c r="KQU29" s="934"/>
      <c r="KQV29" s="934"/>
      <c r="KQW29" s="934" t="s">
        <v>168</v>
      </c>
      <c r="KQX29" s="934"/>
      <c r="KQY29" s="934"/>
      <c r="KQZ29" s="934"/>
      <c r="KRA29" s="934" t="s">
        <v>168</v>
      </c>
      <c r="KRB29" s="934"/>
      <c r="KRC29" s="934"/>
      <c r="KRD29" s="934"/>
      <c r="KRE29" s="934" t="s">
        <v>168</v>
      </c>
      <c r="KRF29" s="934"/>
      <c r="KRG29" s="934"/>
      <c r="KRH29" s="934"/>
      <c r="KRI29" s="934" t="s">
        <v>168</v>
      </c>
      <c r="KRJ29" s="934"/>
      <c r="KRK29" s="934"/>
      <c r="KRL29" s="934"/>
      <c r="KRM29" s="934" t="s">
        <v>168</v>
      </c>
      <c r="KRN29" s="934"/>
      <c r="KRO29" s="934"/>
      <c r="KRP29" s="934"/>
      <c r="KRQ29" s="934" t="s">
        <v>168</v>
      </c>
      <c r="KRR29" s="934"/>
      <c r="KRS29" s="934"/>
      <c r="KRT29" s="934"/>
      <c r="KRU29" s="934" t="s">
        <v>168</v>
      </c>
      <c r="KRV29" s="934"/>
      <c r="KRW29" s="934"/>
      <c r="KRX29" s="934"/>
      <c r="KRY29" s="934" t="s">
        <v>168</v>
      </c>
      <c r="KRZ29" s="934"/>
      <c r="KSA29" s="934"/>
      <c r="KSB29" s="934"/>
      <c r="KSC29" s="934" t="s">
        <v>168</v>
      </c>
      <c r="KSD29" s="934"/>
      <c r="KSE29" s="934"/>
      <c r="KSF29" s="934"/>
      <c r="KSG29" s="934" t="s">
        <v>168</v>
      </c>
      <c r="KSH29" s="934"/>
      <c r="KSI29" s="934"/>
      <c r="KSJ29" s="934"/>
      <c r="KSK29" s="934" t="s">
        <v>168</v>
      </c>
      <c r="KSL29" s="934"/>
      <c r="KSM29" s="934"/>
      <c r="KSN29" s="934"/>
      <c r="KSO29" s="934" t="s">
        <v>168</v>
      </c>
      <c r="KSP29" s="934"/>
      <c r="KSQ29" s="934"/>
      <c r="KSR29" s="934"/>
      <c r="KSS29" s="934" t="s">
        <v>168</v>
      </c>
      <c r="KST29" s="934"/>
      <c r="KSU29" s="934"/>
      <c r="KSV29" s="934"/>
      <c r="KSW29" s="934" t="s">
        <v>168</v>
      </c>
      <c r="KSX29" s="934"/>
      <c r="KSY29" s="934"/>
      <c r="KSZ29" s="934"/>
      <c r="KTA29" s="934" t="s">
        <v>168</v>
      </c>
      <c r="KTB29" s="934"/>
      <c r="KTC29" s="934"/>
      <c r="KTD29" s="934"/>
      <c r="KTE29" s="934" t="s">
        <v>168</v>
      </c>
      <c r="KTF29" s="934"/>
      <c r="KTG29" s="934"/>
      <c r="KTH29" s="934"/>
      <c r="KTI29" s="934" t="s">
        <v>168</v>
      </c>
      <c r="KTJ29" s="934"/>
      <c r="KTK29" s="934"/>
      <c r="KTL29" s="934"/>
      <c r="KTM29" s="934" t="s">
        <v>168</v>
      </c>
      <c r="KTN29" s="934"/>
      <c r="KTO29" s="934"/>
      <c r="KTP29" s="934"/>
      <c r="KTQ29" s="934" t="s">
        <v>168</v>
      </c>
      <c r="KTR29" s="934"/>
      <c r="KTS29" s="934"/>
      <c r="KTT29" s="934"/>
      <c r="KTU29" s="934" t="s">
        <v>168</v>
      </c>
      <c r="KTV29" s="934"/>
      <c r="KTW29" s="934"/>
      <c r="KTX29" s="934"/>
      <c r="KTY29" s="934" t="s">
        <v>168</v>
      </c>
      <c r="KTZ29" s="934"/>
      <c r="KUA29" s="934"/>
      <c r="KUB29" s="934"/>
      <c r="KUC29" s="934" t="s">
        <v>168</v>
      </c>
      <c r="KUD29" s="934"/>
      <c r="KUE29" s="934"/>
      <c r="KUF29" s="934"/>
      <c r="KUG29" s="934" t="s">
        <v>168</v>
      </c>
      <c r="KUH29" s="934"/>
      <c r="KUI29" s="934"/>
      <c r="KUJ29" s="934"/>
      <c r="KUK29" s="934" t="s">
        <v>168</v>
      </c>
      <c r="KUL29" s="934"/>
      <c r="KUM29" s="934"/>
      <c r="KUN29" s="934"/>
      <c r="KUO29" s="934" t="s">
        <v>168</v>
      </c>
      <c r="KUP29" s="934"/>
      <c r="KUQ29" s="934"/>
      <c r="KUR29" s="934"/>
      <c r="KUS29" s="934" t="s">
        <v>168</v>
      </c>
      <c r="KUT29" s="934"/>
      <c r="KUU29" s="934"/>
      <c r="KUV29" s="934"/>
      <c r="KUW29" s="934" t="s">
        <v>168</v>
      </c>
      <c r="KUX29" s="934"/>
      <c r="KUY29" s="934"/>
      <c r="KUZ29" s="934"/>
      <c r="KVA29" s="934" t="s">
        <v>168</v>
      </c>
      <c r="KVB29" s="934"/>
      <c r="KVC29" s="934"/>
      <c r="KVD29" s="934"/>
      <c r="KVE29" s="934" t="s">
        <v>168</v>
      </c>
      <c r="KVF29" s="934"/>
      <c r="KVG29" s="934"/>
      <c r="KVH29" s="934"/>
      <c r="KVI29" s="934" t="s">
        <v>168</v>
      </c>
      <c r="KVJ29" s="934"/>
      <c r="KVK29" s="934"/>
      <c r="KVL29" s="934"/>
      <c r="KVM29" s="934" t="s">
        <v>168</v>
      </c>
      <c r="KVN29" s="934"/>
      <c r="KVO29" s="934"/>
      <c r="KVP29" s="934"/>
      <c r="KVQ29" s="934" t="s">
        <v>168</v>
      </c>
      <c r="KVR29" s="934"/>
      <c r="KVS29" s="934"/>
      <c r="KVT29" s="934"/>
      <c r="KVU29" s="934" t="s">
        <v>168</v>
      </c>
      <c r="KVV29" s="934"/>
      <c r="KVW29" s="934"/>
      <c r="KVX29" s="934"/>
      <c r="KVY29" s="934" t="s">
        <v>168</v>
      </c>
      <c r="KVZ29" s="934"/>
      <c r="KWA29" s="934"/>
      <c r="KWB29" s="934"/>
      <c r="KWC29" s="934" t="s">
        <v>168</v>
      </c>
      <c r="KWD29" s="934"/>
      <c r="KWE29" s="934"/>
      <c r="KWF29" s="934"/>
      <c r="KWG29" s="934" t="s">
        <v>168</v>
      </c>
      <c r="KWH29" s="934"/>
      <c r="KWI29" s="934"/>
      <c r="KWJ29" s="934"/>
      <c r="KWK29" s="934" t="s">
        <v>168</v>
      </c>
      <c r="KWL29" s="934"/>
      <c r="KWM29" s="934"/>
      <c r="KWN29" s="934"/>
      <c r="KWO29" s="934" t="s">
        <v>168</v>
      </c>
      <c r="KWP29" s="934"/>
      <c r="KWQ29" s="934"/>
      <c r="KWR29" s="934"/>
      <c r="KWS29" s="934" t="s">
        <v>168</v>
      </c>
      <c r="KWT29" s="934"/>
      <c r="KWU29" s="934"/>
      <c r="KWV29" s="934"/>
      <c r="KWW29" s="934" t="s">
        <v>168</v>
      </c>
      <c r="KWX29" s="934"/>
      <c r="KWY29" s="934"/>
      <c r="KWZ29" s="934"/>
      <c r="KXA29" s="934" t="s">
        <v>168</v>
      </c>
      <c r="KXB29" s="934"/>
      <c r="KXC29" s="934"/>
      <c r="KXD29" s="934"/>
      <c r="KXE29" s="934" t="s">
        <v>168</v>
      </c>
      <c r="KXF29" s="934"/>
      <c r="KXG29" s="934"/>
      <c r="KXH29" s="934"/>
      <c r="KXI29" s="934" t="s">
        <v>168</v>
      </c>
      <c r="KXJ29" s="934"/>
      <c r="KXK29" s="934"/>
      <c r="KXL29" s="934"/>
      <c r="KXM29" s="934" t="s">
        <v>168</v>
      </c>
      <c r="KXN29" s="934"/>
      <c r="KXO29" s="934"/>
      <c r="KXP29" s="934"/>
      <c r="KXQ29" s="934" t="s">
        <v>168</v>
      </c>
      <c r="KXR29" s="934"/>
      <c r="KXS29" s="934"/>
      <c r="KXT29" s="934"/>
      <c r="KXU29" s="934" t="s">
        <v>168</v>
      </c>
      <c r="KXV29" s="934"/>
      <c r="KXW29" s="934"/>
      <c r="KXX29" s="934"/>
      <c r="KXY29" s="934" t="s">
        <v>168</v>
      </c>
      <c r="KXZ29" s="934"/>
      <c r="KYA29" s="934"/>
      <c r="KYB29" s="934"/>
      <c r="KYC29" s="934" t="s">
        <v>168</v>
      </c>
      <c r="KYD29" s="934"/>
      <c r="KYE29" s="934"/>
      <c r="KYF29" s="934"/>
      <c r="KYG29" s="934" t="s">
        <v>168</v>
      </c>
      <c r="KYH29" s="934"/>
      <c r="KYI29" s="934"/>
      <c r="KYJ29" s="934"/>
      <c r="KYK29" s="934" t="s">
        <v>168</v>
      </c>
      <c r="KYL29" s="934"/>
      <c r="KYM29" s="934"/>
      <c r="KYN29" s="934"/>
      <c r="KYO29" s="934" t="s">
        <v>168</v>
      </c>
      <c r="KYP29" s="934"/>
      <c r="KYQ29" s="934"/>
      <c r="KYR29" s="934"/>
      <c r="KYS29" s="934" t="s">
        <v>168</v>
      </c>
      <c r="KYT29" s="934"/>
      <c r="KYU29" s="934"/>
      <c r="KYV29" s="934"/>
      <c r="KYW29" s="934" t="s">
        <v>168</v>
      </c>
      <c r="KYX29" s="934"/>
      <c r="KYY29" s="934"/>
      <c r="KYZ29" s="934"/>
      <c r="KZA29" s="934" t="s">
        <v>168</v>
      </c>
      <c r="KZB29" s="934"/>
      <c r="KZC29" s="934"/>
      <c r="KZD29" s="934"/>
      <c r="KZE29" s="934" t="s">
        <v>168</v>
      </c>
      <c r="KZF29" s="934"/>
      <c r="KZG29" s="934"/>
      <c r="KZH29" s="934"/>
      <c r="KZI29" s="934" t="s">
        <v>168</v>
      </c>
      <c r="KZJ29" s="934"/>
      <c r="KZK29" s="934"/>
      <c r="KZL29" s="934"/>
      <c r="KZM29" s="934" t="s">
        <v>168</v>
      </c>
      <c r="KZN29" s="934"/>
      <c r="KZO29" s="934"/>
      <c r="KZP29" s="934"/>
      <c r="KZQ29" s="934" t="s">
        <v>168</v>
      </c>
      <c r="KZR29" s="934"/>
      <c r="KZS29" s="934"/>
      <c r="KZT29" s="934"/>
      <c r="KZU29" s="934" t="s">
        <v>168</v>
      </c>
      <c r="KZV29" s="934"/>
      <c r="KZW29" s="934"/>
      <c r="KZX29" s="934"/>
      <c r="KZY29" s="934" t="s">
        <v>168</v>
      </c>
      <c r="KZZ29" s="934"/>
      <c r="LAA29" s="934"/>
      <c r="LAB29" s="934"/>
      <c r="LAC29" s="934" t="s">
        <v>168</v>
      </c>
      <c r="LAD29" s="934"/>
      <c r="LAE29" s="934"/>
      <c r="LAF29" s="934"/>
      <c r="LAG29" s="934" t="s">
        <v>168</v>
      </c>
      <c r="LAH29" s="934"/>
      <c r="LAI29" s="934"/>
      <c r="LAJ29" s="934"/>
      <c r="LAK29" s="934" t="s">
        <v>168</v>
      </c>
      <c r="LAL29" s="934"/>
      <c r="LAM29" s="934"/>
      <c r="LAN29" s="934"/>
      <c r="LAO29" s="934" t="s">
        <v>168</v>
      </c>
      <c r="LAP29" s="934"/>
      <c r="LAQ29" s="934"/>
      <c r="LAR29" s="934"/>
      <c r="LAS29" s="934" t="s">
        <v>168</v>
      </c>
      <c r="LAT29" s="934"/>
      <c r="LAU29" s="934"/>
      <c r="LAV29" s="934"/>
      <c r="LAW29" s="934" t="s">
        <v>168</v>
      </c>
      <c r="LAX29" s="934"/>
      <c r="LAY29" s="934"/>
      <c r="LAZ29" s="934"/>
      <c r="LBA29" s="934" t="s">
        <v>168</v>
      </c>
      <c r="LBB29" s="934"/>
      <c r="LBC29" s="934"/>
      <c r="LBD29" s="934"/>
      <c r="LBE29" s="934" t="s">
        <v>168</v>
      </c>
      <c r="LBF29" s="934"/>
      <c r="LBG29" s="934"/>
      <c r="LBH29" s="934"/>
      <c r="LBI29" s="934" t="s">
        <v>168</v>
      </c>
      <c r="LBJ29" s="934"/>
      <c r="LBK29" s="934"/>
      <c r="LBL29" s="934"/>
      <c r="LBM29" s="934" t="s">
        <v>168</v>
      </c>
      <c r="LBN29" s="934"/>
      <c r="LBO29" s="934"/>
      <c r="LBP29" s="934"/>
      <c r="LBQ29" s="934" t="s">
        <v>168</v>
      </c>
      <c r="LBR29" s="934"/>
      <c r="LBS29" s="934"/>
      <c r="LBT29" s="934"/>
      <c r="LBU29" s="934" t="s">
        <v>168</v>
      </c>
      <c r="LBV29" s="934"/>
      <c r="LBW29" s="934"/>
      <c r="LBX29" s="934"/>
      <c r="LBY29" s="934" t="s">
        <v>168</v>
      </c>
      <c r="LBZ29" s="934"/>
      <c r="LCA29" s="934"/>
      <c r="LCB29" s="934"/>
      <c r="LCC29" s="934" t="s">
        <v>168</v>
      </c>
      <c r="LCD29" s="934"/>
      <c r="LCE29" s="934"/>
      <c r="LCF29" s="934"/>
      <c r="LCG29" s="934" t="s">
        <v>168</v>
      </c>
      <c r="LCH29" s="934"/>
      <c r="LCI29" s="934"/>
      <c r="LCJ29" s="934"/>
      <c r="LCK29" s="934" t="s">
        <v>168</v>
      </c>
      <c r="LCL29" s="934"/>
      <c r="LCM29" s="934"/>
      <c r="LCN29" s="934"/>
      <c r="LCO29" s="934" t="s">
        <v>168</v>
      </c>
      <c r="LCP29" s="934"/>
      <c r="LCQ29" s="934"/>
      <c r="LCR29" s="934"/>
      <c r="LCS29" s="934" t="s">
        <v>168</v>
      </c>
      <c r="LCT29" s="934"/>
      <c r="LCU29" s="934"/>
      <c r="LCV29" s="934"/>
      <c r="LCW29" s="934" t="s">
        <v>168</v>
      </c>
      <c r="LCX29" s="934"/>
      <c r="LCY29" s="934"/>
      <c r="LCZ29" s="934"/>
      <c r="LDA29" s="934" t="s">
        <v>168</v>
      </c>
      <c r="LDB29" s="934"/>
      <c r="LDC29" s="934"/>
      <c r="LDD29" s="934"/>
      <c r="LDE29" s="934" t="s">
        <v>168</v>
      </c>
      <c r="LDF29" s="934"/>
      <c r="LDG29" s="934"/>
      <c r="LDH29" s="934"/>
      <c r="LDI29" s="934" t="s">
        <v>168</v>
      </c>
      <c r="LDJ29" s="934"/>
      <c r="LDK29" s="934"/>
      <c r="LDL29" s="934"/>
      <c r="LDM29" s="934" t="s">
        <v>168</v>
      </c>
      <c r="LDN29" s="934"/>
      <c r="LDO29" s="934"/>
      <c r="LDP29" s="934"/>
      <c r="LDQ29" s="934" t="s">
        <v>168</v>
      </c>
      <c r="LDR29" s="934"/>
      <c r="LDS29" s="934"/>
      <c r="LDT29" s="934"/>
      <c r="LDU29" s="934" t="s">
        <v>168</v>
      </c>
      <c r="LDV29" s="934"/>
      <c r="LDW29" s="934"/>
      <c r="LDX29" s="934"/>
      <c r="LDY29" s="934" t="s">
        <v>168</v>
      </c>
      <c r="LDZ29" s="934"/>
      <c r="LEA29" s="934"/>
      <c r="LEB29" s="934"/>
      <c r="LEC29" s="934" t="s">
        <v>168</v>
      </c>
      <c r="LED29" s="934"/>
      <c r="LEE29" s="934"/>
      <c r="LEF29" s="934"/>
      <c r="LEG29" s="934" t="s">
        <v>168</v>
      </c>
      <c r="LEH29" s="934"/>
      <c r="LEI29" s="934"/>
      <c r="LEJ29" s="934"/>
      <c r="LEK29" s="934" t="s">
        <v>168</v>
      </c>
      <c r="LEL29" s="934"/>
      <c r="LEM29" s="934"/>
      <c r="LEN29" s="934"/>
      <c r="LEO29" s="934" t="s">
        <v>168</v>
      </c>
      <c r="LEP29" s="934"/>
      <c r="LEQ29" s="934"/>
      <c r="LER29" s="934"/>
      <c r="LES29" s="934" t="s">
        <v>168</v>
      </c>
      <c r="LET29" s="934"/>
      <c r="LEU29" s="934"/>
      <c r="LEV29" s="934"/>
      <c r="LEW29" s="934" t="s">
        <v>168</v>
      </c>
      <c r="LEX29" s="934"/>
      <c r="LEY29" s="934"/>
      <c r="LEZ29" s="934"/>
      <c r="LFA29" s="934" t="s">
        <v>168</v>
      </c>
      <c r="LFB29" s="934"/>
      <c r="LFC29" s="934"/>
      <c r="LFD29" s="934"/>
      <c r="LFE29" s="934" t="s">
        <v>168</v>
      </c>
      <c r="LFF29" s="934"/>
      <c r="LFG29" s="934"/>
      <c r="LFH29" s="934"/>
      <c r="LFI29" s="934" t="s">
        <v>168</v>
      </c>
      <c r="LFJ29" s="934"/>
      <c r="LFK29" s="934"/>
      <c r="LFL29" s="934"/>
      <c r="LFM29" s="934" t="s">
        <v>168</v>
      </c>
      <c r="LFN29" s="934"/>
      <c r="LFO29" s="934"/>
      <c r="LFP29" s="934"/>
      <c r="LFQ29" s="934" t="s">
        <v>168</v>
      </c>
      <c r="LFR29" s="934"/>
      <c r="LFS29" s="934"/>
      <c r="LFT29" s="934"/>
      <c r="LFU29" s="934" t="s">
        <v>168</v>
      </c>
      <c r="LFV29" s="934"/>
      <c r="LFW29" s="934"/>
      <c r="LFX29" s="934"/>
      <c r="LFY29" s="934" t="s">
        <v>168</v>
      </c>
      <c r="LFZ29" s="934"/>
      <c r="LGA29" s="934"/>
      <c r="LGB29" s="934"/>
      <c r="LGC29" s="934" t="s">
        <v>168</v>
      </c>
      <c r="LGD29" s="934"/>
      <c r="LGE29" s="934"/>
      <c r="LGF29" s="934"/>
      <c r="LGG29" s="934" t="s">
        <v>168</v>
      </c>
      <c r="LGH29" s="934"/>
      <c r="LGI29" s="934"/>
      <c r="LGJ29" s="934"/>
      <c r="LGK29" s="934" t="s">
        <v>168</v>
      </c>
      <c r="LGL29" s="934"/>
      <c r="LGM29" s="934"/>
      <c r="LGN29" s="934"/>
      <c r="LGO29" s="934" t="s">
        <v>168</v>
      </c>
      <c r="LGP29" s="934"/>
      <c r="LGQ29" s="934"/>
      <c r="LGR29" s="934"/>
      <c r="LGS29" s="934" t="s">
        <v>168</v>
      </c>
      <c r="LGT29" s="934"/>
      <c r="LGU29" s="934"/>
      <c r="LGV29" s="934"/>
      <c r="LGW29" s="934" t="s">
        <v>168</v>
      </c>
      <c r="LGX29" s="934"/>
      <c r="LGY29" s="934"/>
      <c r="LGZ29" s="934"/>
      <c r="LHA29" s="934" t="s">
        <v>168</v>
      </c>
      <c r="LHB29" s="934"/>
      <c r="LHC29" s="934"/>
      <c r="LHD29" s="934"/>
      <c r="LHE29" s="934" t="s">
        <v>168</v>
      </c>
      <c r="LHF29" s="934"/>
      <c r="LHG29" s="934"/>
      <c r="LHH29" s="934"/>
      <c r="LHI29" s="934" t="s">
        <v>168</v>
      </c>
      <c r="LHJ29" s="934"/>
      <c r="LHK29" s="934"/>
      <c r="LHL29" s="934"/>
      <c r="LHM29" s="934" t="s">
        <v>168</v>
      </c>
      <c r="LHN29" s="934"/>
      <c r="LHO29" s="934"/>
      <c r="LHP29" s="934"/>
      <c r="LHQ29" s="934" t="s">
        <v>168</v>
      </c>
      <c r="LHR29" s="934"/>
      <c r="LHS29" s="934"/>
      <c r="LHT29" s="934"/>
      <c r="LHU29" s="934" t="s">
        <v>168</v>
      </c>
      <c r="LHV29" s="934"/>
      <c r="LHW29" s="934"/>
      <c r="LHX29" s="934"/>
      <c r="LHY29" s="934" t="s">
        <v>168</v>
      </c>
      <c r="LHZ29" s="934"/>
      <c r="LIA29" s="934"/>
      <c r="LIB29" s="934"/>
      <c r="LIC29" s="934" t="s">
        <v>168</v>
      </c>
      <c r="LID29" s="934"/>
      <c r="LIE29" s="934"/>
      <c r="LIF29" s="934"/>
      <c r="LIG29" s="934" t="s">
        <v>168</v>
      </c>
      <c r="LIH29" s="934"/>
      <c r="LII29" s="934"/>
      <c r="LIJ29" s="934"/>
      <c r="LIK29" s="934" t="s">
        <v>168</v>
      </c>
      <c r="LIL29" s="934"/>
      <c r="LIM29" s="934"/>
      <c r="LIN29" s="934"/>
      <c r="LIO29" s="934" t="s">
        <v>168</v>
      </c>
      <c r="LIP29" s="934"/>
      <c r="LIQ29" s="934"/>
      <c r="LIR29" s="934"/>
      <c r="LIS29" s="934" t="s">
        <v>168</v>
      </c>
      <c r="LIT29" s="934"/>
      <c r="LIU29" s="934"/>
      <c r="LIV29" s="934"/>
      <c r="LIW29" s="934" t="s">
        <v>168</v>
      </c>
      <c r="LIX29" s="934"/>
      <c r="LIY29" s="934"/>
      <c r="LIZ29" s="934"/>
      <c r="LJA29" s="934" t="s">
        <v>168</v>
      </c>
      <c r="LJB29" s="934"/>
      <c r="LJC29" s="934"/>
      <c r="LJD29" s="934"/>
      <c r="LJE29" s="934" t="s">
        <v>168</v>
      </c>
      <c r="LJF29" s="934"/>
      <c r="LJG29" s="934"/>
      <c r="LJH29" s="934"/>
      <c r="LJI29" s="934" t="s">
        <v>168</v>
      </c>
      <c r="LJJ29" s="934"/>
      <c r="LJK29" s="934"/>
      <c r="LJL29" s="934"/>
      <c r="LJM29" s="934" t="s">
        <v>168</v>
      </c>
      <c r="LJN29" s="934"/>
      <c r="LJO29" s="934"/>
      <c r="LJP29" s="934"/>
      <c r="LJQ29" s="934" t="s">
        <v>168</v>
      </c>
      <c r="LJR29" s="934"/>
      <c r="LJS29" s="934"/>
      <c r="LJT29" s="934"/>
      <c r="LJU29" s="934" t="s">
        <v>168</v>
      </c>
      <c r="LJV29" s="934"/>
      <c r="LJW29" s="934"/>
      <c r="LJX29" s="934"/>
      <c r="LJY29" s="934" t="s">
        <v>168</v>
      </c>
      <c r="LJZ29" s="934"/>
      <c r="LKA29" s="934"/>
      <c r="LKB29" s="934"/>
      <c r="LKC29" s="934" t="s">
        <v>168</v>
      </c>
      <c r="LKD29" s="934"/>
      <c r="LKE29" s="934"/>
      <c r="LKF29" s="934"/>
      <c r="LKG29" s="934" t="s">
        <v>168</v>
      </c>
      <c r="LKH29" s="934"/>
      <c r="LKI29" s="934"/>
      <c r="LKJ29" s="934"/>
      <c r="LKK29" s="934" t="s">
        <v>168</v>
      </c>
      <c r="LKL29" s="934"/>
      <c r="LKM29" s="934"/>
      <c r="LKN29" s="934"/>
      <c r="LKO29" s="934" t="s">
        <v>168</v>
      </c>
      <c r="LKP29" s="934"/>
      <c r="LKQ29" s="934"/>
      <c r="LKR29" s="934"/>
      <c r="LKS29" s="934" t="s">
        <v>168</v>
      </c>
      <c r="LKT29" s="934"/>
      <c r="LKU29" s="934"/>
      <c r="LKV29" s="934"/>
      <c r="LKW29" s="934" t="s">
        <v>168</v>
      </c>
      <c r="LKX29" s="934"/>
      <c r="LKY29" s="934"/>
      <c r="LKZ29" s="934"/>
      <c r="LLA29" s="934" t="s">
        <v>168</v>
      </c>
      <c r="LLB29" s="934"/>
      <c r="LLC29" s="934"/>
      <c r="LLD29" s="934"/>
      <c r="LLE29" s="934" t="s">
        <v>168</v>
      </c>
      <c r="LLF29" s="934"/>
      <c r="LLG29" s="934"/>
      <c r="LLH29" s="934"/>
      <c r="LLI29" s="934" t="s">
        <v>168</v>
      </c>
      <c r="LLJ29" s="934"/>
      <c r="LLK29" s="934"/>
      <c r="LLL29" s="934"/>
      <c r="LLM29" s="934" t="s">
        <v>168</v>
      </c>
      <c r="LLN29" s="934"/>
      <c r="LLO29" s="934"/>
      <c r="LLP29" s="934"/>
      <c r="LLQ29" s="934" t="s">
        <v>168</v>
      </c>
      <c r="LLR29" s="934"/>
      <c r="LLS29" s="934"/>
      <c r="LLT29" s="934"/>
      <c r="LLU29" s="934" t="s">
        <v>168</v>
      </c>
      <c r="LLV29" s="934"/>
      <c r="LLW29" s="934"/>
      <c r="LLX29" s="934"/>
      <c r="LLY29" s="934" t="s">
        <v>168</v>
      </c>
      <c r="LLZ29" s="934"/>
      <c r="LMA29" s="934"/>
      <c r="LMB29" s="934"/>
      <c r="LMC29" s="934" t="s">
        <v>168</v>
      </c>
      <c r="LMD29" s="934"/>
      <c r="LME29" s="934"/>
      <c r="LMF29" s="934"/>
      <c r="LMG29" s="934" t="s">
        <v>168</v>
      </c>
      <c r="LMH29" s="934"/>
      <c r="LMI29" s="934"/>
      <c r="LMJ29" s="934"/>
      <c r="LMK29" s="934" t="s">
        <v>168</v>
      </c>
      <c r="LML29" s="934"/>
      <c r="LMM29" s="934"/>
      <c r="LMN29" s="934"/>
      <c r="LMO29" s="934" t="s">
        <v>168</v>
      </c>
      <c r="LMP29" s="934"/>
      <c r="LMQ29" s="934"/>
      <c r="LMR29" s="934"/>
      <c r="LMS29" s="934" t="s">
        <v>168</v>
      </c>
      <c r="LMT29" s="934"/>
      <c r="LMU29" s="934"/>
      <c r="LMV29" s="934"/>
      <c r="LMW29" s="934" t="s">
        <v>168</v>
      </c>
      <c r="LMX29" s="934"/>
      <c r="LMY29" s="934"/>
      <c r="LMZ29" s="934"/>
      <c r="LNA29" s="934" t="s">
        <v>168</v>
      </c>
      <c r="LNB29" s="934"/>
      <c r="LNC29" s="934"/>
      <c r="LND29" s="934"/>
      <c r="LNE29" s="934" t="s">
        <v>168</v>
      </c>
      <c r="LNF29" s="934"/>
      <c r="LNG29" s="934"/>
      <c r="LNH29" s="934"/>
      <c r="LNI29" s="934" t="s">
        <v>168</v>
      </c>
      <c r="LNJ29" s="934"/>
      <c r="LNK29" s="934"/>
      <c r="LNL29" s="934"/>
      <c r="LNM29" s="934" t="s">
        <v>168</v>
      </c>
      <c r="LNN29" s="934"/>
      <c r="LNO29" s="934"/>
      <c r="LNP29" s="934"/>
      <c r="LNQ29" s="934" t="s">
        <v>168</v>
      </c>
      <c r="LNR29" s="934"/>
      <c r="LNS29" s="934"/>
      <c r="LNT29" s="934"/>
      <c r="LNU29" s="934" t="s">
        <v>168</v>
      </c>
      <c r="LNV29" s="934"/>
      <c r="LNW29" s="934"/>
      <c r="LNX29" s="934"/>
      <c r="LNY29" s="934" t="s">
        <v>168</v>
      </c>
      <c r="LNZ29" s="934"/>
      <c r="LOA29" s="934"/>
      <c r="LOB29" s="934"/>
      <c r="LOC29" s="934" t="s">
        <v>168</v>
      </c>
      <c r="LOD29" s="934"/>
      <c r="LOE29" s="934"/>
      <c r="LOF29" s="934"/>
      <c r="LOG29" s="934" t="s">
        <v>168</v>
      </c>
      <c r="LOH29" s="934"/>
      <c r="LOI29" s="934"/>
      <c r="LOJ29" s="934"/>
      <c r="LOK29" s="934" t="s">
        <v>168</v>
      </c>
      <c r="LOL29" s="934"/>
      <c r="LOM29" s="934"/>
      <c r="LON29" s="934"/>
      <c r="LOO29" s="934" t="s">
        <v>168</v>
      </c>
      <c r="LOP29" s="934"/>
      <c r="LOQ29" s="934"/>
      <c r="LOR29" s="934"/>
      <c r="LOS29" s="934" t="s">
        <v>168</v>
      </c>
      <c r="LOT29" s="934"/>
      <c r="LOU29" s="934"/>
      <c r="LOV29" s="934"/>
      <c r="LOW29" s="934" t="s">
        <v>168</v>
      </c>
      <c r="LOX29" s="934"/>
      <c r="LOY29" s="934"/>
      <c r="LOZ29" s="934"/>
      <c r="LPA29" s="934" t="s">
        <v>168</v>
      </c>
      <c r="LPB29" s="934"/>
      <c r="LPC29" s="934"/>
      <c r="LPD29" s="934"/>
      <c r="LPE29" s="934" t="s">
        <v>168</v>
      </c>
      <c r="LPF29" s="934"/>
      <c r="LPG29" s="934"/>
      <c r="LPH29" s="934"/>
      <c r="LPI29" s="934" t="s">
        <v>168</v>
      </c>
      <c r="LPJ29" s="934"/>
      <c r="LPK29" s="934"/>
      <c r="LPL29" s="934"/>
      <c r="LPM29" s="934" t="s">
        <v>168</v>
      </c>
      <c r="LPN29" s="934"/>
      <c r="LPO29" s="934"/>
      <c r="LPP29" s="934"/>
      <c r="LPQ29" s="934" t="s">
        <v>168</v>
      </c>
      <c r="LPR29" s="934"/>
      <c r="LPS29" s="934"/>
      <c r="LPT29" s="934"/>
      <c r="LPU29" s="934" t="s">
        <v>168</v>
      </c>
      <c r="LPV29" s="934"/>
      <c r="LPW29" s="934"/>
      <c r="LPX29" s="934"/>
      <c r="LPY29" s="934" t="s">
        <v>168</v>
      </c>
      <c r="LPZ29" s="934"/>
      <c r="LQA29" s="934"/>
      <c r="LQB29" s="934"/>
      <c r="LQC29" s="934" t="s">
        <v>168</v>
      </c>
      <c r="LQD29" s="934"/>
      <c r="LQE29" s="934"/>
      <c r="LQF29" s="934"/>
      <c r="LQG29" s="934" t="s">
        <v>168</v>
      </c>
      <c r="LQH29" s="934"/>
      <c r="LQI29" s="934"/>
      <c r="LQJ29" s="934"/>
      <c r="LQK29" s="934" t="s">
        <v>168</v>
      </c>
      <c r="LQL29" s="934"/>
      <c r="LQM29" s="934"/>
      <c r="LQN29" s="934"/>
      <c r="LQO29" s="934" t="s">
        <v>168</v>
      </c>
      <c r="LQP29" s="934"/>
      <c r="LQQ29" s="934"/>
      <c r="LQR29" s="934"/>
      <c r="LQS29" s="934" t="s">
        <v>168</v>
      </c>
      <c r="LQT29" s="934"/>
      <c r="LQU29" s="934"/>
      <c r="LQV29" s="934"/>
      <c r="LQW29" s="934" t="s">
        <v>168</v>
      </c>
      <c r="LQX29" s="934"/>
      <c r="LQY29" s="934"/>
      <c r="LQZ29" s="934"/>
      <c r="LRA29" s="934" t="s">
        <v>168</v>
      </c>
      <c r="LRB29" s="934"/>
      <c r="LRC29" s="934"/>
      <c r="LRD29" s="934"/>
      <c r="LRE29" s="934" t="s">
        <v>168</v>
      </c>
      <c r="LRF29" s="934"/>
      <c r="LRG29" s="934"/>
      <c r="LRH29" s="934"/>
      <c r="LRI29" s="934" t="s">
        <v>168</v>
      </c>
      <c r="LRJ29" s="934"/>
      <c r="LRK29" s="934"/>
      <c r="LRL29" s="934"/>
      <c r="LRM29" s="934" t="s">
        <v>168</v>
      </c>
      <c r="LRN29" s="934"/>
      <c r="LRO29" s="934"/>
      <c r="LRP29" s="934"/>
      <c r="LRQ29" s="934" t="s">
        <v>168</v>
      </c>
      <c r="LRR29" s="934"/>
      <c r="LRS29" s="934"/>
      <c r="LRT29" s="934"/>
      <c r="LRU29" s="934" t="s">
        <v>168</v>
      </c>
      <c r="LRV29" s="934"/>
      <c r="LRW29" s="934"/>
      <c r="LRX29" s="934"/>
      <c r="LRY29" s="934" t="s">
        <v>168</v>
      </c>
      <c r="LRZ29" s="934"/>
      <c r="LSA29" s="934"/>
      <c r="LSB29" s="934"/>
      <c r="LSC29" s="934" t="s">
        <v>168</v>
      </c>
      <c r="LSD29" s="934"/>
      <c r="LSE29" s="934"/>
      <c r="LSF29" s="934"/>
      <c r="LSG29" s="934" t="s">
        <v>168</v>
      </c>
      <c r="LSH29" s="934"/>
      <c r="LSI29" s="934"/>
      <c r="LSJ29" s="934"/>
      <c r="LSK29" s="934" t="s">
        <v>168</v>
      </c>
      <c r="LSL29" s="934"/>
      <c r="LSM29" s="934"/>
      <c r="LSN29" s="934"/>
      <c r="LSO29" s="934" t="s">
        <v>168</v>
      </c>
      <c r="LSP29" s="934"/>
      <c r="LSQ29" s="934"/>
      <c r="LSR29" s="934"/>
      <c r="LSS29" s="934" t="s">
        <v>168</v>
      </c>
      <c r="LST29" s="934"/>
      <c r="LSU29" s="934"/>
      <c r="LSV29" s="934"/>
      <c r="LSW29" s="934" t="s">
        <v>168</v>
      </c>
      <c r="LSX29" s="934"/>
      <c r="LSY29" s="934"/>
      <c r="LSZ29" s="934"/>
      <c r="LTA29" s="934" t="s">
        <v>168</v>
      </c>
      <c r="LTB29" s="934"/>
      <c r="LTC29" s="934"/>
      <c r="LTD29" s="934"/>
      <c r="LTE29" s="934" t="s">
        <v>168</v>
      </c>
      <c r="LTF29" s="934"/>
      <c r="LTG29" s="934"/>
      <c r="LTH29" s="934"/>
      <c r="LTI29" s="934" t="s">
        <v>168</v>
      </c>
      <c r="LTJ29" s="934"/>
      <c r="LTK29" s="934"/>
      <c r="LTL29" s="934"/>
      <c r="LTM29" s="934" t="s">
        <v>168</v>
      </c>
      <c r="LTN29" s="934"/>
      <c r="LTO29" s="934"/>
      <c r="LTP29" s="934"/>
      <c r="LTQ29" s="934" t="s">
        <v>168</v>
      </c>
      <c r="LTR29" s="934"/>
      <c r="LTS29" s="934"/>
      <c r="LTT29" s="934"/>
      <c r="LTU29" s="934" t="s">
        <v>168</v>
      </c>
      <c r="LTV29" s="934"/>
      <c r="LTW29" s="934"/>
      <c r="LTX29" s="934"/>
      <c r="LTY29" s="934" t="s">
        <v>168</v>
      </c>
      <c r="LTZ29" s="934"/>
      <c r="LUA29" s="934"/>
      <c r="LUB29" s="934"/>
      <c r="LUC29" s="934" t="s">
        <v>168</v>
      </c>
      <c r="LUD29" s="934"/>
      <c r="LUE29" s="934"/>
      <c r="LUF29" s="934"/>
      <c r="LUG29" s="934" t="s">
        <v>168</v>
      </c>
      <c r="LUH29" s="934"/>
      <c r="LUI29" s="934"/>
      <c r="LUJ29" s="934"/>
      <c r="LUK29" s="934" t="s">
        <v>168</v>
      </c>
      <c r="LUL29" s="934"/>
      <c r="LUM29" s="934"/>
      <c r="LUN29" s="934"/>
      <c r="LUO29" s="934" t="s">
        <v>168</v>
      </c>
      <c r="LUP29" s="934"/>
      <c r="LUQ29" s="934"/>
      <c r="LUR29" s="934"/>
      <c r="LUS29" s="934" t="s">
        <v>168</v>
      </c>
      <c r="LUT29" s="934"/>
      <c r="LUU29" s="934"/>
      <c r="LUV29" s="934"/>
      <c r="LUW29" s="934" t="s">
        <v>168</v>
      </c>
      <c r="LUX29" s="934"/>
      <c r="LUY29" s="934"/>
      <c r="LUZ29" s="934"/>
      <c r="LVA29" s="934" t="s">
        <v>168</v>
      </c>
      <c r="LVB29" s="934"/>
      <c r="LVC29" s="934"/>
      <c r="LVD29" s="934"/>
      <c r="LVE29" s="934" t="s">
        <v>168</v>
      </c>
      <c r="LVF29" s="934"/>
      <c r="LVG29" s="934"/>
      <c r="LVH29" s="934"/>
      <c r="LVI29" s="934" t="s">
        <v>168</v>
      </c>
      <c r="LVJ29" s="934"/>
      <c r="LVK29" s="934"/>
      <c r="LVL29" s="934"/>
      <c r="LVM29" s="934" t="s">
        <v>168</v>
      </c>
      <c r="LVN29" s="934"/>
      <c r="LVO29" s="934"/>
      <c r="LVP29" s="934"/>
      <c r="LVQ29" s="934" t="s">
        <v>168</v>
      </c>
      <c r="LVR29" s="934"/>
      <c r="LVS29" s="934"/>
      <c r="LVT29" s="934"/>
      <c r="LVU29" s="934" t="s">
        <v>168</v>
      </c>
      <c r="LVV29" s="934"/>
      <c r="LVW29" s="934"/>
      <c r="LVX29" s="934"/>
      <c r="LVY29" s="934" t="s">
        <v>168</v>
      </c>
      <c r="LVZ29" s="934"/>
      <c r="LWA29" s="934"/>
      <c r="LWB29" s="934"/>
      <c r="LWC29" s="934" t="s">
        <v>168</v>
      </c>
      <c r="LWD29" s="934"/>
      <c r="LWE29" s="934"/>
      <c r="LWF29" s="934"/>
      <c r="LWG29" s="934" t="s">
        <v>168</v>
      </c>
      <c r="LWH29" s="934"/>
      <c r="LWI29" s="934"/>
      <c r="LWJ29" s="934"/>
      <c r="LWK29" s="934" t="s">
        <v>168</v>
      </c>
      <c r="LWL29" s="934"/>
      <c r="LWM29" s="934"/>
      <c r="LWN29" s="934"/>
      <c r="LWO29" s="934" t="s">
        <v>168</v>
      </c>
      <c r="LWP29" s="934"/>
      <c r="LWQ29" s="934"/>
      <c r="LWR29" s="934"/>
      <c r="LWS29" s="934" t="s">
        <v>168</v>
      </c>
      <c r="LWT29" s="934"/>
      <c r="LWU29" s="934"/>
      <c r="LWV29" s="934"/>
      <c r="LWW29" s="934" t="s">
        <v>168</v>
      </c>
      <c r="LWX29" s="934"/>
      <c r="LWY29" s="934"/>
      <c r="LWZ29" s="934"/>
      <c r="LXA29" s="934" t="s">
        <v>168</v>
      </c>
      <c r="LXB29" s="934"/>
      <c r="LXC29" s="934"/>
      <c r="LXD29" s="934"/>
      <c r="LXE29" s="934" t="s">
        <v>168</v>
      </c>
      <c r="LXF29" s="934"/>
      <c r="LXG29" s="934"/>
      <c r="LXH29" s="934"/>
      <c r="LXI29" s="934" t="s">
        <v>168</v>
      </c>
      <c r="LXJ29" s="934"/>
      <c r="LXK29" s="934"/>
      <c r="LXL29" s="934"/>
      <c r="LXM29" s="934" t="s">
        <v>168</v>
      </c>
      <c r="LXN29" s="934"/>
      <c r="LXO29" s="934"/>
      <c r="LXP29" s="934"/>
      <c r="LXQ29" s="934" t="s">
        <v>168</v>
      </c>
      <c r="LXR29" s="934"/>
      <c r="LXS29" s="934"/>
      <c r="LXT29" s="934"/>
      <c r="LXU29" s="934" t="s">
        <v>168</v>
      </c>
      <c r="LXV29" s="934"/>
      <c r="LXW29" s="934"/>
      <c r="LXX29" s="934"/>
      <c r="LXY29" s="934" t="s">
        <v>168</v>
      </c>
      <c r="LXZ29" s="934"/>
      <c r="LYA29" s="934"/>
      <c r="LYB29" s="934"/>
      <c r="LYC29" s="934" t="s">
        <v>168</v>
      </c>
      <c r="LYD29" s="934"/>
      <c r="LYE29" s="934"/>
      <c r="LYF29" s="934"/>
      <c r="LYG29" s="934" t="s">
        <v>168</v>
      </c>
      <c r="LYH29" s="934"/>
      <c r="LYI29" s="934"/>
      <c r="LYJ29" s="934"/>
      <c r="LYK29" s="934" t="s">
        <v>168</v>
      </c>
      <c r="LYL29" s="934"/>
      <c r="LYM29" s="934"/>
      <c r="LYN29" s="934"/>
      <c r="LYO29" s="934" t="s">
        <v>168</v>
      </c>
      <c r="LYP29" s="934"/>
      <c r="LYQ29" s="934"/>
      <c r="LYR29" s="934"/>
      <c r="LYS29" s="934" t="s">
        <v>168</v>
      </c>
      <c r="LYT29" s="934"/>
      <c r="LYU29" s="934"/>
      <c r="LYV29" s="934"/>
      <c r="LYW29" s="934" t="s">
        <v>168</v>
      </c>
      <c r="LYX29" s="934"/>
      <c r="LYY29" s="934"/>
      <c r="LYZ29" s="934"/>
      <c r="LZA29" s="934" t="s">
        <v>168</v>
      </c>
      <c r="LZB29" s="934"/>
      <c r="LZC29" s="934"/>
      <c r="LZD29" s="934"/>
      <c r="LZE29" s="934" t="s">
        <v>168</v>
      </c>
      <c r="LZF29" s="934"/>
      <c r="LZG29" s="934"/>
      <c r="LZH29" s="934"/>
      <c r="LZI29" s="934" t="s">
        <v>168</v>
      </c>
      <c r="LZJ29" s="934"/>
      <c r="LZK29" s="934"/>
      <c r="LZL29" s="934"/>
      <c r="LZM29" s="934" t="s">
        <v>168</v>
      </c>
      <c r="LZN29" s="934"/>
      <c r="LZO29" s="934"/>
      <c r="LZP29" s="934"/>
      <c r="LZQ29" s="934" t="s">
        <v>168</v>
      </c>
      <c r="LZR29" s="934"/>
      <c r="LZS29" s="934"/>
      <c r="LZT29" s="934"/>
      <c r="LZU29" s="934" t="s">
        <v>168</v>
      </c>
      <c r="LZV29" s="934"/>
      <c r="LZW29" s="934"/>
      <c r="LZX29" s="934"/>
      <c r="LZY29" s="934" t="s">
        <v>168</v>
      </c>
      <c r="LZZ29" s="934"/>
      <c r="MAA29" s="934"/>
      <c r="MAB29" s="934"/>
      <c r="MAC29" s="934" t="s">
        <v>168</v>
      </c>
      <c r="MAD29" s="934"/>
      <c r="MAE29" s="934"/>
      <c r="MAF29" s="934"/>
      <c r="MAG29" s="934" t="s">
        <v>168</v>
      </c>
      <c r="MAH29" s="934"/>
      <c r="MAI29" s="934"/>
      <c r="MAJ29" s="934"/>
      <c r="MAK29" s="934" t="s">
        <v>168</v>
      </c>
      <c r="MAL29" s="934"/>
      <c r="MAM29" s="934"/>
      <c r="MAN29" s="934"/>
      <c r="MAO29" s="934" t="s">
        <v>168</v>
      </c>
      <c r="MAP29" s="934"/>
      <c r="MAQ29" s="934"/>
      <c r="MAR29" s="934"/>
      <c r="MAS29" s="934" t="s">
        <v>168</v>
      </c>
      <c r="MAT29" s="934"/>
      <c r="MAU29" s="934"/>
      <c r="MAV29" s="934"/>
      <c r="MAW29" s="934" t="s">
        <v>168</v>
      </c>
      <c r="MAX29" s="934"/>
      <c r="MAY29" s="934"/>
      <c r="MAZ29" s="934"/>
      <c r="MBA29" s="934" t="s">
        <v>168</v>
      </c>
      <c r="MBB29" s="934"/>
      <c r="MBC29" s="934"/>
      <c r="MBD29" s="934"/>
      <c r="MBE29" s="934" t="s">
        <v>168</v>
      </c>
      <c r="MBF29" s="934"/>
      <c r="MBG29" s="934"/>
      <c r="MBH29" s="934"/>
      <c r="MBI29" s="934" t="s">
        <v>168</v>
      </c>
      <c r="MBJ29" s="934"/>
      <c r="MBK29" s="934"/>
      <c r="MBL29" s="934"/>
      <c r="MBM29" s="934" t="s">
        <v>168</v>
      </c>
      <c r="MBN29" s="934"/>
      <c r="MBO29" s="934"/>
      <c r="MBP29" s="934"/>
      <c r="MBQ29" s="934" t="s">
        <v>168</v>
      </c>
      <c r="MBR29" s="934"/>
      <c r="MBS29" s="934"/>
      <c r="MBT29" s="934"/>
      <c r="MBU29" s="934" t="s">
        <v>168</v>
      </c>
      <c r="MBV29" s="934"/>
      <c r="MBW29" s="934"/>
      <c r="MBX29" s="934"/>
      <c r="MBY29" s="934" t="s">
        <v>168</v>
      </c>
      <c r="MBZ29" s="934"/>
      <c r="MCA29" s="934"/>
      <c r="MCB29" s="934"/>
      <c r="MCC29" s="934" t="s">
        <v>168</v>
      </c>
      <c r="MCD29" s="934"/>
      <c r="MCE29" s="934"/>
      <c r="MCF29" s="934"/>
      <c r="MCG29" s="934" t="s">
        <v>168</v>
      </c>
      <c r="MCH29" s="934"/>
      <c r="MCI29" s="934"/>
      <c r="MCJ29" s="934"/>
      <c r="MCK29" s="934" t="s">
        <v>168</v>
      </c>
      <c r="MCL29" s="934"/>
      <c r="MCM29" s="934"/>
      <c r="MCN29" s="934"/>
      <c r="MCO29" s="934" t="s">
        <v>168</v>
      </c>
      <c r="MCP29" s="934"/>
      <c r="MCQ29" s="934"/>
      <c r="MCR29" s="934"/>
      <c r="MCS29" s="934" t="s">
        <v>168</v>
      </c>
      <c r="MCT29" s="934"/>
      <c r="MCU29" s="934"/>
      <c r="MCV29" s="934"/>
      <c r="MCW29" s="934" t="s">
        <v>168</v>
      </c>
      <c r="MCX29" s="934"/>
      <c r="MCY29" s="934"/>
      <c r="MCZ29" s="934"/>
      <c r="MDA29" s="934" t="s">
        <v>168</v>
      </c>
      <c r="MDB29" s="934"/>
      <c r="MDC29" s="934"/>
      <c r="MDD29" s="934"/>
      <c r="MDE29" s="934" t="s">
        <v>168</v>
      </c>
      <c r="MDF29" s="934"/>
      <c r="MDG29" s="934"/>
      <c r="MDH29" s="934"/>
      <c r="MDI29" s="934" t="s">
        <v>168</v>
      </c>
      <c r="MDJ29" s="934"/>
      <c r="MDK29" s="934"/>
      <c r="MDL29" s="934"/>
      <c r="MDM29" s="934" t="s">
        <v>168</v>
      </c>
      <c r="MDN29" s="934"/>
      <c r="MDO29" s="934"/>
      <c r="MDP29" s="934"/>
      <c r="MDQ29" s="934" t="s">
        <v>168</v>
      </c>
      <c r="MDR29" s="934"/>
      <c r="MDS29" s="934"/>
      <c r="MDT29" s="934"/>
      <c r="MDU29" s="934" t="s">
        <v>168</v>
      </c>
      <c r="MDV29" s="934"/>
      <c r="MDW29" s="934"/>
      <c r="MDX29" s="934"/>
      <c r="MDY29" s="934" t="s">
        <v>168</v>
      </c>
      <c r="MDZ29" s="934"/>
      <c r="MEA29" s="934"/>
      <c r="MEB29" s="934"/>
      <c r="MEC29" s="934" t="s">
        <v>168</v>
      </c>
      <c r="MED29" s="934"/>
      <c r="MEE29" s="934"/>
      <c r="MEF29" s="934"/>
      <c r="MEG29" s="934" t="s">
        <v>168</v>
      </c>
      <c r="MEH29" s="934"/>
      <c r="MEI29" s="934"/>
      <c r="MEJ29" s="934"/>
      <c r="MEK29" s="934" t="s">
        <v>168</v>
      </c>
      <c r="MEL29" s="934"/>
      <c r="MEM29" s="934"/>
      <c r="MEN29" s="934"/>
      <c r="MEO29" s="934" t="s">
        <v>168</v>
      </c>
      <c r="MEP29" s="934"/>
      <c r="MEQ29" s="934"/>
      <c r="MER29" s="934"/>
      <c r="MES29" s="934" t="s">
        <v>168</v>
      </c>
      <c r="MET29" s="934"/>
      <c r="MEU29" s="934"/>
      <c r="MEV29" s="934"/>
      <c r="MEW29" s="934" t="s">
        <v>168</v>
      </c>
      <c r="MEX29" s="934"/>
      <c r="MEY29" s="934"/>
      <c r="MEZ29" s="934"/>
      <c r="MFA29" s="934" t="s">
        <v>168</v>
      </c>
      <c r="MFB29" s="934"/>
      <c r="MFC29" s="934"/>
      <c r="MFD29" s="934"/>
      <c r="MFE29" s="934" t="s">
        <v>168</v>
      </c>
      <c r="MFF29" s="934"/>
      <c r="MFG29" s="934"/>
      <c r="MFH29" s="934"/>
      <c r="MFI29" s="934" t="s">
        <v>168</v>
      </c>
      <c r="MFJ29" s="934"/>
      <c r="MFK29" s="934"/>
      <c r="MFL29" s="934"/>
      <c r="MFM29" s="934" t="s">
        <v>168</v>
      </c>
      <c r="MFN29" s="934"/>
      <c r="MFO29" s="934"/>
      <c r="MFP29" s="934"/>
      <c r="MFQ29" s="934" t="s">
        <v>168</v>
      </c>
      <c r="MFR29" s="934"/>
      <c r="MFS29" s="934"/>
      <c r="MFT29" s="934"/>
      <c r="MFU29" s="934" t="s">
        <v>168</v>
      </c>
      <c r="MFV29" s="934"/>
      <c r="MFW29" s="934"/>
      <c r="MFX29" s="934"/>
      <c r="MFY29" s="934" t="s">
        <v>168</v>
      </c>
      <c r="MFZ29" s="934"/>
      <c r="MGA29" s="934"/>
      <c r="MGB29" s="934"/>
      <c r="MGC29" s="934" t="s">
        <v>168</v>
      </c>
      <c r="MGD29" s="934"/>
      <c r="MGE29" s="934"/>
      <c r="MGF29" s="934"/>
      <c r="MGG29" s="934" t="s">
        <v>168</v>
      </c>
      <c r="MGH29" s="934"/>
      <c r="MGI29" s="934"/>
      <c r="MGJ29" s="934"/>
      <c r="MGK29" s="934" t="s">
        <v>168</v>
      </c>
      <c r="MGL29" s="934"/>
      <c r="MGM29" s="934"/>
      <c r="MGN29" s="934"/>
      <c r="MGO29" s="934" t="s">
        <v>168</v>
      </c>
      <c r="MGP29" s="934"/>
      <c r="MGQ29" s="934"/>
      <c r="MGR29" s="934"/>
      <c r="MGS29" s="934" t="s">
        <v>168</v>
      </c>
      <c r="MGT29" s="934"/>
      <c r="MGU29" s="934"/>
      <c r="MGV29" s="934"/>
      <c r="MGW29" s="934" t="s">
        <v>168</v>
      </c>
      <c r="MGX29" s="934"/>
      <c r="MGY29" s="934"/>
      <c r="MGZ29" s="934"/>
      <c r="MHA29" s="934" t="s">
        <v>168</v>
      </c>
      <c r="MHB29" s="934"/>
      <c r="MHC29" s="934"/>
      <c r="MHD29" s="934"/>
      <c r="MHE29" s="934" t="s">
        <v>168</v>
      </c>
      <c r="MHF29" s="934"/>
      <c r="MHG29" s="934"/>
      <c r="MHH29" s="934"/>
      <c r="MHI29" s="934" t="s">
        <v>168</v>
      </c>
      <c r="MHJ29" s="934"/>
      <c r="MHK29" s="934"/>
      <c r="MHL29" s="934"/>
      <c r="MHM29" s="934" t="s">
        <v>168</v>
      </c>
      <c r="MHN29" s="934"/>
      <c r="MHO29" s="934"/>
      <c r="MHP29" s="934"/>
      <c r="MHQ29" s="934" t="s">
        <v>168</v>
      </c>
      <c r="MHR29" s="934"/>
      <c r="MHS29" s="934"/>
      <c r="MHT29" s="934"/>
      <c r="MHU29" s="934" t="s">
        <v>168</v>
      </c>
      <c r="MHV29" s="934"/>
      <c r="MHW29" s="934"/>
      <c r="MHX29" s="934"/>
      <c r="MHY29" s="934" t="s">
        <v>168</v>
      </c>
      <c r="MHZ29" s="934"/>
      <c r="MIA29" s="934"/>
      <c r="MIB29" s="934"/>
      <c r="MIC29" s="934" t="s">
        <v>168</v>
      </c>
      <c r="MID29" s="934"/>
      <c r="MIE29" s="934"/>
      <c r="MIF29" s="934"/>
      <c r="MIG29" s="934" t="s">
        <v>168</v>
      </c>
      <c r="MIH29" s="934"/>
      <c r="MII29" s="934"/>
      <c r="MIJ29" s="934"/>
      <c r="MIK29" s="934" t="s">
        <v>168</v>
      </c>
      <c r="MIL29" s="934"/>
      <c r="MIM29" s="934"/>
      <c r="MIN29" s="934"/>
      <c r="MIO29" s="934" t="s">
        <v>168</v>
      </c>
      <c r="MIP29" s="934"/>
      <c r="MIQ29" s="934"/>
      <c r="MIR29" s="934"/>
      <c r="MIS29" s="934" t="s">
        <v>168</v>
      </c>
      <c r="MIT29" s="934"/>
      <c r="MIU29" s="934"/>
      <c r="MIV29" s="934"/>
      <c r="MIW29" s="934" t="s">
        <v>168</v>
      </c>
      <c r="MIX29" s="934"/>
      <c r="MIY29" s="934"/>
      <c r="MIZ29" s="934"/>
      <c r="MJA29" s="934" t="s">
        <v>168</v>
      </c>
      <c r="MJB29" s="934"/>
      <c r="MJC29" s="934"/>
      <c r="MJD29" s="934"/>
      <c r="MJE29" s="934" t="s">
        <v>168</v>
      </c>
      <c r="MJF29" s="934"/>
      <c r="MJG29" s="934"/>
      <c r="MJH29" s="934"/>
      <c r="MJI29" s="934" t="s">
        <v>168</v>
      </c>
      <c r="MJJ29" s="934"/>
      <c r="MJK29" s="934"/>
      <c r="MJL29" s="934"/>
      <c r="MJM29" s="934" t="s">
        <v>168</v>
      </c>
      <c r="MJN29" s="934"/>
      <c r="MJO29" s="934"/>
      <c r="MJP29" s="934"/>
      <c r="MJQ29" s="934" t="s">
        <v>168</v>
      </c>
      <c r="MJR29" s="934"/>
      <c r="MJS29" s="934"/>
      <c r="MJT29" s="934"/>
      <c r="MJU29" s="934" t="s">
        <v>168</v>
      </c>
      <c r="MJV29" s="934"/>
      <c r="MJW29" s="934"/>
      <c r="MJX29" s="934"/>
      <c r="MJY29" s="934" t="s">
        <v>168</v>
      </c>
      <c r="MJZ29" s="934"/>
      <c r="MKA29" s="934"/>
      <c r="MKB29" s="934"/>
      <c r="MKC29" s="934" t="s">
        <v>168</v>
      </c>
      <c r="MKD29" s="934"/>
      <c r="MKE29" s="934"/>
      <c r="MKF29" s="934"/>
      <c r="MKG29" s="934" t="s">
        <v>168</v>
      </c>
      <c r="MKH29" s="934"/>
      <c r="MKI29" s="934"/>
      <c r="MKJ29" s="934"/>
      <c r="MKK29" s="934" t="s">
        <v>168</v>
      </c>
      <c r="MKL29" s="934"/>
      <c r="MKM29" s="934"/>
      <c r="MKN29" s="934"/>
      <c r="MKO29" s="934" t="s">
        <v>168</v>
      </c>
      <c r="MKP29" s="934"/>
      <c r="MKQ29" s="934"/>
      <c r="MKR29" s="934"/>
      <c r="MKS29" s="934" t="s">
        <v>168</v>
      </c>
      <c r="MKT29" s="934"/>
      <c r="MKU29" s="934"/>
      <c r="MKV29" s="934"/>
      <c r="MKW29" s="934" t="s">
        <v>168</v>
      </c>
      <c r="MKX29" s="934"/>
      <c r="MKY29" s="934"/>
      <c r="MKZ29" s="934"/>
      <c r="MLA29" s="934" t="s">
        <v>168</v>
      </c>
      <c r="MLB29" s="934"/>
      <c r="MLC29" s="934"/>
      <c r="MLD29" s="934"/>
      <c r="MLE29" s="934" t="s">
        <v>168</v>
      </c>
      <c r="MLF29" s="934"/>
      <c r="MLG29" s="934"/>
      <c r="MLH29" s="934"/>
      <c r="MLI29" s="934" t="s">
        <v>168</v>
      </c>
      <c r="MLJ29" s="934"/>
      <c r="MLK29" s="934"/>
      <c r="MLL29" s="934"/>
      <c r="MLM29" s="934" t="s">
        <v>168</v>
      </c>
      <c r="MLN29" s="934"/>
      <c r="MLO29" s="934"/>
      <c r="MLP29" s="934"/>
      <c r="MLQ29" s="934" t="s">
        <v>168</v>
      </c>
      <c r="MLR29" s="934"/>
      <c r="MLS29" s="934"/>
      <c r="MLT29" s="934"/>
      <c r="MLU29" s="934" t="s">
        <v>168</v>
      </c>
      <c r="MLV29" s="934"/>
      <c r="MLW29" s="934"/>
      <c r="MLX29" s="934"/>
      <c r="MLY29" s="934" t="s">
        <v>168</v>
      </c>
      <c r="MLZ29" s="934"/>
      <c r="MMA29" s="934"/>
      <c r="MMB29" s="934"/>
      <c r="MMC29" s="934" t="s">
        <v>168</v>
      </c>
      <c r="MMD29" s="934"/>
      <c r="MME29" s="934"/>
      <c r="MMF29" s="934"/>
      <c r="MMG29" s="934" t="s">
        <v>168</v>
      </c>
      <c r="MMH29" s="934"/>
      <c r="MMI29" s="934"/>
      <c r="MMJ29" s="934"/>
      <c r="MMK29" s="934" t="s">
        <v>168</v>
      </c>
      <c r="MML29" s="934"/>
      <c r="MMM29" s="934"/>
      <c r="MMN29" s="934"/>
      <c r="MMO29" s="934" t="s">
        <v>168</v>
      </c>
      <c r="MMP29" s="934"/>
      <c r="MMQ29" s="934"/>
      <c r="MMR29" s="934"/>
      <c r="MMS29" s="934" t="s">
        <v>168</v>
      </c>
      <c r="MMT29" s="934"/>
      <c r="MMU29" s="934"/>
      <c r="MMV29" s="934"/>
      <c r="MMW29" s="934" t="s">
        <v>168</v>
      </c>
      <c r="MMX29" s="934"/>
      <c r="MMY29" s="934"/>
      <c r="MMZ29" s="934"/>
      <c r="MNA29" s="934" t="s">
        <v>168</v>
      </c>
      <c r="MNB29" s="934"/>
      <c r="MNC29" s="934"/>
      <c r="MND29" s="934"/>
      <c r="MNE29" s="934" t="s">
        <v>168</v>
      </c>
      <c r="MNF29" s="934"/>
      <c r="MNG29" s="934"/>
      <c r="MNH29" s="934"/>
      <c r="MNI29" s="934" t="s">
        <v>168</v>
      </c>
      <c r="MNJ29" s="934"/>
      <c r="MNK29" s="934"/>
      <c r="MNL29" s="934"/>
      <c r="MNM29" s="934" t="s">
        <v>168</v>
      </c>
      <c r="MNN29" s="934"/>
      <c r="MNO29" s="934"/>
      <c r="MNP29" s="934"/>
      <c r="MNQ29" s="934" t="s">
        <v>168</v>
      </c>
      <c r="MNR29" s="934"/>
      <c r="MNS29" s="934"/>
      <c r="MNT29" s="934"/>
      <c r="MNU29" s="934" t="s">
        <v>168</v>
      </c>
      <c r="MNV29" s="934"/>
      <c r="MNW29" s="934"/>
      <c r="MNX29" s="934"/>
      <c r="MNY29" s="934" t="s">
        <v>168</v>
      </c>
      <c r="MNZ29" s="934"/>
      <c r="MOA29" s="934"/>
      <c r="MOB29" s="934"/>
      <c r="MOC29" s="934" t="s">
        <v>168</v>
      </c>
      <c r="MOD29" s="934"/>
      <c r="MOE29" s="934"/>
      <c r="MOF29" s="934"/>
      <c r="MOG29" s="934" t="s">
        <v>168</v>
      </c>
      <c r="MOH29" s="934"/>
      <c r="MOI29" s="934"/>
      <c r="MOJ29" s="934"/>
      <c r="MOK29" s="934" t="s">
        <v>168</v>
      </c>
      <c r="MOL29" s="934"/>
      <c r="MOM29" s="934"/>
      <c r="MON29" s="934"/>
      <c r="MOO29" s="934" t="s">
        <v>168</v>
      </c>
      <c r="MOP29" s="934"/>
      <c r="MOQ29" s="934"/>
      <c r="MOR29" s="934"/>
      <c r="MOS29" s="934" t="s">
        <v>168</v>
      </c>
      <c r="MOT29" s="934"/>
      <c r="MOU29" s="934"/>
      <c r="MOV29" s="934"/>
      <c r="MOW29" s="934" t="s">
        <v>168</v>
      </c>
      <c r="MOX29" s="934"/>
      <c r="MOY29" s="934"/>
      <c r="MOZ29" s="934"/>
      <c r="MPA29" s="934" t="s">
        <v>168</v>
      </c>
      <c r="MPB29" s="934"/>
      <c r="MPC29" s="934"/>
      <c r="MPD29" s="934"/>
      <c r="MPE29" s="934" t="s">
        <v>168</v>
      </c>
      <c r="MPF29" s="934"/>
      <c r="MPG29" s="934"/>
      <c r="MPH29" s="934"/>
      <c r="MPI29" s="934" t="s">
        <v>168</v>
      </c>
      <c r="MPJ29" s="934"/>
      <c r="MPK29" s="934"/>
      <c r="MPL29" s="934"/>
      <c r="MPM29" s="934" t="s">
        <v>168</v>
      </c>
      <c r="MPN29" s="934"/>
      <c r="MPO29" s="934"/>
      <c r="MPP29" s="934"/>
      <c r="MPQ29" s="934" t="s">
        <v>168</v>
      </c>
      <c r="MPR29" s="934"/>
      <c r="MPS29" s="934"/>
      <c r="MPT29" s="934"/>
      <c r="MPU29" s="934" t="s">
        <v>168</v>
      </c>
      <c r="MPV29" s="934"/>
      <c r="MPW29" s="934"/>
      <c r="MPX29" s="934"/>
      <c r="MPY29" s="934" t="s">
        <v>168</v>
      </c>
      <c r="MPZ29" s="934"/>
      <c r="MQA29" s="934"/>
      <c r="MQB29" s="934"/>
      <c r="MQC29" s="934" t="s">
        <v>168</v>
      </c>
      <c r="MQD29" s="934"/>
      <c r="MQE29" s="934"/>
      <c r="MQF29" s="934"/>
      <c r="MQG29" s="934" t="s">
        <v>168</v>
      </c>
      <c r="MQH29" s="934"/>
      <c r="MQI29" s="934"/>
      <c r="MQJ29" s="934"/>
      <c r="MQK29" s="934" t="s">
        <v>168</v>
      </c>
      <c r="MQL29" s="934"/>
      <c r="MQM29" s="934"/>
      <c r="MQN29" s="934"/>
      <c r="MQO29" s="934" t="s">
        <v>168</v>
      </c>
      <c r="MQP29" s="934"/>
      <c r="MQQ29" s="934"/>
      <c r="MQR29" s="934"/>
      <c r="MQS29" s="934" t="s">
        <v>168</v>
      </c>
      <c r="MQT29" s="934"/>
      <c r="MQU29" s="934"/>
      <c r="MQV29" s="934"/>
      <c r="MQW29" s="934" t="s">
        <v>168</v>
      </c>
      <c r="MQX29" s="934"/>
      <c r="MQY29" s="934"/>
      <c r="MQZ29" s="934"/>
      <c r="MRA29" s="934" t="s">
        <v>168</v>
      </c>
      <c r="MRB29" s="934"/>
      <c r="MRC29" s="934"/>
      <c r="MRD29" s="934"/>
      <c r="MRE29" s="934" t="s">
        <v>168</v>
      </c>
      <c r="MRF29" s="934"/>
      <c r="MRG29" s="934"/>
      <c r="MRH29" s="934"/>
      <c r="MRI29" s="934" t="s">
        <v>168</v>
      </c>
      <c r="MRJ29" s="934"/>
      <c r="MRK29" s="934"/>
      <c r="MRL29" s="934"/>
      <c r="MRM29" s="934" t="s">
        <v>168</v>
      </c>
      <c r="MRN29" s="934"/>
      <c r="MRO29" s="934"/>
      <c r="MRP29" s="934"/>
      <c r="MRQ29" s="934" t="s">
        <v>168</v>
      </c>
      <c r="MRR29" s="934"/>
      <c r="MRS29" s="934"/>
      <c r="MRT29" s="934"/>
      <c r="MRU29" s="934" t="s">
        <v>168</v>
      </c>
      <c r="MRV29" s="934"/>
      <c r="MRW29" s="934"/>
      <c r="MRX29" s="934"/>
      <c r="MRY29" s="934" t="s">
        <v>168</v>
      </c>
      <c r="MRZ29" s="934"/>
      <c r="MSA29" s="934"/>
      <c r="MSB29" s="934"/>
      <c r="MSC29" s="934" t="s">
        <v>168</v>
      </c>
      <c r="MSD29" s="934"/>
      <c r="MSE29" s="934"/>
      <c r="MSF29" s="934"/>
      <c r="MSG29" s="934" t="s">
        <v>168</v>
      </c>
      <c r="MSH29" s="934"/>
      <c r="MSI29" s="934"/>
      <c r="MSJ29" s="934"/>
      <c r="MSK29" s="934" t="s">
        <v>168</v>
      </c>
      <c r="MSL29" s="934"/>
      <c r="MSM29" s="934"/>
      <c r="MSN29" s="934"/>
      <c r="MSO29" s="934" t="s">
        <v>168</v>
      </c>
      <c r="MSP29" s="934"/>
      <c r="MSQ29" s="934"/>
      <c r="MSR29" s="934"/>
      <c r="MSS29" s="934" t="s">
        <v>168</v>
      </c>
      <c r="MST29" s="934"/>
      <c r="MSU29" s="934"/>
      <c r="MSV29" s="934"/>
      <c r="MSW29" s="934" t="s">
        <v>168</v>
      </c>
      <c r="MSX29" s="934"/>
      <c r="MSY29" s="934"/>
      <c r="MSZ29" s="934"/>
      <c r="MTA29" s="934" t="s">
        <v>168</v>
      </c>
      <c r="MTB29" s="934"/>
      <c r="MTC29" s="934"/>
      <c r="MTD29" s="934"/>
      <c r="MTE29" s="934" t="s">
        <v>168</v>
      </c>
      <c r="MTF29" s="934"/>
      <c r="MTG29" s="934"/>
      <c r="MTH29" s="934"/>
      <c r="MTI29" s="934" t="s">
        <v>168</v>
      </c>
      <c r="MTJ29" s="934"/>
      <c r="MTK29" s="934"/>
      <c r="MTL29" s="934"/>
      <c r="MTM29" s="934" t="s">
        <v>168</v>
      </c>
      <c r="MTN29" s="934"/>
      <c r="MTO29" s="934"/>
      <c r="MTP29" s="934"/>
      <c r="MTQ29" s="934" t="s">
        <v>168</v>
      </c>
      <c r="MTR29" s="934"/>
      <c r="MTS29" s="934"/>
      <c r="MTT29" s="934"/>
      <c r="MTU29" s="934" t="s">
        <v>168</v>
      </c>
      <c r="MTV29" s="934"/>
      <c r="MTW29" s="934"/>
      <c r="MTX29" s="934"/>
      <c r="MTY29" s="934" t="s">
        <v>168</v>
      </c>
      <c r="MTZ29" s="934"/>
      <c r="MUA29" s="934"/>
      <c r="MUB29" s="934"/>
      <c r="MUC29" s="934" t="s">
        <v>168</v>
      </c>
      <c r="MUD29" s="934"/>
      <c r="MUE29" s="934"/>
      <c r="MUF29" s="934"/>
      <c r="MUG29" s="934" t="s">
        <v>168</v>
      </c>
      <c r="MUH29" s="934"/>
      <c r="MUI29" s="934"/>
      <c r="MUJ29" s="934"/>
      <c r="MUK29" s="934" t="s">
        <v>168</v>
      </c>
      <c r="MUL29" s="934"/>
      <c r="MUM29" s="934"/>
      <c r="MUN29" s="934"/>
      <c r="MUO29" s="934" t="s">
        <v>168</v>
      </c>
      <c r="MUP29" s="934"/>
      <c r="MUQ29" s="934"/>
      <c r="MUR29" s="934"/>
      <c r="MUS29" s="934" t="s">
        <v>168</v>
      </c>
      <c r="MUT29" s="934"/>
      <c r="MUU29" s="934"/>
      <c r="MUV29" s="934"/>
      <c r="MUW29" s="934" t="s">
        <v>168</v>
      </c>
      <c r="MUX29" s="934"/>
      <c r="MUY29" s="934"/>
      <c r="MUZ29" s="934"/>
      <c r="MVA29" s="934" t="s">
        <v>168</v>
      </c>
      <c r="MVB29" s="934"/>
      <c r="MVC29" s="934"/>
      <c r="MVD29" s="934"/>
      <c r="MVE29" s="934" t="s">
        <v>168</v>
      </c>
      <c r="MVF29" s="934"/>
      <c r="MVG29" s="934"/>
      <c r="MVH29" s="934"/>
      <c r="MVI29" s="934" t="s">
        <v>168</v>
      </c>
      <c r="MVJ29" s="934"/>
      <c r="MVK29" s="934"/>
      <c r="MVL29" s="934"/>
      <c r="MVM29" s="934" t="s">
        <v>168</v>
      </c>
      <c r="MVN29" s="934"/>
      <c r="MVO29" s="934"/>
      <c r="MVP29" s="934"/>
      <c r="MVQ29" s="934" t="s">
        <v>168</v>
      </c>
      <c r="MVR29" s="934"/>
      <c r="MVS29" s="934"/>
      <c r="MVT29" s="934"/>
      <c r="MVU29" s="934" t="s">
        <v>168</v>
      </c>
      <c r="MVV29" s="934"/>
      <c r="MVW29" s="934"/>
      <c r="MVX29" s="934"/>
      <c r="MVY29" s="934" t="s">
        <v>168</v>
      </c>
      <c r="MVZ29" s="934"/>
      <c r="MWA29" s="934"/>
      <c r="MWB29" s="934"/>
      <c r="MWC29" s="934" t="s">
        <v>168</v>
      </c>
      <c r="MWD29" s="934"/>
      <c r="MWE29" s="934"/>
      <c r="MWF29" s="934"/>
      <c r="MWG29" s="934" t="s">
        <v>168</v>
      </c>
      <c r="MWH29" s="934"/>
      <c r="MWI29" s="934"/>
      <c r="MWJ29" s="934"/>
      <c r="MWK29" s="934" t="s">
        <v>168</v>
      </c>
      <c r="MWL29" s="934"/>
      <c r="MWM29" s="934"/>
      <c r="MWN29" s="934"/>
      <c r="MWO29" s="934" t="s">
        <v>168</v>
      </c>
      <c r="MWP29" s="934"/>
      <c r="MWQ29" s="934"/>
      <c r="MWR29" s="934"/>
      <c r="MWS29" s="934" t="s">
        <v>168</v>
      </c>
      <c r="MWT29" s="934"/>
      <c r="MWU29" s="934"/>
      <c r="MWV29" s="934"/>
      <c r="MWW29" s="934" t="s">
        <v>168</v>
      </c>
      <c r="MWX29" s="934"/>
      <c r="MWY29" s="934"/>
      <c r="MWZ29" s="934"/>
      <c r="MXA29" s="934" t="s">
        <v>168</v>
      </c>
      <c r="MXB29" s="934"/>
      <c r="MXC29" s="934"/>
      <c r="MXD29" s="934"/>
      <c r="MXE29" s="934" t="s">
        <v>168</v>
      </c>
      <c r="MXF29" s="934"/>
      <c r="MXG29" s="934"/>
      <c r="MXH29" s="934"/>
      <c r="MXI29" s="934" t="s">
        <v>168</v>
      </c>
      <c r="MXJ29" s="934"/>
      <c r="MXK29" s="934"/>
      <c r="MXL29" s="934"/>
      <c r="MXM29" s="934" t="s">
        <v>168</v>
      </c>
      <c r="MXN29" s="934"/>
      <c r="MXO29" s="934"/>
      <c r="MXP29" s="934"/>
      <c r="MXQ29" s="934" t="s">
        <v>168</v>
      </c>
      <c r="MXR29" s="934"/>
      <c r="MXS29" s="934"/>
      <c r="MXT29" s="934"/>
      <c r="MXU29" s="934" t="s">
        <v>168</v>
      </c>
      <c r="MXV29" s="934"/>
      <c r="MXW29" s="934"/>
      <c r="MXX29" s="934"/>
      <c r="MXY29" s="934" t="s">
        <v>168</v>
      </c>
      <c r="MXZ29" s="934"/>
      <c r="MYA29" s="934"/>
      <c r="MYB29" s="934"/>
      <c r="MYC29" s="934" t="s">
        <v>168</v>
      </c>
      <c r="MYD29" s="934"/>
      <c r="MYE29" s="934"/>
      <c r="MYF29" s="934"/>
      <c r="MYG29" s="934" t="s">
        <v>168</v>
      </c>
      <c r="MYH29" s="934"/>
      <c r="MYI29" s="934"/>
      <c r="MYJ29" s="934"/>
      <c r="MYK29" s="934" t="s">
        <v>168</v>
      </c>
      <c r="MYL29" s="934"/>
      <c r="MYM29" s="934"/>
      <c r="MYN29" s="934"/>
      <c r="MYO29" s="934" t="s">
        <v>168</v>
      </c>
      <c r="MYP29" s="934"/>
      <c r="MYQ29" s="934"/>
      <c r="MYR29" s="934"/>
      <c r="MYS29" s="934" t="s">
        <v>168</v>
      </c>
      <c r="MYT29" s="934"/>
      <c r="MYU29" s="934"/>
      <c r="MYV29" s="934"/>
      <c r="MYW29" s="934" t="s">
        <v>168</v>
      </c>
      <c r="MYX29" s="934"/>
      <c r="MYY29" s="934"/>
      <c r="MYZ29" s="934"/>
      <c r="MZA29" s="934" t="s">
        <v>168</v>
      </c>
      <c r="MZB29" s="934"/>
      <c r="MZC29" s="934"/>
      <c r="MZD29" s="934"/>
      <c r="MZE29" s="934" t="s">
        <v>168</v>
      </c>
      <c r="MZF29" s="934"/>
      <c r="MZG29" s="934"/>
      <c r="MZH29" s="934"/>
      <c r="MZI29" s="934" t="s">
        <v>168</v>
      </c>
      <c r="MZJ29" s="934"/>
      <c r="MZK29" s="934"/>
      <c r="MZL29" s="934"/>
      <c r="MZM29" s="934" t="s">
        <v>168</v>
      </c>
      <c r="MZN29" s="934"/>
      <c r="MZO29" s="934"/>
      <c r="MZP29" s="934"/>
      <c r="MZQ29" s="934" t="s">
        <v>168</v>
      </c>
      <c r="MZR29" s="934"/>
      <c r="MZS29" s="934"/>
      <c r="MZT29" s="934"/>
      <c r="MZU29" s="934" t="s">
        <v>168</v>
      </c>
      <c r="MZV29" s="934"/>
      <c r="MZW29" s="934"/>
      <c r="MZX29" s="934"/>
      <c r="MZY29" s="934" t="s">
        <v>168</v>
      </c>
      <c r="MZZ29" s="934"/>
      <c r="NAA29" s="934"/>
      <c r="NAB29" s="934"/>
      <c r="NAC29" s="934" t="s">
        <v>168</v>
      </c>
      <c r="NAD29" s="934"/>
      <c r="NAE29" s="934"/>
      <c r="NAF29" s="934"/>
      <c r="NAG29" s="934" t="s">
        <v>168</v>
      </c>
      <c r="NAH29" s="934"/>
      <c r="NAI29" s="934"/>
      <c r="NAJ29" s="934"/>
      <c r="NAK29" s="934" t="s">
        <v>168</v>
      </c>
      <c r="NAL29" s="934"/>
      <c r="NAM29" s="934"/>
      <c r="NAN29" s="934"/>
      <c r="NAO29" s="934" t="s">
        <v>168</v>
      </c>
      <c r="NAP29" s="934"/>
      <c r="NAQ29" s="934"/>
      <c r="NAR29" s="934"/>
      <c r="NAS29" s="934" t="s">
        <v>168</v>
      </c>
      <c r="NAT29" s="934"/>
      <c r="NAU29" s="934"/>
      <c r="NAV29" s="934"/>
      <c r="NAW29" s="934" t="s">
        <v>168</v>
      </c>
      <c r="NAX29" s="934"/>
      <c r="NAY29" s="934"/>
      <c r="NAZ29" s="934"/>
      <c r="NBA29" s="934" t="s">
        <v>168</v>
      </c>
      <c r="NBB29" s="934"/>
      <c r="NBC29" s="934"/>
      <c r="NBD29" s="934"/>
      <c r="NBE29" s="934" t="s">
        <v>168</v>
      </c>
      <c r="NBF29" s="934"/>
      <c r="NBG29" s="934"/>
      <c r="NBH29" s="934"/>
      <c r="NBI29" s="934" t="s">
        <v>168</v>
      </c>
      <c r="NBJ29" s="934"/>
      <c r="NBK29" s="934"/>
      <c r="NBL29" s="934"/>
      <c r="NBM29" s="934" t="s">
        <v>168</v>
      </c>
      <c r="NBN29" s="934"/>
      <c r="NBO29" s="934"/>
      <c r="NBP29" s="934"/>
      <c r="NBQ29" s="934" t="s">
        <v>168</v>
      </c>
      <c r="NBR29" s="934"/>
      <c r="NBS29" s="934"/>
      <c r="NBT29" s="934"/>
      <c r="NBU29" s="934" t="s">
        <v>168</v>
      </c>
      <c r="NBV29" s="934"/>
      <c r="NBW29" s="934"/>
      <c r="NBX29" s="934"/>
      <c r="NBY29" s="934" t="s">
        <v>168</v>
      </c>
      <c r="NBZ29" s="934"/>
      <c r="NCA29" s="934"/>
      <c r="NCB29" s="934"/>
      <c r="NCC29" s="934" t="s">
        <v>168</v>
      </c>
      <c r="NCD29" s="934"/>
      <c r="NCE29" s="934"/>
      <c r="NCF29" s="934"/>
      <c r="NCG29" s="934" t="s">
        <v>168</v>
      </c>
      <c r="NCH29" s="934"/>
      <c r="NCI29" s="934"/>
      <c r="NCJ29" s="934"/>
      <c r="NCK29" s="934" t="s">
        <v>168</v>
      </c>
      <c r="NCL29" s="934"/>
      <c r="NCM29" s="934"/>
      <c r="NCN29" s="934"/>
      <c r="NCO29" s="934" t="s">
        <v>168</v>
      </c>
      <c r="NCP29" s="934"/>
      <c r="NCQ29" s="934"/>
      <c r="NCR29" s="934"/>
      <c r="NCS29" s="934" t="s">
        <v>168</v>
      </c>
      <c r="NCT29" s="934"/>
      <c r="NCU29" s="934"/>
      <c r="NCV29" s="934"/>
      <c r="NCW29" s="934" t="s">
        <v>168</v>
      </c>
      <c r="NCX29" s="934"/>
      <c r="NCY29" s="934"/>
      <c r="NCZ29" s="934"/>
      <c r="NDA29" s="934" t="s">
        <v>168</v>
      </c>
      <c r="NDB29" s="934"/>
      <c r="NDC29" s="934"/>
      <c r="NDD29" s="934"/>
      <c r="NDE29" s="934" t="s">
        <v>168</v>
      </c>
      <c r="NDF29" s="934"/>
      <c r="NDG29" s="934"/>
      <c r="NDH29" s="934"/>
      <c r="NDI29" s="934" t="s">
        <v>168</v>
      </c>
      <c r="NDJ29" s="934"/>
      <c r="NDK29" s="934"/>
      <c r="NDL29" s="934"/>
      <c r="NDM29" s="934" t="s">
        <v>168</v>
      </c>
      <c r="NDN29" s="934"/>
      <c r="NDO29" s="934"/>
      <c r="NDP29" s="934"/>
      <c r="NDQ29" s="934" t="s">
        <v>168</v>
      </c>
      <c r="NDR29" s="934"/>
      <c r="NDS29" s="934"/>
      <c r="NDT29" s="934"/>
      <c r="NDU29" s="934" t="s">
        <v>168</v>
      </c>
      <c r="NDV29" s="934"/>
      <c r="NDW29" s="934"/>
      <c r="NDX29" s="934"/>
      <c r="NDY29" s="934" t="s">
        <v>168</v>
      </c>
      <c r="NDZ29" s="934"/>
      <c r="NEA29" s="934"/>
      <c r="NEB29" s="934"/>
      <c r="NEC29" s="934" t="s">
        <v>168</v>
      </c>
      <c r="NED29" s="934"/>
      <c r="NEE29" s="934"/>
      <c r="NEF29" s="934"/>
      <c r="NEG29" s="934" t="s">
        <v>168</v>
      </c>
      <c r="NEH29" s="934"/>
      <c r="NEI29" s="934"/>
      <c r="NEJ29" s="934"/>
      <c r="NEK29" s="934" t="s">
        <v>168</v>
      </c>
      <c r="NEL29" s="934"/>
      <c r="NEM29" s="934"/>
      <c r="NEN29" s="934"/>
      <c r="NEO29" s="934" t="s">
        <v>168</v>
      </c>
      <c r="NEP29" s="934"/>
      <c r="NEQ29" s="934"/>
      <c r="NER29" s="934"/>
      <c r="NES29" s="934" t="s">
        <v>168</v>
      </c>
      <c r="NET29" s="934"/>
      <c r="NEU29" s="934"/>
      <c r="NEV29" s="934"/>
      <c r="NEW29" s="934" t="s">
        <v>168</v>
      </c>
      <c r="NEX29" s="934"/>
      <c r="NEY29" s="934"/>
      <c r="NEZ29" s="934"/>
      <c r="NFA29" s="934" t="s">
        <v>168</v>
      </c>
      <c r="NFB29" s="934"/>
      <c r="NFC29" s="934"/>
      <c r="NFD29" s="934"/>
      <c r="NFE29" s="934" t="s">
        <v>168</v>
      </c>
      <c r="NFF29" s="934"/>
      <c r="NFG29" s="934"/>
      <c r="NFH29" s="934"/>
      <c r="NFI29" s="934" t="s">
        <v>168</v>
      </c>
      <c r="NFJ29" s="934"/>
      <c r="NFK29" s="934"/>
      <c r="NFL29" s="934"/>
      <c r="NFM29" s="934" t="s">
        <v>168</v>
      </c>
      <c r="NFN29" s="934"/>
      <c r="NFO29" s="934"/>
      <c r="NFP29" s="934"/>
      <c r="NFQ29" s="934" t="s">
        <v>168</v>
      </c>
      <c r="NFR29" s="934"/>
      <c r="NFS29" s="934"/>
      <c r="NFT29" s="934"/>
      <c r="NFU29" s="934" t="s">
        <v>168</v>
      </c>
      <c r="NFV29" s="934"/>
      <c r="NFW29" s="934"/>
      <c r="NFX29" s="934"/>
      <c r="NFY29" s="934" t="s">
        <v>168</v>
      </c>
      <c r="NFZ29" s="934"/>
      <c r="NGA29" s="934"/>
      <c r="NGB29" s="934"/>
      <c r="NGC29" s="934" t="s">
        <v>168</v>
      </c>
      <c r="NGD29" s="934"/>
      <c r="NGE29" s="934"/>
      <c r="NGF29" s="934"/>
      <c r="NGG29" s="934" t="s">
        <v>168</v>
      </c>
      <c r="NGH29" s="934"/>
      <c r="NGI29" s="934"/>
      <c r="NGJ29" s="934"/>
      <c r="NGK29" s="934" t="s">
        <v>168</v>
      </c>
      <c r="NGL29" s="934"/>
      <c r="NGM29" s="934"/>
      <c r="NGN29" s="934"/>
      <c r="NGO29" s="934" t="s">
        <v>168</v>
      </c>
      <c r="NGP29" s="934"/>
      <c r="NGQ29" s="934"/>
      <c r="NGR29" s="934"/>
      <c r="NGS29" s="934" t="s">
        <v>168</v>
      </c>
      <c r="NGT29" s="934"/>
      <c r="NGU29" s="934"/>
      <c r="NGV29" s="934"/>
      <c r="NGW29" s="934" t="s">
        <v>168</v>
      </c>
      <c r="NGX29" s="934"/>
      <c r="NGY29" s="934"/>
      <c r="NGZ29" s="934"/>
      <c r="NHA29" s="934" t="s">
        <v>168</v>
      </c>
      <c r="NHB29" s="934"/>
      <c r="NHC29" s="934"/>
      <c r="NHD29" s="934"/>
      <c r="NHE29" s="934" t="s">
        <v>168</v>
      </c>
      <c r="NHF29" s="934"/>
      <c r="NHG29" s="934"/>
      <c r="NHH29" s="934"/>
      <c r="NHI29" s="934" t="s">
        <v>168</v>
      </c>
      <c r="NHJ29" s="934"/>
      <c r="NHK29" s="934"/>
      <c r="NHL29" s="934"/>
      <c r="NHM29" s="934" t="s">
        <v>168</v>
      </c>
      <c r="NHN29" s="934"/>
      <c r="NHO29" s="934"/>
      <c r="NHP29" s="934"/>
      <c r="NHQ29" s="934" t="s">
        <v>168</v>
      </c>
      <c r="NHR29" s="934"/>
      <c r="NHS29" s="934"/>
      <c r="NHT29" s="934"/>
      <c r="NHU29" s="934" t="s">
        <v>168</v>
      </c>
      <c r="NHV29" s="934"/>
      <c r="NHW29" s="934"/>
      <c r="NHX29" s="934"/>
      <c r="NHY29" s="934" t="s">
        <v>168</v>
      </c>
      <c r="NHZ29" s="934"/>
      <c r="NIA29" s="934"/>
      <c r="NIB29" s="934"/>
      <c r="NIC29" s="934" t="s">
        <v>168</v>
      </c>
      <c r="NID29" s="934"/>
      <c r="NIE29" s="934"/>
      <c r="NIF29" s="934"/>
      <c r="NIG29" s="934" t="s">
        <v>168</v>
      </c>
      <c r="NIH29" s="934"/>
      <c r="NII29" s="934"/>
      <c r="NIJ29" s="934"/>
      <c r="NIK29" s="934" t="s">
        <v>168</v>
      </c>
      <c r="NIL29" s="934"/>
      <c r="NIM29" s="934"/>
      <c r="NIN29" s="934"/>
      <c r="NIO29" s="934" t="s">
        <v>168</v>
      </c>
      <c r="NIP29" s="934"/>
      <c r="NIQ29" s="934"/>
      <c r="NIR29" s="934"/>
      <c r="NIS29" s="934" t="s">
        <v>168</v>
      </c>
      <c r="NIT29" s="934"/>
      <c r="NIU29" s="934"/>
      <c r="NIV29" s="934"/>
      <c r="NIW29" s="934" t="s">
        <v>168</v>
      </c>
      <c r="NIX29" s="934"/>
      <c r="NIY29" s="934"/>
      <c r="NIZ29" s="934"/>
      <c r="NJA29" s="934" t="s">
        <v>168</v>
      </c>
      <c r="NJB29" s="934"/>
      <c r="NJC29" s="934"/>
      <c r="NJD29" s="934"/>
      <c r="NJE29" s="934" t="s">
        <v>168</v>
      </c>
      <c r="NJF29" s="934"/>
      <c r="NJG29" s="934"/>
      <c r="NJH29" s="934"/>
      <c r="NJI29" s="934" t="s">
        <v>168</v>
      </c>
      <c r="NJJ29" s="934"/>
      <c r="NJK29" s="934"/>
      <c r="NJL29" s="934"/>
      <c r="NJM29" s="934" t="s">
        <v>168</v>
      </c>
      <c r="NJN29" s="934"/>
      <c r="NJO29" s="934"/>
      <c r="NJP29" s="934"/>
      <c r="NJQ29" s="934" t="s">
        <v>168</v>
      </c>
      <c r="NJR29" s="934"/>
      <c r="NJS29" s="934"/>
      <c r="NJT29" s="934"/>
      <c r="NJU29" s="934" t="s">
        <v>168</v>
      </c>
      <c r="NJV29" s="934"/>
      <c r="NJW29" s="934"/>
      <c r="NJX29" s="934"/>
      <c r="NJY29" s="934" t="s">
        <v>168</v>
      </c>
      <c r="NJZ29" s="934"/>
      <c r="NKA29" s="934"/>
      <c r="NKB29" s="934"/>
      <c r="NKC29" s="934" t="s">
        <v>168</v>
      </c>
      <c r="NKD29" s="934"/>
      <c r="NKE29" s="934"/>
      <c r="NKF29" s="934"/>
      <c r="NKG29" s="934" t="s">
        <v>168</v>
      </c>
      <c r="NKH29" s="934"/>
      <c r="NKI29" s="934"/>
      <c r="NKJ29" s="934"/>
      <c r="NKK29" s="934" t="s">
        <v>168</v>
      </c>
      <c r="NKL29" s="934"/>
      <c r="NKM29" s="934"/>
      <c r="NKN29" s="934"/>
      <c r="NKO29" s="934" t="s">
        <v>168</v>
      </c>
      <c r="NKP29" s="934"/>
      <c r="NKQ29" s="934"/>
      <c r="NKR29" s="934"/>
      <c r="NKS29" s="934" t="s">
        <v>168</v>
      </c>
      <c r="NKT29" s="934"/>
      <c r="NKU29" s="934"/>
      <c r="NKV29" s="934"/>
      <c r="NKW29" s="934" t="s">
        <v>168</v>
      </c>
      <c r="NKX29" s="934"/>
      <c r="NKY29" s="934"/>
      <c r="NKZ29" s="934"/>
      <c r="NLA29" s="934" t="s">
        <v>168</v>
      </c>
      <c r="NLB29" s="934"/>
      <c r="NLC29" s="934"/>
      <c r="NLD29" s="934"/>
      <c r="NLE29" s="934" t="s">
        <v>168</v>
      </c>
      <c r="NLF29" s="934"/>
      <c r="NLG29" s="934"/>
      <c r="NLH29" s="934"/>
      <c r="NLI29" s="934" t="s">
        <v>168</v>
      </c>
      <c r="NLJ29" s="934"/>
      <c r="NLK29" s="934"/>
      <c r="NLL29" s="934"/>
      <c r="NLM29" s="934" t="s">
        <v>168</v>
      </c>
      <c r="NLN29" s="934"/>
      <c r="NLO29" s="934"/>
      <c r="NLP29" s="934"/>
      <c r="NLQ29" s="934" t="s">
        <v>168</v>
      </c>
      <c r="NLR29" s="934"/>
      <c r="NLS29" s="934"/>
      <c r="NLT29" s="934"/>
      <c r="NLU29" s="934" t="s">
        <v>168</v>
      </c>
      <c r="NLV29" s="934"/>
      <c r="NLW29" s="934"/>
      <c r="NLX29" s="934"/>
      <c r="NLY29" s="934" t="s">
        <v>168</v>
      </c>
      <c r="NLZ29" s="934"/>
      <c r="NMA29" s="934"/>
      <c r="NMB29" s="934"/>
      <c r="NMC29" s="934" t="s">
        <v>168</v>
      </c>
      <c r="NMD29" s="934"/>
      <c r="NME29" s="934"/>
      <c r="NMF29" s="934"/>
      <c r="NMG29" s="934" t="s">
        <v>168</v>
      </c>
      <c r="NMH29" s="934"/>
      <c r="NMI29" s="934"/>
      <c r="NMJ29" s="934"/>
      <c r="NMK29" s="934" t="s">
        <v>168</v>
      </c>
      <c r="NML29" s="934"/>
      <c r="NMM29" s="934"/>
      <c r="NMN29" s="934"/>
      <c r="NMO29" s="934" t="s">
        <v>168</v>
      </c>
      <c r="NMP29" s="934"/>
      <c r="NMQ29" s="934"/>
      <c r="NMR29" s="934"/>
      <c r="NMS29" s="934" t="s">
        <v>168</v>
      </c>
      <c r="NMT29" s="934"/>
      <c r="NMU29" s="934"/>
      <c r="NMV29" s="934"/>
      <c r="NMW29" s="934" t="s">
        <v>168</v>
      </c>
      <c r="NMX29" s="934"/>
      <c r="NMY29" s="934"/>
      <c r="NMZ29" s="934"/>
      <c r="NNA29" s="934" t="s">
        <v>168</v>
      </c>
      <c r="NNB29" s="934"/>
      <c r="NNC29" s="934"/>
      <c r="NND29" s="934"/>
      <c r="NNE29" s="934" t="s">
        <v>168</v>
      </c>
      <c r="NNF29" s="934"/>
      <c r="NNG29" s="934"/>
      <c r="NNH29" s="934"/>
      <c r="NNI29" s="934" t="s">
        <v>168</v>
      </c>
      <c r="NNJ29" s="934"/>
      <c r="NNK29" s="934"/>
      <c r="NNL29" s="934"/>
      <c r="NNM29" s="934" t="s">
        <v>168</v>
      </c>
      <c r="NNN29" s="934"/>
      <c r="NNO29" s="934"/>
      <c r="NNP29" s="934"/>
      <c r="NNQ29" s="934" t="s">
        <v>168</v>
      </c>
      <c r="NNR29" s="934"/>
      <c r="NNS29" s="934"/>
      <c r="NNT29" s="934"/>
      <c r="NNU29" s="934" t="s">
        <v>168</v>
      </c>
      <c r="NNV29" s="934"/>
      <c r="NNW29" s="934"/>
      <c r="NNX29" s="934"/>
      <c r="NNY29" s="934" t="s">
        <v>168</v>
      </c>
      <c r="NNZ29" s="934"/>
      <c r="NOA29" s="934"/>
      <c r="NOB29" s="934"/>
      <c r="NOC29" s="934" t="s">
        <v>168</v>
      </c>
      <c r="NOD29" s="934"/>
      <c r="NOE29" s="934"/>
      <c r="NOF29" s="934"/>
      <c r="NOG29" s="934" t="s">
        <v>168</v>
      </c>
      <c r="NOH29" s="934"/>
      <c r="NOI29" s="934"/>
      <c r="NOJ29" s="934"/>
      <c r="NOK29" s="934" t="s">
        <v>168</v>
      </c>
      <c r="NOL29" s="934"/>
      <c r="NOM29" s="934"/>
      <c r="NON29" s="934"/>
      <c r="NOO29" s="934" t="s">
        <v>168</v>
      </c>
      <c r="NOP29" s="934"/>
      <c r="NOQ29" s="934"/>
      <c r="NOR29" s="934"/>
      <c r="NOS29" s="934" t="s">
        <v>168</v>
      </c>
      <c r="NOT29" s="934"/>
      <c r="NOU29" s="934"/>
      <c r="NOV29" s="934"/>
      <c r="NOW29" s="934" t="s">
        <v>168</v>
      </c>
      <c r="NOX29" s="934"/>
      <c r="NOY29" s="934"/>
      <c r="NOZ29" s="934"/>
      <c r="NPA29" s="934" t="s">
        <v>168</v>
      </c>
      <c r="NPB29" s="934"/>
      <c r="NPC29" s="934"/>
      <c r="NPD29" s="934"/>
      <c r="NPE29" s="934" t="s">
        <v>168</v>
      </c>
      <c r="NPF29" s="934"/>
      <c r="NPG29" s="934"/>
      <c r="NPH29" s="934"/>
      <c r="NPI29" s="934" t="s">
        <v>168</v>
      </c>
      <c r="NPJ29" s="934"/>
      <c r="NPK29" s="934"/>
      <c r="NPL29" s="934"/>
      <c r="NPM29" s="934" t="s">
        <v>168</v>
      </c>
      <c r="NPN29" s="934"/>
      <c r="NPO29" s="934"/>
      <c r="NPP29" s="934"/>
      <c r="NPQ29" s="934" t="s">
        <v>168</v>
      </c>
      <c r="NPR29" s="934"/>
      <c r="NPS29" s="934"/>
      <c r="NPT29" s="934"/>
      <c r="NPU29" s="934" t="s">
        <v>168</v>
      </c>
      <c r="NPV29" s="934"/>
      <c r="NPW29" s="934"/>
      <c r="NPX29" s="934"/>
      <c r="NPY29" s="934" t="s">
        <v>168</v>
      </c>
      <c r="NPZ29" s="934"/>
      <c r="NQA29" s="934"/>
      <c r="NQB29" s="934"/>
      <c r="NQC29" s="934" t="s">
        <v>168</v>
      </c>
      <c r="NQD29" s="934"/>
      <c r="NQE29" s="934"/>
      <c r="NQF29" s="934"/>
      <c r="NQG29" s="934" t="s">
        <v>168</v>
      </c>
      <c r="NQH29" s="934"/>
      <c r="NQI29" s="934"/>
      <c r="NQJ29" s="934"/>
      <c r="NQK29" s="934" t="s">
        <v>168</v>
      </c>
      <c r="NQL29" s="934"/>
      <c r="NQM29" s="934"/>
      <c r="NQN29" s="934"/>
      <c r="NQO29" s="934" t="s">
        <v>168</v>
      </c>
      <c r="NQP29" s="934"/>
      <c r="NQQ29" s="934"/>
      <c r="NQR29" s="934"/>
      <c r="NQS29" s="934" t="s">
        <v>168</v>
      </c>
      <c r="NQT29" s="934"/>
      <c r="NQU29" s="934"/>
      <c r="NQV29" s="934"/>
      <c r="NQW29" s="934" t="s">
        <v>168</v>
      </c>
      <c r="NQX29" s="934"/>
      <c r="NQY29" s="934"/>
      <c r="NQZ29" s="934"/>
      <c r="NRA29" s="934" t="s">
        <v>168</v>
      </c>
      <c r="NRB29" s="934"/>
      <c r="NRC29" s="934"/>
      <c r="NRD29" s="934"/>
      <c r="NRE29" s="934" t="s">
        <v>168</v>
      </c>
      <c r="NRF29" s="934"/>
      <c r="NRG29" s="934"/>
      <c r="NRH29" s="934"/>
      <c r="NRI29" s="934" t="s">
        <v>168</v>
      </c>
      <c r="NRJ29" s="934"/>
      <c r="NRK29" s="934"/>
      <c r="NRL29" s="934"/>
      <c r="NRM29" s="934" t="s">
        <v>168</v>
      </c>
      <c r="NRN29" s="934"/>
      <c r="NRO29" s="934"/>
      <c r="NRP29" s="934"/>
      <c r="NRQ29" s="934" t="s">
        <v>168</v>
      </c>
      <c r="NRR29" s="934"/>
      <c r="NRS29" s="934"/>
      <c r="NRT29" s="934"/>
      <c r="NRU29" s="934" t="s">
        <v>168</v>
      </c>
      <c r="NRV29" s="934"/>
      <c r="NRW29" s="934"/>
      <c r="NRX29" s="934"/>
      <c r="NRY29" s="934" t="s">
        <v>168</v>
      </c>
      <c r="NRZ29" s="934"/>
      <c r="NSA29" s="934"/>
      <c r="NSB29" s="934"/>
      <c r="NSC29" s="934" t="s">
        <v>168</v>
      </c>
      <c r="NSD29" s="934"/>
      <c r="NSE29" s="934"/>
      <c r="NSF29" s="934"/>
      <c r="NSG29" s="934" t="s">
        <v>168</v>
      </c>
      <c r="NSH29" s="934"/>
      <c r="NSI29" s="934"/>
      <c r="NSJ29" s="934"/>
      <c r="NSK29" s="934" t="s">
        <v>168</v>
      </c>
      <c r="NSL29" s="934"/>
      <c r="NSM29" s="934"/>
      <c r="NSN29" s="934"/>
      <c r="NSO29" s="934" t="s">
        <v>168</v>
      </c>
      <c r="NSP29" s="934"/>
      <c r="NSQ29" s="934"/>
      <c r="NSR29" s="934"/>
      <c r="NSS29" s="934" t="s">
        <v>168</v>
      </c>
      <c r="NST29" s="934"/>
      <c r="NSU29" s="934"/>
      <c r="NSV29" s="934"/>
      <c r="NSW29" s="934" t="s">
        <v>168</v>
      </c>
      <c r="NSX29" s="934"/>
      <c r="NSY29" s="934"/>
      <c r="NSZ29" s="934"/>
      <c r="NTA29" s="934" t="s">
        <v>168</v>
      </c>
      <c r="NTB29" s="934"/>
      <c r="NTC29" s="934"/>
      <c r="NTD29" s="934"/>
      <c r="NTE29" s="934" t="s">
        <v>168</v>
      </c>
      <c r="NTF29" s="934"/>
      <c r="NTG29" s="934"/>
      <c r="NTH29" s="934"/>
      <c r="NTI29" s="934" t="s">
        <v>168</v>
      </c>
      <c r="NTJ29" s="934"/>
      <c r="NTK29" s="934"/>
      <c r="NTL29" s="934"/>
      <c r="NTM29" s="934" t="s">
        <v>168</v>
      </c>
      <c r="NTN29" s="934"/>
      <c r="NTO29" s="934"/>
      <c r="NTP29" s="934"/>
      <c r="NTQ29" s="934" t="s">
        <v>168</v>
      </c>
      <c r="NTR29" s="934"/>
      <c r="NTS29" s="934"/>
      <c r="NTT29" s="934"/>
      <c r="NTU29" s="934" t="s">
        <v>168</v>
      </c>
      <c r="NTV29" s="934"/>
      <c r="NTW29" s="934"/>
      <c r="NTX29" s="934"/>
      <c r="NTY29" s="934" t="s">
        <v>168</v>
      </c>
      <c r="NTZ29" s="934"/>
      <c r="NUA29" s="934"/>
      <c r="NUB29" s="934"/>
      <c r="NUC29" s="934" t="s">
        <v>168</v>
      </c>
      <c r="NUD29" s="934"/>
      <c r="NUE29" s="934"/>
      <c r="NUF29" s="934"/>
      <c r="NUG29" s="934" t="s">
        <v>168</v>
      </c>
      <c r="NUH29" s="934"/>
      <c r="NUI29" s="934"/>
      <c r="NUJ29" s="934"/>
      <c r="NUK29" s="934" t="s">
        <v>168</v>
      </c>
      <c r="NUL29" s="934"/>
      <c r="NUM29" s="934"/>
      <c r="NUN29" s="934"/>
      <c r="NUO29" s="934" t="s">
        <v>168</v>
      </c>
      <c r="NUP29" s="934"/>
      <c r="NUQ29" s="934"/>
      <c r="NUR29" s="934"/>
      <c r="NUS29" s="934" t="s">
        <v>168</v>
      </c>
      <c r="NUT29" s="934"/>
      <c r="NUU29" s="934"/>
      <c r="NUV29" s="934"/>
      <c r="NUW29" s="934" t="s">
        <v>168</v>
      </c>
      <c r="NUX29" s="934"/>
      <c r="NUY29" s="934"/>
      <c r="NUZ29" s="934"/>
      <c r="NVA29" s="934" t="s">
        <v>168</v>
      </c>
      <c r="NVB29" s="934"/>
      <c r="NVC29" s="934"/>
      <c r="NVD29" s="934"/>
      <c r="NVE29" s="934" t="s">
        <v>168</v>
      </c>
      <c r="NVF29" s="934"/>
      <c r="NVG29" s="934"/>
      <c r="NVH29" s="934"/>
      <c r="NVI29" s="934" t="s">
        <v>168</v>
      </c>
      <c r="NVJ29" s="934"/>
      <c r="NVK29" s="934"/>
      <c r="NVL29" s="934"/>
      <c r="NVM29" s="934" t="s">
        <v>168</v>
      </c>
      <c r="NVN29" s="934"/>
      <c r="NVO29" s="934"/>
      <c r="NVP29" s="934"/>
      <c r="NVQ29" s="934" t="s">
        <v>168</v>
      </c>
      <c r="NVR29" s="934"/>
      <c r="NVS29" s="934"/>
      <c r="NVT29" s="934"/>
      <c r="NVU29" s="934" t="s">
        <v>168</v>
      </c>
      <c r="NVV29" s="934"/>
      <c r="NVW29" s="934"/>
      <c r="NVX29" s="934"/>
      <c r="NVY29" s="934" t="s">
        <v>168</v>
      </c>
      <c r="NVZ29" s="934"/>
      <c r="NWA29" s="934"/>
      <c r="NWB29" s="934"/>
      <c r="NWC29" s="934" t="s">
        <v>168</v>
      </c>
      <c r="NWD29" s="934"/>
      <c r="NWE29" s="934"/>
      <c r="NWF29" s="934"/>
      <c r="NWG29" s="934" t="s">
        <v>168</v>
      </c>
      <c r="NWH29" s="934"/>
      <c r="NWI29" s="934"/>
      <c r="NWJ29" s="934"/>
      <c r="NWK29" s="934" t="s">
        <v>168</v>
      </c>
      <c r="NWL29" s="934"/>
      <c r="NWM29" s="934"/>
      <c r="NWN29" s="934"/>
      <c r="NWO29" s="934" t="s">
        <v>168</v>
      </c>
      <c r="NWP29" s="934"/>
      <c r="NWQ29" s="934"/>
      <c r="NWR29" s="934"/>
      <c r="NWS29" s="934" t="s">
        <v>168</v>
      </c>
      <c r="NWT29" s="934"/>
      <c r="NWU29" s="934"/>
      <c r="NWV29" s="934"/>
      <c r="NWW29" s="934" t="s">
        <v>168</v>
      </c>
      <c r="NWX29" s="934"/>
      <c r="NWY29" s="934"/>
      <c r="NWZ29" s="934"/>
      <c r="NXA29" s="934" t="s">
        <v>168</v>
      </c>
      <c r="NXB29" s="934"/>
      <c r="NXC29" s="934"/>
      <c r="NXD29" s="934"/>
      <c r="NXE29" s="934" t="s">
        <v>168</v>
      </c>
      <c r="NXF29" s="934"/>
      <c r="NXG29" s="934"/>
      <c r="NXH29" s="934"/>
      <c r="NXI29" s="934" t="s">
        <v>168</v>
      </c>
      <c r="NXJ29" s="934"/>
      <c r="NXK29" s="934"/>
      <c r="NXL29" s="934"/>
      <c r="NXM29" s="934" t="s">
        <v>168</v>
      </c>
      <c r="NXN29" s="934"/>
      <c r="NXO29" s="934"/>
      <c r="NXP29" s="934"/>
      <c r="NXQ29" s="934" t="s">
        <v>168</v>
      </c>
      <c r="NXR29" s="934"/>
      <c r="NXS29" s="934"/>
      <c r="NXT29" s="934"/>
      <c r="NXU29" s="934" t="s">
        <v>168</v>
      </c>
      <c r="NXV29" s="934"/>
      <c r="NXW29" s="934"/>
      <c r="NXX29" s="934"/>
      <c r="NXY29" s="934" t="s">
        <v>168</v>
      </c>
      <c r="NXZ29" s="934"/>
      <c r="NYA29" s="934"/>
      <c r="NYB29" s="934"/>
      <c r="NYC29" s="934" t="s">
        <v>168</v>
      </c>
      <c r="NYD29" s="934"/>
      <c r="NYE29" s="934"/>
      <c r="NYF29" s="934"/>
      <c r="NYG29" s="934" t="s">
        <v>168</v>
      </c>
      <c r="NYH29" s="934"/>
      <c r="NYI29" s="934"/>
      <c r="NYJ29" s="934"/>
      <c r="NYK29" s="934" t="s">
        <v>168</v>
      </c>
      <c r="NYL29" s="934"/>
      <c r="NYM29" s="934"/>
      <c r="NYN29" s="934"/>
      <c r="NYO29" s="934" t="s">
        <v>168</v>
      </c>
      <c r="NYP29" s="934"/>
      <c r="NYQ29" s="934"/>
      <c r="NYR29" s="934"/>
      <c r="NYS29" s="934" t="s">
        <v>168</v>
      </c>
      <c r="NYT29" s="934"/>
      <c r="NYU29" s="934"/>
      <c r="NYV29" s="934"/>
      <c r="NYW29" s="934" t="s">
        <v>168</v>
      </c>
      <c r="NYX29" s="934"/>
      <c r="NYY29" s="934"/>
      <c r="NYZ29" s="934"/>
      <c r="NZA29" s="934" t="s">
        <v>168</v>
      </c>
      <c r="NZB29" s="934"/>
      <c r="NZC29" s="934"/>
      <c r="NZD29" s="934"/>
      <c r="NZE29" s="934" t="s">
        <v>168</v>
      </c>
      <c r="NZF29" s="934"/>
      <c r="NZG29" s="934"/>
      <c r="NZH29" s="934"/>
      <c r="NZI29" s="934" t="s">
        <v>168</v>
      </c>
      <c r="NZJ29" s="934"/>
      <c r="NZK29" s="934"/>
      <c r="NZL29" s="934"/>
      <c r="NZM29" s="934" t="s">
        <v>168</v>
      </c>
      <c r="NZN29" s="934"/>
      <c r="NZO29" s="934"/>
      <c r="NZP29" s="934"/>
      <c r="NZQ29" s="934" t="s">
        <v>168</v>
      </c>
      <c r="NZR29" s="934"/>
      <c r="NZS29" s="934"/>
      <c r="NZT29" s="934"/>
      <c r="NZU29" s="934" t="s">
        <v>168</v>
      </c>
      <c r="NZV29" s="934"/>
      <c r="NZW29" s="934"/>
      <c r="NZX29" s="934"/>
      <c r="NZY29" s="934" t="s">
        <v>168</v>
      </c>
      <c r="NZZ29" s="934"/>
      <c r="OAA29" s="934"/>
      <c r="OAB29" s="934"/>
      <c r="OAC29" s="934" t="s">
        <v>168</v>
      </c>
      <c r="OAD29" s="934"/>
      <c r="OAE29" s="934"/>
      <c r="OAF29" s="934"/>
      <c r="OAG29" s="934" t="s">
        <v>168</v>
      </c>
      <c r="OAH29" s="934"/>
      <c r="OAI29" s="934"/>
      <c r="OAJ29" s="934"/>
      <c r="OAK29" s="934" t="s">
        <v>168</v>
      </c>
      <c r="OAL29" s="934"/>
      <c r="OAM29" s="934"/>
      <c r="OAN29" s="934"/>
      <c r="OAO29" s="934" t="s">
        <v>168</v>
      </c>
      <c r="OAP29" s="934"/>
      <c r="OAQ29" s="934"/>
      <c r="OAR29" s="934"/>
      <c r="OAS29" s="934" t="s">
        <v>168</v>
      </c>
      <c r="OAT29" s="934"/>
      <c r="OAU29" s="934"/>
      <c r="OAV29" s="934"/>
      <c r="OAW29" s="934" t="s">
        <v>168</v>
      </c>
      <c r="OAX29" s="934"/>
      <c r="OAY29" s="934"/>
      <c r="OAZ29" s="934"/>
      <c r="OBA29" s="934" t="s">
        <v>168</v>
      </c>
      <c r="OBB29" s="934"/>
      <c r="OBC29" s="934"/>
      <c r="OBD29" s="934"/>
      <c r="OBE29" s="934" t="s">
        <v>168</v>
      </c>
      <c r="OBF29" s="934"/>
      <c r="OBG29" s="934"/>
      <c r="OBH29" s="934"/>
      <c r="OBI29" s="934" t="s">
        <v>168</v>
      </c>
      <c r="OBJ29" s="934"/>
      <c r="OBK29" s="934"/>
      <c r="OBL29" s="934"/>
      <c r="OBM29" s="934" t="s">
        <v>168</v>
      </c>
      <c r="OBN29" s="934"/>
      <c r="OBO29" s="934"/>
      <c r="OBP29" s="934"/>
      <c r="OBQ29" s="934" t="s">
        <v>168</v>
      </c>
      <c r="OBR29" s="934"/>
      <c r="OBS29" s="934"/>
      <c r="OBT29" s="934"/>
      <c r="OBU29" s="934" t="s">
        <v>168</v>
      </c>
      <c r="OBV29" s="934"/>
      <c r="OBW29" s="934"/>
      <c r="OBX29" s="934"/>
      <c r="OBY29" s="934" t="s">
        <v>168</v>
      </c>
      <c r="OBZ29" s="934"/>
      <c r="OCA29" s="934"/>
      <c r="OCB29" s="934"/>
      <c r="OCC29" s="934" t="s">
        <v>168</v>
      </c>
      <c r="OCD29" s="934"/>
      <c r="OCE29" s="934"/>
      <c r="OCF29" s="934"/>
      <c r="OCG29" s="934" t="s">
        <v>168</v>
      </c>
      <c r="OCH29" s="934"/>
      <c r="OCI29" s="934"/>
      <c r="OCJ29" s="934"/>
      <c r="OCK29" s="934" t="s">
        <v>168</v>
      </c>
      <c r="OCL29" s="934"/>
      <c r="OCM29" s="934"/>
      <c r="OCN29" s="934"/>
      <c r="OCO29" s="934" t="s">
        <v>168</v>
      </c>
      <c r="OCP29" s="934"/>
      <c r="OCQ29" s="934"/>
      <c r="OCR29" s="934"/>
      <c r="OCS29" s="934" t="s">
        <v>168</v>
      </c>
      <c r="OCT29" s="934"/>
      <c r="OCU29" s="934"/>
      <c r="OCV29" s="934"/>
      <c r="OCW29" s="934" t="s">
        <v>168</v>
      </c>
      <c r="OCX29" s="934"/>
      <c r="OCY29" s="934"/>
      <c r="OCZ29" s="934"/>
      <c r="ODA29" s="934" t="s">
        <v>168</v>
      </c>
      <c r="ODB29" s="934"/>
      <c r="ODC29" s="934"/>
      <c r="ODD29" s="934"/>
      <c r="ODE29" s="934" t="s">
        <v>168</v>
      </c>
      <c r="ODF29" s="934"/>
      <c r="ODG29" s="934"/>
      <c r="ODH29" s="934"/>
      <c r="ODI29" s="934" t="s">
        <v>168</v>
      </c>
      <c r="ODJ29" s="934"/>
      <c r="ODK29" s="934"/>
      <c r="ODL29" s="934"/>
      <c r="ODM29" s="934" t="s">
        <v>168</v>
      </c>
      <c r="ODN29" s="934"/>
      <c r="ODO29" s="934"/>
      <c r="ODP29" s="934"/>
      <c r="ODQ29" s="934" t="s">
        <v>168</v>
      </c>
      <c r="ODR29" s="934"/>
      <c r="ODS29" s="934"/>
      <c r="ODT29" s="934"/>
      <c r="ODU29" s="934" t="s">
        <v>168</v>
      </c>
      <c r="ODV29" s="934"/>
      <c r="ODW29" s="934"/>
      <c r="ODX29" s="934"/>
      <c r="ODY29" s="934" t="s">
        <v>168</v>
      </c>
      <c r="ODZ29" s="934"/>
      <c r="OEA29" s="934"/>
      <c r="OEB29" s="934"/>
      <c r="OEC29" s="934" t="s">
        <v>168</v>
      </c>
      <c r="OED29" s="934"/>
      <c r="OEE29" s="934"/>
      <c r="OEF29" s="934"/>
      <c r="OEG29" s="934" t="s">
        <v>168</v>
      </c>
      <c r="OEH29" s="934"/>
      <c r="OEI29" s="934"/>
      <c r="OEJ29" s="934"/>
      <c r="OEK29" s="934" t="s">
        <v>168</v>
      </c>
      <c r="OEL29" s="934"/>
      <c r="OEM29" s="934"/>
      <c r="OEN29" s="934"/>
      <c r="OEO29" s="934" t="s">
        <v>168</v>
      </c>
      <c r="OEP29" s="934"/>
      <c r="OEQ29" s="934"/>
      <c r="OER29" s="934"/>
      <c r="OES29" s="934" t="s">
        <v>168</v>
      </c>
      <c r="OET29" s="934"/>
      <c r="OEU29" s="934"/>
      <c r="OEV29" s="934"/>
      <c r="OEW29" s="934" t="s">
        <v>168</v>
      </c>
      <c r="OEX29" s="934"/>
      <c r="OEY29" s="934"/>
      <c r="OEZ29" s="934"/>
      <c r="OFA29" s="934" t="s">
        <v>168</v>
      </c>
      <c r="OFB29" s="934"/>
      <c r="OFC29" s="934"/>
      <c r="OFD29" s="934"/>
      <c r="OFE29" s="934" t="s">
        <v>168</v>
      </c>
      <c r="OFF29" s="934"/>
      <c r="OFG29" s="934"/>
      <c r="OFH29" s="934"/>
      <c r="OFI29" s="934" t="s">
        <v>168</v>
      </c>
      <c r="OFJ29" s="934"/>
      <c r="OFK29" s="934"/>
      <c r="OFL29" s="934"/>
      <c r="OFM29" s="934" t="s">
        <v>168</v>
      </c>
      <c r="OFN29" s="934"/>
      <c r="OFO29" s="934"/>
      <c r="OFP29" s="934"/>
      <c r="OFQ29" s="934" t="s">
        <v>168</v>
      </c>
      <c r="OFR29" s="934"/>
      <c r="OFS29" s="934"/>
      <c r="OFT29" s="934"/>
      <c r="OFU29" s="934" t="s">
        <v>168</v>
      </c>
      <c r="OFV29" s="934"/>
      <c r="OFW29" s="934"/>
      <c r="OFX29" s="934"/>
      <c r="OFY29" s="934" t="s">
        <v>168</v>
      </c>
      <c r="OFZ29" s="934"/>
      <c r="OGA29" s="934"/>
      <c r="OGB29" s="934"/>
      <c r="OGC29" s="934" t="s">
        <v>168</v>
      </c>
      <c r="OGD29" s="934"/>
      <c r="OGE29" s="934"/>
      <c r="OGF29" s="934"/>
      <c r="OGG29" s="934" t="s">
        <v>168</v>
      </c>
      <c r="OGH29" s="934"/>
      <c r="OGI29" s="934"/>
      <c r="OGJ29" s="934"/>
      <c r="OGK29" s="934" t="s">
        <v>168</v>
      </c>
      <c r="OGL29" s="934"/>
      <c r="OGM29" s="934"/>
      <c r="OGN29" s="934"/>
      <c r="OGO29" s="934" t="s">
        <v>168</v>
      </c>
      <c r="OGP29" s="934"/>
      <c r="OGQ29" s="934"/>
      <c r="OGR29" s="934"/>
      <c r="OGS29" s="934" t="s">
        <v>168</v>
      </c>
      <c r="OGT29" s="934"/>
      <c r="OGU29" s="934"/>
      <c r="OGV29" s="934"/>
      <c r="OGW29" s="934" t="s">
        <v>168</v>
      </c>
      <c r="OGX29" s="934"/>
      <c r="OGY29" s="934"/>
      <c r="OGZ29" s="934"/>
      <c r="OHA29" s="934" t="s">
        <v>168</v>
      </c>
      <c r="OHB29" s="934"/>
      <c r="OHC29" s="934"/>
      <c r="OHD29" s="934"/>
      <c r="OHE29" s="934" t="s">
        <v>168</v>
      </c>
      <c r="OHF29" s="934"/>
      <c r="OHG29" s="934"/>
      <c r="OHH29" s="934"/>
      <c r="OHI29" s="934" t="s">
        <v>168</v>
      </c>
      <c r="OHJ29" s="934"/>
      <c r="OHK29" s="934"/>
      <c r="OHL29" s="934"/>
      <c r="OHM29" s="934" t="s">
        <v>168</v>
      </c>
      <c r="OHN29" s="934"/>
      <c r="OHO29" s="934"/>
      <c r="OHP29" s="934"/>
      <c r="OHQ29" s="934" t="s">
        <v>168</v>
      </c>
      <c r="OHR29" s="934"/>
      <c r="OHS29" s="934"/>
      <c r="OHT29" s="934"/>
      <c r="OHU29" s="934" t="s">
        <v>168</v>
      </c>
      <c r="OHV29" s="934"/>
      <c r="OHW29" s="934"/>
      <c r="OHX29" s="934"/>
      <c r="OHY29" s="934" t="s">
        <v>168</v>
      </c>
      <c r="OHZ29" s="934"/>
      <c r="OIA29" s="934"/>
      <c r="OIB29" s="934"/>
      <c r="OIC29" s="934" t="s">
        <v>168</v>
      </c>
      <c r="OID29" s="934"/>
      <c r="OIE29" s="934"/>
      <c r="OIF29" s="934"/>
      <c r="OIG29" s="934" t="s">
        <v>168</v>
      </c>
      <c r="OIH29" s="934"/>
      <c r="OII29" s="934"/>
      <c r="OIJ29" s="934"/>
      <c r="OIK29" s="934" t="s">
        <v>168</v>
      </c>
      <c r="OIL29" s="934"/>
      <c r="OIM29" s="934"/>
      <c r="OIN29" s="934"/>
      <c r="OIO29" s="934" t="s">
        <v>168</v>
      </c>
      <c r="OIP29" s="934"/>
      <c r="OIQ29" s="934"/>
      <c r="OIR29" s="934"/>
      <c r="OIS29" s="934" t="s">
        <v>168</v>
      </c>
      <c r="OIT29" s="934"/>
      <c r="OIU29" s="934"/>
      <c r="OIV29" s="934"/>
      <c r="OIW29" s="934" t="s">
        <v>168</v>
      </c>
      <c r="OIX29" s="934"/>
      <c r="OIY29" s="934"/>
      <c r="OIZ29" s="934"/>
      <c r="OJA29" s="934" t="s">
        <v>168</v>
      </c>
      <c r="OJB29" s="934"/>
      <c r="OJC29" s="934"/>
      <c r="OJD29" s="934"/>
      <c r="OJE29" s="934" t="s">
        <v>168</v>
      </c>
      <c r="OJF29" s="934"/>
      <c r="OJG29" s="934"/>
      <c r="OJH29" s="934"/>
      <c r="OJI29" s="934" t="s">
        <v>168</v>
      </c>
      <c r="OJJ29" s="934"/>
      <c r="OJK29" s="934"/>
      <c r="OJL29" s="934"/>
      <c r="OJM29" s="934" t="s">
        <v>168</v>
      </c>
      <c r="OJN29" s="934"/>
      <c r="OJO29" s="934"/>
      <c r="OJP29" s="934"/>
      <c r="OJQ29" s="934" t="s">
        <v>168</v>
      </c>
      <c r="OJR29" s="934"/>
      <c r="OJS29" s="934"/>
      <c r="OJT29" s="934"/>
      <c r="OJU29" s="934" t="s">
        <v>168</v>
      </c>
      <c r="OJV29" s="934"/>
      <c r="OJW29" s="934"/>
      <c r="OJX29" s="934"/>
      <c r="OJY29" s="934" t="s">
        <v>168</v>
      </c>
      <c r="OJZ29" s="934"/>
      <c r="OKA29" s="934"/>
      <c r="OKB29" s="934"/>
      <c r="OKC29" s="934" t="s">
        <v>168</v>
      </c>
      <c r="OKD29" s="934"/>
      <c r="OKE29" s="934"/>
      <c r="OKF29" s="934"/>
      <c r="OKG29" s="934" t="s">
        <v>168</v>
      </c>
      <c r="OKH29" s="934"/>
      <c r="OKI29" s="934"/>
      <c r="OKJ29" s="934"/>
      <c r="OKK29" s="934" t="s">
        <v>168</v>
      </c>
      <c r="OKL29" s="934"/>
      <c r="OKM29" s="934"/>
      <c r="OKN29" s="934"/>
      <c r="OKO29" s="934" t="s">
        <v>168</v>
      </c>
      <c r="OKP29" s="934"/>
      <c r="OKQ29" s="934"/>
      <c r="OKR29" s="934"/>
      <c r="OKS29" s="934" t="s">
        <v>168</v>
      </c>
      <c r="OKT29" s="934"/>
      <c r="OKU29" s="934"/>
      <c r="OKV29" s="934"/>
      <c r="OKW29" s="934" t="s">
        <v>168</v>
      </c>
      <c r="OKX29" s="934"/>
      <c r="OKY29" s="934"/>
      <c r="OKZ29" s="934"/>
      <c r="OLA29" s="934" t="s">
        <v>168</v>
      </c>
      <c r="OLB29" s="934"/>
      <c r="OLC29" s="934"/>
      <c r="OLD29" s="934"/>
      <c r="OLE29" s="934" t="s">
        <v>168</v>
      </c>
      <c r="OLF29" s="934"/>
      <c r="OLG29" s="934"/>
      <c r="OLH29" s="934"/>
      <c r="OLI29" s="934" t="s">
        <v>168</v>
      </c>
      <c r="OLJ29" s="934"/>
      <c r="OLK29" s="934"/>
      <c r="OLL29" s="934"/>
      <c r="OLM29" s="934" t="s">
        <v>168</v>
      </c>
      <c r="OLN29" s="934"/>
      <c r="OLO29" s="934"/>
      <c r="OLP29" s="934"/>
      <c r="OLQ29" s="934" t="s">
        <v>168</v>
      </c>
      <c r="OLR29" s="934"/>
      <c r="OLS29" s="934"/>
      <c r="OLT29" s="934"/>
      <c r="OLU29" s="934" t="s">
        <v>168</v>
      </c>
      <c r="OLV29" s="934"/>
      <c r="OLW29" s="934"/>
      <c r="OLX29" s="934"/>
      <c r="OLY29" s="934" t="s">
        <v>168</v>
      </c>
      <c r="OLZ29" s="934"/>
      <c r="OMA29" s="934"/>
      <c r="OMB29" s="934"/>
      <c r="OMC29" s="934" t="s">
        <v>168</v>
      </c>
      <c r="OMD29" s="934"/>
      <c r="OME29" s="934"/>
      <c r="OMF29" s="934"/>
      <c r="OMG29" s="934" t="s">
        <v>168</v>
      </c>
      <c r="OMH29" s="934"/>
      <c r="OMI29" s="934"/>
      <c r="OMJ29" s="934"/>
      <c r="OMK29" s="934" t="s">
        <v>168</v>
      </c>
      <c r="OML29" s="934"/>
      <c r="OMM29" s="934"/>
      <c r="OMN29" s="934"/>
      <c r="OMO29" s="934" t="s">
        <v>168</v>
      </c>
      <c r="OMP29" s="934"/>
      <c r="OMQ29" s="934"/>
      <c r="OMR29" s="934"/>
      <c r="OMS29" s="934" t="s">
        <v>168</v>
      </c>
      <c r="OMT29" s="934"/>
      <c r="OMU29" s="934"/>
      <c r="OMV29" s="934"/>
      <c r="OMW29" s="934" t="s">
        <v>168</v>
      </c>
      <c r="OMX29" s="934"/>
      <c r="OMY29" s="934"/>
      <c r="OMZ29" s="934"/>
      <c r="ONA29" s="934" t="s">
        <v>168</v>
      </c>
      <c r="ONB29" s="934"/>
      <c r="ONC29" s="934"/>
      <c r="OND29" s="934"/>
      <c r="ONE29" s="934" t="s">
        <v>168</v>
      </c>
      <c r="ONF29" s="934"/>
      <c r="ONG29" s="934"/>
      <c r="ONH29" s="934"/>
      <c r="ONI29" s="934" t="s">
        <v>168</v>
      </c>
      <c r="ONJ29" s="934"/>
      <c r="ONK29" s="934"/>
      <c r="ONL29" s="934"/>
      <c r="ONM29" s="934" t="s">
        <v>168</v>
      </c>
      <c r="ONN29" s="934"/>
      <c r="ONO29" s="934"/>
      <c r="ONP29" s="934"/>
      <c r="ONQ29" s="934" t="s">
        <v>168</v>
      </c>
      <c r="ONR29" s="934"/>
      <c r="ONS29" s="934"/>
      <c r="ONT29" s="934"/>
      <c r="ONU29" s="934" t="s">
        <v>168</v>
      </c>
      <c r="ONV29" s="934"/>
      <c r="ONW29" s="934"/>
      <c r="ONX29" s="934"/>
      <c r="ONY29" s="934" t="s">
        <v>168</v>
      </c>
      <c r="ONZ29" s="934"/>
      <c r="OOA29" s="934"/>
      <c r="OOB29" s="934"/>
      <c r="OOC29" s="934" t="s">
        <v>168</v>
      </c>
      <c r="OOD29" s="934"/>
      <c r="OOE29" s="934"/>
      <c r="OOF29" s="934"/>
      <c r="OOG29" s="934" t="s">
        <v>168</v>
      </c>
      <c r="OOH29" s="934"/>
      <c r="OOI29" s="934"/>
      <c r="OOJ29" s="934"/>
      <c r="OOK29" s="934" t="s">
        <v>168</v>
      </c>
      <c r="OOL29" s="934"/>
      <c r="OOM29" s="934"/>
      <c r="OON29" s="934"/>
      <c r="OOO29" s="934" t="s">
        <v>168</v>
      </c>
      <c r="OOP29" s="934"/>
      <c r="OOQ29" s="934"/>
      <c r="OOR29" s="934"/>
      <c r="OOS29" s="934" t="s">
        <v>168</v>
      </c>
      <c r="OOT29" s="934"/>
      <c r="OOU29" s="934"/>
      <c r="OOV29" s="934"/>
      <c r="OOW29" s="934" t="s">
        <v>168</v>
      </c>
      <c r="OOX29" s="934"/>
      <c r="OOY29" s="934"/>
      <c r="OOZ29" s="934"/>
      <c r="OPA29" s="934" t="s">
        <v>168</v>
      </c>
      <c r="OPB29" s="934"/>
      <c r="OPC29" s="934"/>
      <c r="OPD29" s="934"/>
      <c r="OPE29" s="934" t="s">
        <v>168</v>
      </c>
      <c r="OPF29" s="934"/>
      <c r="OPG29" s="934"/>
      <c r="OPH29" s="934"/>
      <c r="OPI29" s="934" t="s">
        <v>168</v>
      </c>
      <c r="OPJ29" s="934"/>
      <c r="OPK29" s="934"/>
      <c r="OPL29" s="934"/>
      <c r="OPM29" s="934" t="s">
        <v>168</v>
      </c>
      <c r="OPN29" s="934"/>
      <c r="OPO29" s="934"/>
      <c r="OPP29" s="934"/>
      <c r="OPQ29" s="934" t="s">
        <v>168</v>
      </c>
      <c r="OPR29" s="934"/>
      <c r="OPS29" s="934"/>
      <c r="OPT29" s="934"/>
      <c r="OPU29" s="934" t="s">
        <v>168</v>
      </c>
      <c r="OPV29" s="934"/>
      <c r="OPW29" s="934"/>
      <c r="OPX29" s="934"/>
      <c r="OPY29" s="934" t="s">
        <v>168</v>
      </c>
      <c r="OPZ29" s="934"/>
      <c r="OQA29" s="934"/>
      <c r="OQB29" s="934"/>
      <c r="OQC29" s="934" t="s">
        <v>168</v>
      </c>
      <c r="OQD29" s="934"/>
      <c r="OQE29" s="934"/>
      <c r="OQF29" s="934"/>
      <c r="OQG29" s="934" t="s">
        <v>168</v>
      </c>
      <c r="OQH29" s="934"/>
      <c r="OQI29" s="934"/>
      <c r="OQJ29" s="934"/>
      <c r="OQK29" s="934" t="s">
        <v>168</v>
      </c>
      <c r="OQL29" s="934"/>
      <c r="OQM29" s="934"/>
      <c r="OQN29" s="934"/>
      <c r="OQO29" s="934" t="s">
        <v>168</v>
      </c>
      <c r="OQP29" s="934"/>
      <c r="OQQ29" s="934"/>
      <c r="OQR29" s="934"/>
      <c r="OQS29" s="934" t="s">
        <v>168</v>
      </c>
      <c r="OQT29" s="934"/>
      <c r="OQU29" s="934"/>
      <c r="OQV29" s="934"/>
      <c r="OQW29" s="934" t="s">
        <v>168</v>
      </c>
      <c r="OQX29" s="934"/>
      <c r="OQY29" s="934"/>
      <c r="OQZ29" s="934"/>
      <c r="ORA29" s="934" t="s">
        <v>168</v>
      </c>
      <c r="ORB29" s="934"/>
      <c r="ORC29" s="934"/>
      <c r="ORD29" s="934"/>
      <c r="ORE29" s="934" t="s">
        <v>168</v>
      </c>
      <c r="ORF29" s="934"/>
      <c r="ORG29" s="934"/>
      <c r="ORH29" s="934"/>
      <c r="ORI29" s="934" t="s">
        <v>168</v>
      </c>
      <c r="ORJ29" s="934"/>
      <c r="ORK29" s="934"/>
      <c r="ORL29" s="934"/>
      <c r="ORM29" s="934" t="s">
        <v>168</v>
      </c>
      <c r="ORN29" s="934"/>
      <c r="ORO29" s="934"/>
      <c r="ORP29" s="934"/>
      <c r="ORQ29" s="934" t="s">
        <v>168</v>
      </c>
      <c r="ORR29" s="934"/>
      <c r="ORS29" s="934"/>
      <c r="ORT29" s="934"/>
      <c r="ORU29" s="934" t="s">
        <v>168</v>
      </c>
      <c r="ORV29" s="934"/>
      <c r="ORW29" s="934"/>
      <c r="ORX29" s="934"/>
      <c r="ORY29" s="934" t="s">
        <v>168</v>
      </c>
      <c r="ORZ29" s="934"/>
      <c r="OSA29" s="934"/>
      <c r="OSB29" s="934"/>
      <c r="OSC29" s="934" t="s">
        <v>168</v>
      </c>
      <c r="OSD29" s="934"/>
      <c r="OSE29" s="934"/>
      <c r="OSF29" s="934"/>
      <c r="OSG29" s="934" t="s">
        <v>168</v>
      </c>
      <c r="OSH29" s="934"/>
      <c r="OSI29" s="934"/>
      <c r="OSJ29" s="934"/>
      <c r="OSK29" s="934" t="s">
        <v>168</v>
      </c>
      <c r="OSL29" s="934"/>
      <c r="OSM29" s="934"/>
      <c r="OSN29" s="934"/>
      <c r="OSO29" s="934" t="s">
        <v>168</v>
      </c>
      <c r="OSP29" s="934"/>
      <c r="OSQ29" s="934"/>
      <c r="OSR29" s="934"/>
      <c r="OSS29" s="934" t="s">
        <v>168</v>
      </c>
      <c r="OST29" s="934"/>
      <c r="OSU29" s="934"/>
      <c r="OSV29" s="934"/>
      <c r="OSW29" s="934" t="s">
        <v>168</v>
      </c>
      <c r="OSX29" s="934"/>
      <c r="OSY29" s="934"/>
      <c r="OSZ29" s="934"/>
      <c r="OTA29" s="934" t="s">
        <v>168</v>
      </c>
      <c r="OTB29" s="934"/>
      <c r="OTC29" s="934"/>
      <c r="OTD29" s="934"/>
      <c r="OTE29" s="934" t="s">
        <v>168</v>
      </c>
      <c r="OTF29" s="934"/>
      <c r="OTG29" s="934"/>
      <c r="OTH29" s="934"/>
      <c r="OTI29" s="934" t="s">
        <v>168</v>
      </c>
      <c r="OTJ29" s="934"/>
      <c r="OTK29" s="934"/>
      <c r="OTL29" s="934"/>
      <c r="OTM29" s="934" t="s">
        <v>168</v>
      </c>
      <c r="OTN29" s="934"/>
      <c r="OTO29" s="934"/>
      <c r="OTP29" s="934"/>
      <c r="OTQ29" s="934" t="s">
        <v>168</v>
      </c>
      <c r="OTR29" s="934"/>
      <c r="OTS29" s="934"/>
      <c r="OTT29" s="934"/>
      <c r="OTU29" s="934" t="s">
        <v>168</v>
      </c>
      <c r="OTV29" s="934"/>
      <c r="OTW29" s="934"/>
      <c r="OTX29" s="934"/>
      <c r="OTY29" s="934" t="s">
        <v>168</v>
      </c>
      <c r="OTZ29" s="934"/>
      <c r="OUA29" s="934"/>
      <c r="OUB29" s="934"/>
      <c r="OUC29" s="934" t="s">
        <v>168</v>
      </c>
      <c r="OUD29" s="934"/>
      <c r="OUE29" s="934"/>
      <c r="OUF29" s="934"/>
      <c r="OUG29" s="934" t="s">
        <v>168</v>
      </c>
      <c r="OUH29" s="934"/>
      <c r="OUI29" s="934"/>
      <c r="OUJ29" s="934"/>
      <c r="OUK29" s="934" t="s">
        <v>168</v>
      </c>
      <c r="OUL29" s="934"/>
      <c r="OUM29" s="934"/>
      <c r="OUN29" s="934"/>
      <c r="OUO29" s="934" t="s">
        <v>168</v>
      </c>
      <c r="OUP29" s="934"/>
      <c r="OUQ29" s="934"/>
      <c r="OUR29" s="934"/>
      <c r="OUS29" s="934" t="s">
        <v>168</v>
      </c>
      <c r="OUT29" s="934"/>
      <c r="OUU29" s="934"/>
      <c r="OUV29" s="934"/>
      <c r="OUW29" s="934" t="s">
        <v>168</v>
      </c>
      <c r="OUX29" s="934"/>
      <c r="OUY29" s="934"/>
      <c r="OUZ29" s="934"/>
      <c r="OVA29" s="934" t="s">
        <v>168</v>
      </c>
      <c r="OVB29" s="934"/>
      <c r="OVC29" s="934"/>
      <c r="OVD29" s="934"/>
      <c r="OVE29" s="934" t="s">
        <v>168</v>
      </c>
      <c r="OVF29" s="934"/>
      <c r="OVG29" s="934"/>
      <c r="OVH29" s="934"/>
      <c r="OVI29" s="934" t="s">
        <v>168</v>
      </c>
      <c r="OVJ29" s="934"/>
      <c r="OVK29" s="934"/>
      <c r="OVL29" s="934"/>
      <c r="OVM29" s="934" t="s">
        <v>168</v>
      </c>
      <c r="OVN29" s="934"/>
      <c r="OVO29" s="934"/>
      <c r="OVP29" s="934"/>
      <c r="OVQ29" s="934" t="s">
        <v>168</v>
      </c>
      <c r="OVR29" s="934"/>
      <c r="OVS29" s="934"/>
      <c r="OVT29" s="934"/>
      <c r="OVU29" s="934" t="s">
        <v>168</v>
      </c>
      <c r="OVV29" s="934"/>
      <c r="OVW29" s="934"/>
      <c r="OVX29" s="934"/>
      <c r="OVY29" s="934" t="s">
        <v>168</v>
      </c>
      <c r="OVZ29" s="934"/>
      <c r="OWA29" s="934"/>
      <c r="OWB29" s="934"/>
      <c r="OWC29" s="934" t="s">
        <v>168</v>
      </c>
      <c r="OWD29" s="934"/>
      <c r="OWE29" s="934"/>
      <c r="OWF29" s="934"/>
      <c r="OWG29" s="934" t="s">
        <v>168</v>
      </c>
      <c r="OWH29" s="934"/>
      <c r="OWI29" s="934"/>
      <c r="OWJ29" s="934"/>
      <c r="OWK29" s="934" t="s">
        <v>168</v>
      </c>
      <c r="OWL29" s="934"/>
      <c r="OWM29" s="934"/>
      <c r="OWN29" s="934"/>
      <c r="OWO29" s="934" t="s">
        <v>168</v>
      </c>
      <c r="OWP29" s="934"/>
      <c r="OWQ29" s="934"/>
      <c r="OWR29" s="934"/>
      <c r="OWS29" s="934" t="s">
        <v>168</v>
      </c>
      <c r="OWT29" s="934"/>
      <c r="OWU29" s="934"/>
      <c r="OWV29" s="934"/>
      <c r="OWW29" s="934" t="s">
        <v>168</v>
      </c>
      <c r="OWX29" s="934"/>
      <c r="OWY29" s="934"/>
      <c r="OWZ29" s="934"/>
      <c r="OXA29" s="934" t="s">
        <v>168</v>
      </c>
      <c r="OXB29" s="934"/>
      <c r="OXC29" s="934"/>
      <c r="OXD29" s="934"/>
      <c r="OXE29" s="934" t="s">
        <v>168</v>
      </c>
      <c r="OXF29" s="934"/>
      <c r="OXG29" s="934"/>
      <c r="OXH29" s="934"/>
      <c r="OXI29" s="934" t="s">
        <v>168</v>
      </c>
      <c r="OXJ29" s="934"/>
      <c r="OXK29" s="934"/>
      <c r="OXL29" s="934"/>
      <c r="OXM29" s="934" t="s">
        <v>168</v>
      </c>
      <c r="OXN29" s="934"/>
      <c r="OXO29" s="934"/>
      <c r="OXP29" s="934"/>
      <c r="OXQ29" s="934" t="s">
        <v>168</v>
      </c>
      <c r="OXR29" s="934"/>
      <c r="OXS29" s="934"/>
      <c r="OXT29" s="934"/>
      <c r="OXU29" s="934" t="s">
        <v>168</v>
      </c>
      <c r="OXV29" s="934"/>
      <c r="OXW29" s="934"/>
      <c r="OXX29" s="934"/>
      <c r="OXY29" s="934" t="s">
        <v>168</v>
      </c>
      <c r="OXZ29" s="934"/>
      <c r="OYA29" s="934"/>
      <c r="OYB29" s="934"/>
      <c r="OYC29" s="934" t="s">
        <v>168</v>
      </c>
      <c r="OYD29" s="934"/>
      <c r="OYE29" s="934"/>
      <c r="OYF29" s="934"/>
      <c r="OYG29" s="934" t="s">
        <v>168</v>
      </c>
      <c r="OYH29" s="934"/>
      <c r="OYI29" s="934"/>
      <c r="OYJ29" s="934"/>
      <c r="OYK29" s="934" t="s">
        <v>168</v>
      </c>
      <c r="OYL29" s="934"/>
      <c r="OYM29" s="934"/>
      <c r="OYN29" s="934"/>
      <c r="OYO29" s="934" t="s">
        <v>168</v>
      </c>
      <c r="OYP29" s="934"/>
      <c r="OYQ29" s="934"/>
      <c r="OYR29" s="934"/>
      <c r="OYS29" s="934" t="s">
        <v>168</v>
      </c>
      <c r="OYT29" s="934"/>
      <c r="OYU29" s="934"/>
      <c r="OYV29" s="934"/>
      <c r="OYW29" s="934" t="s">
        <v>168</v>
      </c>
      <c r="OYX29" s="934"/>
      <c r="OYY29" s="934"/>
      <c r="OYZ29" s="934"/>
      <c r="OZA29" s="934" t="s">
        <v>168</v>
      </c>
      <c r="OZB29" s="934"/>
      <c r="OZC29" s="934"/>
      <c r="OZD29" s="934"/>
      <c r="OZE29" s="934" t="s">
        <v>168</v>
      </c>
      <c r="OZF29" s="934"/>
      <c r="OZG29" s="934"/>
      <c r="OZH29" s="934"/>
      <c r="OZI29" s="934" t="s">
        <v>168</v>
      </c>
      <c r="OZJ29" s="934"/>
      <c r="OZK29" s="934"/>
      <c r="OZL29" s="934"/>
      <c r="OZM29" s="934" t="s">
        <v>168</v>
      </c>
      <c r="OZN29" s="934"/>
      <c r="OZO29" s="934"/>
      <c r="OZP29" s="934"/>
      <c r="OZQ29" s="934" t="s">
        <v>168</v>
      </c>
      <c r="OZR29" s="934"/>
      <c r="OZS29" s="934"/>
      <c r="OZT29" s="934"/>
      <c r="OZU29" s="934" t="s">
        <v>168</v>
      </c>
      <c r="OZV29" s="934"/>
      <c r="OZW29" s="934"/>
      <c r="OZX29" s="934"/>
      <c r="OZY29" s="934" t="s">
        <v>168</v>
      </c>
      <c r="OZZ29" s="934"/>
      <c r="PAA29" s="934"/>
      <c r="PAB29" s="934"/>
      <c r="PAC29" s="934" t="s">
        <v>168</v>
      </c>
      <c r="PAD29" s="934"/>
      <c r="PAE29" s="934"/>
      <c r="PAF29" s="934"/>
      <c r="PAG29" s="934" t="s">
        <v>168</v>
      </c>
      <c r="PAH29" s="934"/>
      <c r="PAI29" s="934"/>
      <c r="PAJ29" s="934"/>
      <c r="PAK29" s="934" t="s">
        <v>168</v>
      </c>
      <c r="PAL29" s="934"/>
      <c r="PAM29" s="934"/>
      <c r="PAN29" s="934"/>
      <c r="PAO29" s="934" t="s">
        <v>168</v>
      </c>
      <c r="PAP29" s="934"/>
      <c r="PAQ29" s="934"/>
      <c r="PAR29" s="934"/>
      <c r="PAS29" s="934" t="s">
        <v>168</v>
      </c>
      <c r="PAT29" s="934"/>
      <c r="PAU29" s="934"/>
      <c r="PAV29" s="934"/>
      <c r="PAW29" s="934" t="s">
        <v>168</v>
      </c>
      <c r="PAX29" s="934"/>
      <c r="PAY29" s="934"/>
      <c r="PAZ29" s="934"/>
      <c r="PBA29" s="934" t="s">
        <v>168</v>
      </c>
      <c r="PBB29" s="934"/>
      <c r="PBC29" s="934"/>
      <c r="PBD29" s="934"/>
      <c r="PBE29" s="934" t="s">
        <v>168</v>
      </c>
      <c r="PBF29" s="934"/>
      <c r="PBG29" s="934"/>
      <c r="PBH29" s="934"/>
      <c r="PBI29" s="934" t="s">
        <v>168</v>
      </c>
      <c r="PBJ29" s="934"/>
      <c r="PBK29" s="934"/>
      <c r="PBL29" s="934"/>
      <c r="PBM29" s="934" t="s">
        <v>168</v>
      </c>
      <c r="PBN29" s="934"/>
      <c r="PBO29" s="934"/>
      <c r="PBP29" s="934"/>
      <c r="PBQ29" s="934" t="s">
        <v>168</v>
      </c>
      <c r="PBR29" s="934"/>
      <c r="PBS29" s="934"/>
      <c r="PBT29" s="934"/>
      <c r="PBU29" s="934" t="s">
        <v>168</v>
      </c>
      <c r="PBV29" s="934"/>
      <c r="PBW29" s="934"/>
      <c r="PBX29" s="934"/>
      <c r="PBY29" s="934" t="s">
        <v>168</v>
      </c>
      <c r="PBZ29" s="934"/>
      <c r="PCA29" s="934"/>
      <c r="PCB29" s="934"/>
      <c r="PCC29" s="934" t="s">
        <v>168</v>
      </c>
      <c r="PCD29" s="934"/>
      <c r="PCE29" s="934"/>
      <c r="PCF29" s="934"/>
      <c r="PCG29" s="934" t="s">
        <v>168</v>
      </c>
      <c r="PCH29" s="934"/>
      <c r="PCI29" s="934"/>
      <c r="PCJ29" s="934"/>
      <c r="PCK29" s="934" t="s">
        <v>168</v>
      </c>
      <c r="PCL29" s="934"/>
      <c r="PCM29" s="934"/>
      <c r="PCN29" s="934"/>
      <c r="PCO29" s="934" t="s">
        <v>168</v>
      </c>
      <c r="PCP29" s="934"/>
      <c r="PCQ29" s="934"/>
      <c r="PCR29" s="934"/>
      <c r="PCS29" s="934" t="s">
        <v>168</v>
      </c>
      <c r="PCT29" s="934"/>
      <c r="PCU29" s="934"/>
      <c r="PCV29" s="934"/>
      <c r="PCW29" s="934" t="s">
        <v>168</v>
      </c>
      <c r="PCX29" s="934"/>
      <c r="PCY29" s="934"/>
      <c r="PCZ29" s="934"/>
      <c r="PDA29" s="934" t="s">
        <v>168</v>
      </c>
      <c r="PDB29" s="934"/>
      <c r="PDC29" s="934"/>
      <c r="PDD29" s="934"/>
      <c r="PDE29" s="934" t="s">
        <v>168</v>
      </c>
      <c r="PDF29" s="934"/>
      <c r="PDG29" s="934"/>
      <c r="PDH29" s="934"/>
      <c r="PDI29" s="934" t="s">
        <v>168</v>
      </c>
      <c r="PDJ29" s="934"/>
      <c r="PDK29" s="934"/>
      <c r="PDL29" s="934"/>
      <c r="PDM29" s="934" t="s">
        <v>168</v>
      </c>
      <c r="PDN29" s="934"/>
      <c r="PDO29" s="934"/>
      <c r="PDP29" s="934"/>
      <c r="PDQ29" s="934" t="s">
        <v>168</v>
      </c>
      <c r="PDR29" s="934"/>
      <c r="PDS29" s="934"/>
      <c r="PDT29" s="934"/>
      <c r="PDU29" s="934" t="s">
        <v>168</v>
      </c>
      <c r="PDV29" s="934"/>
      <c r="PDW29" s="934"/>
      <c r="PDX29" s="934"/>
      <c r="PDY29" s="934" t="s">
        <v>168</v>
      </c>
      <c r="PDZ29" s="934"/>
      <c r="PEA29" s="934"/>
      <c r="PEB29" s="934"/>
      <c r="PEC29" s="934" t="s">
        <v>168</v>
      </c>
      <c r="PED29" s="934"/>
      <c r="PEE29" s="934"/>
      <c r="PEF29" s="934"/>
      <c r="PEG29" s="934" t="s">
        <v>168</v>
      </c>
      <c r="PEH29" s="934"/>
      <c r="PEI29" s="934"/>
      <c r="PEJ29" s="934"/>
      <c r="PEK29" s="934" t="s">
        <v>168</v>
      </c>
      <c r="PEL29" s="934"/>
      <c r="PEM29" s="934"/>
      <c r="PEN29" s="934"/>
      <c r="PEO29" s="934" t="s">
        <v>168</v>
      </c>
      <c r="PEP29" s="934"/>
      <c r="PEQ29" s="934"/>
      <c r="PER29" s="934"/>
      <c r="PES29" s="934" t="s">
        <v>168</v>
      </c>
      <c r="PET29" s="934"/>
      <c r="PEU29" s="934"/>
      <c r="PEV29" s="934"/>
      <c r="PEW29" s="934" t="s">
        <v>168</v>
      </c>
      <c r="PEX29" s="934"/>
      <c r="PEY29" s="934"/>
      <c r="PEZ29" s="934"/>
      <c r="PFA29" s="934" t="s">
        <v>168</v>
      </c>
      <c r="PFB29" s="934"/>
      <c r="PFC29" s="934"/>
      <c r="PFD29" s="934"/>
      <c r="PFE29" s="934" t="s">
        <v>168</v>
      </c>
      <c r="PFF29" s="934"/>
      <c r="PFG29" s="934"/>
      <c r="PFH29" s="934"/>
      <c r="PFI29" s="934" t="s">
        <v>168</v>
      </c>
      <c r="PFJ29" s="934"/>
      <c r="PFK29" s="934"/>
      <c r="PFL29" s="934"/>
      <c r="PFM29" s="934" t="s">
        <v>168</v>
      </c>
      <c r="PFN29" s="934"/>
      <c r="PFO29" s="934"/>
      <c r="PFP29" s="934"/>
      <c r="PFQ29" s="934" t="s">
        <v>168</v>
      </c>
      <c r="PFR29" s="934"/>
      <c r="PFS29" s="934"/>
      <c r="PFT29" s="934"/>
      <c r="PFU29" s="934" t="s">
        <v>168</v>
      </c>
      <c r="PFV29" s="934"/>
      <c r="PFW29" s="934"/>
      <c r="PFX29" s="934"/>
      <c r="PFY29" s="934" t="s">
        <v>168</v>
      </c>
      <c r="PFZ29" s="934"/>
      <c r="PGA29" s="934"/>
      <c r="PGB29" s="934"/>
      <c r="PGC29" s="934" t="s">
        <v>168</v>
      </c>
      <c r="PGD29" s="934"/>
      <c r="PGE29" s="934"/>
      <c r="PGF29" s="934"/>
      <c r="PGG29" s="934" t="s">
        <v>168</v>
      </c>
      <c r="PGH29" s="934"/>
      <c r="PGI29" s="934"/>
      <c r="PGJ29" s="934"/>
      <c r="PGK29" s="934" t="s">
        <v>168</v>
      </c>
      <c r="PGL29" s="934"/>
      <c r="PGM29" s="934"/>
      <c r="PGN29" s="934"/>
      <c r="PGO29" s="934" t="s">
        <v>168</v>
      </c>
      <c r="PGP29" s="934"/>
      <c r="PGQ29" s="934"/>
      <c r="PGR29" s="934"/>
      <c r="PGS29" s="934" t="s">
        <v>168</v>
      </c>
      <c r="PGT29" s="934"/>
      <c r="PGU29" s="934"/>
      <c r="PGV29" s="934"/>
      <c r="PGW29" s="934" t="s">
        <v>168</v>
      </c>
      <c r="PGX29" s="934"/>
      <c r="PGY29" s="934"/>
      <c r="PGZ29" s="934"/>
      <c r="PHA29" s="934" t="s">
        <v>168</v>
      </c>
      <c r="PHB29" s="934"/>
      <c r="PHC29" s="934"/>
      <c r="PHD29" s="934"/>
      <c r="PHE29" s="934" t="s">
        <v>168</v>
      </c>
      <c r="PHF29" s="934"/>
      <c r="PHG29" s="934"/>
      <c r="PHH29" s="934"/>
      <c r="PHI29" s="934" t="s">
        <v>168</v>
      </c>
      <c r="PHJ29" s="934"/>
      <c r="PHK29" s="934"/>
      <c r="PHL29" s="934"/>
      <c r="PHM29" s="934" t="s">
        <v>168</v>
      </c>
      <c r="PHN29" s="934"/>
      <c r="PHO29" s="934"/>
      <c r="PHP29" s="934"/>
      <c r="PHQ29" s="934" t="s">
        <v>168</v>
      </c>
      <c r="PHR29" s="934"/>
      <c r="PHS29" s="934"/>
      <c r="PHT29" s="934"/>
      <c r="PHU29" s="934" t="s">
        <v>168</v>
      </c>
      <c r="PHV29" s="934"/>
      <c r="PHW29" s="934"/>
      <c r="PHX29" s="934"/>
      <c r="PHY29" s="934" t="s">
        <v>168</v>
      </c>
      <c r="PHZ29" s="934"/>
      <c r="PIA29" s="934"/>
      <c r="PIB29" s="934"/>
      <c r="PIC29" s="934" t="s">
        <v>168</v>
      </c>
      <c r="PID29" s="934"/>
      <c r="PIE29" s="934"/>
      <c r="PIF29" s="934"/>
      <c r="PIG29" s="934" t="s">
        <v>168</v>
      </c>
      <c r="PIH29" s="934"/>
      <c r="PII29" s="934"/>
      <c r="PIJ29" s="934"/>
      <c r="PIK29" s="934" t="s">
        <v>168</v>
      </c>
      <c r="PIL29" s="934"/>
      <c r="PIM29" s="934"/>
      <c r="PIN29" s="934"/>
      <c r="PIO29" s="934" t="s">
        <v>168</v>
      </c>
      <c r="PIP29" s="934"/>
      <c r="PIQ29" s="934"/>
      <c r="PIR29" s="934"/>
      <c r="PIS29" s="934" t="s">
        <v>168</v>
      </c>
      <c r="PIT29" s="934"/>
      <c r="PIU29" s="934"/>
      <c r="PIV29" s="934"/>
      <c r="PIW29" s="934" t="s">
        <v>168</v>
      </c>
      <c r="PIX29" s="934"/>
      <c r="PIY29" s="934"/>
      <c r="PIZ29" s="934"/>
      <c r="PJA29" s="934" t="s">
        <v>168</v>
      </c>
      <c r="PJB29" s="934"/>
      <c r="PJC29" s="934"/>
      <c r="PJD29" s="934"/>
      <c r="PJE29" s="934" t="s">
        <v>168</v>
      </c>
      <c r="PJF29" s="934"/>
      <c r="PJG29" s="934"/>
      <c r="PJH29" s="934"/>
      <c r="PJI29" s="934" t="s">
        <v>168</v>
      </c>
      <c r="PJJ29" s="934"/>
      <c r="PJK29" s="934"/>
      <c r="PJL29" s="934"/>
      <c r="PJM29" s="934" t="s">
        <v>168</v>
      </c>
      <c r="PJN29" s="934"/>
      <c r="PJO29" s="934"/>
      <c r="PJP29" s="934"/>
      <c r="PJQ29" s="934" t="s">
        <v>168</v>
      </c>
      <c r="PJR29" s="934"/>
      <c r="PJS29" s="934"/>
      <c r="PJT29" s="934"/>
      <c r="PJU29" s="934" t="s">
        <v>168</v>
      </c>
      <c r="PJV29" s="934"/>
      <c r="PJW29" s="934"/>
      <c r="PJX29" s="934"/>
      <c r="PJY29" s="934" t="s">
        <v>168</v>
      </c>
      <c r="PJZ29" s="934"/>
      <c r="PKA29" s="934"/>
      <c r="PKB29" s="934"/>
      <c r="PKC29" s="934" t="s">
        <v>168</v>
      </c>
      <c r="PKD29" s="934"/>
      <c r="PKE29" s="934"/>
      <c r="PKF29" s="934"/>
      <c r="PKG29" s="934" t="s">
        <v>168</v>
      </c>
      <c r="PKH29" s="934"/>
      <c r="PKI29" s="934"/>
      <c r="PKJ29" s="934"/>
      <c r="PKK29" s="934" t="s">
        <v>168</v>
      </c>
      <c r="PKL29" s="934"/>
      <c r="PKM29" s="934"/>
      <c r="PKN29" s="934"/>
      <c r="PKO29" s="934" t="s">
        <v>168</v>
      </c>
      <c r="PKP29" s="934"/>
      <c r="PKQ29" s="934"/>
      <c r="PKR29" s="934"/>
      <c r="PKS29" s="934" t="s">
        <v>168</v>
      </c>
      <c r="PKT29" s="934"/>
      <c r="PKU29" s="934"/>
      <c r="PKV29" s="934"/>
      <c r="PKW29" s="934" t="s">
        <v>168</v>
      </c>
      <c r="PKX29" s="934"/>
      <c r="PKY29" s="934"/>
      <c r="PKZ29" s="934"/>
      <c r="PLA29" s="934" t="s">
        <v>168</v>
      </c>
      <c r="PLB29" s="934"/>
      <c r="PLC29" s="934"/>
      <c r="PLD29" s="934"/>
      <c r="PLE29" s="934" t="s">
        <v>168</v>
      </c>
      <c r="PLF29" s="934"/>
      <c r="PLG29" s="934"/>
      <c r="PLH29" s="934"/>
      <c r="PLI29" s="934" t="s">
        <v>168</v>
      </c>
      <c r="PLJ29" s="934"/>
      <c r="PLK29" s="934"/>
      <c r="PLL29" s="934"/>
      <c r="PLM29" s="934" t="s">
        <v>168</v>
      </c>
      <c r="PLN29" s="934"/>
      <c r="PLO29" s="934"/>
      <c r="PLP29" s="934"/>
      <c r="PLQ29" s="934" t="s">
        <v>168</v>
      </c>
      <c r="PLR29" s="934"/>
      <c r="PLS29" s="934"/>
      <c r="PLT29" s="934"/>
      <c r="PLU29" s="934" t="s">
        <v>168</v>
      </c>
      <c r="PLV29" s="934"/>
      <c r="PLW29" s="934"/>
      <c r="PLX29" s="934"/>
      <c r="PLY29" s="934" t="s">
        <v>168</v>
      </c>
      <c r="PLZ29" s="934"/>
      <c r="PMA29" s="934"/>
      <c r="PMB29" s="934"/>
      <c r="PMC29" s="934" t="s">
        <v>168</v>
      </c>
      <c r="PMD29" s="934"/>
      <c r="PME29" s="934"/>
      <c r="PMF29" s="934"/>
      <c r="PMG29" s="934" t="s">
        <v>168</v>
      </c>
      <c r="PMH29" s="934"/>
      <c r="PMI29" s="934"/>
      <c r="PMJ29" s="934"/>
      <c r="PMK29" s="934" t="s">
        <v>168</v>
      </c>
      <c r="PML29" s="934"/>
      <c r="PMM29" s="934"/>
      <c r="PMN29" s="934"/>
      <c r="PMO29" s="934" t="s">
        <v>168</v>
      </c>
      <c r="PMP29" s="934"/>
      <c r="PMQ29" s="934"/>
      <c r="PMR29" s="934"/>
      <c r="PMS29" s="934" t="s">
        <v>168</v>
      </c>
      <c r="PMT29" s="934"/>
      <c r="PMU29" s="934"/>
      <c r="PMV29" s="934"/>
      <c r="PMW29" s="934" t="s">
        <v>168</v>
      </c>
      <c r="PMX29" s="934"/>
      <c r="PMY29" s="934"/>
      <c r="PMZ29" s="934"/>
      <c r="PNA29" s="934" t="s">
        <v>168</v>
      </c>
      <c r="PNB29" s="934"/>
      <c r="PNC29" s="934"/>
      <c r="PND29" s="934"/>
      <c r="PNE29" s="934" t="s">
        <v>168</v>
      </c>
      <c r="PNF29" s="934"/>
      <c r="PNG29" s="934"/>
      <c r="PNH29" s="934"/>
      <c r="PNI29" s="934" t="s">
        <v>168</v>
      </c>
      <c r="PNJ29" s="934"/>
      <c r="PNK29" s="934"/>
      <c r="PNL29" s="934"/>
      <c r="PNM29" s="934" t="s">
        <v>168</v>
      </c>
      <c r="PNN29" s="934"/>
      <c r="PNO29" s="934"/>
      <c r="PNP29" s="934"/>
      <c r="PNQ29" s="934" t="s">
        <v>168</v>
      </c>
      <c r="PNR29" s="934"/>
      <c r="PNS29" s="934"/>
      <c r="PNT29" s="934"/>
      <c r="PNU29" s="934" t="s">
        <v>168</v>
      </c>
      <c r="PNV29" s="934"/>
      <c r="PNW29" s="934"/>
      <c r="PNX29" s="934"/>
      <c r="PNY29" s="934" t="s">
        <v>168</v>
      </c>
      <c r="PNZ29" s="934"/>
      <c r="POA29" s="934"/>
      <c r="POB29" s="934"/>
      <c r="POC29" s="934" t="s">
        <v>168</v>
      </c>
      <c r="POD29" s="934"/>
      <c r="POE29" s="934"/>
      <c r="POF29" s="934"/>
      <c r="POG29" s="934" t="s">
        <v>168</v>
      </c>
      <c r="POH29" s="934"/>
      <c r="POI29" s="934"/>
      <c r="POJ29" s="934"/>
      <c r="POK29" s="934" t="s">
        <v>168</v>
      </c>
      <c r="POL29" s="934"/>
      <c r="POM29" s="934"/>
      <c r="PON29" s="934"/>
      <c r="POO29" s="934" t="s">
        <v>168</v>
      </c>
      <c r="POP29" s="934"/>
      <c r="POQ29" s="934"/>
      <c r="POR29" s="934"/>
      <c r="POS29" s="934" t="s">
        <v>168</v>
      </c>
      <c r="POT29" s="934"/>
      <c r="POU29" s="934"/>
      <c r="POV29" s="934"/>
      <c r="POW29" s="934" t="s">
        <v>168</v>
      </c>
      <c r="POX29" s="934"/>
      <c r="POY29" s="934"/>
      <c r="POZ29" s="934"/>
      <c r="PPA29" s="934" t="s">
        <v>168</v>
      </c>
      <c r="PPB29" s="934"/>
      <c r="PPC29" s="934"/>
      <c r="PPD29" s="934"/>
      <c r="PPE29" s="934" t="s">
        <v>168</v>
      </c>
      <c r="PPF29" s="934"/>
      <c r="PPG29" s="934"/>
      <c r="PPH29" s="934"/>
      <c r="PPI29" s="934" t="s">
        <v>168</v>
      </c>
      <c r="PPJ29" s="934"/>
      <c r="PPK29" s="934"/>
      <c r="PPL29" s="934"/>
      <c r="PPM29" s="934" t="s">
        <v>168</v>
      </c>
      <c r="PPN29" s="934"/>
      <c r="PPO29" s="934"/>
      <c r="PPP29" s="934"/>
      <c r="PPQ29" s="934" t="s">
        <v>168</v>
      </c>
      <c r="PPR29" s="934"/>
      <c r="PPS29" s="934"/>
      <c r="PPT29" s="934"/>
      <c r="PPU29" s="934" t="s">
        <v>168</v>
      </c>
      <c r="PPV29" s="934"/>
      <c r="PPW29" s="934"/>
      <c r="PPX29" s="934"/>
      <c r="PPY29" s="934" t="s">
        <v>168</v>
      </c>
      <c r="PPZ29" s="934"/>
      <c r="PQA29" s="934"/>
      <c r="PQB29" s="934"/>
      <c r="PQC29" s="934" t="s">
        <v>168</v>
      </c>
      <c r="PQD29" s="934"/>
      <c r="PQE29" s="934"/>
      <c r="PQF29" s="934"/>
      <c r="PQG29" s="934" t="s">
        <v>168</v>
      </c>
      <c r="PQH29" s="934"/>
      <c r="PQI29" s="934"/>
      <c r="PQJ29" s="934"/>
      <c r="PQK29" s="934" t="s">
        <v>168</v>
      </c>
      <c r="PQL29" s="934"/>
      <c r="PQM29" s="934"/>
      <c r="PQN29" s="934"/>
      <c r="PQO29" s="934" t="s">
        <v>168</v>
      </c>
      <c r="PQP29" s="934"/>
      <c r="PQQ29" s="934"/>
      <c r="PQR29" s="934"/>
      <c r="PQS29" s="934" t="s">
        <v>168</v>
      </c>
      <c r="PQT29" s="934"/>
      <c r="PQU29" s="934"/>
      <c r="PQV29" s="934"/>
      <c r="PQW29" s="934" t="s">
        <v>168</v>
      </c>
      <c r="PQX29" s="934"/>
      <c r="PQY29" s="934"/>
      <c r="PQZ29" s="934"/>
      <c r="PRA29" s="934" t="s">
        <v>168</v>
      </c>
      <c r="PRB29" s="934"/>
      <c r="PRC29" s="934"/>
      <c r="PRD29" s="934"/>
      <c r="PRE29" s="934" t="s">
        <v>168</v>
      </c>
      <c r="PRF29" s="934"/>
      <c r="PRG29" s="934"/>
      <c r="PRH29" s="934"/>
      <c r="PRI29" s="934" t="s">
        <v>168</v>
      </c>
      <c r="PRJ29" s="934"/>
      <c r="PRK29" s="934"/>
      <c r="PRL29" s="934"/>
      <c r="PRM29" s="934" t="s">
        <v>168</v>
      </c>
      <c r="PRN29" s="934"/>
      <c r="PRO29" s="934"/>
      <c r="PRP29" s="934"/>
      <c r="PRQ29" s="934" t="s">
        <v>168</v>
      </c>
      <c r="PRR29" s="934"/>
      <c r="PRS29" s="934"/>
      <c r="PRT29" s="934"/>
      <c r="PRU29" s="934" t="s">
        <v>168</v>
      </c>
      <c r="PRV29" s="934"/>
      <c r="PRW29" s="934"/>
      <c r="PRX29" s="934"/>
      <c r="PRY29" s="934" t="s">
        <v>168</v>
      </c>
      <c r="PRZ29" s="934"/>
      <c r="PSA29" s="934"/>
      <c r="PSB29" s="934"/>
      <c r="PSC29" s="934" t="s">
        <v>168</v>
      </c>
      <c r="PSD29" s="934"/>
      <c r="PSE29" s="934"/>
      <c r="PSF29" s="934"/>
      <c r="PSG29" s="934" t="s">
        <v>168</v>
      </c>
      <c r="PSH29" s="934"/>
      <c r="PSI29" s="934"/>
      <c r="PSJ29" s="934"/>
      <c r="PSK29" s="934" t="s">
        <v>168</v>
      </c>
      <c r="PSL29" s="934"/>
      <c r="PSM29" s="934"/>
      <c r="PSN29" s="934"/>
      <c r="PSO29" s="934" t="s">
        <v>168</v>
      </c>
      <c r="PSP29" s="934"/>
      <c r="PSQ29" s="934"/>
      <c r="PSR29" s="934"/>
      <c r="PSS29" s="934" t="s">
        <v>168</v>
      </c>
      <c r="PST29" s="934"/>
      <c r="PSU29" s="934"/>
      <c r="PSV29" s="934"/>
      <c r="PSW29" s="934" t="s">
        <v>168</v>
      </c>
      <c r="PSX29" s="934"/>
      <c r="PSY29" s="934"/>
      <c r="PSZ29" s="934"/>
      <c r="PTA29" s="934" t="s">
        <v>168</v>
      </c>
      <c r="PTB29" s="934"/>
      <c r="PTC29" s="934"/>
      <c r="PTD29" s="934"/>
      <c r="PTE29" s="934" t="s">
        <v>168</v>
      </c>
      <c r="PTF29" s="934"/>
      <c r="PTG29" s="934"/>
      <c r="PTH29" s="934"/>
      <c r="PTI29" s="934" t="s">
        <v>168</v>
      </c>
      <c r="PTJ29" s="934"/>
      <c r="PTK29" s="934"/>
      <c r="PTL29" s="934"/>
      <c r="PTM29" s="934" t="s">
        <v>168</v>
      </c>
      <c r="PTN29" s="934"/>
      <c r="PTO29" s="934"/>
      <c r="PTP29" s="934"/>
      <c r="PTQ29" s="934" t="s">
        <v>168</v>
      </c>
      <c r="PTR29" s="934"/>
      <c r="PTS29" s="934"/>
      <c r="PTT29" s="934"/>
      <c r="PTU29" s="934" t="s">
        <v>168</v>
      </c>
      <c r="PTV29" s="934"/>
      <c r="PTW29" s="934"/>
      <c r="PTX29" s="934"/>
      <c r="PTY29" s="934" t="s">
        <v>168</v>
      </c>
      <c r="PTZ29" s="934"/>
      <c r="PUA29" s="934"/>
      <c r="PUB29" s="934"/>
      <c r="PUC29" s="934" t="s">
        <v>168</v>
      </c>
      <c r="PUD29" s="934"/>
      <c r="PUE29" s="934"/>
      <c r="PUF29" s="934"/>
      <c r="PUG29" s="934" t="s">
        <v>168</v>
      </c>
      <c r="PUH29" s="934"/>
      <c r="PUI29" s="934"/>
      <c r="PUJ29" s="934"/>
      <c r="PUK29" s="934" t="s">
        <v>168</v>
      </c>
      <c r="PUL29" s="934"/>
      <c r="PUM29" s="934"/>
      <c r="PUN29" s="934"/>
      <c r="PUO29" s="934" t="s">
        <v>168</v>
      </c>
      <c r="PUP29" s="934"/>
      <c r="PUQ29" s="934"/>
      <c r="PUR29" s="934"/>
      <c r="PUS29" s="934" t="s">
        <v>168</v>
      </c>
      <c r="PUT29" s="934"/>
      <c r="PUU29" s="934"/>
      <c r="PUV29" s="934"/>
      <c r="PUW29" s="934" t="s">
        <v>168</v>
      </c>
      <c r="PUX29" s="934"/>
      <c r="PUY29" s="934"/>
      <c r="PUZ29" s="934"/>
      <c r="PVA29" s="934" t="s">
        <v>168</v>
      </c>
      <c r="PVB29" s="934"/>
      <c r="PVC29" s="934"/>
      <c r="PVD29" s="934"/>
      <c r="PVE29" s="934" t="s">
        <v>168</v>
      </c>
      <c r="PVF29" s="934"/>
      <c r="PVG29" s="934"/>
      <c r="PVH29" s="934"/>
      <c r="PVI29" s="934" t="s">
        <v>168</v>
      </c>
      <c r="PVJ29" s="934"/>
      <c r="PVK29" s="934"/>
      <c r="PVL29" s="934"/>
      <c r="PVM29" s="934" t="s">
        <v>168</v>
      </c>
      <c r="PVN29" s="934"/>
      <c r="PVO29" s="934"/>
      <c r="PVP29" s="934"/>
      <c r="PVQ29" s="934" t="s">
        <v>168</v>
      </c>
      <c r="PVR29" s="934"/>
      <c r="PVS29" s="934"/>
      <c r="PVT29" s="934"/>
      <c r="PVU29" s="934" t="s">
        <v>168</v>
      </c>
      <c r="PVV29" s="934"/>
      <c r="PVW29" s="934"/>
      <c r="PVX29" s="934"/>
      <c r="PVY29" s="934" t="s">
        <v>168</v>
      </c>
      <c r="PVZ29" s="934"/>
      <c r="PWA29" s="934"/>
      <c r="PWB29" s="934"/>
      <c r="PWC29" s="934" t="s">
        <v>168</v>
      </c>
      <c r="PWD29" s="934"/>
      <c r="PWE29" s="934"/>
      <c r="PWF29" s="934"/>
      <c r="PWG29" s="934" t="s">
        <v>168</v>
      </c>
      <c r="PWH29" s="934"/>
      <c r="PWI29" s="934"/>
      <c r="PWJ29" s="934"/>
      <c r="PWK29" s="934" t="s">
        <v>168</v>
      </c>
      <c r="PWL29" s="934"/>
      <c r="PWM29" s="934"/>
      <c r="PWN29" s="934"/>
      <c r="PWO29" s="934" t="s">
        <v>168</v>
      </c>
      <c r="PWP29" s="934"/>
      <c r="PWQ29" s="934"/>
      <c r="PWR29" s="934"/>
      <c r="PWS29" s="934" t="s">
        <v>168</v>
      </c>
      <c r="PWT29" s="934"/>
      <c r="PWU29" s="934"/>
      <c r="PWV29" s="934"/>
      <c r="PWW29" s="934" t="s">
        <v>168</v>
      </c>
      <c r="PWX29" s="934"/>
      <c r="PWY29" s="934"/>
      <c r="PWZ29" s="934"/>
      <c r="PXA29" s="934" t="s">
        <v>168</v>
      </c>
      <c r="PXB29" s="934"/>
      <c r="PXC29" s="934"/>
      <c r="PXD29" s="934"/>
      <c r="PXE29" s="934" t="s">
        <v>168</v>
      </c>
      <c r="PXF29" s="934"/>
      <c r="PXG29" s="934"/>
      <c r="PXH29" s="934"/>
      <c r="PXI29" s="934" t="s">
        <v>168</v>
      </c>
      <c r="PXJ29" s="934"/>
      <c r="PXK29" s="934"/>
      <c r="PXL29" s="934"/>
      <c r="PXM29" s="934" t="s">
        <v>168</v>
      </c>
      <c r="PXN29" s="934"/>
      <c r="PXO29" s="934"/>
      <c r="PXP29" s="934"/>
      <c r="PXQ29" s="934" t="s">
        <v>168</v>
      </c>
      <c r="PXR29" s="934"/>
      <c r="PXS29" s="934"/>
      <c r="PXT29" s="934"/>
      <c r="PXU29" s="934" t="s">
        <v>168</v>
      </c>
      <c r="PXV29" s="934"/>
      <c r="PXW29" s="934"/>
      <c r="PXX29" s="934"/>
      <c r="PXY29" s="934" t="s">
        <v>168</v>
      </c>
      <c r="PXZ29" s="934"/>
      <c r="PYA29" s="934"/>
      <c r="PYB29" s="934"/>
      <c r="PYC29" s="934" t="s">
        <v>168</v>
      </c>
      <c r="PYD29" s="934"/>
      <c r="PYE29" s="934"/>
      <c r="PYF29" s="934"/>
      <c r="PYG29" s="934" t="s">
        <v>168</v>
      </c>
      <c r="PYH29" s="934"/>
      <c r="PYI29" s="934"/>
      <c r="PYJ29" s="934"/>
      <c r="PYK29" s="934" t="s">
        <v>168</v>
      </c>
      <c r="PYL29" s="934"/>
      <c r="PYM29" s="934"/>
      <c r="PYN29" s="934"/>
      <c r="PYO29" s="934" t="s">
        <v>168</v>
      </c>
      <c r="PYP29" s="934"/>
      <c r="PYQ29" s="934"/>
      <c r="PYR29" s="934"/>
      <c r="PYS29" s="934" t="s">
        <v>168</v>
      </c>
      <c r="PYT29" s="934"/>
      <c r="PYU29" s="934"/>
      <c r="PYV29" s="934"/>
      <c r="PYW29" s="934" t="s">
        <v>168</v>
      </c>
      <c r="PYX29" s="934"/>
      <c r="PYY29" s="934"/>
      <c r="PYZ29" s="934"/>
      <c r="PZA29" s="934" t="s">
        <v>168</v>
      </c>
      <c r="PZB29" s="934"/>
      <c r="PZC29" s="934"/>
      <c r="PZD29" s="934"/>
      <c r="PZE29" s="934" t="s">
        <v>168</v>
      </c>
      <c r="PZF29" s="934"/>
      <c r="PZG29" s="934"/>
      <c r="PZH29" s="934"/>
      <c r="PZI29" s="934" t="s">
        <v>168</v>
      </c>
      <c r="PZJ29" s="934"/>
      <c r="PZK29" s="934"/>
      <c r="PZL29" s="934"/>
      <c r="PZM29" s="934" t="s">
        <v>168</v>
      </c>
      <c r="PZN29" s="934"/>
      <c r="PZO29" s="934"/>
      <c r="PZP29" s="934"/>
      <c r="PZQ29" s="934" t="s">
        <v>168</v>
      </c>
      <c r="PZR29" s="934"/>
      <c r="PZS29" s="934"/>
      <c r="PZT29" s="934"/>
      <c r="PZU29" s="934" t="s">
        <v>168</v>
      </c>
      <c r="PZV29" s="934"/>
      <c r="PZW29" s="934"/>
      <c r="PZX29" s="934"/>
      <c r="PZY29" s="934" t="s">
        <v>168</v>
      </c>
      <c r="PZZ29" s="934"/>
      <c r="QAA29" s="934"/>
      <c r="QAB29" s="934"/>
      <c r="QAC29" s="934" t="s">
        <v>168</v>
      </c>
      <c r="QAD29" s="934"/>
      <c r="QAE29" s="934"/>
      <c r="QAF29" s="934"/>
      <c r="QAG29" s="934" t="s">
        <v>168</v>
      </c>
      <c r="QAH29" s="934"/>
      <c r="QAI29" s="934"/>
      <c r="QAJ29" s="934"/>
      <c r="QAK29" s="934" t="s">
        <v>168</v>
      </c>
      <c r="QAL29" s="934"/>
      <c r="QAM29" s="934"/>
      <c r="QAN29" s="934"/>
      <c r="QAO29" s="934" t="s">
        <v>168</v>
      </c>
      <c r="QAP29" s="934"/>
      <c r="QAQ29" s="934"/>
      <c r="QAR29" s="934"/>
      <c r="QAS29" s="934" t="s">
        <v>168</v>
      </c>
      <c r="QAT29" s="934"/>
      <c r="QAU29" s="934"/>
      <c r="QAV29" s="934"/>
      <c r="QAW29" s="934" t="s">
        <v>168</v>
      </c>
      <c r="QAX29" s="934"/>
      <c r="QAY29" s="934"/>
      <c r="QAZ29" s="934"/>
      <c r="QBA29" s="934" t="s">
        <v>168</v>
      </c>
      <c r="QBB29" s="934"/>
      <c r="QBC29" s="934"/>
      <c r="QBD29" s="934"/>
      <c r="QBE29" s="934" t="s">
        <v>168</v>
      </c>
      <c r="QBF29" s="934"/>
      <c r="QBG29" s="934"/>
      <c r="QBH29" s="934"/>
      <c r="QBI29" s="934" t="s">
        <v>168</v>
      </c>
      <c r="QBJ29" s="934"/>
      <c r="QBK29" s="934"/>
      <c r="QBL29" s="934"/>
      <c r="QBM29" s="934" t="s">
        <v>168</v>
      </c>
      <c r="QBN29" s="934"/>
      <c r="QBO29" s="934"/>
      <c r="QBP29" s="934"/>
      <c r="QBQ29" s="934" t="s">
        <v>168</v>
      </c>
      <c r="QBR29" s="934"/>
      <c r="QBS29" s="934"/>
      <c r="QBT29" s="934"/>
      <c r="QBU29" s="934" t="s">
        <v>168</v>
      </c>
      <c r="QBV29" s="934"/>
      <c r="QBW29" s="934"/>
      <c r="QBX29" s="934"/>
      <c r="QBY29" s="934" t="s">
        <v>168</v>
      </c>
      <c r="QBZ29" s="934"/>
      <c r="QCA29" s="934"/>
      <c r="QCB29" s="934"/>
      <c r="QCC29" s="934" t="s">
        <v>168</v>
      </c>
      <c r="QCD29" s="934"/>
      <c r="QCE29" s="934"/>
      <c r="QCF29" s="934"/>
      <c r="QCG29" s="934" t="s">
        <v>168</v>
      </c>
      <c r="QCH29" s="934"/>
      <c r="QCI29" s="934"/>
      <c r="QCJ29" s="934"/>
      <c r="QCK29" s="934" t="s">
        <v>168</v>
      </c>
      <c r="QCL29" s="934"/>
      <c r="QCM29" s="934"/>
      <c r="QCN29" s="934"/>
      <c r="QCO29" s="934" t="s">
        <v>168</v>
      </c>
      <c r="QCP29" s="934"/>
      <c r="QCQ29" s="934"/>
      <c r="QCR29" s="934"/>
      <c r="QCS29" s="934" t="s">
        <v>168</v>
      </c>
      <c r="QCT29" s="934"/>
      <c r="QCU29" s="934"/>
      <c r="QCV29" s="934"/>
      <c r="QCW29" s="934" t="s">
        <v>168</v>
      </c>
      <c r="QCX29" s="934"/>
      <c r="QCY29" s="934"/>
      <c r="QCZ29" s="934"/>
      <c r="QDA29" s="934" t="s">
        <v>168</v>
      </c>
      <c r="QDB29" s="934"/>
      <c r="QDC29" s="934"/>
      <c r="QDD29" s="934"/>
      <c r="QDE29" s="934" t="s">
        <v>168</v>
      </c>
      <c r="QDF29" s="934"/>
      <c r="QDG29" s="934"/>
      <c r="QDH29" s="934"/>
      <c r="QDI29" s="934" t="s">
        <v>168</v>
      </c>
      <c r="QDJ29" s="934"/>
      <c r="QDK29" s="934"/>
      <c r="QDL29" s="934"/>
      <c r="QDM29" s="934" t="s">
        <v>168</v>
      </c>
      <c r="QDN29" s="934"/>
      <c r="QDO29" s="934"/>
      <c r="QDP29" s="934"/>
      <c r="QDQ29" s="934" t="s">
        <v>168</v>
      </c>
      <c r="QDR29" s="934"/>
      <c r="QDS29" s="934"/>
      <c r="QDT29" s="934"/>
      <c r="QDU29" s="934" t="s">
        <v>168</v>
      </c>
      <c r="QDV29" s="934"/>
      <c r="QDW29" s="934"/>
      <c r="QDX29" s="934"/>
      <c r="QDY29" s="934" t="s">
        <v>168</v>
      </c>
      <c r="QDZ29" s="934"/>
      <c r="QEA29" s="934"/>
      <c r="QEB29" s="934"/>
      <c r="QEC29" s="934" t="s">
        <v>168</v>
      </c>
      <c r="QED29" s="934"/>
      <c r="QEE29" s="934"/>
      <c r="QEF29" s="934"/>
      <c r="QEG29" s="934" t="s">
        <v>168</v>
      </c>
      <c r="QEH29" s="934"/>
      <c r="QEI29" s="934"/>
      <c r="QEJ29" s="934"/>
      <c r="QEK29" s="934" t="s">
        <v>168</v>
      </c>
      <c r="QEL29" s="934"/>
      <c r="QEM29" s="934"/>
      <c r="QEN29" s="934"/>
      <c r="QEO29" s="934" t="s">
        <v>168</v>
      </c>
      <c r="QEP29" s="934"/>
      <c r="QEQ29" s="934"/>
      <c r="QER29" s="934"/>
      <c r="QES29" s="934" t="s">
        <v>168</v>
      </c>
      <c r="QET29" s="934"/>
      <c r="QEU29" s="934"/>
      <c r="QEV29" s="934"/>
      <c r="QEW29" s="934" t="s">
        <v>168</v>
      </c>
      <c r="QEX29" s="934"/>
      <c r="QEY29" s="934"/>
      <c r="QEZ29" s="934"/>
      <c r="QFA29" s="934" t="s">
        <v>168</v>
      </c>
      <c r="QFB29" s="934"/>
      <c r="QFC29" s="934"/>
      <c r="QFD29" s="934"/>
      <c r="QFE29" s="934" t="s">
        <v>168</v>
      </c>
      <c r="QFF29" s="934"/>
      <c r="QFG29" s="934"/>
      <c r="QFH29" s="934"/>
      <c r="QFI29" s="934" t="s">
        <v>168</v>
      </c>
      <c r="QFJ29" s="934"/>
      <c r="QFK29" s="934"/>
      <c r="QFL29" s="934"/>
      <c r="QFM29" s="934" t="s">
        <v>168</v>
      </c>
      <c r="QFN29" s="934"/>
      <c r="QFO29" s="934"/>
      <c r="QFP29" s="934"/>
      <c r="QFQ29" s="934" t="s">
        <v>168</v>
      </c>
      <c r="QFR29" s="934"/>
      <c r="QFS29" s="934"/>
      <c r="QFT29" s="934"/>
      <c r="QFU29" s="934" t="s">
        <v>168</v>
      </c>
      <c r="QFV29" s="934"/>
      <c r="QFW29" s="934"/>
      <c r="QFX29" s="934"/>
      <c r="QFY29" s="934" t="s">
        <v>168</v>
      </c>
      <c r="QFZ29" s="934"/>
      <c r="QGA29" s="934"/>
      <c r="QGB29" s="934"/>
      <c r="QGC29" s="934" t="s">
        <v>168</v>
      </c>
      <c r="QGD29" s="934"/>
      <c r="QGE29" s="934"/>
      <c r="QGF29" s="934"/>
      <c r="QGG29" s="934" t="s">
        <v>168</v>
      </c>
      <c r="QGH29" s="934"/>
      <c r="QGI29" s="934"/>
      <c r="QGJ29" s="934"/>
      <c r="QGK29" s="934" t="s">
        <v>168</v>
      </c>
      <c r="QGL29" s="934"/>
      <c r="QGM29" s="934"/>
      <c r="QGN29" s="934"/>
      <c r="QGO29" s="934" t="s">
        <v>168</v>
      </c>
      <c r="QGP29" s="934"/>
      <c r="QGQ29" s="934"/>
      <c r="QGR29" s="934"/>
      <c r="QGS29" s="934" t="s">
        <v>168</v>
      </c>
      <c r="QGT29" s="934"/>
      <c r="QGU29" s="934"/>
      <c r="QGV29" s="934"/>
      <c r="QGW29" s="934" t="s">
        <v>168</v>
      </c>
      <c r="QGX29" s="934"/>
      <c r="QGY29" s="934"/>
      <c r="QGZ29" s="934"/>
      <c r="QHA29" s="934" t="s">
        <v>168</v>
      </c>
      <c r="QHB29" s="934"/>
      <c r="QHC29" s="934"/>
      <c r="QHD29" s="934"/>
      <c r="QHE29" s="934" t="s">
        <v>168</v>
      </c>
      <c r="QHF29" s="934"/>
      <c r="QHG29" s="934"/>
      <c r="QHH29" s="934"/>
      <c r="QHI29" s="934" t="s">
        <v>168</v>
      </c>
      <c r="QHJ29" s="934"/>
      <c r="QHK29" s="934"/>
      <c r="QHL29" s="934"/>
      <c r="QHM29" s="934" t="s">
        <v>168</v>
      </c>
      <c r="QHN29" s="934"/>
      <c r="QHO29" s="934"/>
      <c r="QHP29" s="934"/>
      <c r="QHQ29" s="934" t="s">
        <v>168</v>
      </c>
      <c r="QHR29" s="934"/>
      <c r="QHS29" s="934"/>
      <c r="QHT29" s="934"/>
      <c r="QHU29" s="934" t="s">
        <v>168</v>
      </c>
      <c r="QHV29" s="934"/>
      <c r="QHW29" s="934"/>
      <c r="QHX29" s="934"/>
      <c r="QHY29" s="934" t="s">
        <v>168</v>
      </c>
      <c r="QHZ29" s="934"/>
      <c r="QIA29" s="934"/>
      <c r="QIB29" s="934"/>
      <c r="QIC29" s="934" t="s">
        <v>168</v>
      </c>
      <c r="QID29" s="934"/>
      <c r="QIE29" s="934"/>
      <c r="QIF29" s="934"/>
      <c r="QIG29" s="934" t="s">
        <v>168</v>
      </c>
      <c r="QIH29" s="934"/>
      <c r="QII29" s="934"/>
      <c r="QIJ29" s="934"/>
      <c r="QIK29" s="934" t="s">
        <v>168</v>
      </c>
      <c r="QIL29" s="934"/>
      <c r="QIM29" s="934"/>
      <c r="QIN29" s="934"/>
      <c r="QIO29" s="934" t="s">
        <v>168</v>
      </c>
      <c r="QIP29" s="934"/>
      <c r="QIQ29" s="934"/>
      <c r="QIR29" s="934"/>
      <c r="QIS29" s="934" t="s">
        <v>168</v>
      </c>
      <c r="QIT29" s="934"/>
      <c r="QIU29" s="934"/>
      <c r="QIV29" s="934"/>
      <c r="QIW29" s="934" t="s">
        <v>168</v>
      </c>
      <c r="QIX29" s="934"/>
      <c r="QIY29" s="934"/>
      <c r="QIZ29" s="934"/>
      <c r="QJA29" s="934" t="s">
        <v>168</v>
      </c>
      <c r="QJB29" s="934"/>
      <c r="QJC29" s="934"/>
      <c r="QJD29" s="934"/>
      <c r="QJE29" s="934" t="s">
        <v>168</v>
      </c>
      <c r="QJF29" s="934"/>
      <c r="QJG29" s="934"/>
      <c r="QJH29" s="934"/>
      <c r="QJI29" s="934" t="s">
        <v>168</v>
      </c>
      <c r="QJJ29" s="934"/>
      <c r="QJK29" s="934"/>
      <c r="QJL29" s="934"/>
      <c r="QJM29" s="934" t="s">
        <v>168</v>
      </c>
      <c r="QJN29" s="934"/>
      <c r="QJO29" s="934"/>
      <c r="QJP29" s="934"/>
      <c r="QJQ29" s="934" t="s">
        <v>168</v>
      </c>
      <c r="QJR29" s="934"/>
      <c r="QJS29" s="934"/>
      <c r="QJT29" s="934"/>
      <c r="QJU29" s="934" t="s">
        <v>168</v>
      </c>
      <c r="QJV29" s="934"/>
      <c r="QJW29" s="934"/>
      <c r="QJX29" s="934"/>
      <c r="QJY29" s="934" t="s">
        <v>168</v>
      </c>
      <c r="QJZ29" s="934"/>
      <c r="QKA29" s="934"/>
      <c r="QKB29" s="934"/>
      <c r="QKC29" s="934" t="s">
        <v>168</v>
      </c>
      <c r="QKD29" s="934"/>
      <c r="QKE29" s="934"/>
      <c r="QKF29" s="934"/>
      <c r="QKG29" s="934" t="s">
        <v>168</v>
      </c>
      <c r="QKH29" s="934"/>
      <c r="QKI29" s="934"/>
      <c r="QKJ29" s="934"/>
      <c r="QKK29" s="934" t="s">
        <v>168</v>
      </c>
      <c r="QKL29" s="934"/>
      <c r="QKM29" s="934"/>
      <c r="QKN29" s="934"/>
      <c r="QKO29" s="934" t="s">
        <v>168</v>
      </c>
      <c r="QKP29" s="934"/>
      <c r="QKQ29" s="934"/>
      <c r="QKR29" s="934"/>
      <c r="QKS29" s="934" t="s">
        <v>168</v>
      </c>
      <c r="QKT29" s="934"/>
      <c r="QKU29" s="934"/>
      <c r="QKV29" s="934"/>
      <c r="QKW29" s="934" t="s">
        <v>168</v>
      </c>
      <c r="QKX29" s="934"/>
      <c r="QKY29" s="934"/>
      <c r="QKZ29" s="934"/>
      <c r="QLA29" s="934" t="s">
        <v>168</v>
      </c>
      <c r="QLB29" s="934"/>
      <c r="QLC29" s="934"/>
      <c r="QLD29" s="934"/>
      <c r="QLE29" s="934" t="s">
        <v>168</v>
      </c>
      <c r="QLF29" s="934"/>
      <c r="QLG29" s="934"/>
      <c r="QLH29" s="934"/>
      <c r="QLI29" s="934" t="s">
        <v>168</v>
      </c>
      <c r="QLJ29" s="934"/>
      <c r="QLK29" s="934"/>
      <c r="QLL29" s="934"/>
      <c r="QLM29" s="934" t="s">
        <v>168</v>
      </c>
      <c r="QLN29" s="934"/>
      <c r="QLO29" s="934"/>
      <c r="QLP29" s="934"/>
      <c r="QLQ29" s="934" t="s">
        <v>168</v>
      </c>
      <c r="QLR29" s="934"/>
      <c r="QLS29" s="934"/>
      <c r="QLT29" s="934"/>
      <c r="QLU29" s="934" t="s">
        <v>168</v>
      </c>
      <c r="QLV29" s="934"/>
      <c r="QLW29" s="934"/>
      <c r="QLX29" s="934"/>
      <c r="QLY29" s="934" t="s">
        <v>168</v>
      </c>
      <c r="QLZ29" s="934"/>
      <c r="QMA29" s="934"/>
      <c r="QMB29" s="934"/>
      <c r="QMC29" s="934" t="s">
        <v>168</v>
      </c>
      <c r="QMD29" s="934"/>
      <c r="QME29" s="934"/>
      <c r="QMF29" s="934"/>
      <c r="QMG29" s="934" t="s">
        <v>168</v>
      </c>
      <c r="QMH29" s="934"/>
      <c r="QMI29" s="934"/>
      <c r="QMJ29" s="934"/>
      <c r="QMK29" s="934" t="s">
        <v>168</v>
      </c>
      <c r="QML29" s="934"/>
      <c r="QMM29" s="934"/>
      <c r="QMN29" s="934"/>
      <c r="QMO29" s="934" t="s">
        <v>168</v>
      </c>
      <c r="QMP29" s="934"/>
      <c r="QMQ29" s="934"/>
      <c r="QMR29" s="934"/>
      <c r="QMS29" s="934" t="s">
        <v>168</v>
      </c>
      <c r="QMT29" s="934"/>
      <c r="QMU29" s="934"/>
      <c r="QMV29" s="934"/>
      <c r="QMW29" s="934" t="s">
        <v>168</v>
      </c>
      <c r="QMX29" s="934"/>
      <c r="QMY29" s="934"/>
      <c r="QMZ29" s="934"/>
      <c r="QNA29" s="934" t="s">
        <v>168</v>
      </c>
      <c r="QNB29" s="934"/>
      <c r="QNC29" s="934"/>
      <c r="QND29" s="934"/>
      <c r="QNE29" s="934" t="s">
        <v>168</v>
      </c>
      <c r="QNF29" s="934"/>
      <c r="QNG29" s="934"/>
      <c r="QNH29" s="934"/>
      <c r="QNI29" s="934" t="s">
        <v>168</v>
      </c>
      <c r="QNJ29" s="934"/>
      <c r="QNK29" s="934"/>
      <c r="QNL29" s="934"/>
      <c r="QNM29" s="934" t="s">
        <v>168</v>
      </c>
      <c r="QNN29" s="934"/>
      <c r="QNO29" s="934"/>
      <c r="QNP29" s="934"/>
      <c r="QNQ29" s="934" t="s">
        <v>168</v>
      </c>
      <c r="QNR29" s="934"/>
      <c r="QNS29" s="934"/>
      <c r="QNT29" s="934"/>
      <c r="QNU29" s="934" t="s">
        <v>168</v>
      </c>
      <c r="QNV29" s="934"/>
      <c r="QNW29" s="934"/>
      <c r="QNX29" s="934"/>
      <c r="QNY29" s="934" t="s">
        <v>168</v>
      </c>
      <c r="QNZ29" s="934"/>
      <c r="QOA29" s="934"/>
      <c r="QOB29" s="934"/>
      <c r="QOC29" s="934" t="s">
        <v>168</v>
      </c>
      <c r="QOD29" s="934"/>
      <c r="QOE29" s="934"/>
      <c r="QOF29" s="934"/>
      <c r="QOG29" s="934" t="s">
        <v>168</v>
      </c>
      <c r="QOH29" s="934"/>
      <c r="QOI29" s="934"/>
      <c r="QOJ29" s="934"/>
      <c r="QOK29" s="934" t="s">
        <v>168</v>
      </c>
      <c r="QOL29" s="934"/>
      <c r="QOM29" s="934"/>
      <c r="QON29" s="934"/>
      <c r="QOO29" s="934" t="s">
        <v>168</v>
      </c>
      <c r="QOP29" s="934"/>
      <c r="QOQ29" s="934"/>
      <c r="QOR29" s="934"/>
      <c r="QOS29" s="934" t="s">
        <v>168</v>
      </c>
      <c r="QOT29" s="934"/>
      <c r="QOU29" s="934"/>
      <c r="QOV29" s="934"/>
      <c r="QOW29" s="934" t="s">
        <v>168</v>
      </c>
      <c r="QOX29" s="934"/>
      <c r="QOY29" s="934"/>
      <c r="QOZ29" s="934"/>
      <c r="QPA29" s="934" t="s">
        <v>168</v>
      </c>
      <c r="QPB29" s="934"/>
      <c r="QPC29" s="934"/>
      <c r="QPD29" s="934"/>
      <c r="QPE29" s="934" t="s">
        <v>168</v>
      </c>
      <c r="QPF29" s="934"/>
      <c r="QPG29" s="934"/>
      <c r="QPH29" s="934"/>
      <c r="QPI29" s="934" t="s">
        <v>168</v>
      </c>
      <c r="QPJ29" s="934"/>
      <c r="QPK29" s="934"/>
      <c r="QPL29" s="934"/>
      <c r="QPM29" s="934" t="s">
        <v>168</v>
      </c>
      <c r="QPN29" s="934"/>
      <c r="QPO29" s="934"/>
      <c r="QPP29" s="934"/>
      <c r="QPQ29" s="934" t="s">
        <v>168</v>
      </c>
      <c r="QPR29" s="934"/>
      <c r="QPS29" s="934"/>
      <c r="QPT29" s="934"/>
      <c r="QPU29" s="934" t="s">
        <v>168</v>
      </c>
      <c r="QPV29" s="934"/>
      <c r="QPW29" s="934"/>
      <c r="QPX29" s="934"/>
      <c r="QPY29" s="934" t="s">
        <v>168</v>
      </c>
      <c r="QPZ29" s="934"/>
      <c r="QQA29" s="934"/>
      <c r="QQB29" s="934"/>
      <c r="QQC29" s="934" t="s">
        <v>168</v>
      </c>
      <c r="QQD29" s="934"/>
      <c r="QQE29" s="934"/>
      <c r="QQF29" s="934"/>
      <c r="QQG29" s="934" t="s">
        <v>168</v>
      </c>
      <c r="QQH29" s="934"/>
      <c r="QQI29" s="934"/>
      <c r="QQJ29" s="934"/>
      <c r="QQK29" s="934" t="s">
        <v>168</v>
      </c>
      <c r="QQL29" s="934"/>
      <c r="QQM29" s="934"/>
      <c r="QQN29" s="934"/>
      <c r="QQO29" s="934" t="s">
        <v>168</v>
      </c>
      <c r="QQP29" s="934"/>
      <c r="QQQ29" s="934"/>
      <c r="QQR29" s="934"/>
      <c r="QQS29" s="934" t="s">
        <v>168</v>
      </c>
      <c r="QQT29" s="934"/>
      <c r="QQU29" s="934"/>
      <c r="QQV29" s="934"/>
      <c r="QQW29" s="934" t="s">
        <v>168</v>
      </c>
      <c r="QQX29" s="934"/>
      <c r="QQY29" s="934"/>
      <c r="QQZ29" s="934"/>
      <c r="QRA29" s="934" t="s">
        <v>168</v>
      </c>
      <c r="QRB29" s="934"/>
      <c r="QRC29" s="934"/>
      <c r="QRD29" s="934"/>
      <c r="QRE29" s="934" t="s">
        <v>168</v>
      </c>
      <c r="QRF29" s="934"/>
      <c r="QRG29" s="934"/>
      <c r="QRH29" s="934"/>
      <c r="QRI29" s="934" t="s">
        <v>168</v>
      </c>
      <c r="QRJ29" s="934"/>
      <c r="QRK29" s="934"/>
      <c r="QRL29" s="934"/>
      <c r="QRM29" s="934" t="s">
        <v>168</v>
      </c>
      <c r="QRN29" s="934"/>
      <c r="QRO29" s="934"/>
      <c r="QRP29" s="934"/>
      <c r="QRQ29" s="934" t="s">
        <v>168</v>
      </c>
      <c r="QRR29" s="934"/>
      <c r="QRS29" s="934"/>
      <c r="QRT29" s="934"/>
      <c r="QRU29" s="934" t="s">
        <v>168</v>
      </c>
      <c r="QRV29" s="934"/>
      <c r="QRW29" s="934"/>
      <c r="QRX29" s="934"/>
      <c r="QRY29" s="934" t="s">
        <v>168</v>
      </c>
      <c r="QRZ29" s="934"/>
      <c r="QSA29" s="934"/>
      <c r="QSB29" s="934"/>
      <c r="QSC29" s="934" t="s">
        <v>168</v>
      </c>
      <c r="QSD29" s="934"/>
      <c r="QSE29" s="934"/>
      <c r="QSF29" s="934"/>
      <c r="QSG29" s="934" t="s">
        <v>168</v>
      </c>
      <c r="QSH29" s="934"/>
      <c r="QSI29" s="934"/>
      <c r="QSJ29" s="934"/>
      <c r="QSK29" s="934" t="s">
        <v>168</v>
      </c>
      <c r="QSL29" s="934"/>
      <c r="QSM29" s="934"/>
      <c r="QSN29" s="934"/>
      <c r="QSO29" s="934" t="s">
        <v>168</v>
      </c>
      <c r="QSP29" s="934"/>
      <c r="QSQ29" s="934"/>
      <c r="QSR29" s="934"/>
      <c r="QSS29" s="934" t="s">
        <v>168</v>
      </c>
      <c r="QST29" s="934"/>
      <c r="QSU29" s="934"/>
      <c r="QSV29" s="934"/>
      <c r="QSW29" s="934" t="s">
        <v>168</v>
      </c>
      <c r="QSX29" s="934"/>
      <c r="QSY29" s="934"/>
      <c r="QSZ29" s="934"/>
      <c r="QTA29" s="934" t="s">
        <v>168</v>
      </c>
      <c r="QTB29" s="934"/>
      <c r="QTC29" s="934"/>
      <c r="QTD29" s="934"/>
      <c r="QTE29" s="934" t="s">
        <v>168</v>
      </c>
      <c r="QTF29" s="934"/>
      <c r="QTG29" s="934"/>
      <c r="QTH29" s="934"/>
      <c r="QTI29" s="934" t="s">
        <v>168</v>
      </c>
      <c r="QTJ29" s="934"/>
      <c r="QTK29" s="934"/>
      <c r="QTL29" s="934"/>
      <c r="QTM29" s="934" t="s">
        <v>168</v>
      </c>
      <c r="QTN29" s="934"/>
      <c r="QTO29" s="934"/>
      <c r="QTP29" s="934"/>
      <c r="QTQ29" s="934" t="s">
        <v>168</v>
      </c>
      <c r="QTR29" s="934"/>
      <c r="QTS29" s="934"/>
      <c r="QTT29" s="934"/>
      <c r="QTU29" s="934" t="s">
        <v>168</v>
      </c>
      <c r="QTV29" s="934"/>
      <c r="QTW29" s="934"/>
      <c r="QTX29" s="934"/>
      <c r="QTY29" s="934" t="s">
        <v>168</v>
      </c>
      <c r="QTZ29" s="934"/>
      <c r="QUA29" s="934"/>
      <c r="QUB29" s="934"/>
      <c r="QUC29" s="934" t="s">
        <v>168</v>
      </c>
      <c r="QUD29" s="934"/>
      <c r="QUE29" s="934"/>
      <c r="QUF29" s="934"/>
      <c r="QUG29" s="934" t="s">
        <v>168</v>
      </c>
      <c r="QUH29" s="934"/>
      <c r="QUI29" s="934"/>
      <c r="QUJ29" s="934"/>
      <c r="QUK29" s="934" t="s">
        <v>168</v>
      </c>
      <c r="QUL29" s="934"/>
      <c r="QUM29" s="934"/>
      <c r="QUN29" s="934"/>
      <c r="QUO29" s="934" t="s">
        <v>168</v>
      </c>
      <c r="QUP29" s="934"/>
      <c r="QUQ29" s="934"/>
      <c r="QUR29" s="934"/>
      <c r="QUS29" s="934" t="s">
        <v>168</v>
      </c>
      <c r="QUT29" s="934"/>
      <c r="QUU29" s="934"/>
      <c r="QUV29" s="934"/>
      <c r="QUW29" s="934" t="s">
        <v>168</v>
      </c>
      <c r="QUX29" s="934"/>
      <c r="QUY29" s="934"/>
      <c r="QUZ29" s="934"/>
      <c r="QVA29" s="934" t="s">
        <v>168</v>
      </c>
      <c r="QVB29" s="934"/>
      <c r="QVC29" s="934"/>
      <c r="QVD29" s="934"/>
      <c r="QVE29" s="934" t="s">
        <v>168</v>
      </c>
      <c r="QVF29" s="934"/>
      <c r="QVG29" s="934"/>
      <c r="QVH29" s="934"/>
      <c r="QVI29" s="934" t="s">
        <v>168</v>
      </c>
      <c r="QVJ29" s="934"/>
      <c r="QVK29" s="934"/>
      <c r="QVL29" s="934"/>
      <c r="QVM29" s="934" t="s">
        <v>168</v>
      </c>
      <c r="QVN29" s="934"/>
      <c r="QVO29" s="934"/>
      <c r="QVP29" s="934"/>
      <c r="QVQ29" s="934" t="s">
        <v>168</v>
      </c>
      <c r="QVR29" s="934"/>
      <c r="QVS29" s="934"/>
      <c r="QVT29" s="934"/>
      <c r="QVU29" s="934" t="s">
        <v>168</v>
      </c>
      <c r="QVV29" s="934"/>
      <c r="QVW29" s="934"/>
      <c r="QVX29" s="934"/>
      <c r="QVY29" s="934" t="s">
        <v>168</v>
      </c>
      <c r="QVZ29" s="934"/>
      <c r="QWA29" s="934"/>
      <c r="QWB29" s="934"/>
      <c r="QWC29" s="934" t="s">
        <v>168</v>
      </c>
      <c r="QWD29" s="934"/>
      <c r="QWE29" s="934"/>
      <c r="QWF29" s="934"/>
      <c r="QWG29" s="934" t="s">
        <v>168</v>
      </c>
      <c r="QWH29" s="934"/>
      <c r="QWI29" s="934"/>
      <c r="QWJ29" s="934"/>
      <c r="QWK29" s="934" t="s">
        <v>168</v>
      </c>
      <c r="QWL29" s="934"/>
      <c r="QWM29" s="934"/>
      <c r="QWN29" s="934"/>
      <c r="QWO29" s="934" t="s">
        <v>168</v>
      </c>
      <c r="QWP29" s="934"/>
      <c r="QWQ29" s="934"/>
      <c r="QWR29" s="934"/>
      <c r="QWS29" s="934" t="s">
        <v>168</v>
      </c>
      <c r="QWT29" s="934"/>
      <c r="QWU29" s="934"/>
      <c r="QWV29" s="934"/>
      <c r="QWW29" s="934" t="s">
        <v>168</v>
      </c>
      <c r="QWX29" s="934"/>
      <c r="QWY29" s="934"/>
      <c r="QWZ29" s="934"/>
      <c r="QXA29" s="934" t="s">
        <v>168</v>
      </c>
      <c r="QXB29" s="934"/>
      <c r="QXC29" s="934"/>
      <c r="QXD29" s="934"/>
      <c r="QXE29" s="934" t="s">
        <v>168</v>
      </c>
      <c r="QXF29" s="934"/>
      <c r="QXG29" s="934"/>
      <c r="QXH29" s="934"/>
      <c r="QXI29" s="934" t="s">
        <v>168</v>
      </c>
      <c r="QXJ29" s="934"/>
      <c r="QXK29" s="934"/>
      <c r="QXL29" s="934"/>
      <c r="QXM29" s="934" t="s">
        <v>168</v>
      </c>
      <c r="QXN29" s="934"/>
      <c r="QXO29" s="934"/>
      <c r="QXP29" s="934"/>
      <c r="QXQ29" s="934" t="s">
        <v>168</v>
      </c>
      <c r="QXR29" s="934"/>
      <c r="QXS29" s="934"/>
      <c r="QXT29" s="934"/>
      <c r="QXU29" s="934" t="s">
        <v>168</v>
      </c>
      <c r="QXV29" s="934"/>
      <c r="QXW29" s="934"/>
      <c r="QXX29" s="934"/>
      <c r="QXY29" s="934" t="s">
        <v>168</v>
      </c>
      <c r="QXZ29" s="934"/>
      <c r="QYA29" s="934"/>
      <c r="QYB29" s="934"/>
      <c r="QYC29" s="934" t="s">
        <v>168</v>
      </c>
      <c r="QYD29" s="934"/>
      <c r="QYE29" s="934"/>
      <c r="QYF29" s="934"/>
      <c r="QYG29" s="934" t="s">
        <v>168</v>
      </c>
      <c r="QYH29" s="934"/>
      <c r="QYI29" s="934"/>
      <c r="QYJ29" s="934"/>
      <c r="QYK29" s="934" t="s">
        <v>168</v>
      </c>
      <c r="QYL29" s="934"/>
      <c r="QYM29" s="934"/>
      <c r="QYN29" s="934"/>
      <c r="QYO29" s="934" t="s">
        <v>168</v>
      </c>
      <c r="QYP29" s="934"/>
      <c r="QYQ29" s="934"/>
      <c r="QYR29" s="934"/>
      <c r="QYS29" s="934" t="s">
        <v>168</v>
      </c>
      <c r="QYT29" s="934"/>
      <c r="QYU29" s="934"/>
      <c r="QYV29" s="934"/>
      <c r="QYW29" s="934" t="s">
        <v>168</v>
      </c>
      <c r="QYX29" s="934"/>
      <c r="QYY29" s="934"/>
      <c r="QYZ29" s="934"/>
      <c r="QZA29" s="934" t="s">
        <v>168</v>
      </c>
      <c r="QZB29" s="934"/>
      <c r="QZC29" s="934"/>
      <c r="QZD29" s="934"/>
      <c r="QZE29" s="934" t="s">
        <v>168</v>
      </c>
      <c r="QZF29" s="934"/>
      <c r="QZG29" s="934"/>
      <c r="QZH29" s="934"/>
      <c r="QZI29" s="934" t="s">
        <v>168</v>
      </c>
      <c r="QZJ29" s="934"/>
      <c r="QZK29" s="934"/>
      <c r="QZL29" s="934"/>
      <c r="QZM29" s="934" t="s">
        <v>168</v>
      </c>
      <c r="QZN29" s="934"/>
      <c r="QZO29" s="934"/>
      <c r="QZP29" s="934"/>
      <c r="QZQ29" s="934" t="s">
        <v>168</v>
      </c>
      <c r="QZR29" s="934"/>
      <c r="QZS29" s="934"/>
      <c r="QZT29" s="934"/>
      <c r="QZU29" s="934" t="s">
        <v>168</v>
      </c>
      <c r="QZV29" s="934"/>
      <c r="QZW29" s="934"/>
      <c r="QZX29" s="934"/>
      <c r="QZY29" s="934" t="s">
        <v>168</v>
      </c>
      <c r="QZZ29" s="934"/>
      <c r="RAA29" s="934"/>
      <c r="RAB29" s="934"/>
      <c r="RAC29" s="934" t="s">
        <v>168</v>
      </c>
      <c r="RAD29" s="934"/>
      <c r="RAE29" s="934"/>
      <c r="RAF29" s="934"/>
      <c r="RAG29" s="934" t="s">
        <v>168</v>
      </c>
      <c r="RAH29" s="934"/>
      <c r="RAI29" s="934"/>
      <c r="RAJ29" s="934"/>
      <c r="RAK29" s="934" t="s">
        <v>168</v>
      </c>
      <c r="RAL29" s="934"/>
      <c r="RAM29" s="934"/>
      <c r="RAN29" s="934"/>
      <c r="RAO29" s="934" t="s">
        <v>168</v>
      </c>
      <c r="RAP29" s="934"/>
      <c r="RAQ29" s="934"/>
      <c r="RAR29" s="934"/>
      <c r="RAS29" s="934" t="s">
        <v>168</v>
      </c>
      <c r="RAT29" s="934"/>
      <c r="RAU29" s="934"/>
      <c r="RAV29" s="934"/>
      <c r="RAW29" s="934" t="s">
        <v>168</v>
      </c>
      <c r="RAX29" s="934"/>
      <c r="RAY29" s="934"/>
      <c r="RAZ29" s="934"/>
      <c r="RBA29" s="934" t="s">
        <v>168</v>
      </c>
      <c r="RBB29" s="934"/>
      <c r="RBC29" s="934"/>
      <c r="RBD29" s="934"/>
      <c r="RBE29" s="934" t="s">
        <v>168</v>
      </c>
      <c r="RBF29" s="934"/>
      <c r="RBG29" s="934"/>
      <c r="RBH29" s="934"/>
      <c r="RBI29" s="934" t="s">
        <v>168</v>
      </c>
      <c r="RBJ29" s="934"/>
      <c r="RBK29" s="934"/>
      <c r="RBL29" s="934"/>
      <c r="RBM29" s="934" t="s">
        <v>168</v>
      </c>
      <c r="RBN29" s="934"/>
      <c r="RBO29" s="934"/>
      <c r="RBP29" s="934"/>
      <c r="RBQ29" s="934" t="s">
        <v>168</v>
      </c>
      <c r="RBR29" s="934"/>
      <c r="RBS29" s="934"/>
      <c r="RBT29" s="934"/>
      <c r="RBU29" s="934" t="s">
        <v>168</v>
      </c>
      <c r="RBV29" s="934"/>
      <c r="RBW29" s="934"/>
      <c r="RBX29" s="934"/>
      <c r="RBY29" s="934" t="s">
        <v>168</v>
      </c>
      <c r="RBZ29" s="934"/>
      <c r="RCA29" s="934"/>
      <c r="RCB29" s="934"/>
      <c r="RCC29" s="934" t="s">
        <v>168</v>
      </c>
      <c r="RCD29" s="934"/>
      <c r="RCE29" s="934"/>
      <c r="RCF29" s="934"/>
      <c r="RCG29" s="934" t="s">
        <v>168</v>
      </c>
      <c r="RCH29" s="934"/>
      <c r="RCI29" s="934"/>
      <c r="RCJ29" s="934"/>
      <c r="RCK29" s="934" t="s">
        <v>168</v>
      </c>
      <c r="RCL29" s="934"/>
      <c r="RCM29" s="934"/>
      <c r="RCN29" s="934"/>
      <c r="RCO29" s="934" t="s">
        <v>168</v>
      </c>
      <c r="RCP29" s="934"/>
      <c r="RCQ29" s="934"/>
      <c r="RCR29" s="934"/>
      <c r="RCS29" s="934" t="s">
        <v>168</v>
      </c>
      <c r="RCT29" s="934"/>
      <c r="RCU29" s="934"/>
      <c r="RCV29" s="934"/>
      <c r="RCW29" s="934" t="s">
        <v>168</v>
      </c>
      <c r="RCX29" s="934"/>
      <c r="RCY29" s="934"/>
      <c r="RCZ29" s="934"/>
      <c r="RDA29" s="934" t="s">
        <v>168</v>
      </c>
      <c r="RDB29" s="934"/>
      <c r="RDC29" s="934"/>
      <c r="RDD29" s="934"/>
      <c r="RDE29" s="934" t="s">
        <v>168</v>
      </c>
      <c r="RDF29" s="934"/>
      <c r="RDG29" s="934"/>
      <c r="RDH29" s="934"/>
      <c r="RDI29" s="934" t="s">
        <v>168</v>
      </c>
      <c r="RDJ29" s="934"/>
      <c r="RDK29" s="934"/>
      <c r="RDL29" s="934"/>
      <c r="RDM29" s="934" t="s">
        <v>168</v>
      </c>
      <c r="RDN29" s="934"/>
      <c r="RDO29" s="934"/>
      <c r="RDP29" s="934"/>
      <c r="RDQ29" s="934" t="s">
        <v>168</v>
      </c>
      <c r="RDR29" s="934"/>
      <c r="RDS29" s="934"/>
      <c r="RDT29" s="934"/>
      <c r="RDU29" s="934" t="s">
        <v>168</v>
      </c>
      <c r="RDV29" s="934"/>
      <c r="RDW29" s="934"/>
      <c r="RDX29" s="934"/>
      <c r="RDY29" s="934" t="s">
        <v>168</v>
      </c>
      <c r="RDZ29" s="934"/>
      <c r="REA29" s="934"/>
      <c r="REB29" s="934"/>
      <c r="REC29" s="934" t="s">
        <v>168</v>
      </c>
      <c r="RED29" s="934"/>
      <c r="REE29" s="934"/>
      <c r="REF29" s="934"/>
      <c r="REG29" s="934" t="s">
        <v>168</v>
      </c>
      <c r="REH29" s="934"/>
      <c r="REI29" s="934"/>
      <c r="REJ29" s="934"/>
      <c r="REK29" s="934" t="s">
        <v>168</v>
      </c>
      <c r="REL29" s="934"/>
      <c r="REM29" s="934"/>
      <c r="REN29" s="934"/>
      <c r="REO29" s="934" t="s">
        <v>168</v>
      </c>
      <c r="REP29" s="934"/>
      <c r="REQ29" s="934"/>
      <c r="RER29" s="934"/>
      <c r="RES29" s="934" t="s">
        <v>168</v>
      </c>
      <c r="RET29" s="934"/>
      <c r="REU29" s="934"/>
      <c r="REV29" s="934"/>
      <c r="REW29" s="934" t="s">
        <v>168</v>
      </c>
      <c r="REX29" s="934"/>
      <c r="REY29" s="934"/>
      <c r="REZ29" s="934"/>
      <c r="RFA29" s="934" t="s">
        <v>168</v>
      </c>
      <c r="RFB29" s="934"/>
      <c r="RFC29" s="934"/>
      <c r="RFD29" s="934"/>
      <c r="RFE29" s="934" t="s">
        <v>168</v>
      </c>
      <c r="RFF29" s="934"/>
      <c r="RFG29" s="934"/>
      <c r="RFH29" s="934"/>
      <c r="RFI29" s="934" t="s">
        <v>168</v>
      </c>
      <c r="RFJ29" s="934"/>
      <c r="RFK29" s="934"/>
      <c r="RFL29" s="934"/>
      <c r="RFM29" s="934" t="s">
        <v>168</v>
      </c>
      <c r="RFN29" s="934"/>
      <c r="RFO29" s="934"/>
      <c r="RFP29" s="934"/>
      <c r="RFQ29" s="934" t="s">
        <v>168</v>
      </c>
      <c r="RFR29" s="934"/>
      <c r="RFS29" s="934"/>
      <c r="RFT29" s="934"/>
      <c r="RFU29" s="934" t="s">
        <v>168</v>
      </c>
      <c r="RFV29" s="934"/>
      <c r="RFW29" s="934"/>
      <c r="RFX29" s="934"/>
      <c r="RFY29" s="934" t="s">
        <v>168</v>
      </c>
      <c r="RFZ29" s="934"/>
      <c r="RGA29" s="934"/>
      <c r="RGB29" s="934"/>
      <c r="RGC29" s="934" t="s">
        <v>168</v>
      </c>
      <c r="RGD29" s="934"/>
      <c r="RGE29" s="934"/>
      <c r="RGF29" s="934"/>
      <c r="RGG29" s="934" t="s">
        <v>168</v>
      </c>
      <c r="RGH29" s="934"/>
      <c r="RGI29" s="934"/>
      <c r="RGJ29" s="934"/>
      <c r="RGK29" s="934" t="s">
        <v>168</v>
      </c>
      <c r="RGL29" s="934"/>
      <c r="RGM29" s="934"/>
      <c r="RGN29" s="934"/>
      <c r="RGO29" s="934" t="s">
        <v>168</v>
      </c>
      <c r="RGP29" s="934"/>
      <c r="RGQ29" s="934"/>
      <c r="RGR29" s="934"/>
      <c r="RGS29" s="934" t="s">
        <v>168</v>
      </c>
      <c r="RGT29" s="934"/>
      <c r="RGU29" s="934"/>
      <c r="RGV29" s="934"/>
      <c r="RGW29" s="934" t="s">
        <v>168</v>
      </c>
      <c r="RGX29" s="934"/>
      <c r="RGY29" s="934"/>
      <c r="RGZ29" s="934"/>
      <c r="RHA29" s="934" t="s">
        <v>168</v>
      </c>
      <c r="RHB29" s="934"/>
      <c r="RHC29" s="934"/>
      <c r="RHD29" s="934"/>
      <c r="RHE29" s="934" t="s">
        <v>168</v>
      </c>
      <c r="RHF29" s="934"/>
      <c r="RHG29" s="934"/>
      <c r="RHH29" s="934"/>
      <c r="RHI29" s="934" t="s">
        <v>168</v>
      </c>
      <c r="RHJ29" s="934"/>
      <c r="RHK29" s="934"/>
      <c r="RHL29" s="934"/>
      <c r="RHM29" s="934" t="s">
        <v>168</v>
      </c>
      <c r="RHN29" s="934"/>
      <c r="RHO29" s="934"/>
      <c r="RHP29" s="934"/>
      <c r="RHQ29" s="934" t="s">
        <v>168</v>
      </c>
      <c r="RHR29" s="934"/>
      <c r="RHS29" s="934"/>
      <c r="RHT29" s="934"/>
      <c r="RHU29" s="934" t="s">
        <v>168</v>
      </c>
      <c r="RHV29" s="934"/>
      <c r="RHW29" s="934"/>
      <c r="RHX29" s="934"/>
      <c r="RHY29" s="934" t="s">
        <v>168</v>
      </c>
      <c r="RHZ29" s="934"/>
      <c r="RIA29" s="934"/>
      <c r="RIB29" s="934"/>
      <c r="RIC29" s="934" t="s">
        <v>168</v>
      </c>
      <c r="RID29" s="934"/>
      <c r="RIE29" s="934"/>
      <c r="RIF29" s="934"/>
      <c r="RIG29" s="934" t="s">
        <v>168</v>
      </c>
      <c r="RIH29" s="934"/>
      <c r="RII29" s="934"/>
      <c r="RIJ29" s="934"/>
      <c r="RIK29" s="934" t="s">
        <v>168</v>
      </c>
      <c r="RIL29" s="934"/>
      <c r="RIM29" s="934"/>
      <c r="RIN29" s="934"/>
      <c r="RIO29" s="934" t="s">
        <v>168</v>
      </c>
      <c r="RIP29" s="934"/>
      <c r="RIQ29" s="934"/>
      <c r="RIR29" s="934"/>
      <c r="RIS29" s="934" t="s">
        <v>168</v>
      </c>
      <c r="RIT29" s="934"/>
      <c r="RIU29" s="934"/>
      <c r="RIV29" s="934"/>
      <c r="RIW29" s="934" t="s">
        <v>168</v>
      </c>
      <c r="RIX29" s="934"/>
      <c r="RIY29" s="934"/>
      <c r="RIZ29" s="934"/>
      <c r="RJA29" s="934" t="s">
        <v>168</v>
      </c>
      <c r="RJB29" s="934"/>
      <c r="RJC29" s="934"/>
      <c r="RJD29" s="934"/>
      <c r="RJE29" s="934" t="s">
        <v>168</v>
      </c>
      <c r="RJF29" s="934"/>
      <c r="RJG29" s="934"/>
      <c r="RJH29" s="934"/>
      <c r="RJI29" s="934" t="s">
        <v>168</v>
      </c>
      <c r="RJJ29" s="934"/>
      <c r="RJK29" s="934"/>
      <c r="RJL29" s="934"/>
      <c r="RJM29" s="934" t="s">
        <v>168</v>
      </c>
      <c r="RJN29" s="934"/>
      <c r="RJO29" s="934"/>
      <c r="RJP29" s="934"/>
      <c r="RJQ29" s="934" t="s">
        <v>168</v>
      </c>
      <c r="RJR29" s="934"/>
      <c r="RJS29" s="934"/>
      <c r="RJT29" s="934"/>
      <c r="RJU29" s="934" t="s">
        <v>168</v>
      </c>
      <c r="RJV29" s="934"/>
      <c r="RJW29" s="934"/>
      <c r="RJX29" s="934"/>
      <c r="RJY29" s="934" t="s">
        <v>168</v>
      </c>
      <c r="RJZ29" s="934"/>
      <c r="RKA29" s="934"/>
      <c r="RKB29" s="934"/>
      <c r="RKC29" s="934" t="s">
        <v>168</v>
      </c>
      <c r="RKD29" s="934"/>
      <c r="RKE29" s="934"/>
      <c r="RKF29" s="934"/>
      <c r="RKG29" s="934" t="s">
        <v>168</v>
      </c>
      <c r="RKH29" s="934"/>
      <c r="RKI29" s="934"/>
      <c r="RKJ29" s="934"/>
      <c r="RKK29" s="934" t="s">
        <v>168</v>
      </c>
      <c r="RKL29" s="934"/>
      <c r="RKM29" s="934"/>
      <c r="RKN29" s="934"/>
      <c r="RKO29" s="934" t="s">
        <v>168</v>
      </c>
      <c r="RKP29" s="934"/>
      <c r="RKQ29" s="934"/>
      <c r="RKR29" s="934"/>
      <c r="RKS29" s="934" t="s">
        <v>168</v>
      </c>
      <c r="RKT29" s="934"/>
      <c r="RKU29" s="934"/>
      <c r="RKV29" s="934"/>
      <c r="RKW29" s="934" t="s">
        <v>168</v>
      </c>
      <c r="RKX29" s="934"/>
      <c r="RKY29" s="934"/>
      <c r="RKZ29" s="934"/>
      <c r="RLA29" s="934" t="s">
        <v>168</v>
      </c>
      <c r="RLB29" s="934"/>
      <c r="RLC29" s="934"/>
      <c r="RLD29" s="934"/>
      <c r="RLE29" s="934" t="s">
        <v>168</v>
      </c>
      <c r="RLF29" s="934"/>
      <c r="RLG29" s="934"/>
      <c r="RLH29" s="934"/>
      <c r="RLI29" s="934" t="s">
        <v>168</v>
      </c>
      <c r="RLJ29" s="934"/>
      <c r="RLK29" s="934"/>
      <c r="RLL29" s="934"/>
      <c r="RLM29" s="934" t="s">
        <v>168</v>
      </c>
      <c r="RLN29" s="934"/>
      <c r="RLO29" s="934"/>
      <c r="RLP29" s="934"/>
      <c r="RLQ29" s="934" t="s">
        <v>168</v>
      </c>
      <c r="RLR29" s="934"/>
      <c r="RLS29" s="934"/>
      <c r="RLT29" s="934"/>
      <c r="RLU29" s="934" t="s">
        <v>168</v>
      </c>
      <c r="RLV29" s="934"/>
      <c r="RLW29" s="934"/>
      <c r="RLX29" s="934"/>
      <c r="RLY29" s="934" t="s">
        <v>168</v>
      </c>
      <c r="RLZ29" s="934"/>
      <c r="RMA29" s="934"/>
      <c r="RMB29" s="934"/>
      <c r="RMC29" s="934" t="s">
        <v>168</v>
      </c>
      <c r="RMD29" s="934"/>
      <c r="RME29" s="934"/>
      <c r="RMF29" s="934"/>
      <c r="RMG29" s="934" t="s">
        <v>168</v>
      </c>
      <c r="RMH29" s="934"/>
      <c r="RMI29" s="934"/>
      <c r="RMJ29" s="934"/>
      <c r="RMK29" s="934" t="s">
        <v>168</v>
      </c>
      <c r="RML29" s="934"/>
      <c r="RMM29" s="934"/>
      <c r="RMN29" s="934"/>
      <c r="RMO29" s="934" t="s">
        <v>168</v>
      </c>
      <c r="RMP29" s="934"/>
      <c r="RMQ29" s="934"/>
      <c r="RMR29" s="934"/>
      <c r="RMS29" s="934" t="s">
        <v>168</v>
      </c>
      <c r="RMT29" s="934"/>
      <c r="RMU29" s="934"/>
      <c r="RMV29" s="934"/>
      <c r="RMW29" s="934" t="s">
        <v>168</v>
      </c>
      <c r="RMX29" s="934"/>
      <c r="RMY29" s="934"/>
      <c r="RMZ29" s="934"/>
      <c r="RNA29" s="934" t="s">
        <v>168</v>
      </c>
      <c r="RNB29" s="934"/>
      <c r="RNC29" s="934"/>
      <c r="RND29" s="934"/>
      <c r="RNE29" s="934" t="s">
        <v>168</v>
      </c>
      <c r="RNF29" s="934"/>
      <c r="RNG29" s="934"/>
      <c r="RNH29" s="934"/>
      <c r="RNI29" s="934" t="s">
        <v>168</v>
      </c>
      <c r="RNJ29" s="934"/>
      <c r="RNK29" s="934"/>
      <c r="RNL29" s="934"/>
      <c r="RNM29" s="934" t="s">
        <v>168</v>
      </c>
      <c r="RNN29" s="934"/>
      <c r="RNO29" s="934"/>
      <c r="RNP29" s="934"/>
      <c r="RNQ29" s="934" t="s">
        <v>168</v>
      </c>
      <c r="RNR29" s="934"/>
      <c r="RNS29" s="934"/>
      <c r="RNT29" s="934"/>
      <c r="RNU29" s="934" t="s">
        <v>168</v>
      </c>
      <c r="RNV29" s="934"/>
      <c r="RNW29" s="934"/>
      <c r="RNX29" s="934"/>
      <c r="RNY29" s="934" t="s">
        <v>168</v>
      </c>
      <c r="RNZ29" s="934"/>
      <c r="ROA29" s="934"/>
      <c r="ROB29" s="934"/>
      <c r="ROC29" s="934" t="s">
        <v>168</v>
      </c>
      <c r="ROD29" s="934"/>
      <c r="ROE29" s="934"/>
      <c r="ROF29" s="934"/>
      <c r="ROG29" s="934" t="s">
        <v>168</v>
      </c>
      <c r="ROH29" s="934"/>
      <c r="ROI29" s="934"/>
      <c r="ROJ29" s="934"/>
      <c r="ROK29" s="934" t="s">
        <v>168</v>
      </c>
      <c r="ROL29" s="934"/>
      <c r="ROM29" s="934"/>
      <c r="RON29" s="934"/>
      <c r="ROO29" s="934" t="s">
        <v>168</v>
      </c>
      <c r="ROP29" s="934"/>
      <c r="ROQ29" s="934"/>
      <c r="ROR29" s="934"/>
      <c r="ROS29" s="934" t="s">
        <v>168</v>
      </c>
      <c r="ROT29" s="934"/>
      <c r="ROU29" s="934"/>
      <c r="ROV29" s="934"/>
      <c r="ROW29" s="934" t="s">
        <v>168</v>
      </c>
      <c r="ROX29" s="934"/>
      <c r="ROY29" s="934"/>
      <c r="ROZ29" s="934"/>
      <c r="RPA29" s="934" t="s">
        <v>168</v>
      </c>
      <c r="RPB29" s="934"/>
      <c r="RPC29" s="934"/>
      <c r="RPD29" s="934"/>
      <c r="RPE29" s="934" t="s">
        <v>168</v>
      </c>
      <c r="RPF29" s="934"/>
      <c r="RPG29" s="934"/>
      <c r="RPH29" s="934"/>
      <c r="RPI29" s="934" t="s">
        <v>168</v>
      </c>
      <c r="RPJ29" s="934"/>
      <c r="RPK29" s="934"/>
      <c r="RPL29" s="934"/>
      <c r="RPM29" s="934" t="s">
        <v>168</v>
      </c>
      <c r="RPN29" s="934"/>
      <c r="RPO29" s="934"/>
      <c r="RPP29" s="934"/>
      <c r="RPQ29" s="934" t="s">
        <v>168</v>
      </c>
      <c r="RPR29" s="934"/>
      <c r="RPS29" s="934"/>
      <c r="RPT29" s="934"/>
      <c r="RPU29" s="934" t="s">
        <v>168</v>
      </c>
      <c r="RPV29" s="934"/>
      <c r="RPW29" s="934"/>
      <c r="RPX29" s="934"/>
      <c r="RPY29" s="934" t="s">
        <v>168</v>
      </c>
      <c r="RPZ29" s="934"/>
      <c r="RQA29" s="934"/>
      <c r="RQB29" s="934"/>
      <c r="RQC29" s="934" t="s">
        <v>168</v>
      </c>
      <c r="RQD29" s="934"/>
      <c r="RQE29" s="934"/>
      <c r="RQF29" s="934"/>
      <c r="RQG29" s="934" t="s">
        <v>168</v>
      </c>
      <c r="RQH29" s="934"/>
      <c r="RQI29" s="934"/>
      <c r="RQJ29" s="934"/>
      <c r="RQK29" s="934" t="s">
        <v>168</v>
      </c>
      <c r="RQL29" s="934"/>
      <c r="RQM29" s="934"/>
      <c r="RQN29" s="934"/>
      <c r="RQO29" s="934" t="s">
        <v>168</v>
      </c>
      <c r="RQP29" s="934"/>
      <c r="RQQ29" s="934"/>
      <c r="RQR29" s="934"/>
      <c r="RQS29" s="934" t="s">
        <v>168</v>
      </c>
      <c r="RQT29" s="934"/>
      <c r="RQU29" s="934"/>
      <c r="RQV29" s="934"/>
      <c r="RQW29" s="934" t="s">
        <v>168</v>
      </c>
      <c r="RQX29" s="934"/>
      <c r="RQY29" s="934"/>
      <c r="RQZ29" s="934"/>
      <c r="RRA29" s="934" t="s">
        <v>168</v>
      </c>
      <c r="RRB29" s="934"/>
      <c r="RRC29" s="934"/>
      <c r="RRD29" s="934"/>
      <c r="RRE29" s="934" t="s">
        <v>168</v>
      </c>
      <c r="RRF29" s="934"/>
      <c r="RRG29" s="934"/>
      <c r="RRH29" s="934"/>
      <c r="RRI29" s="934" t="s">
        <v>168</v>
      </c>
      <c r="RRJ29" s="934"/>
      <c r="RRK29" s="934"/>
      <c r="RRL29" s="934"/>
      <c r="RRM29" s="934" t="s">
        <v>168</v>
      </c>
      <c r="RRN29" s="934"/>
      <c r="RRO29" s="934"/>
      <c r="RRP29" s="934"/>
      <c r="RRQ29" s="934" t="s">
        <v>168</v>
      </c>
      <c r="RRR29" s="934"/>
      <c r="RRS29" s="934"/>
      <c r="RRT29" s="934"/>
      <c r="RRU29" s="934" t="s">
        <v>168</v>
      </c>
      <c r="RRV29" s="934"/>
      <c r="RRW29" s="934"/>
      <c r="RRX29" s="934"/>
      <c r="RRY29" s="934" t="s">
        <v>168</v>
      </c>
      <c r="RRZ29" s="934"/>
      <c r="RSA29" s="934"/>
      <c r="RSB29" s="934"/>
      <c r="RSC29" s="934" t="s">
        <v>168</v>
      </c>
      <c r="RSD29" s="934"/>
      <c r="RSE29" s="934"/>
      <c r="RSF29" s="934"/>
      <c r="RSG29" s="934" t="s">
        <v>168</v>
      </c>
      <c r="RSH29" s="934"/>
      <c r="RSI29" s="934"/>
      <c r="RSJ29" s="934"/>
      <c r="RSK29" s="934" t="s">
        <v>168</v>
      </c>
      <c r="RSL29" s="934"/>
      <c r="RSM29" s="934"/>
      <c r="RSN29" s="934"/>
      <c r="RSO29" s="934" t="s">
        <v>168</v>
      </c>
      <c r="RSP29" s="934"/>
      <c r="RSQ29" s="934"/>
      <c r="RSR29" s="934"/>
      <c r="RSS29" s="934" t="s">
        <v>168</v>
      </c>
      <c r="RST29" s="934"/>
      <c r="RSU29" s="934"/>
      <c r="RSV29" s="934"/>
      <c r="RSW29" s="934" t="s">
        <v>168</v>
      </c>
      <c r="RSX29" s="934"/>
      <c r="RSY29" s="934"/>
      <c r="RSZ29" s="934"/>
      <c r="RTA29" s="934" t="s">
        <v>168</v>
      </c>
      <c r="RTB29" s="934"/>
      <c r="RTC29" s="934"/>
      <c r="RTD29" s="934"/>
      <c r="RTE29" s="934" t="s">
        <v>168</v>
      </c>
      <c r="RTF29" s="934"/>
      <c r="RTG29" s="934"/>
      <c r="RTH29" s="934"/>
      <c r="RTI29" s="934" t="s">
        <v>168</v>
      </c>
      <c r="RTJ29" s="934"/>
      <c r="RTK29" s="934"/>
      <c r="RTL29" s="934"/>
      <c r="RTM29" s="934" t="s">
        <v>168</v>
      </c>
      <c r="RTN29" s="934"/>
      <c r="RTO29" s="934"/>
      <c r="RTP29" s="934"/>
      <c r="RTQ29" s="934" t="s">
        <v>168</v>
      </c>
      <c r="RTR29" s="934"/>
      <c r="RTS29" s="934"/>
      <c r="RTT29" s="934"/>
      <c r="RTU29" s="934" t="s">
        <v>168</v>
      </c>
      <c r="RTV29" s="934"/>
      <c r="RTW29" s="934"/>
      <c r="RTX29" s="934"/>
      <c r="RTY29" s="934" t="s">
        <v>168</v>
      </c>
      <c r="RTZ29" s="934"/>
      <c r="RUA29" s="934"/>
      <c r="RUB29" s="934"/>
      <c r="RUC29" s="934" t="s">
        <v>168</v>
      </c>
      <c r="RUD29" s="934"/>
      <c r="RUE29" s="934"/>
      <c r="RUF29" s="934"/>
      <c r="RUG29" s="934" t="s">
        <v>168</v>
      </c>
      <c r="RUH29" s="934"/>
      <c r="RUI29" s="934"/>
      <c r="RUJ29" s="934"/>
      <c r="RUK29" s="934" t="s">
        <v>168</v>
      </c>
      <c r="RUL29" s="934"/>
      <c r="RUM29" s="934"/>
      <c r="RUN29" s="934"/>
      <c r="RUO29" s="934" t="s">
        <v>168</v>
      </c>
      <c r="RUP29" s="934"/>
      <c r="RUQ29" s="934"/>
      <c r="RUR29" s="934"/>
      <c r="RUS29" s="934" t="s">
        <v>168</v>
      </c>
      <c r="RUT29" s="934"/>
      <c r="RUU29" s="934"/>
      <c r="RUV29" s="934"/>
      <c r="RUW29" s="934" t="s">
        <v>168</v>
      </c>
      <c r="RUX29" s="934"/>
      <c r="RUY29" s="934"/>
      <c r="RUZ29" s="934"/>
      <c r="RVA29" s="934" t="s">
        <v>168</v>
      </c>
      <c r="RVB29" s="934"/>
      <c r="RVC29" s="934"/>
      <c r="RVD29" s="934"/>
      <c r="RVE29" s="934" t="s">
        <v>168</v>
      </c>
      <c r="RVF29" s="934"/>
      <c r="RVG29" s="934"/>
      <c r="RVH29" s="934"/>
      <c r="RVI29" s="934" t="s">
        <v>168</v>
      </c>
      <c r="RVJ29" s="934"/>
      <c r="RVK29" s="934"/>
      <c r="RVL29" s="934"/>
      <c r="RVM29" s="934" t="s">
        <v>168</v>
      </c>
      <c r="RVN29" s="934"/>
      <c r="RVO29" s="934"/>
      <c r="RVP29" s="934"/>
      <c r="RVQ29" s="934" t="s">
        <v>168</v>
      </c>
      <c r="RVR29" s="934"/>
      <c r="RVS29" s="934"/>
      <c r="RVT29" s="934"/>
      <c r="RVU29" s="934" t="s">
        <v>168</v>
      </c>
      <c r="RVV29" s="934"/>
      <c r="RVW29" s="934"/>
      <c r="RVX29" s="934"/>
      <c r="RVY29" s="934" t="s">
        <v>168</v>
      </c>
      <c r="RVZ29" s="934"/>
      <c r="RWA29" s="934"/>
      <c r="RWB29" s="934"/>
      <c r="RWC29" s="934" t="s">
        <v>168</v>
      </c>
      <c r="RWD29" s="934"/>
      <c r="RWE29" s="934"/>
      <c r="RWF29" s="934"/>
      <c r="RWG29" s="934" t="s">
        <v>168</v>
      </c>
      <c r="RWH29" s="934"/>
      <c r="RWI29" s="934"/>
      <c r="RWJ29" s="934"/>
      <c r="RWK29" s="934" t="s">
        <v>168</v>
      </c>
      <c r="RWL29" s="934"/>
      <c r="RWM29" s="934"/>
      <c r="RWN29" s="934"/>
      <c r="RWO29" s="934" t="s">
        <v>168</v>
      </c>
      <c r="RWP29" s="934"/>
      <c r="RWQ29" s="934"/>
      <c r="RWR29" s="934"/>
      <c r="RWS29" s="934" t="s">
        <v>168</v>
      </c>
      <c r="RWT29" s="934"/>
      <c r="RWU29" s="934"/>
      <c r="RWV29" s="934"/>
      <c r="RWW29" s="934" t="s">
        <v>168</v>
      </c>
      <c r="RWX29" s="934"/>
      <c r="RWY29" s="934"/>
      <c r="RWZ29" s="934"/>
      <c r="RXA29" s="934" t="s">
        <v>168</v>
      </c>
      <c r="RXB29" s="934"/>
      <c r="RXC29" s="934"/>
      <c r="RXD29" s="934"/>
      <c r="RXE29" s="934" t="s">
        <v>168</v>
      </c>
      <c r="RXF29" s="934"/>
      <c r="RXG29" s="934"/>
      <c r="RXH29" s="934"/>
      <c r="RXI29" s="934" t="s">
        <v>168</v>
      </c>
      <c r="RXJ29" s="934"/>
      <c r="RXK29" s="934"/>
      <c r="RXL29" s="934"/>
      <c r="RXM29" s="934" t="s">
        <v>168</v>
      </c>
      <c r="RXN29" s="934"/>
      <c r="RXO29" s="934"/>
      <c r="RXP29" s="934"/>
      <c r="RXQ29" s="934" t="s">
        <v>168</v>
      </c>
      <c r="RXR29" s="934"/>
      <c r="RXS29" s="934"/>
      <c r="RXT29" s="934"/>
      <c r="RXU29" s="934" t="s">
        <v>168</v>
      </c>
      <c r="RXV29" s="934"/>
      <c r="RXW29" s="934"/>
      <c r="RXX29" s="934"/>
      <c r="RXY29" s="934" t="s">
        <v>168</v>
      </c>
      <c r="RXZ29" s="934"/>
      <c r="RYA29" s="934"/>
      <c r="RYB29" s="934"/>
      <c r="RYC29" s="934" t="s">
        <v>168</v>
      </c>
      <c r="RYD29" s="934"/>
      <c r="RYE29" s="934"/>
      <c r="RYF29" s="934"/>
      <c r="RYG29" s="934" t="s">
        <v>168</v>
      </c>
      <c r="RYH29" s="934"/>
      <c r="RYI29" s="934"/>
      <c r="RYJ29" s="934"/>
      <c r="RYK29" s="934" t="s">
        <v>168</v>
      </c>
      <c r="RYL29" s="934"/>
      <c r="RYM29" s="934"/>
      <c r="RYN29" s="934"/>
      <c r="RYO29" s="934" t="s">
        <v>168</v>
      </c>
      <c r="RYP29" s="934"/>
      <c r="RYQ29" s="934"/>
      <c r="RYR29" s="934"/>
      <c r="RYS29" s="934" t="s">
        <v>168</v>
      </c>
      <c r="RYT29" s="934"/>
      <c r="RYU29" s="934"/>
      <c r="RYV29" s="934"/>
      <c r="RYW29" s="934" t="s">
        <v>168</v>
      </c>
      <c r="RYX29" s="934"/>
      <c r="RYY29" s="934"/>
      <c r="RYZ29" s="934"/>
      <c r="RZA29" s="934" t="s">
        <v>168</v>
      </c>
      <c r="RZB29" s="934"/>
      <c r="RZC29" s="934"/>
      <c r="RZD29" s="934"/>
      <c r="RZE29" s="934" t="s">
        <v>168</v>
      </c>
      <c r="RZF29" s="934"/>
      <c r="RZG29" s="934"/>
      <c r="RZH29" s="934"/>
      <c r="RZI29" s="934" t="s">
        <v>168</v>
      </c>
      <c r="RZJ29" s="934"/>
      <c r="RZK29" s="934"/>
      <c r="RZL29" s="934"/>
      <c r="RZM29" s="934" t="s">
        <v>168</v>
      </c>
      <c r="RZN29" s="934"/>
      <c r="RZO29" s="934"/>
      <c r="RZP29" s="934"/>
      <c r="RZQ29" s="934" t="s">
        <v>168</v>
      </c>
      <c r="RZR29" s="934"/>
      <c r="RZS29" s="934"/>
      <c r="RZT29" s="934"/>
      <c r="RZU29" s="934" t="s">
        <v>168</v>
      </c>
      <c r="RZV29" s="934"/>
      <c r="RZW29" s="934"/>
      <c r="RZX29" s="934"/>
      <c r="RZY29" s="934" t="s">
        <v>168</v>
      </c>
      <c r="RZZ29" s="934"/>
      <c r="SAA29" s="934"/>
      <c r="SAB29" s="934"/>
      <c r="SAC29" s="934" t="s">
        <v>168</v>
      </c>
      <c r="SAD29" s="934"/>
      <c r="SAE29" s="934"/>
      <c r="SAF29" s="934"/>
      <c r="SAG29" s="934" t="s">
        <v>168</v>
      </c>
      <c r="SAH29" s="934"/>
      <c r="SAI29" s="934"/>
      <c r="SAJ29" s="934"/>
      <c r="SAK29" s="934" t="s">
        <v>168</v>
      </c>
      <c r="SAL29" s="934"/>
      <c r="SAM29" s="934"/>
      <c r="SAN29" s="934"/>
      <c r="SAO29" s="934" t="s">
        <v>168</v>
      </c>
      <c r="SAP29" s="934"/>
      <c r="SAQ29" s="934"/>
      <c r="SAR29" s="934"/>
      <c r="SAS29" s="934" t="s">
        <v>168</v>
      </c>
      <c r="SAT29" s="934"/>
      <c r="SAU29" s="934"/>
      <c r="SAV29" s="934"/>
      <c r="SAW29" s="934" t="s">
        <v>168</v>
      </c>
      <c r="SAX29" s="934"/>
      <c r="SAY29" s="934"/>
      <c r="SAZ29" s="934"/>
      <c r="SBA29" s="934" t="s">
        <v>168</v>
      </c>
      <c r="SBB29" s="934"/>
      <c r="SBC29" s="934"/>
      <c r="SBD29" s="934"/>
      <c r="SBE29" s="934" t="s">
        <v>168</v>
      </c>
      <c r="SBF29" s="934"/>
      <c r="SBG29" s="934"/>
      <c r="SBH29" s="934"/>
      <c r="SBI29" s="934" t="s">
        <v>168</v>
      </c>
      <c r="SBJ29" s="934"/>
      <c r="SBK29" s="934"/>
      <c r="SBL29" s="934"/>
      <c r="SBM29" s="934" t="s">
        <v>168</v>
      </c>
      <c r="SBN29" s="934"/>
      <c r="SBO29" s="934"/>
      <c r="SBP29" s="934"/>
      <c r="SBQ29" s="934" t="s">
        <v>168</v>
      </c>
      <c r="SBR29" s="934"/>
      <c r="SBS29" s="934"/>
      <c r="SBT29" s="934"/>
      <c r="SBU29" s="934" t="s">
        <v>168</v>
      </c>
      <c r="SBV29" s="934"/>
      <c r="SBW29" s="934"/>
      <c r="SBX29" s="934"/>
      <c r="SBY29" s="934" t="s">
        <v>168</v>
      </c>
      <c r="SBZ29" s="934"/>
      <c r="SCA29" s="934"/>
      <c r="SCB29" s="934"/>
      <c r="SCC29" s="934" t="s">
        <v>168</v>
      </c>
      <c r="SCD29" s="934"/>
      <c r="SCE29" s="934"/>
      <c r="SCF29" s="934"/>
      <c r="SCG29" s="934" t="s">
        <v>168</v>
      </c>
      <c r="SCH29" s="934"/>
      <c r="SCI29" s="934"/>
      <c r="SCJ29" s="934"/>
      <c r="SCK29" s="934" t="s">
        <v>168</v>
      </c>
      <c r="SCL29" s="934"/>
      <c r="SCM29" s="934"/>
      <c r="SCN29" s="934"/>
      <c r="SCO29" s="934" t="s">
        <v>168</v>
      </c>
      <c r="SCP29" s="934"/>
      <c r="SCQ29" s="934"/>
      <c r="SCR29" s="934"/>
      <c r="SCS29" s="934" t="s">
        <v>168</v>
      </c>
      <c r="SCT29" s="934"/>
      <c r="SCU29" s="934"/>
      <c r="SCV29" s="934"/>
      <c r="SCW29" s="934" t="s">
        <v>168</v>
      </c>
      <c r="SCX29" s="934"/>
      <c r="SCY29" s="934"/>
      <c r="SCZ29" s="934"/>
      <c r="SDA29" s="934" t="s">
        <v>168</v>
      </c>
      <c r="SDB29" s="934"/>
      <c r="SDC29" s="934"/>
      <c r="SDD29" s="934"/>
      <c r="SDE29" s="934" t="s">
        <v>168</v>
      </c>
      <c r="SDF29" s="934"/>
      <c r="SDG29" s="934"/>
      <c r="SDH29" s="934"/>
      <c r="SDI29" s="934" t="s">
        <v>168</v>
      </c>
      <c r="SDJ29" s="934"/>
      <c r="SDK29" s="934"/>
      <c r="SDL29" s="934"/>
      <c r="SDM29" s="934" t="s">
        <v>168</v>
      </c>
      <c r="SDN29" s="934"/>
      <c r="SDO29" s="934"/>
      <c r="SDP29" s="934"/>
      <c r="SDQ29" s="934" t="s">
        <v>168</v>
      </c>
      <c r="SDR29" s="934"/>
      <c r="SDS29" s="934"/>
      <c r="SDT29" s="934"/>
      <c r="SDU29" s="934" t="s">
        <v>168</v>
      </c>
      <c r="SDV29" s="934"/>
      <c r="SDW29" s="934"/>
      <c r="SDX29" s="934"/>
      <c r="SDY29" s="934" t="s">
        <v>168</v>
      </c>
      <c r="SDZ29" s="934"/>
      <c r="SEA29" s="934"/>
      <c r="SEB29" s="934"/>
      <c r="SEC29" s="934" t="s">
        <v>168</v>
      </c>
      <c r="SED29" s="934"/>
      <c r="SEE29" s="934"/>
      <c r="SEF29" s="934"/>
      <c r="SEG29" s="934" t="s">
        <v>168</v>
      </c>
      <c r="SEH29" s="934"/>
      <c r="SEI29" s="934"/>
      <c r="SEJ29" s="934"/>
      <c r="SEK29" s="934" t="s">
        <v>168</v>
      </c>
      <c r="SEL29" s="934"/>
      <c r="SEM29" s="934"/>
      <c r="SEN29" s="934"/>
      <c r="SEO29" s="934" t="s">
        <v>168</v>
      </c>
      <c r="SEP29" s="934"/>
      <c r="SEQ29" s="934"/>
      <c r="SER29" s="934"/>
      <c r="SES29" s="934" t="s">
        <v>168</v>
      </c>
      <c r="SET29" s="934"/>
      <c r="SEU29" s="934"/>
      <c r="SEV29" s="934"/>
      <c r="SEW29" s="934" t="s">
        <v>168</v>
      </c>
      <c r="SEX29" s="934"/>
      <c r="SEY29" s="934"/>
      <c r="SEZ29" s="934"/>
      <c r="SFA29" s="934" t="s">
        <v>168</v>
      </c>
      <c r="SFB29" s="934"/>
      <c r="SFC29" s="934"/>
      <c r="SFD29" s="934"/>
      <c r="SFE29" s="934" t="s">
        <v>168</v>
      </c>
      <c r="SFF29" s="934"/>
      <c r="SFG29" s="934"/>
      <c r="SFH29" s="934"/>
      <c r="SFI29" s="934" t="s">
        <v>168</v>
      </c>
      <c r="SFJ29" s="934"/>
      <c r="SFK29" s="934"/>
      <c r="SFL29" s="934"/>
      <c r="SFM29" s="934" t="s">
        <v>168</v>
      </c>
      <c r="SFN29" s="934"/>
      <c r="SFO29" s="934"/>
      <c r="SFP29" s="934"/>
      <c r="SFQ29" s="934" t="s">
        <v>168</v>
      </c>
      <c r="SFR29" s="934"/>
      <c r="SFS29" s="934"/>
      <c r="SFT29" s="934"/>
      <c r="SFU29" s="934" t="s">
        <v>168</v>
      </c>
      <c r="SFV29" s="934"/>
      <c r="SFW29" s="934"/>
      <c r="SFX29" s="934"/>
      <c r="SFY29" s="934" t="s">
        <v>168</v>
      </c>
      <c r="SFZ29" s="934"/>
      <c r="SGA29" s="934"/>
      <c r="SGB29" s="934"/>
      <c r="SGC29" s="934" t="s">
        <v>168</v>
      </c>
      <c r="SGD29" s="934"/>
      <c r="SGE29" s="934"/>
      <c r="SGF29" s="934"/>
      <c r="SGG29" s="934" t="s">
        <v>168</v>
      </c>
      <c r="SGH29" s="934"/>
      <c r="SGI29" s="934"/>
      <c r="SGJ29" s="934"/>
      <c r="SGK29" s="934" t="s">
        <v>168</v>
      </c>
      <c r="SGL29" s="934"/>
      <c r="SGM29" s="934"/>
      <c r="SGN29" s="934"/>
      <c r="SGO29" s="934" t="s">
        <v>168</v>
      </c>
      <c r="SGP29" s="934"/>
      <c r="SGQ29" s="934"/>
      <c r="SGR29" s="934"/>
      <c r="SGS29" s="934" t="s">
        <v>168</v>
      </c>
      <c r="SGT29" s="934"/>
      <c r="SGU29" s="934"/>
      <c r="SGV29" s="934"/>
      <c r="SGW29" s="934" t="s">
        <v>168</v>
      </c>
      <c r="SGX29" s="934"/>
      <c r="SGY29" s="934"/>
      <c r="SGZ29" s="934"/>
      <c r="SHA29" s="934" t="s">
        <v>168</v>
      </c>
      <c r="SHB29" s="934"/>
      <c r="SHC29" s="934"/>
      <c r="SHD29" s="934"/>
      <c r="SHE29" s="934" t="s">
        <v>168</v>
      </c>
      <c r="SHF29" s="934"/>
      <c r="SHG29" s="934"/>
      <c r="SHH29" s="934"/>
      <c r="SHI29" s="934" t="s">
        <v>168</v>
      </c>
      <c r="SHJ29" s="934"/>
      <c r="SHK29" s="934"/>
      <c r="SHL29" s="934"/>
      <c r="SHM29" s="934" t="s">
        <v>168</v>
      </c>
      <c r="SHN29" s="934"/>
      <c r="SHO29" s="934"/>
      <c r="SHP29" s="934"/>
      <c r="SHQ29" s="934" t="s">
        <v>168</v>
      </c>
      <c r="SHR29" s="934"/>
      <c r="SHS29" s="934"/>
      <c r="SHT29" s="934"/>
      <c r="SHU29" s="934" t="s">
        <v>168</v>
      </c>
      <c r="SHV29" s="934"/>
      <c r="SHW29" s="934"/>
      <c r="SHX29" s="934"/>
      <c r="SHY29" s="934" t="s">
        <v>168</v>
      </c>
      <c r="SHZ29" s="934"/>
      <c r="SIA29" s="934"/>
      <c r="SIB29" s="934"/>
      <c r="SIC29" s="934" t="s">
        <v>168</v>
      </c>
      <c r="SID29" s="934"/>
      <c r="SIE29" s="934"/>
      <c r="SIF29" s="934"/>
      <c r="SIG29" s="934" t="s">
        <v>168</v>
      </c>
      <c r="SIH29" s="934"/>
      <c r="SII29" s="934"/>
      <c r="SIJ29" s="934"/>
      <c r="SIK29" s="934" t="s">
        <v>168</v>
      </c>
      <c r="SIL29" s="934"/>
      <c r="SIM29" s="934"/>
      <c r="SIN29" s="934"/>
      <c r="SIO29" s="934" t="s">
        <v>168</v>
      </c>
      <c r="SIP29" s="934"/>
      <c r="SIQ29" s="934"/>
      <c r="SIR29" s="934"/>
      <c r="SIS29" s="934" t="s">
        <v>168</v>
      </c>
      <c r="SIT29" s="934"/>
      <c r="SIU29" s="934"/>
      <c r="SIV29" s="934"/>
      <c r="SIW29" s="934" t="s">
        <v>168</v>
      </c>
      <c r="SIX29" s="934"/>
      <c r="SIY29" s="934"/>
      <c r="SIZ29" s="934"/>
      <c r="SJA29" s="934" t="s">
        <v>168</v>
      </c>
      <c r="SJB29" s="934"/>
      <c r="SJC29" s="934"/>
      <c r="SJD29" s="934"/>
      <c r="SJE29" s="934" t="s">
        <v>168</v>
      </c>
      <c r="SJF29" s="934"/>
      <c r="SJG29" s="934"/>
      <c r="SJH29" s="934"/>
      <c r="SJI29" s="934" t="s">
        <v>168</v>
      </c>
      <c r="SJJ29" s="934"/>
      <c r="SJK29" s="934"/>
      <c r="SJL29" s="934"/>
      <c r="SJM29" s="934" t="s">
        <v>168</v>
      </c>
      <c r="SJN29" s="934"/>
      <c r="SJO29" s="934"/>
      <c r="SJP29" s="934"/>
      <c r="SJQ29" s="934" t="s">
        <v>168</v>
      </c>
      <c r="SJR29" s="934"/>
      <c r="SJS29" s="934"/>
      <c r="SJT29" s="934"/>
      <c r="SJU29" s="934" t="s">
        <v>168</v>
      </c>
      <c r="SJV29" s="934"/>
      <c r="SJW29" s="934"/>
      <c r="SJX29" s="934"/>
      <c r="SJY29" s="934" t="s">
        <v>168</v>
      </c>
      <c r="SJZ29" s="934"/>
      <c r="SKA29" s="934"/>
      <c r="SKB29" s="934"/>
      <c r="SKC29" s="934" t="s">
        <v>168</v>
      </c>
      <c r="SKD29" s="934"/>
      <c r="SKE29" s="934"/>
      <c r="SKF29" s="934"/>
      <c r="SKG29" s="934" t="s">
        <v>168</v>
      </c>
      <c r="SKH29" s="934"/>
      <c r="SKI29" s="934"/>
      <c r="SKJ29" s="934"/>
      <c r="SKK29" s="934" t="s">
        <v>168</v>
      </c>
      <c r="SKL29" s="934"/>
      <c r="SKM29" s="934"/>
      <c r="SKN29" s="934"/>
      <c r="SKO29" s="934" t="s">
        <v>168</v>
      </c>
      <c r="SKP29" s="934"/>
      <c r="SKQ29" s="934"/>
      <c r="SKR29" s="934"/>
      <c r="SKS29" s="934" t="s">
        <v>168</v>
      </c>
      <c r="SKT29" s="934"/>
      <c r="SKU29" s="934"/>
      <c r="SKV29" s="934"/>
      <c r="SKW29" s="934" t="s">
        <v>168</v>
      </c>
      <c r="SKX29" s="934"/>
      <c r="SKY29" s="934"/>
      <c r="SKZ29" s="934"/>
      <c r="SLA29" s="934" t="s">
        <v>168</v>
      </c>
      <c r="SLB29" s="934"/>
      <c r="SLC29" s="934"/>
      <c r="SLD29" s="934"/>
      <c r="SLE29" s="934" t="s">
        <v>168</v>
      </c>
      <c r="SLF29" s="934"/>
      <c r="SLG29" s="934"/>
      <c r="SLH29" s="934"/>
      <c r="SLI29" s="934" t="s">
        <v>168</v>
      </c>
      <c r="SLJ29" s="934"/>
      <c r="SLK29" s="934"/>
      <c r="SLL29" s="934"/>
      <c r="SLM29" s="934" t="s">
        <v>168</v>
      </c>
      <c r="SLN29" s="934"/>
      <c r="SLO29" s="934"/>
      <c r="SLP29" s="934"/>
      <c r="SLQ29" s="934" t="s">
        <v>168</v>
      </c>
      <c r="SLR29" s="934"/>
      <c r="SLS29" s="934"/>
      <c r="SLT29" s="934"/>
      <c r="SLU29" s="934" t="s">
        <v>168</v>
      </c>
      <c r="SLV29" s="934"/>
      <c r="SLW29" s="934"/>
      <c r="SLX29" s="934"/>
      <c r="SLY29" s="934" t="s">
        <v>168</v>
      </c>
      <c r="SLZ29" s="934"/>
      <c r="SMA29" s="934"/>
      <c r="SMB29" s="934"/>
      <c r="SMC29" s="934" t="s">
        <v>168</v>
      </c>
      <c r="SMD29" s="934"/>
      <c r="SME29" s="934"/>
      <c r="SMF29" s="934"/>
      <c r="SMG29" s="934" t="s">
        <v>168</v>
      </c>
      <c r="SMH29" s="934"/>
      <c r="SMI29" s="934"/>
      <c r="SMJ29" s="934"/>
      <c r="SMK29" s="934" t="s">
        <v>168</v>
      </c>
      <c r="SML29" s="934"/>
      <c r="SMM29" s="934"/>
      <c r="SMN29" s="934"/>
      <c r="SMO29" s="934" t="s">
        <v>168</v>
      </c>
      <c r="SMP29" s="934"/>
      <c r="SMQ29" s="934"/>
      <c r="SMR29" s="934"/>
      <c r="SMS29" s="934" t="s">
        <v>168</v>
      </c>
      <c r="SMT29" s="934"/>
      <c r="SMU29" s="934"/>
      <c r="SMV29" s="934"/>
      <c r="SMW29" s="934" t="s">
        <v>168</v>
      </c>
      <c r="SMX29" s="934"/>
      <c r="SMY29" s="934"/>
      <c r="SMZ29" s="934"/>
      <c r="SNA29" s="934" t="s">
        <v>168</v>
      </c>
      <c r="SNB29" s="934"/>
      <c r="SNC29" s="934"/>
      <c r="SND29" s="934"/>
      <c r="SNE29" s="934" t="s">
        <v>168</v>
      </c>
      <c r="SNF29" s="934"/>
      <c r="SNG29" s="934"/>
      <c r="SNH29" s="934"/>
      <c r="SNI29" s="934" t="s">
        <v>168</v>
      </c>
      <c r="SNJ29" s="934"/>
      <c r="SNK29" s="934"/>
      <c r="SNL29" s="934"/>
      <c r="SNM29" s="934" t="s">
        <v>168</v>
      </c>
      <c r="SNN29" s="934"/>
      <c r="SNO29" s="934"/>
      <c r="SNP29" s="934"/>
      <c r="SNQ29" s="934" t="s">
        <v>168</v>
      </c>
      <c r="SNR29" s="934"/>
      <c r="SNS29" s="934"/>
      <c r="SNT29" s="934"/>
      <c r="SNU29" s="934" t="s">
        <v>168</v>
      </c>
      <c r="SNV29" s="934"/>
      <c r="SNW29" s="934"/>
      <c r="SNX29" s="934"/>
      <c r="SNY29" s="934" t="s">
        <v>168</v>
      </c>
      <c r="SNZ29" s="934"/>
      <c r="SOA29" s="934"/>
      <c r="SOB29" s="934"/>
      <c r="SOC29" s="934" t="s">
        <v>168</v>
      </c>
      <c r="SOD29" s="934"/>
      <c r="SOE29" s="934"/>
      <c r="SOF29" s="934"/>
      <c r="SOG29" s="934" t="s">
        <v>168</v>
      </c>
      <c r="SOH29" s="934"/>
      <c r="SOI29" s="934"/>
      <c r="SOJ29" s="934"/>
      <c r="SOK29" s="934" t="s">
        <v>168</v>
      </c>
      <c r="SOL29" s="934"/>
      <c r="SOM29" s="934"/>
      <c r="SON29" s="934"/>
      <c r="SOO29" s="934" t="s">
        <v>168</v>
      </c>
      <c r="SOP29" s="934"/>
      <c r="SOQ29" s="934"/>
      <c r="SOR29" s="934"/>
      <c r="SOS29" s="934" t="s">
        <v>168</v>
      </c>
      <c r="SOT29" s="934"/>
      <c r="SOU29" s="934"/>
      <c r="SOV29" s="934"/>
      <c r="SOW29" s="934" t="s">
        <v>168</v>
      </c>
      <c r="SOX29" s="934"/>
      <c r="SOY29" s="934"/>
      <c r="SOZ29" s="934"/>
      <c r="SPA29" s="934" t="s">
        <v>168</v>
      </c>
      <c r="SPB29" s="934"/>
      <c r="SPC29" s="934"/>
      <c r="SPD29" s="934"/>
      <c r="SPE29" s="934" t="s">
        <v>168</v>
      </c>
      <c r="SPF29" s="934"/>
      <c r="SPG29" s="934"/>
      <c r="SPH29" s="934"/>
      <c r="SPI29" s="934" t="s">
        <v>168</v>
      </c>
      <c r="SPJ29" s="934"/>
      <c r="SPK29" s="934"/>
      <c r="SPL29" s="934"/>
      <c r="SPM29" s="934" t="s">
        <v>168</v>
      </c>
      <c r="SPN29" s="934"/>
      <c r="SPO29" s="934"/>
      <c r="SPP29" s="934"/>
      <c r="SPQ29" s="934" t="s">
        <v>168</v>
      </c>
      <c r="SPR29" s="934"/>
      <c r="SPS29" s="934"/>
      <c r="SPT29" s="934"/>
      <c r="SPU29" s="934" t="s">
        <v>168</v>
      </c>
      <c r="SPV29" s="934"/>
      <c r="SPW29" s="934"/>
      <c r="SPX29" s="934"/>
      <c r="SPY29" s="934" t="s">
        <v>168</v>
      </c>
      <c r="SPZ29" s="934"/>
      <c r="SQA29" s="934"/>
      <c r="SQB29" s="934"/>
      <c r="SQC29" s="934" t="s">
        <v>168</v>
      </c>
      <c r="SQD29" s="934"/>
      <c r="SQE29" s="934"/>
      <c r="SQF29" s="934"/>
      <c r="SQG29" s="934" t="s">
        <v>168</v>
      </c>
      <c r="SQH29" s="934"/>
      <c r="SQI29" s="934"/>
      <c r="SQJ29" s="934"/>
      <c r="SQK29" s="934" t="s">
        <v>168</v>
      </c>
      <c r="SQL29" s="934"/>
      <c r="SQM29" s="934"/>
      <c r="SQN29" s="934"/>
      <c r="SQO29" s="934" t="s">
        <v>168</v>
      </c>
      <c r="SQP29" s="934"/>
      <c r="SQQ29" s="934"/>
      <c r="SQR29" s="934"/>
      <c r="SQS29" s="934" t="s">
        <v>168</v>
      </c>
      <c r="SQT29" s="934"/>
      <c r="SQU29" s="934"/>
      <c r="SQV29" s="934"/>
      <c r="SQW29" s="934" t="s">
        <v>168</v>
      </c>
      <c r="SQX29" s="934"/>
      <c r="SQY29" s="934"/>
      <c r="SQZ29" s="934"/>
      <c r="SRA29" s="934" t="s">
        <v>168</v>
      </c>
      <c r="SRB29" s="934"/>
      <c r="SRC29" s="934"/>
      <c r="SRD29" s="934"/>
      <c r="SRE29" s="934" t="s">
        <v>168</v>
      </c>
      <c r="SRF29" s="934"/>
      <c r="SRG29" s="934"/>
      <c r="SRH29" s="934"/>
      <c r="SRI29" s="934" t="s">
        <v>168</v>
      </c>
      <c r="SRJ29" s="934"/>
      <c r="SRK29" s="934"/>
      <c r="SRL29" s="934"/>
      <c r="SRM29" s="934" t="s">
        <v>168</v>
      </c>
      <c r="SRN29" s="934"/>
      <c r="SRO29" s="934"/>
      <c r="SRP29" s="934"/>
      <c r="SRQ29" s="934" t="s">
        <v>168</v>
      </c>
      <c r="SRR29" s="934"/>
      <c r="SRS29" s="934"/>
      <c r="SRT29" s="934"/>
      <c r="SRU29" s="934" t="s">
        <v>168</v>
      </c>
      <c r="SRV29" s="934"/>
      <c r="SRW29" s="934"/>
      <c r="SRX29" s="934"/>
      <c r="SRY29" s="934" t="s">
        <v>168</v>
      </c>
      <c r="SRZ29" s="934"/>
      <c r="SSA29" s="934"/>
      <c r="SSB29" s="934"/>
      <c r="SSC29" s="934" t="s">
        <v>168</v>
      </c>
      <c r="SSD29" s="934"/>
      <c r="SSE29" s="934"/>
      <c r="SSF29" s="934"/>
      <c r="SSG29" s="934" t="s">
        <v>168</v>
      </c>
      <c r="SSH29" s="934"/>
      <c r="SSI29" s="934"/>
      <c r="SSJ29" s="934"/>
      <c r="SSK29" s="934" t="s">
        <v>168</v>
      </c>
      <c r="SSL29" s="934"/>
      <c r="SSM29" s="934"/>
      <c r="SSN29" s="934"/>
      <c r="SSO29" s="934" t="s">
        <v>168</v>
      </c>
      <c r="SSP29" s="934"/>
      <c r="SSQ29" s="934"/>
      <c r="SSR29" s="934"/>
      <c r="SSS29" s="934" t="s">
        <v>168</v>
      </c>
      <c r="SST29" s="934"/>
      <c r="SSU29" s="934"/>
      <c r="SSV29" s="934"/>
      <c r="SSW29" s="934" t="s">
        <v>168</v>
      </c>
      <c r="SSX29" s="934"/>
      <c r="SSY29" s="934"/>
      <c r="SSZ29" s="934"/>
      <c r="STA29" s="934" t="s">
        <v>168</v>
      </c>
      <c r="STB29" s="934"/>
      <c r="STC29" s="934"/>
      <c r="STD29" s="934"/>
      <c r="STE29" s="934" t="s">
        <v>168</v>
      </c>
      <c r="STF29" s="934"/>
      <c r="STG29" s="934"/>
      <c r="STH29" s="934"/>
      <c r="STI29" s="934" t="s">
        <v>168</v>
      </c>
      <c r="STJ29" s="934"/>
      <c r="STK29" s="934"/>
      <c r="STL29" s="934"/>
      <c r="STM29" s="934" t="s">
        <v>168</v>
      </c>
      <c r="STN29" s="934"/>
      <c r="STO29" s="934"/>
      <c r="STP29" s="934"/>
      <c r="STQ29" s="934" t="s">
        <v>168</v>
      </c>
      <c r="STR29" s="934"/>
      <c r="STS29" s="934"/>
      <c r="STT29" s="934"/>
      <c r="STU29" s="934" t="s">
        <v>168</v>
      </c>
      <c r="STV29" s="934"/>
      <c r="STW29" s="934"/>
      <c r="STX29" s="934"/>
      <c r="STY29" s="934" t="s">
        <v>168</v>
      </c>
      <c r="STZ29" s="934"/>
      <c r="SUA29" s="934"/>
      <c r="SUB29" s="934"/>
      <c r="SUC29" s="934" t="s">
        <v>168</v>
      </c>
      <c r="SUD29" s="934"/>
      <c r="SUE29" s="934"/>
      <c r="SUF29" s="934"/>
      <c r="SUG29" s="934" t="s">
        <v>168</v>
      </c>
      <c r="SUH29" s="934"/>
      <c r="SUI29" s="934"/>
      <c r="SUJ29" s="934"/>
      <c r="SUK29" s="934" t="s">
        <v>168</v>
      </c>
      <c r="SUL29" s="934"/>
      <c r="SUM29" s="934"/>
      <c r="SUN29" s="934"/>
      <c r="SUO29" s="934" t="s">
        <v>168</v>
      </c>
      <c r="SUP29" s="934"/>
      <c r="SUQ29" s="934"/>
      <c r="SUR29" s="934"/>
      <c r="SUS29" s="934" t="s">
        <v>168</v>
      </c>
      <c r="SUT29" s="934"/>
      <c r="SUU29" s="934"/>
      <c r="SUV29" s="934"/>
      <c r="SUW29" s="934" t="s">
        <v>168</v>
      </c>
      <c r="SUX29" s="934"/>
      <c r="SUY29" s="934"/>
      <c r="SUZ29" s="934"/>
      <c r="SVA29" s="934" t="s">
        <v>168</v>
      </c>
      <c r="SVB29" s="934"/>
      <c r="SVC29" s="934"/>
      <c r="SVD29" s="934"/>
      <c r="SVE29" s="934" t="s">
        <v>168</v>
      </c>
      <c r="SVF29" s="934"/>
      <c r="SVG29" s="934"/>
      <c r="SVH29" s="934"/>
      <c r="SVI29" s="934" t="s">
        <v>168</v>
      </c>
      <c r="SVJ29" s="934"/>
      <c r="SVK29" s="934"/>
      <c r="SVL29" s="934"/>
      <c r="SVM29" s="934" t="s">
        <v>168</v>
      </c>
      <c r="SVN29" s="934"/>
      <c r="SVO29" s="934"/>
      <c r="SVP29" s="934"/>
      <c r="SVQ29" s="934" t="s">
        <v>168</v>
      </c>
      <c r="SVR29" s="934"/>
      <c r="SVS29" s="934"/>
      <c r="SVT29" s="934"/>
      <c r="SVU29" s="934" t="s">
        <v>168</v>
      </c>
      <c r="SVV29" s="934"/>
      <c r="SVW29" s="934"/>
      <c r="SVX29" s="934"/>
      <c r="SVY29" s="934" t="s">
        <v>168</v>
      </c>
      <c r="SVZ29" s="934"/>
      <c r="SWA29" s="934"/>
      <c r="SWB29" s="934"/>
      <c r="SWC29" s="934" t="s">
        <v>168</v>
      </c>
      <c r="SWD29" s="934"/>
      <c r="SWE29" s="934"/>
      <c r="SWF29" s="934"/>
      <c r="SWG29" s="934" t="s">
        <v>168</v>
      </c>
      <c r="SWH29" s="934"/>
      <c r="SWI29" s="934"/>
      <c r="SWJ29" s="934"/>
      <c r="SWK29" s="934" t="s">
        <v>168</v>
      </c>
      <c r="SWL29" s="934"/>
      <c r="SWM29" s="934"/>
      <c r="SWN29" s="934"/>
      <c r="SWO29" s="934" t="s">
        <v>168</v>
      </c>
      <c r="SWP29" s="934"/>
      <c r="SWQ29" s="934"/>
      <c r="SWR29" s="934"/>
      <c r="SWS29" s="934" t="s">
        <v>168</v>
      </c>
      <c r="SWT29" s="934"/>
      <c r="SWU29" s="934"/>
      <c r="SWV29" s="934"/>
      <c r="SWW29" s="934" t="s">
        <v>168</v>
      </c>
      <c r="SWX29" s="934"/>
      <c r="SWY29" s="934"/>
      <c r="SWZ29" s="934"/>
      <c r="SXA29" s="934" t="s">
        <v>168</v>
      </c>
      <c r="SXB29" s="934"/>
      <c r="SXC29" s="934"/>
      <c r="SXD29" s="934"/>
      <c r="SXE29" s="934" t="s">
        <v>168</v>
      </c>
      <c r="SXF29" s="934"/>
      <c r="SXG29" s="934"/>
      <c r="SXH29" s="934"/>
      <c r="SXI29" s="934" t="s">
        <v>168</v>
      </c>
      <c r="SXJ29" s="934"/>
      <c r="SXK29" s="934"/>
      <c r="SXL29" s="934"/>
      <c r="SXM29" s="934" t="s">
        <v>168</v>
      </c>
      <c r="SXN29" s="934"/>
      <c r="SXO29" s="934"/>
      <c r="SXP29" s="934"/>
      <c r="SXQ29" s="934" t="s">
        <v>168</v>
      </c>
      <c r="SXR29" s="934"/>
      <c r="SXS29" s="934"/>
      <c r="SXT29" s="934"/>
      <c r="SXU29" s="934" t="s">
        <v>168</v>
      </c>
      <c r="SXV29" s="934"/>
      <c r="SXW29" s="934"/>
      <c r="SXX29" s="934"/>
      <c r="SXY29" s="934" t="s">
        <v>168</v>
      </c>
      <c r="SXZ29" s="934"/>
      <c r="SYA29" s="934"/>
      <c r="SYB29" s="934"/>
      <c r="SYC29" s="934" t="s">
        <v>168</v>
      </c>
      <c r="SYD29" s="934"/>
      <c r="SYE29" s="934"/>
      <c r="SYF29" s="934"/>
      <c r="SYG29" s="934" t="s">
        <v>168</v>
      </c>
      <c r="SYH29" s="934"/>
      <c r="SYI29" s="934"/>
      <c r="SYJ29" s="934"/>
      <c r="SYK29" s="934" t="s">
        <v>168</v>
      </c>
      <c r="SYL29" s="934"/>
      <c r="SYM29" s="934"/>
      <c r="SYN29" s="934"/>
      <c r="SYO29" s="934" t="s">
        <v>168</v>
      </c>
      <c r="SYP29" s="934"/>
      <c r="SYQ29" s="934"/>
      <c r="SYR29" s="934"/>
      <c r="SYS29" s="934" t="s">
        <v>168</v>
      </c>
      <c r="SYT29" s="934"/>
      <c r="SYU29" s="934"/>
      <c r="SYV29" s="934"/>
      <c r="SYW29" s="934" t="s">
        <v>168</v>
      </c>
      <c r="SYX29" s="934"/>
      <c r="SYY29" s="934"/>
      <c r="SYZ29" s="934"/>
      <c r="SZA29" s="934" t="s">
        <v>168</v>
      </c>
      <c r="SZB29" s="934"/>
      <c r="SZC29" s="934"/>
      <c r="SZD29" s="934"/>
      <c r="SZE29" s="934" t="s">
        <v>168</v>
      </c>
      <c r="SZF29" s="934"/>
      <c r="SZG29" s="934"/>
      <c r="SZH29" s="934"/>
      <c r="SZI29" s="934" t="s">
        <v>168</v>
      </c>
      <c r="SZJ29" s="934"/>
      <c r="SZK29" s="934"/>
      <c r="SZL29" s="934"/>
      <c r="SZM29" s="934" t="s">
        <v>168</v>
      </c>
      <c r="SZN29" s="934"/>
      <c r="SZO29" s="934"/>
      <c r="SZP29" s="934"/>
      <c r="SZQ29" s="934" t="s">
        <v>168</v>
      </c>
      <c r="SZR29" s="934"/>
      <c r="SZS29" s="934"/>
      <c r="SZT29" s="934"/>
      <c r="SZU29" s="934" t="s">
        <v>168</v>
      </c>
      <c r="SZV29" s="934"/>
      <c r="SZW29" s="934"/>
      <c r="SZX29" s="934"/>
      <c r="SZY29" s="934" t="s">
        <v>168</v>
      </c>
      <c r="SZZ29" s="934"/>
      <c r="TAA29" s="934"/>
      <c r="TAB29" s="934"/>
      <c r="TAC29" s="934" t="s">
        <v>168</v>
      </c>
      <c r="TAD29" s="934"/>
      <c r="TAE29" s="934"/>
      <c r="TAF29" s="934"/>
      <c r="TAG29" s="934" t="s">
        <v>168</v>
      </c>
      <c r="TAH29" s="934"/>
      <c r="TAI29" s="934"/>
      <c r="TAJ29" s="934"/>
      <c r="TAK29" s="934" t="s">
        <v>168</v>
      </c>
      <c r="TAL29" s="934"/>
      <c r="TAM29" s="934"/>
      <c r="TAN29" s="934"/>
      <c r="TAO29" s="934" t="s">
        <v>168</v>
      </c>
      <c r="TAP29" s="934"/>
      <c r="TAQ29" s="934"/>
      <c r="TAR29" s="934"/>
      <c r="TAS29" s="934" t="s">
        <v>168</v>
      </c>
      <c r="TAT29" s="934"/>
      <c r="TAU29" s="934"/>
      <c r="TAV29" s="934"/>
      <c r="TAW29" s="934" t="s">
        <v>168</v>
      </c>
      <c r="TAX29" s="934"/>
      <c r="TAY29" s="934"/>
      <c r="TAZ29" s="934"/>
      <c r="TBA29" s="934" t="s">
        <v>168</v>
      </c>
      <c r="TBB29" s="934"/>
      <c r="TBC29" s="934"/>
      <c r="TBD29" s="934"/>
      <c r="TBE29" s="934" t="s">
        <v>168</v>
      </c>
      <c r="TBF29" s="934"/>
      <c r="TBG29" s="934"/>
      <c r="TBH29" s="934"/>
      <c r="TBI29" s="934" t="s">
        <v>168</v>
      </c>
      <c r="TBJ29" s="934"/>
      <c r="TBK29" s="934"/>
      <c r="TBL29" s="934"/>
      <c r="TBM29" s="934" t="s">
        <v>168</v>
      </c>
      <c r="TBN29" s="934"/>
      <c r="TBO29" s="934"/>
      <c r="TBP29" s="934"/>
      <c r="TBQ29" s="934" t="s">
        <v>168</v>
      </c>
      <c r="TBR29" s="934"/>
      <c r="TBS29" s="934"/>
      <c r="TBT29" s="934"/>
      <c r="TBU29" s="934" t="s">
        <v>168</v>
      </c>
      <c r="TBV29" s="934"/>
      <c r="TBW29" s="934"/>
      <c r="TBX29" s="934"/>
      <c r="TBY29" s="934" t="s">
        <v>168</v>
      </c>
      <c r="TBZ29" s="934"/>
      <c r="TCA29" s="934"/>
      <c r="TCB29" s="934"/>
      <c r="TCC29" s="934" t="s">
        <v>168</v>
      </c>
      <c r="TCD29" s="934"/>
      <c r="TCE29" s="934"/>
      <c r="TCF29" s="934"/>
      <c r="TCG29" s="934" t="s">
        <v>168</v>
      </c>
      <c r="TCH29" s="934"/>
      <c r="TCI29" s="934"/>
      <c r="TCJ29" s="934"/>
      <c r="TCK29" s="934" t="s">
        <v>168</v>
      </c>
      <c r="TCL29" s="934"/>
      <c r="TCM29" s="934"/>
      <c r="TCN29" s="934"/>
      <c r="TCO29" s="934" t="s">
        <v>168</v>
      </c>
      <c r="TCP29" s="934"/>
      <c r="TCQ29" s="934"/>
      <c r="TCR29" s="934"/>
      <c r="TCS29" s="934" t="s">
        <v>168</v>
      </c>
      <c r="TCT29" s="934"/>
      <c r="TCU29" s="934"/>
      <c r="TCV29" s="934"/>
      <c r="TCW29" s="934" t="s">
        <v>168</v>
      </c>
      <c r="TCX29" s="934"/>
      <c r="TCY29" s="934"/>
      <c r="TCZ29" s="934"/>
      <c r="TDA29" s="934" t="s">
        <v>168</v>
      </c>
      <c r="TDB29" s="934"/>
      <c r="TDC29" s="934"/>
      <c r="TDD29" s="934"/>
      <c r="TDE29" s="934" t="s">
        <v>168</v>
      </c>
      <c r="TDF29" s="934"/>
      <c r="TDG29" s="934"/>
      <c r="TDH29" s="934"/>
      <c r="TDI29" s="934" t="s">
        <v>168</v>
      </c>
      <c r="TDJ29" s="934"/>
      <c r="TDK29" s="934"/>
      <c r="TDL29" s="934"/>
      <c r="TDM29" s="934" t="s">
        <v>168</v>
      </c>
      <c r="TDN29" s="934"/>
      <c r="TDO29" s="934"/>
      <c r="TDP29" s="934"/>
      <c r="TDQ29" s="934" t="s">
        <v>168</v>
      </c>
      <c r="TDR29" s="934"/>
      <c r="TDS29" s="934"/>
      <c r="TDT29" s="934"/>
      <c r="TDU29" s="934" t="s">
        <v>168</v>
      </c>
      <c r="TDV29" s="934"/>
      <c r="TDW29" s="934"/>
      <c r="TDX29" s="934"/>
      <c r="TDY29" s="934" t="s">
        <v>168</v>
      </c>
      <c r="TDZ29" s="934"/>
      <c r="TEA29" s="934"/>
      <c r="TEB29" s="934"/>
      <c r="TEC29" s="934" t="s">
        <v>168</v>
      </c>
      <c r="TED29" s="934"/>
      <c r="TEE29" s="934"/>
      <c r="TEF29" s="934"/>
      <c r="TEG29" s="934" t="s">
        <v>168</v>
      </c>
      <c r="TEH29" s="934"/>
      <c r="TEI29" s="934"/>
      <c r="TEJ29" s="934"/>
      <c r="TEK29" s="934" t="s">
        <v>168</v>
      </c>
      <c r="TEL29" s="934"/>
      <c r="TEM29" s="934"/>
      <c r="TEN29" s="934"/>
      <c r="TEO29" s="934" t="s">
        <v>168</v>
      </c>
      <c r="TEP29" s="934"/>
      <c r="TEQ29" s="934"/>
      <c r="TER29" s="934"/>
      <c r="TES29" s="934" t="s">
        <v>168</v>
      </c>
      <c r="TET29" s="934"/>
      <c r="TEU29" s="934"/>
      <c r="TEV29" s="934"/>
      <c r="TEW29" s="934" t="s">
        <v>168</v>
      </c>
      <c r="TEX29" s="934"/>
      <c r="TEY29" s="934"/>
      <c r="TEZ29" s="934"/>
      <c r="TFA29" s="934" t="s">
        <v>168</v>
      </c>
      <c r="TFB29" s="934"/>
      <c r="TFC29" s="934"/>
      <c r="TFD29" s="934"/>
      <c r="TFE29" s="934" t="s">
        <v>168</v>
      </c>
      <c r="TFF29" s="934"/>
      <c r="TFG29" s="934"/>
      <c r="TFH29" s="934"/>
      <c r="TFI29" s="934" t="s">
        <v>168</v>
      </c>
      <c r="TFJ29" s="934"/>
      <c r="TFK29" s="934"/>
      <c r="TFL29" s="934"/>
      <c r="TFM29" s="934" t="s">
        <v>168</v>
      </c>
      <c r="TFN29" s="934"/>
      <c r="TFO29" s="934"/>
      <c r="TFP29" s="934"/>
      <c r="TFQ29" s="934" t="s">
        <v>168</v>
      </c>
      <c r="TFR29" s="934"/>
      <c r="TFS29" s="934"/>
      <c r="TFT29" s="934"/>
      <c r="TFU29" s="934" t="s">
        <v>168</v>
      </c>
      <c r="TFV29" s="934"/>
      <c r="TFW29" s="934"/>
      <c r="TFX29" s="934"/>
      <c r="TFY29" s="934" t="s">
        <v>168</v>
      </c>
      <c r="TFZ29" s="934"/>
      <c r="TGA29" s="934"/>
      <c r="TGB29" s="934"/>
      <c r="TGC29" s="934" t="s">
        <v>168</v>
      </c>
      <c r="TGD29" s="934"/>
      <c r="TGE29" s="934"/>
      <c r="TGF29" s="934"/>
      <c r="TGG29" s="934" t="s">
        <v>168</v>
      </c>
      <c r="TGH29" s="934"/>
      <c r="TGI29" s="934"/>
      <c r="TGJ29" s="934"/>
      <c r="TGK29" s="934" t="s">
        <v>168</v>
      </c>
      <c r="TGL29" s="934"/>
      <c r="TGM29" s="934"/>
      <c r="TGN29" s="934"/>
      <c r="TGO29" s="934" t="s">
        <v>168</v>
      </c>
      <c r="TGP29" s="934"/>
      <c r="TGQ29" s="934"/>
      <c r="TGR29" s="934"/>
      <c r="TGS29" s="934" t="s">
        <v>168</v>
      </c>
      <c r="TGT29" s="934"/>
      <c r="TGU29" s="934"/>
      <c r="TGV29" s="934"/>
      <c r="TGW29" s="934" t="s">
        <v>168</v>
      </c>
      <c r="TGX29" s="934"/>
      <c r="TGY29" s="934"/>
      <c r="TGZ29" s="934"/>
      <c r="THA29" s="934" t="s">
        <v>168</v>
      </c>
      <c r="THB29" s="934"/>
      <c r="THC29" s="934"/>
      <c r="THD29" s="934"/>
      <c r="THE29" s="934" t="s">
        <v>168</v>
      </c>
      <c r="THF29" s="934"/>
      <c r="THG29" s="934"/>
      <c r="THH29" s="934"/>
      <c r="THI29" s="934" t="s">
        <v>168</v>
      </c>
      <c r="THJ29" s="934"/>
      <c r="THK29" s="934"/>
      <c r="THL29" s="934"/>
      <c r="THM29" s="934" t="s">
        <v>168</v>
      </c>
      <c r="THN29" s="934"/>
      <c r="THO29" s="934"/>
      <c r="THP29" s="934"/>
      <c r="THQ29" s="934" t="s">
        <v>168</v>
      </c>
      <c r="THR29" s="934"/>
      <c r="THS29" s="934"/>
      <c r="THT29" s="934"/>
      <c r="THU29" s="934" t="s">
        <v>168</v>
      </c>
      <c r="THV29" s="934"/>
      <c r="THW29" s="934"/>
      <c r="THX29" s="934"/>
      <c r="THY29" s="934" t="s">
        <v>168</v>
      </c>
      <c r="THZ29" s="934"/>
      <c r="TIA29" s="934"/>
      <c r="TIB29" s="934"/>
      <c r="TIC29" s="934" t="s">
        <v>168</v>
      </c>
      <c r="TID29" s="934"/>
      <c r="TIE29" s="934"/>
      <c r="TIF29" s="934"/>
      <c r="TIG29" s="934" t="s">
        <v>168</v>
      </c>
      <c r="TIH29" s="934"/>
      <c r="TII29" s="934"/>
      <c r="TIJ29" s="934"/>
      <c r="TIK29" s="934" t="s">
        <v>168</v>
      </c>
      <c r="TIL29" s="934"/>
      <c r="TIM29" s="934"/>
      <c r="TIN29" s="934"/>
      <c r="TIO29" s="934" t="s">
        <v>168</v>
      </c>
      <c r="TIP29" s="934"/>
      <c r="TIQ29" s="934"/>
      <c r="TIR29" s="934"/>
      <c r="TIS29" s="934" t="s">
        <v>168</v>
      </c>
      <c r="TIT29" s="934"/>
      <c r="TIU29" s="934"/>
      <c r="TIV29" s="934"/>
      <c r="TIW29" s="934" t="s">
        <v>168</v>
      </c>
      <c r="TIX29" s="934"/>
      <c r="TIY29" s="934"/>
      <c r="TIZ29" s="934"/>
      <c r="TJA29" s="934" t="s">
        <v>168</v>
      </c>
      <c r="TJB29" s="934"/>
      <c r="TJC29" s="934"/>
      <c r="TJD29" s="934"/>
      <c r="TJE29" s="934" t="s">
        <v>168</v>
      </c>
      <c r="TJF29" s="934"/>
      <c r="TJG29" s="934"/>
      <c r="TJH29" s="934"/>
      <c r="TJI29" s="934" t="s">
        <v>168</v>
      </c>
      <c r="TJJ29" s="934"/>
      <c r="TJK29" s="934"/>
      <c r="TJL29" s="934"/>
      <c r="TJM29" s="934" t="s">
        <v>168</v>
      </c>
      <c r="TJN29" s="934"/>
      <c r="TJO29" s="934"/>
      <c r="TJP29" s="934"/>
      <c r="TJQ29" s="934" t="s">
        <v>168</v>
      </c>
      <c r="TJR29" s="934"/>
      <c r="TJS29" s="934"/>
      <c r="TJT29" s="934"/>
      <c r="TJU29" s="934" t="s">
        <v>168</v>
      </c>
      <c r="TJV29" s="934"/>
      <c r="TJW29" s="934"/>
      <c r="TJX29" s="934"/>
      <c r="TJY29" s="934" t="s">
        <v>168</v>
      </c>
      <c r="TJZ29" s="934"/>
      <c r="TKA29" s="934"/>
      <c r="TKB29" s="934"/>
      <c r="TKC29" s="934" t="s">
        <v>168</v>
      </c>
      <c r="TKD29" s="934"/>
      <c r="TKE29" s="934"/>
      <c r="TKF29" s="934"/>
      <c r="TKG29" s="934" t="s">
        <v>168</v>
      </c>
      <c r="TKH29" s="934"/>
      <c r="TKI29" s="934"/>
      <c r="TKJ29" s="934"/>
      <c r="TKK29" s="934" t="s">
        <v>168</v>
      </c>
      <c r="TKL29" s="934"/>
      <c r="TKM29" s="934"/>
      <c r="TKN29" s="934"/>
      <c r="TKO29" s="934" t="s">
        <v>168</v>
      </c>
      <c r="TKP29" s="934"/>
      <c r="TKQ29" s="934"/>
      <c r="TKR29" s="934"/>
      <c r="TKS29" s="934" t="s">
        <v>168</v>
      </c>
      <c r="TKT29" s="934"/>
      <c r="TKU29" s="934"/>
      <c r="TKV29" s="934"/>
      <c r="TKW29" s="934" t="s">
        <v>168</v>
      </c>
      <c r="TKX29" s="934"/>
      <c r="TKY29" s="934"/>
      <c r="TKZ29" s="934"/>
      <c r="TLA29" s="934" t="s">
        <v>168</v>
      </c>
      <c r="TLB29" s="934"/>
      <c r="TLC29" s="934"/>
      <c r="TLD29" s="934"/>
      <c r="TLE29" s="934" t="s">
        <v>168</v>
      </c>
      <c r="TLF29" s="934"/>
      <c r="TLG29" s="934"/>
      <c r="TLH29" s="934"/>
      <c r="TLI29" s="934" t="s">
        <v>168</v>
      </c>
      <c r="TLJ29" s="934"/>
      <c r="TLK29" s="934"/>
      <c r="TLL29" s="934"/>
      <c r="TLM29" s="934" t="s">
        <v>168</v>
      </c>
      <c r="TLN29" s="934"/>
      <c r="TLO29" s="934"/>
      <c r="TLP29" s="934"/>
      <c r="TLQ29" s="934" t="s">
        <v>168</v>
      </c>
      <c r="TLR29" s="934"/>
      <c r="TLS29" s="934"/>
      <c r="TLT29" s="934"/>
      <c r="TLU29" s="934" t="s">
        <v>168</v>
      </c>
      <c r="TLV29" s="934"/>
      <c r="TLW29" s="934"/>
      <c r="TLX29" s="934"/>
      <c r="TLY29" s="934" t="s">
        <v>168</v>
      </c>
      <c r="TLZ29" s="934"/>
      <c r="TMA29" s="934"/>
      <c r="TMB29" s="934"/>
      <c r="TMC29" s="934" t="s">
        <v>168</v>
      </c>
      <c r="TMD29" s="934"/>
      <c r="TME29" s="934"/>
      <c r="TMF29" s="934"/>
      <c r="TMG29" s="934" t="s">
        <v>168</v>
      </c>
      <c r="TMH29" s="934"/>
      <c r="TMI29" s="934"/>
      <c r="TMJ29" s="934"/>
      <c r="TMK29" s="934" t="s">
        <v>168</v>
      </c>
      <c r="TML29" s="934"/>
      <c r="TMM29" s="934"/>
      <c r="TMN29" s="934"/>
      <c r="TMO29" s="934" t="s">
        <v>168</v>
      </c>
      <c r="TMP29" s="934"/>
      <c r="TMQ29" s="934"/>
      <c r="TMR29" s="934"/>
      <c r="TMS29" s="934" t="s">
        <v>168</v>
      </c>
      <c r="TMT29" s="934"/>
      <c r="TMU29" s="934"/>
      <c r="TMV29" s="934"/>
      <c r="TMW29" s="934" t="s">
        <v>168</v>
      </c>
      <c r="TMX29" s="934"/>
      <c r="TMY29" s="934"/>
      <c r="TMZ29" s="934"/>
      <c r="TNA29" s="934" t="s">
        <v>168</v>
      </c>
      <c r="TNB29" s="934"/>
      <c r="TNC29" s="934"/>
      <c r="TND29" s="934"/>
      <c r="TNE29" s="934" t="s">
        <v>168</v>
      </c>
      <c r="TNF29" s="934"/>
      <c r="TNG29" s="934"/>
      <c r="TNH29" s="934"/>
      <c r="TNI29" s="934" t="s">
        <v>168</v>
      </c>
      <c r="TNJ29" s="934"/>
      <c r="TNK29" s="934"/>
      <c r="TNL29" s="934"/>
      <c r="TNM29" s="934" t="s">
        <v>168</v>
      </c>
      <c r="TNN29" s="934"/>
      <c r="TNO29" s="934"/>
      <c r="TNP29" s="934"/>
      <c r="TNQ29" s="934" t="s">
        <v>168</v>
      </c>
      <c r="TNR29" s="934"/>
      <c r="TNS29" s="934"/>
      <c r="TNT29" s="934"/>
      <c r="TNU29" s="934" t="s">
        <v>168</v>
      </c>
      <c r="TNV29" s="934"/>
      <c r="TNW29" s="934"/>
      <c r="TNX29" s="934"/>
      <c r="TNY29" s="934" t="s">
        <v>168</v>
      </c>
      <c r="TNZ29" s="934"/>
      <c r="TOA29" s="934"/>
      <c r="TOB29" s="934"/>
      <c r="TOC29" s="934" t="s">
        <v>168</v>
      </c>
      <c r="TOD29" s="934"/>
      <c r="TOE29" s="934"/>
      <c r="TOF29" s="934"/>
      <c r="TOG29" s="934" t="s">
        <v>168</v>
      </c>
      <c r="TOH29" s="934"/>
      <c r="TOI29" s="934"/>
      <c r="TOJ29" s="934"/>
      <c r="TOK29" s="934" t="s">
        <v>168</v>
      </c>
      <c r="TOL29" s="934"/>
      <c r="TOM29" s="934"/>
      <c r="TON29" s="934"/>
      <c r="TOO29" s="934" t="s">
        <v>168</v>
      </c>
      <c r="TOP29" s="934"/>
      <c r="TOQ29" s="934"/>
      <c r="TOR29" s="934"/>
      <c r="TOS29" s="934" t="s">
        <v>168</v>
      </c>
      <c r="TOT29" s="934"/>
      <c r="TOU29" s="934"/>
      <c r="TOV29" s="934"/>
      <c r="TOW29" s="934" t="s">
        <v>168</v>
      </c>
      <c r="TOX29" s="934"/>
      <c r="TOY29" s="934"/>
      <c r="TOZ29" s="934"/>
      <c r="TPA29" s="934" t="s">
        <v>168</v>
      </c>
      <c r="TPB29" s="934"/>
      <c r="TPC29" s="934"/>
      <c r="TPD29" s="934"/>
      <c r="TPE29" s="934" t="s">
        <v>168</v>
      </c>
      <c r="TPF29" s="934"/>
      <c r="TPG29" s="934"/>
      <c r="TPH29" s="934"/>
      <c r="TPI29" s="934" t="s">
        <v>168</v>
      </c>
      <c r="TPJ29" s="934"/>
      <c r="TPK29" s="934"/>
      <c r="TPL29" s="934"/>
      <c r="TPM29" s="934" t="s">
        <v>168</v>
      </c>
      <c r="TPN29" s="934"/>
      <c r="TPO29" s="934"/>
      <c r="TPP29" s="934"/>
      <c r="TPQ29" s="934" t="s">
        <v>168</v>
      </c>
      <c r="TPR29" s="934"/>
      <c r="TPS29" s="934"/>
      <c r="TPT29" s="934"/>
      <c r="TPU29" s="934" t="s">
        <v>168</v>
      </c>
      <c r="TPV29" s="934"/>
      <c r="TPW29" s="934"/>
      <c r="TPX29" s="934"/>
      <c r="TPY29" s="934" t="s">
        <v>168</v>
      </c>
      <c r="TPZ29" s="934"/>
      <c r="TQA29" s="934"/>
      <c r="TQB29" s="934"/>
      <c r="TQC29" s="934" t="s">
        <v>168</v>
      </c>
      <c r="TQD29" s="934"/>
      <c r="TQE29" s="934"/>
      <c r="TQF29" s="934"/>
      <c r="TQG29" s="934" t="s">
        <v>168</v>
      </c>
      <c r="TQH29" s="934"/>
      <c r="TQI29" s="934"/>
      <c r="TQJ29" s="934"/>
      <c r="TQK29" s="934" t="s">
        <v>168</v>
      </c>
      <c r="TQL29" s="934"/>
      <c r="TQM29" s="934"/>
      <c r="TQN29" s="934"/>
      <c r="TQO29" s="934" t="s">
        <v>168</v>
      </c>
      <c r="TQP29" s="934"/>
      <c r="TQQ29" s="934"/>
      <c r="TQR29" s="934"/>
      <c r="TQS29" s="934" t="s">
        <v>168</v>
      </c>
      <c r="TQT29" s="934"/>
      <c r="TQU29" s="934"/>
      <c r="TQV29" s="934"/>
      <c r="TQW29" s="934" t="s">
        <v>168</v>
      </c>
      <c r="TQX29" s="934"/>
      <c r="TQY29" s="934"/>
      <c r="TQZ29" s="934"/>
      <c r="TRA29" s="934" t="s">
        <v>168</v>
      </c>
      <c r="TRB29" s="934"/>
      <c r="TRC29" s="934"/>
      <c r="TRD29" s="934"/>
      <c r="TRE29" s="934" t="s">
        <v>168</v>
      </c>
      <c r="TRF29" s="934"/>
      <c r="TRG29" s="934"/>
      <c r="TRH29" s="934"/>
      <c r="TRI29" s="934" t="s">
        <v>168</v>
      </c>
      <c r="TRJ29" s="934"/>
      <c r="TRK29" s="934"/>
      <c r="TRL29" s="934"/>
      <c r="TRM29" s="934" t="s">
        <v>168</v>
      </c>
      <c r="TRN29" s="934"/>
      <c r="TRO29" s="934"/>
      <c r="TRP29" s="934"/>
      <c r="TRQ29" s="934" t="s">
        <v>168</v>
      </c>
      <c r="TRR29" s="934"/>
      <c r="TRS29" s="934"/>
      <c r="TRT29" s="934"/>
      <c r="TRU29" s="934" t="s">
        <v>168</v>
      </c>
      <c r="TRV29" s="934"/>
      <c r="TRW29" s="934"/>
      <c r="TRX29" s="934"/>
      <c r="TRY29" s="934" t="s">
        <v>168</v>
      </c>
      <c r="TRZ29" s="934"/>
      <c r="TSA29" s="934"/>
      <c r="TSB29" s="934"/>
      <c r="TSC29" s="934" t="s">
        <v>168</v>
      </c>
      <c r="TSD29" s="934"/>
      <c r="TSE29" s="934"/>
      <c r="TSF29" s="934"/>
      <c r="TSG29" s="934" t="s">
        <v>168</v>
      </c>
      <c r="TSH29" s="934"/>
      <c r="TSI29" s="934"/>
      <c r="TSJ29" s="934"/>
      <c r="TSK29" s="934" t="s">
        <v>168</v>
      </c>
      <c r="TSL29" s="934"/>
      <c r="TSM29" s="934"/>
      <c r="TSN29" s="934"/>
      <c r="TSO29" s="934" t="s">
        <v>168</v>
      </c>
      <c r="TSP29" s="934"/>
      <c r="TSQ29" s="934"/>
      <c r="TSR29" s="934"/>
      <c r="TSS29" s="934" t="s">
        <v>168</v>
      </c>
      <c r="TST29" s="934"/>
      <c r="TSU29" s="934"/>
      <c r="TSV29" s="934"/>
      <c r="TSW29" s="934" t="s">
        <v>168</v>
      </c>
      <c r="TSX29" s="934"/>
      <c r="TSY29" s="934"/>
      <c r="TSZ29" s="934"/>
      <c r="TTA29" s="934" t="s">
        <v>168</v>
      </c>
      <c r="TTB29" s="934"/>
      <c r="TTC29" s="934"/>
      <c r="TTD29" s="934"/>
      <c r="TTE29" s="934" t="s">
        <v>168</v>
      </c>
      <c r="TTF29" s="934"/>
      <c r="TTG29" s="934"/>
      <c r="TTH29" s="934"/>
      <c r="TTI29" s="934" t="s">
        <v>168</v>
      </c>
      <c r="TTJ29" s="934"/>
      <c r="TTK29" s="934"/>
      <c r="TTL29" s="934"/>
      <c r="TTM29" s="934" t="s">
        <v>168</v>
      </c>
      <c r="TTN29" s="934"/>
      <c r="TTO29" s="934"/>
      <c r="TTP29" s="934"/>
      <c r="TTQ29" s="934" t="s">
        <v>168</v>
      </c>
      <c r="TTR29" s="934"/>
      <c r="TTS29" s="934"/>
      <c r="TTT29" s="934"/>
      <c r="TTU29" s="934" t="s">
        <v>168</v>
      </c>
      <c r="TTV29" s="934"/>
      <c r="TTW29" s="934"/>
      <c r="TTX29" s="934"/>
      <c r="TTY29" s="934" t="s">
        <v>168</v>
      </c>
      <c r="TTZ29" s="934"/>
      <c r="TUA29" s="934"/>
      <c r="TUB29" s="934"/>
      <c r="TUC29" s="934" t="s">
        <v>168</v>
      </c>
      <c r="TUD29" s="934"/>
      <c r="TUE29" s="934"/>
      <c r="TUF29" s="934"/>
      <c r="TUG29" s="934" t="s">
        <v>168</v>
      </c>
      <c r="TUH29" s="934"/>
      <c r="TUI29" s="934"/>
      <c r="TUJ29" s="934"/>
      <c r="TUK29" s="934" t="s">
        <v>168</v>
      </c>
      <c r="TUL29" s="934"/>
      <c r="TUM29" s="934"/>
      <c r="TUN29" s="934"/>
      <c r="TUO29" s="934" t="s">
        <v>168</v>
      </c>
      <c r="TUP29" s="934"/>
      <c r="TUQ29" s="934"/>
      <c r="TUR29" s="934"/>
      <c r="TUS29" s="934" t="s">
        <v>168</v>
      </c>
      <c r="TUT29" s="934"/>
      <c r="TUU29" s="934"/>
      <c r="TUV29" s="934"/>
      <c r="TUW29" s="934" t="s">
        <v>168</v>
      </c>
      <c r="TUX29" s="934"/>
      <c r="TUY29" s="934"/>
      <c r="TUZ29" s="934"/>
      <c r="TVA29" s="934" t="s">
        <v>168</v>
      </c>
      <c r="TVB29" s="934"/>
      <c r="TVC29" s="934"/>
      <c r="TVD29" s="934"/>
      <c r="TVE29" s="934" t="s">
        <v>168</v>
      </c>
      <c r="TVF29" s="934"/>
      <c r="TVG29" s="934"/>
      <c r="TVH29" s="934"/>
      <c r="TVI29" s="934" t="s">
        <v>168</v>
      </c>
      <c r="TVJ29" s="934"/>
      <c r="TVK29" s="934"/>
      <c r="TVL29" s="934"/>
      <c r="TVM29" s="934" t="s">
        <v>168</v>
      </c>
      <c r="TVN29" s="934"/>
      <c r="TVO29" s="934"/>
      <c r="TVP29" s="934"/>
      <c r="TVQ29" s="934" t="s">
        <v>168</v>
      </c>
      <c r="TVR29" s="934"/>
      <c r="TVS29" s="934"/>
      <c r="TVT29" s="934"/>
      <c r="TVU29" s="934" t="s">
        <v>168</v>
      </c>
      <c r="TVV29" s="934"/>
      <c r="TVW29" s="934"/>
      <c r="TVX29" s="934"/>
      <c r="TVY29" s="934" t="s">
        <v>168</v>
      </c>
      <c r="TVZ29" s="934"/>
      <c r="TWA29" s="934"/>
      <c r="TWB29" s="934"/>
      <c r="TWC29" s="934" t="s">
        <v>168</v>
      </c>
      <c r="TWD29" s="934"/>
      <c r="TWE29" s="934"/>
      <c r="TWF29" s="934"/>
      <c r="TWG29" s="934" t="s">
        <v>168</v>
      </c>
      <c r="TWH29" s="934"/>
      <c r="TWI29" s="934"/>
      <c r="TWJ29" s="934"/>
      <c r="TWK29" s="934" t="s">
        <v>168</v>
      </c>
      <c r="TWL29" s="934"/>
      <c r="TWM29" s="934"/>
      <c r="TWN29" s="934"/>
      <c r="TWO29" s="934" t="s">
        <v>168</v>
      </c>
      <c r="TWP29" s="934"/>
      <c r="TWQ29" s="934"/>
      <c r="TWR29" s="934"/>
      <c r="TWS29" s="934" t="s">
        <v>168</v>
      </c>
      <c r="TWT29" s="934"/>
      <c r="TWU29" s="934"/>
      <c r="TWV29" s="934"/>
      <c r="TWW29" s="934" t="s">
        <v>168</v>
      </c>
      <c r="TWX29" s="934"/>
      <c r="TWY29" s="934"/>
      <c r="TWZ29" s="934"/>
      <c r="TXA29" s="934" t="s">
        <v>168</v>
      </c>
      <c r="TXB29" s="934"/>
      <c r="TXC29" s="934"/>
      <c r="TXD29" s="934"/>
      <c r="TXE29" s="934" t="s">
        <v>168</v>
      </c>
      <c r="TXF29" s="934"/>
      <c r="TXG29" s="934"/>
      <c r="TXH29" s="934"/>
      <c r="TXI29" s="934" t="s">
        <v>168</v>
      </c>
      <c r="TXJ29" s="934"/>
      <c r="TXK29" s="934"/>
      <c r="TXL29" s="934"/>
      <c r="TXM29" s="934" t="s">
        <v>168</v>
      </c>
      <c r="TXN29" s="934"/>
      <c r="TXO29" s="934"/>
      <c r="TXP29" s="934"/>
      <c r="TXQ29" s="934" t="s">
        <v>168</v>
      </c>
      <c r="TXR29" s="934"/>
      <c r="TXS29" s="934"/>
      <c r="TXT29" s="934"/>
      <c r="TXU29" s="934" t="s">
        <v>168</v>
      </c>
      <c r="TXV29" s="934"/>
      <c r="TXW29" s="934"/>
      <c r="TXX29" s="934"/>
      <c r="TXY29" s="934" t="s">
        <v>168</v>
      </c>
      <c r="TXZ29" s="934"/>
      <c r="TYA29" s="934"/>
      <c r="TYB29" s="934"/>
      <c r="TYC29" s="934" t="s">
        <v>168</v>
      </c>
      <c r="TYD29" s="934"/>
      <c r="TYE29" s="934"/>
      <c r="TYF29" s="934"/>
      <c r="TYG29" s="934" t="s">
        <v>168</v>
      </c>
      <c r="TYH29" s="934"/>
      <c r="TYI29" s="934"/>
      <c r="TYJ29" s="934"/>
      <c r="TYK29" s="934" t="s">
        <v>168</v>
      </c>
      <c r="TYL29" s="934"/>
      <c r="TYM29" s="934"/>
      <c r="TYN29" s="934"/>
      <c r="TYO29" s="934" t="s">
        <v>168</v>
      </c>
      <c r="TYP29" s="934"/>
      <c r="TYQ29" s="934"/>
      <c r="TYR29" s="934"/>
      <c r="TYS29" s="934" t="s">
        <v>168</v>
      </c>
      <c r="TYT29" s="934"/>
      <c r="TYU29" s="934"/>
      <c r="TYV29" s="934"/>
      <c r="TYW29" s="934" t="s">
        <v>168</v>
      </c>
      <c r="TYX29" s="934"/>
      <c r="TYY29" s="934"/>
      <c r="TYZ29" s="934"/>
      <c r="TZA29" s="934" t="s">
        <v>168</v>
      </c>
      <c r="TZB29" s="934"/>
      <c r="TZC29" s="934"/>
      <c r="TZD29" s="934"/>
      <c r="TZE29" s="934" t="s">
        <v>168</v>
      </c>
      <c r="TZF29" s="934"/>
      <c r="TZG29" s="934"/>
      <c r="TZH29" s="934"/>
      <c r="TZI29" s="934" t="s">
        <v>168</v>
      </c>
      <c r="TZJ29" s="934"/>
      <c r="TZK29" s="934"/>
      <c r="TZL29" s="934"/>
      <c r="TZM29" s="934" t="s">
        <v>168</v>
      </c>
      <c r="TZN29" s="934"/>
      <c r="TZO29" s="934"/>
      <c r="TZP29" s="934"/>
      <c r="TZQ29" s="934" t="s">
        <v>168</v>
      </c>
      <c r="TZR29" s="934"/>
      <c r="TZS29" s="934"/>
      <c r="TZT29" s="934"/>
      <c r="TZU29" s="934" t="s">
        <v>168</v>
      </c>
      <c r="TZV29" s="934"/>
      <c r="TZW29" s="934"/>
      <c r="TZX29" s="934"/>
      <c r="TZY29" s="934" t="s">
        <v>168</v>
      </c>
      <c r="TZZ29" s="934"/>
      <c r="UAA29" s="934"/>
      <c r="UAB29" s="934"/>
      <c r="UAC29" s="934" t="s">
        <v>168</v>
      </c>
      <c r="UAD29" s="934"/>
      <c r="UAE29" s="934"/>
      <c r="UAF29" s="934"/>
      <c r="UAG29" s="934" t="s">
        <v>168</v>
      </c>
      <c r="UAH29" s="934"/>
      <c r="UAI29" s="934"/>
      <c r="UAJ29" s="934"/>
      <c r="UAK29" s="934" t="s">
        <v>168</v>
      </c>
      <c r="UAL29" s="934"/>
      <c r="UAM29" s="934"/>
      <c r="UAN29" s="934"/>
      <c r="UAO29" s="934" t="s">
        <v>168</v>
      </c>
      <c r="UAP29" s="934"/>
      <c r="UAQ29" s="934"/>
      <c r="UAR29" s="934"/>
      <c r="UAS29" s="934" t="s">
        <v>168</v>
      </c>
      <c r="UAT29" s="934"/>
      <c r="UAU29" s="934"/>
      <c r="UAV29" s="934"/>
      <c r="UAW29" s="934" t="s">
        <v>168</v>
      </c>
      <c r="UAX29" s="934"/>
      <c r="UAY29" s="934"/>
      <c r="UAZ29" s="934"/>
      <c r="UBA29" s="934" t="s">
        <v>168</v>
      </c>
      <c r="UBB29" s="934"/>
      <c r="UBC29" s="934"/>
      <c r="UBD29" s="934"/>
      <c r="UBE29" s="934" t="s">
        <v>168</v>
      </c>
      <c r="UBF29" s="934"/>
      <c r="UBG29" s="934"/>
      <c r="UBH29" s="934"/>
      <c r="UBI29" s="934" t="s">
        <v>168</v>
      </c>
      <c r="UBJ29" s="934"/>
      <c r="UBK29" s="934"/>
      <c r="UBL29" s="934"/>
      <c r="UBM29" s="934" t="s">
        <v>168</v>
      </c>
      <c r="UBN29" s="934"/>
      <c r="UBO29" s="934"/>
      <c r="UBP29" s="934"/>
      <c r="UBQ29" s="934" t="s">
        <v>168</v>
      </c>
      <c r="UBR29" s="934"/>
      <c r="UBS29" s="934"/>
      <c r="UBT29" s="934"/>
      <c r="UBU29" s="934" t="s">
        <v>168</v>
      </c>
      <c r="UBV29" s="934"/>
      <c r="UBW29" s="934"/>
      <c r="UBX29" s="934"/>
      <c r="UBY29" s="934" t="s">
        <v>168</v>
      </c>
      <c r="UBZ29" s="934"/>
      <c r="UCA29" s="934"/>
      <c r="UCB29" s="934"/>
      <c r="UCC29" s="934" t="s">
        <v>168</v>
      </c>
      <c r="UCD29" s="934"/>
      <c r="UCE29" s="934"/>
      <c r="UCF29" s="934"/>
      <c r="UCG29" s="934" t="s">
        <v>168</v>
      </c>
      <c r="UCH29" s="934"/>
      <c r="UCI29" s="934"/>
      <c r="UCJ29" s="934"/>
      <c r="UCK29" s="934" t="s">
        <v>168</v>
      </c>
      <c r="UCL29" s="934"/>
      <c r="UCM29" s="934"/>
      <c r="UCN29" s="934"/>
      <c r="UCO29" s="934" t="s">
        <v>168</v>
      </c>
      <c r="UCP29" s="934"/>
      <c r="UCQ29" s="934"/>
      <c r="UCR29" s="934"/>
      <c r="UCS29" s="934" t="s">
        <v>168</v>
      </c>
      <c r="UCT29" s="934"/>
      <c r="UCU29" s="934"/>
      <c r="UCV29" s="934"/>
      <c r="UCW29" s="934" t="s">
        <v>168</v>
      </c>
      <c r="UCX29" s="934"/>
      <c r="UCY29" s="934"/>
      <c r="UCZ29" s="934"/>
      <c r="UDA29" s="934" t="s">
        <v>168</v>
      </c>
      <c r="UDB29" s="934"/>
      <c r="UDC29" s="934"/>
      <c r="UDD29" s="934"/>
      <c r="UDE29" s="934" t="s">
        <v>168</v>
      </c>
      <c r="UDF29" s="934"/>
      <c r="UDG29" s="934"/>
      <c r="UDH29" s="934"/>
      <c r="UDI29" s="934" t="s">
        <v>168</v>
      </c>
      <c r="UDJ29" s="934"/>
      <c r="UDK29" s="934"/>
      <c r="UDL29" s="934"/>
      <c r="UDM29" s="934" t="s">
        <v>168</v>
      </c>
      <c r="UDN29" s="934"/>
      <c r="UDO29" s="934"/>
      <c r="UDP29" s="934"/>
      <c r="UDQ29" s="934" t="s">
        <v>168</v>
      </c>
      <c r="UDR29" s="934"/>
      <c r="UDS29" s="934"/>
      <c r="UDT29" s="934"/>
      <c r="UDU29" s="934" t="s">
        <v>168</v>
      </c>
      <c r="UDV29" s="934"/>
      <c r="UDW29" s="934"/>
      <c r="UDX29" s="934"/>
      <c r="UDY29" s="934" t="s">
        <v>168</v>
      </c>
      <c r="UDZ29" s="934"/>
      <c r="UEA29" s="934"/>
      <c r="UEB29" s="934"/>
      <c r="UEC29" s="934" t="s">
        <v>168</v>
      </c>
      <c r="UED29" s="934"/>
      <c r="UEE29" s="934"/>
      <c r="UEF29" s="934"/>
      <c r="UEG29" s="934" t="s">
        <v>168</v>
      </c>
      <c r="UEH29" s="934"/>
      <c r="UEI29" s="934"/>
      <c r="UEJ29" s="934"/>
      <c r="UEK29" s="934" t="s">
        <v>168</v>
      </c>
      <c r="UEL29" s="934"/>
      <c r="UEM29" s="934"/>
      <c r="UEN29" s="934"/>
      <c r="UEO29" s="934" t="s">
        <v>168</v>
      </c>
      <c r="UEP29" s="934"/>
      <c r="UEQ29" s="934"/>
      <c r="UER29" s="934"/>
      <c r="UES29" s="934" t="s">
        <v>168</v>
      </c>
      <c r="UET29" s="934"/>
      <c r="UEU29" s="934"/>
      <c r="UEV29" s="934"/>
      <c r="UEW29" s="934" t="s">
        <v>168</v>
      </c>
      <c r="UEX29" s="934"/>
      <c r="UEY29" s="934"/>
      <c r="UEZ29" s="934"/>
      <c r="UFA29" s="934" t="s">
        <v>168</v>
      </c>
      <c r="UFB29" s="934"/>
      <c r="UFC29" s="934"/>
      <c r="UFD29" s="934"/>
      <c r="UFE29" s="934" t="s">
        <v>168</v>
      </c>
      <c r="UFF29" s="934"/>
      <c r="UFG29" s="934"/>
      <c r="UFH29" s="934"/>
      <c r="UFI29" s="934" t="s">
        <v>168</v>
      </c>
      <c r="UFJ29" s="934"/>
      <c r="UFK29" s="934"/>
      <c r="UFL29" s="934"/>
      <c r="UFM29" s="934" t="s">
        <v>168</v>
      </c>
      <c r="UFN29" s="934"/>
      <c r="UFO29" s="934"/>
      <c r="UFP29" s="934"/>
      <c r="UFQ29" s="934" t="s">
        <v>168</v>
      </c>
      <c r="UFR29" s="934"/>
      <c r="UFS29" s="934"/>
      <c r="UFT29" s="934"/>
      <c r="UFU29" s="934" t="s">
        <v>168</v>
      </c>
      <c r="UFV29" s="934"/>
      <c r="UFW29" s="934"/>
      <c r="UFX29" s="934"/>
      <c r="UFY29" s="934" t="s">
        <v>168</v>
      </c>
      <c r="UFZ29" s="934"/>
      <c r="UGA29" s="934"/>
      <c r="UGB29" s="934"/>
      <c r="UGC29" s="934" t="s">
        <v>168</v>
      </c>
      <c r="UGD29" s="934"/>
      <c r="UGE29" s="934"/>
      <c r="UGF29" s="934"/>
      <c r="UGG29" s="934" t="s">
        <v>168</v>
      </c>
      <c r="UGH29" s="934"/>
      <c r="UGI29" s="934"/>
      <c r="UGJ29" s="934"/>
      <c r="UGK29" s="934" t="s">
        <v>168</v>
      </c>
      <c r="UGL29" s="934"/>
      <c r="UGM29" s="934"/>
      <c r="UGN29" s="934"/>
      <c r="UGO29" s="934" t="s">
        <v>168</v>
      </c>
      <c r="UGP29" s="934"/>
      <c r="UGQ29" s="934"/>
      <c r="UGR29" s="934"/>
      <c r="UGS29" s="934" t="s">
        <v>168</v>
      </c>
      <c r="UGT29" s="934"/>
      <c r="UGU29" s="934"/>
      <c r="UGV29" s="934"/>
      <c r="UGW29" s="934" t="s">
        <v>168</v>
      </c>
      <c r="UGX29" s="934"/>
      <c r="UGY29" s="934"/>
      <c r="UGZ29" s="934"/>
      <c r="UHA29" s="934" t="s">
        <v>168</v>
      </c>
      <c r="UHB29" s="934"/>
      <c r="UHC29" s="934"/>
      <c r="UHD29" s="934"/>
      <c r="UHE29" s="934" t="s">
        <v>168</v>
      </c>
      <c r="UHF29" s="934"/>
      <c r="UHG29" s="934"/>
      <c r="UHH29" s="934"/>
      <c r="UHI29" s="934" t="s">
        <v>168</v>
      </c>
      <c r="UHJ29" s="934"/>
      <c r="UHK29" s="934"/>
      <c r="UHL29" s="934"/>
      <c r="UHM29" s="934" t="s">
        <v>168</v>
      </c>
      <c r="UHN29" s="934"/>
      <c r="UHO29" s="934"/>
      <c r="UHP29" s="934"/>
      <c r="UHQ29" s="934" t="s">
        <v>168</v>
      </c>
      <c r="UHR29" s="934"/>
      <c r="UHS29" s="934"/>
      <c r="UHT29" s="934"/>
      <c r="UHU29" s="934" t="s">
        <v>168</v>
      </c>
      <c r="UHV29" s="934"/>
      <c r="UHW29" s="934"/>
      <c r="UHX29" s="934"/>
      <c r="UHY29" s="934" t="s">
        <v>168</v>
      </c>
      <c r="UHZ29" s="934"/>
      <c r="UIA29" s="934"/>
      <c r="UIB29" s="934"/>
      <c r="UIC29" s="934" t="s">
        <v>168</v>
      </c>
      <c r="UID29" s="934"/>
      <c r="UIE29" s="934"/>
      <c r="UIF29" s="934"/>
      <c r="UIG29" s="934" t="s">
        <v>168</v>
      </c>
      <c r="UIH29" s="934"/>
      <c r="UII29" s="934"/>
      <c r="UIJ29" s="934"/>
      <c r="UIK29" s="934" t="s">
        <v>168</v>
      </c>
      <c r="UIL29" s="934"/>
      <c r="UIM29" s="934"/>
      <c r="UIN29" s="934"/>
      <c r="UIO29" s="934" t="s">
        <v>168</v>
      </c>
      <c r="UIP29" s="934"/>
      <c r="UIQ29" s="934"/>
      <c r="UIR29" s="934"/>
      <c r="UIS29" s="934" t="s">
        <v>168</v>
      </c>
      <c r="UIT29" s="934"/>
      <c r="UIU29" s="934"/>
      <c r="UIV29" s="934"/>
      <c r="UIW29" s="934" t="s">
        <v>168</v>
      </c>
      <c r="UIX29" s="934"/>
      <c r="UIY29" s="934"/>
      <c r="UIZ29" s="934"/>
      <c r="UJA29" s="934" t="s">
        <v>168</v>
      </c>
      <c r="UJB29" s="934"/>
      <c r="UJC29" s="934"/>
      <c r="UJD29" s="934"/>
      <c r="UJE29" s="934" t="s">
        <v>168</v>
      </c>
      <c r="UJF29" s="934"/>
      <c r="UJG29" s="934"/>
      <c r="UJH29" s="934"/>
      <c r="UJI29" s="934" t="s">
        <v>168</v>
      </c>
      <c r="UJJ29" s="934"/>
      <c r="UJK29" s="934"/>
      <c r="UJL29" s="934"/>
      <c r="UJM29" s="934" t="s">
        <v>168</v>
      </c>
      <c r="UJN29" s="934"/>
      <c r="UJO29" s="934"/>
      <c r="UJP29" s="934"/>
      <c r="UJQ29" s="934" t="s">
        <v>168</v>
      </c>
      <c r="UJR29" s="934"/>
      <c r="UJS29" s="934"/>
      <c r="UJT29" s="934"/>
      <c r="UJU29" s="934" t="s">
        <v>168</v>
      </c>
      <c r="UJV29" s="934"/>
      <c r="UJW29" s="934"/>
      <c r="UJX29" s="934"/>
      <c r="UJY29" s="934" t="s">
        <v>168</v>
      </c>
      <c r="UJZ29" s="934"/>
      <c r="UKA29" s="934"/>
      <c r="UKB29" s="934"/>
      <c r="UKC29" s="934" t="s">
        <v>168</v>
      </c>
      <c r="UKD29" s="934"/>
      <c r="UKE29" s="934"/>
      <c r="UKF29" s="934"/>
      <c r="UKG29" s="934" t="s">
        <v>168</v>
      </c>
      <c r="UKH29" s="934"/>
      <c r="UKI29" s="934"/>
      <c r="UKJ29" s="934"/>
      <c r="UKK29" s="934" t="s">
        <v>168</v>
      </c>
      <c r="UKL29" s="934"/>
      <c r="UKM29" s="934"/>
      <c r="UKN29" s="934"/>
      <c r="UKO29" s="934" t="s">
        <v>168</v>
      </c>
      <c r="UKP29" s="934"/>
      <c r="UKQ29" s="934"/>
      <c r="UKR29" s="934"/>
      <c r="UKS29" s="934" t="s">
        <v>168</v>
      </c>
      <c r="UKT29" s="934"/>
      <c r="UKU29" s="934"/>
      <c r="UKV29" s="934"/>
      <c r="UKW29" s="934" t="s">
        <v>168</v>
      </c>
      <c r="UKX29" s="934"/>
      <c r="UKY29" s="934"/>
      <c r="UKZ29" s="934"/>
      <c r="ULA29" s="934" t="s">
        <v>168</v>
      </c>
      <c r="ULB29" s="934"/>
      <c r="ULC29" s="934"/>
      <c r="ULD29" s="934"/>
      <c r="ULE29" s="934" t="s">
        <v>168</v>
      </c>
      <c r="ULF29" s="934"/>
      <c r="ULG29" s="934"/>
      <c r="ULH29" s="934"/>
      <c r="ULI29" s="934" t="s">
        <v>168</v>
      </c>
      <c r="ULJ29" s="934"/>
      <c r="ULK29" s="934"/>
      <c r="ULL29" s="934"/>
      <c r="ULM29" s="934" t="s">
        <v>168</v>
      </c>
      <c r="ULN29" s="934"/>
      <c r="ULO29" s="934"/>
      <c r="ULP29" s="934"/>
      <c r="ULQ29" s="934" t="s">
        <v>168</v>
      </c>
      <c r="ULR29" s="934"/>
      <c r="ULS29" s="934"/>
      <c r="ULT29" s="934"/>
      <c r="ULU29" s="934" t="s">
        <v>168</v>
      </c>
      <c r="ULV29" s="934"/>
      <c r="ULW29" s="934"/>
      <c r="ULX29" s="934"/>
      <c r="ULY29" s="934" t="s">
        <v>168</v>
      </c>
      <c r="ULZ29" s="934"/>
      <c r="UMA29" s="934"/>
      <c r="UMB29" s="934"/>
      <c r="UMC29" s="934" t="s">
        <v>168</v>
      </c>
      <c r="UMD29" s="934"/>
      <c r="UME29" s="934"/>
      <c r="UMF29" s="934"/>
      <c r="UMG29" s="934" t="s">
        <v>168</v>
      </c>
      <c r="UMH29" s="934"/>
      <c r="UMI29" s="934"/>
      <c r="UMJ29" s="934"/>
      <c r="UMK29" s="934" t="s">
        <v>168</v>
      </c>
      <c r="UML29" s="934"/>
      <c r="UMM29" s="934"/>
      <c r="UMN29" s="934"/>
      <c r="UMO29" s="934" t="s">
        <v>168</v>
      </c>
      <c r="UMP29" s="934"/>
      <c r="UMQ29" s="934"/>
      <c r="UMR29" s="934"/>
      <c r="UMS29" s="934" t="s">
        <v>168</v>
      </c>
      <c r="UMT29" s="934"/>
      <c r="UMU29" s="934"/>
      <c r="UMV29" s="934"/>
      <c r="UMW29" s="934" t="s">
        <v>168</v>
      </c>
      <c r="UMX29" s="934"/>
      <c r="UMY29" s="934"/>
      <c r="UMZ29" s="934"/>
      <c r="UNA29" s="934" t="s">
        <v>168</v>
      </c>
      <c r="UNB29" s="934"/>
      <c r="UNC29" s="934"/>
      <c r="UND29" s="934"/>
      <c r="UNE29" s="934" t="s">
        <v>168</v>
      </c>
      <c r="UNF29" s="934"/>
      <c r="UNG29" s="934"/>
      <c r="UNH29" s="934"/>
      <c r="UNI29" s="934" t="s">
        <v>168</v>
      </c>
      <c r="UNJ29" s="934"/>
      <c r="UNK29" s="934"/>
      <c r="UNL29" s="934"/>
      <c r="UNM29" s="934" t="s">
        <v>168</v>
      </c>
      <c r="UNN29" s="934"/>
      <c r="UNO29" s="934"/>
      <c r="UNP29" s="934"/>
      <c r="UNQ29" s="934" t="s">
        <v>168</v>
      </c>
      <c r="UNR29" s="934"/>
      <c r="UNS29" s="934"/>
      <c r="UNT29" s="934"/>
      <c r="UNU29" s="934" t="s">
        <v>168</v>
      </c>
      <c r="UNV29" s="934"/>
      <c r="UNW29" s="934"/>
      <c r="UNX29" s="934"/>
      <c r="UNY29" s="934" t="s">
        <v>168</v>
      </c>
      <c r="UNZ29" s="934"/>
      <c r="UOA29" s="934"/>
      <c r="UOB29" s="934"/>
      <c r="UOC29" s="934" t="s">
        <v>168</v>
      </c>
      <c r="UOD29" s="934"/>
      <c r="UOE29" s="934"/>
      <c r="UOF29" s="934"/>
      <c r="UOG29" s="934" t="s">
        <v>168</v>
      </c>
      <c r="UOH29" s="934"/>
      <c r="UOI29" s="934"/>
      <c r="UOJ29" s="934"/>
      <c r="UOK29" s="934" t="s">
        <v>168</v>
      </c>
      <c r="UOL29" s="934"/>
      <c r="UOM29" s="934"/>
      <c r="UON29" s="934"/>
      <c r="UOO29" s="934" t="s">
        <v>168</v>
      </c>
      <c r="UOP29" s="934"/>
      <c r="UOQ29" s="934"/>
      <c r="UOR29" s="934"/>
      <c r="UOS29" s="934" t="s">
        <v>168</v>
      </c>
      <c r="UOT29" s="934"/>
      <c r="UOU29" s="934"/>
      <c r="UOV29" s="934"/>
      <c r="UOW29" s="934" t="s">
        <v>168</v>
      </c>
      <c r="UOX29" s="934"/>
      <c r="UOY29" s="934"/>
      <c r="UOZ29" s="934"/>
      <c r="UPA29" s="934" t="s">
        <v>168</v>
      </c>
      <c r="UPB29" s="934"/>
      <c r="UPC29" s="934"/>
      <c r="UPD29" s="934"/>
      <c r="UPE29" s="934" t="s">
        <v>168</v>
      </c>
      <c r="UPF29" s="934"/>
      <c r="UPG29" s="934"/>
      <c r="UPH29" s="934"/>
      <c r="UPI29" s="934" t="s">
        <v>168</v>
      </c>
      <c r="UPJ29" s="934"/>
      <c r="UPK29" s="934"/>
      <c r="UPL29" s="934"/>
      <c r="UPM29" s="934" t="s">
        <v>168</v>
      </c>
      <c r="UPN29" s="934"/>
      <c r="UPO29" s="934"/>
      <c r="UPP29" s="934"/>
      <c r="UPQ29" s="934" t="s">
        <v>168</v>
      </c>
      <c r="UPR29" s="934"/>
      <c r="UPS29" s="934"/>
      <c r="UPT29" s="934"/>
      <c r="UPU29" s="934" t="s">
        <v>168</v>
      </c>
      <c r="UPV29" s="934"/>
      <c r="UPW29" s="934"/>
      <c r="UPX29" s="934"/>
      <c r="UPY29" s="934" t="s">
        <v>168</v>
      </c>
      <c r="UPZ29" s="934"/>
      <c r="UQA29" s="934"/>
      <c r="UQB29" s="934"/>
      <c r="UQC29" s="934" t="s">
        <v>168</v>
      </c>
      <c r="UQD29" s="934"/>
      <c r="UQE29" s="934"/>
      <c r="UQF29" s="934"/>
      <c r="UQG29" s="934" t="s">
        <v>168</v>
      </c>
      <c r="UQH29" s="934"/>
      <c r="UQI29" s="934"/>
      <c r="UQJ29" s="934"/>
      <c r="UQK29" s="934" t="s">
        <v>168</v>
      </c>
      <c r="UQL29" s="934"/>
      <c r="UQM29" s="934"/>
      <c r="UQN29" s="934"/>
      <c r="UQO29" s="934" t="s">
        <v>168</v>
      </c>
      <c r="UQP29" s="934"/>
      <c r="UQQ29" s="934"/>
      <c r="UQR29" s="934"/>
      <c r="UQS29" s="934" t="s">
        <v>168</v>
      </c>
      <c r="UQT29" s="934"/>
      <c r="UQU29" s="934"/>
      <c r="UQV29" s="934"/>
      <c r="UQW29" s="934" t="s">
        <v>168</v>
      </c>
      <c r="UQX29" s="934"/>
      <c r="UQY29" s="934"/>
      <c r="UQZ29" s="934"/>
      <c r="URA29" s="934" t="s">
        <v>168</v>
      </c>
      <c r="URB29" s="934"/>
      <c r="URC29" s="934"/>
      <c r="URD29" s="934"/>
      <c r="URE29" s="934" t="s">
        <v>168</v>
      </c>
      <c r="URF29" s="934"/>
      <c r="URG29" s="934"/>
      <c r="URH29" s="934"/>
      <c r="URI29" s="934" t="s">
        <v>168</v>
      </c>
      <c r="URJ29" s="934"/>
      <c r="URK29" s="934"/>
      <c r="URL29" s="934"/>
      <c r="URM29" s="934" t="s">
        <v>168</v>
      </c>
      <c r="URN29" s="934"/>
      <c r="URO29" s="934"/>
      <c r="URP29" s="934"/>
      <c r="URQ29" s="934" t="s">
        <v>168</v>
      </c>
      <c r="URR29" s="934"/>
      <c r="URS29" s="934"/>
      <c r="URT29" s="934"/>
      <c r="URU29" s="934" t="s">
        <v>168</v>
      </c>
      <c r="URV29" s="934"/>
      <c r="URW29" s="934"/>
      <c r="URX29" s="934"/>
      <c r="URY29" s="934" t="s">
        <v>168</v>
      </c>
      <c r="URZ29" s="934"/>
      <c r="USA29" s="934"/>
      <c r="USB29" s="934"/>
      <c r="USC29" s="934" t="s">
        <v>168</v>
      </c>
      <c r="USD29" s="934"/>
      <c r="USE29" s="934"/>
      <c r="USF29" s="934"/>
      <c r="USG29" s="934" t="s">
        <v>168</v>
      </c>
      <c r="USH29" s="934"/>
      <c r="USI29" s="934"/>
      <c r="USJ29" s="934"/>
      <c r="USK29" s="934" t="s">
        <v>168</v>
      </c>
      <c r="USL29" s="934"/>
      <c r="USM29" s="934"/>
      <c r="USN29" s="934"/>
      <c r="USO29" s="934" t="s">
        <v>168</v>
      </c>
      <c r="USP29" s="934"/>
      <c r="USQ29" s="934"/>
      <c r="USR29" s="934"/>
      <c r="USS29" s="934" t="s">
        <v>168</v>
      </c>
      <c r="UST29" s="934"/>
      <c r="USU29" s="934"/>
      <c r="USV29" s="934"/>
      <c r="USW29" s="934" t="s">
        <v>168</v>
      </c>
      <c r="USX29" s="934"/>
      <c r="USY29" s="934"/>
      <c r="USZ29" s="934"/>
      <c r="UTA29" s="934" t="s">
        <v>168</v>
      </c>
      <c r="UTB29" s="934"/>
      <c r="UTC29" s="934"/>
      <c r="UTD29" s="934"/>
      <c r="UTE29" s="934" t="s">
        <v>168</v>
      </c>
      <c r="UTF29" s="934"/>
      <c r="UTG29" s="934"/>
      <c r="UTH29" s="934"/>
      <c r="UTI29" s="934" t="s">
        <v>168</v>
      </c>
      <c r="UTJ29" s="934"/>
      <c r="UTK29" s="934"/>
      <c r="UTL29" s="934"/>
      <c r="UTM29" s="934" t="s">
        <v>168</v>
      </c>
      <c r="UTN29" s="934"/>
      <c r="UTO29" s="934"/>
      <c r="UTP29" s="934"/>
      <c r="UTQ29" s="934" t="s">
        <v>168</v>
      </c>
      <c r="UTR29" s="934"/>
      <c r="UTS29" s="934"/>
      <c r="UTT29" s="934"/>
      <c r="UTU29" s="934" t="s">
        <v>168</v>
      </c>
      <c r="UTV29" s="934"/>
      <c r="UTW29" s="934"/>
      <c r="UTX29" s="934"/>
      <c r="UTY29" s="934" t="s">
        <v>168</v>
      </c>
      <c r="UTZ29" s="934"/>
      <c r="UUA29" s="934"/>
      <c r="UUB29" s="934"/>
      <c r="UUC29" s="934" t="s">
        <v>168</v>
      </c>
      <c r="UUD29" s="934"/>
      <c r="UUE29" s="934"/>
      <c r="UUF29" s="934"/>
      <c r="UUG29" s="934" t="s">
        <v>168</v>
      </c>
      <c r="UUH29" s="934"/>
      <c r="UUI29" s="934"/>
      <c r="UUJ29" s="934"/>
      <c r="UUK29" s="934" t="s">
        <v>168</v>
      </c>
      <c r="UUL29" s="934"/>
      <c r="UUM29" s="934"/>
      <c r="UUN29" s="934"/>
      <c r="UUO29" s="934" t="s">
        <v>168</v>
      </c>
      <c r="UUP29" s="934"/>
      <c r="UUQ29" s="934"/>
      <c r="UUR29" s="934"/>
      <c r="UUS29" s="934" t="s">
        <v>168</v>
      </c>
      <c r="UUT29" s="934"/>
      <c r="UUU29" s="934"/>
      <c r="UUV29" s="934"/>
      <c r="UUW29" s="934" t="s">
        <v>168</v>
      </c>
      <c r="UUX29" s="934"/>
      <c r="UUY29" s="934"/>
      <c r="UUZ29" s="934"/>
      <c r="UVA29" s="934" t="s">
        <v>168</v>
      </c>
      <c r="UVB29" s="934"/>
      <c r="UVC29" s="934"/>
      <c r="UVD29" s="934"/>
      <c r="UVE29" s="934" t="s">
        <v>168</v>
      </c>
      <c r="UVF29" s="934"/>
      <c r="UVG29" s="934"/>
      <c r="UVH29" s="934"/>
      <c r="UVI29" s="934" t="s">
        <v>168</v>
      </c>
      <c r="UVJ29" s="934"/>
      <c r="UVK29" s="934"/>
      <c r="UVL29" s="934"/>
      <c r="UVM29" s="934" t="s">
        <v>168</v>
      </c>
      <c r="UVN29" s="934"/>
      <c r="UVO29" s="934"/>
      <c r="UVP29" s="934"/>
      <c r="UVQ29" s="934" t="s">
        <v>168</v>
      </c>
      <c r="UVR29" s="934"/>
      <c r="UVS29" s="934"/>
      <c r="UVT29" s="934"/>
      <c r="UVU29" s="934" t="s">
        <v>168</v>
      </c>
      <c r="UVV29" s="934"/>
      <c r="UVW29" s="934"/>
      <c r="UVX29" s="934"/>
      <c r="UVY29" s="934" t="s">
        <v>168</v>
      </c>
      <c r="UVZ29" s="934"/>
      <c r="UWA29" s="934"/>
      <c r="UWB29" s="934"/>
      <c r="UWC29" s="934" t="s">
        <v>168</v>
      </c>
      <c r="UWD29" s="934"/>
      <c r="UWE29" s="934"/>
      <c r="UWF29" s="934"/>
      <c r="UWG29" s="934" t="s">
        <v>168</v>
      </c>
      <c r="UWH29" s="934"/>
      <c r="UWI29" s="934"/>
      <c r="UWJ29" s="934"/>
      <c r="UWK29" s="934" t="s">
        <v>168</v>
      </c>
      <c r="UWL29" s="934"/>
      <c r="UWM29" s="934"/>
      <c r="UWN29" s="934"/>
      <c r="UWO29" s="934" t="s">
        <v>168</v>
      </c>
      <c r="UWP29" s="934"/>
      <c r="UWQ29" s="934"/>
      <c r="UWR29" s="934"/>
      <c r="UWS29" s="934" t="s">
        <v>168</v>
      </c>
      <c r="UWT29" s="934"/>
      <c r="UWU29" s="934"/>
      <c r="UWV29" s="934"/>
      <c r="UWW29" s="934" t="s">
        <v>168</v>
      </c>
      <c r="UWX29" s="934"/>
      <c r="UWY29" s="934"/>
      <c r="UWZ29" s="934"/>
      <c r="UXA29" s="934" t="s">
        <v>168</v>
      </c>
      <c r="UXB29" s="934"/>
      <c r="UXC29" s="934"/>
      <c r="UXD29" s="934"/>
      <c r="UXE29" s="934" t="s">
        <v>168</v>
      </c>
      <c r="UXF29" s="934"/>
      <c r="UXG29" s="934"/>
      <c r="UXH29" s="934"/>
      <c r="UXI29" s="934" t="s">
        <v>168</v>
      </c>
      <c r="UXJ29" s="934"/>
      <c r="UXK29" s="934"/>
      <c r="UXL29" s="934"/>
      <c r="UXM29" s="934" t="s">
        <v>168</v>
      </c>
      <c r="UXN29" s="934"/>
      <c r="UXO29" s="934"/>
      <c r="UXP29" s="934"/>
      <c r="UXQ29" s="934" t="s">
        <v>168</v>
      </c>
      <c r="UXR29" s="934"/>
      <c r="UXS29" s="934"/>
      <c r="UXT29" s="934"/>
      <c r="UXU29" s="934" t="s">
        <v>168</v>
      </c>
      <c r="UXV29" s="934"/>
      <c r="UXW29" s="934"/>
      <c r="UXX29" s="934"/>
      <c r="UXY29" s="934" t="s">
        <v>168</v>
      </c>
      <c r="UXZ29" s="934"/>
      <c r="UYA29" s="934"/>
      <c r="UYB29" s="934"/>
      <c r="UYC29" s="934" t="s">
        <v>168</v>
      </c>
      <c r="UYD29" s="934"/>
      <c r="UYE29" s="934"/>
      <c r="UYF29" s="934"/>
      <c r="UYG29" s="934" t="s">
        <v>168</v>
      </c>
      <c r="UYH29" s="934"/>
      <c r="UYI29" s="934"/>
      <c r="UYJ29" s="934"/>
      <c r="UYK29" s="934" t="s">
        <v>168</v>
      </c>
      <c r="UYL29" s="934"/>
      <c r="UYM29" s="934"/>
      <c r="UYN29" s="934"/>
      <c r="UYO29" s="934" t="s">
        <v>168</v>
      </c>
      <c r="UYP29" s="934"/>
      <c r="UYQ29" s="934"/>
      <c r="UYR29" s="934"/>
      <c r="UYS29" s="934" t="s">
        <v>168</v>
      </c>
      <c r="UYT29" s="934"/>
      <c r="UYU29" s="934"/>
      <c r="UYV29" s="934"/>
      <c r="UYW29" s="934" t="s">
        <v>168</v>
      </c>
      <c r="UYX29" s="934"/>
      <c r="UYY29" s="934"/>
      <c r="UYZ29" s="934"/>
      <c r="UZA29" s="934" t="s">
        <v>168</v>
      </c>
      <c r="UZB29" s="934"/>
      <c r="UZC29" s="934"/>
      <c r="UZD29" s="934"/>
      <c r="UZE29" s="934" t="s">
        <v>168</v>
      </c>
      <c r="UZF29" s="934"/>
      <c r="UZG29" s="934"/>
      <c r="UZH29" s="934"/>
      <c r="UZI29" s="934" t="s">
        <v>168</v>
      </c>
      <c r="UZJ29" s="934"/>
      <c r="UZK29" s="934"/>
      <c r="UZL29" s="934"/>
      <c r="UZM29" s="934" t="s">
        <v>168</v>
      </c>
      <c r="UZN29" s="934"/>
      <c r="UZO29" s="934"/>
      <c r="UZP29" s="934"/>
      <c r="UZQ29" s="934" t="s">
        <v>168</v>
      </c>
      <c r="UZR29" s="934"/>
      <c r="UZS29" s="934"/>
      <c r="UZT29" s="934"/>
      <c r="UZU29" s="934" t="s">
        <v>168</v>
      </c>
      <c r="UZV29" s="934"/>
      <c r="UZW29" s="934"/>
      <c r="UZX29" s="934"/>
      <c r="UZY29" s="934" t="s">
        <v>168</v>
      </c>
      <c r="UZZ29" s="934"/>
      <c r="VAA29" s="934"/>
      <c r="VAB29" s="934"/>
      <c r="VAC29" s="934" t="s">
        <v>168</v>
      </c>
      <c r="VAD29" s="934"/>
      <c r="VAE29" s="934"/>
      <c r="VAF29" s="934"/>
      <c r="VAG29" s="934" t="s">
        <v>168</v>
      </c>
      <c r="VAH29" s="934"/>
      <c r="VAI29" s="934"/>
      <c r="VAJ29" s="934"/>
      <c r="VAK29" s="934" t="s">
        <v>168</v>
      </c>
      <c r="VAL29" s="934"/>
      <c r="VAM29" s="934"/>
      <c r="VAN29" s="934"/>
      <c r="VAO29" s="934" t="s">
        <v>168</v>
      </c>
      <c r="VAP29" s="934"/>
      <c r="VAQ29" s="934"/>
      <c r="VAR29" s="934"/>
      <c r="VAS29" s="934" t="s">
        <v>168</v>
      </c>
      <c r="VAT29" s="934"/>
      <c r="VAU29" s="934"/>
      <c r="VAV29" s="934"/>
      <c r="VAW29" s="934" t="s">
        <v>168</v>
      </c>
      <c r="VAX29" s="934"/>
      <c r="VAY29" s="934"/>
      <c r="VAZ29" s="934"/>
      <c r="VBA29" s="934" t="s">
        <v>168</v>
      </c>
      <c r="VBB29" s="934"/>
      <c r="VBC29" s="934"/>
      <c r="VBD29" s="934"/>
      <c r="VBE29" s="934" t="s">
        <v>168</v>
      </c>
      <c r="VBF29" s="934"/>
      <c r="VBG29" s="934"/>
      <c r="VBH29" s="934"/>
      <c r="VBI29" s="934" t="s">
        <v>168</v>
      </c>
      <c r="VBJ29" s="934"/>
      <c r="VBK29" s="934"/>
      <c r="VBL29" s="934"/>
      <c r="VBM29" s="934" t="s">
        <v>168</v>
      </c>
      <c r="VBN29" s="934"/>
      <c r="VBO29" s="934"/>
      <c r="VBP29" s="934"/>
      <c r="VBQ29" s="934" t="s">
        <v>168</v>
      </c>
      <c r="VBR29" s="934"/>
      <c r="VBS29" s="934"/>
      <c r="VBT29" s="934"/>
      <c r="VBU29" s="934" t="s">
        <v>168</v>
      </c>
      <c r="VBV29" s="934"/>
      <c r="VBW29" s="934"/>
      <c r="VBX29" s="934"/>
      <c r="VBY29" s="934" t="s">
        <v>168</v>
      </c>
      <c r="VBZ29" s="934"/>
      <c r="VCA29" s="934"/>
      <c r="VCB29" s="934"/>
      <c r="VCC29" s="934" t="s">
        <v>168</v>
      </c>
      <c r="VCD29" s="934"/>
      <c r="VCE29" s="934"/>
      <c r="VCF29" s="934"/>
      <c r="VCG29" s="934" t="s">
        <v>168</v>
      </c>
      <c r="VCH29" s="934"/>
      <c r="VCI29" s="934"/>
      <c r="VCJ29" s="934"/>
      <c r="VCK29" s="934" t="s">
        <v>168</v>
      </c>
      <c r="VCL29" s="934"/>
      <c r="VCM29" s="934"/>
      <c r="VCN29" s="934"/>
      <c r="VCO29" s="934" t="s">
        <v>168</v>
      </c>
      <c r="VCP29" s="934"/>
      <c r="VCQ29" s="934"/>
      <c r="VCR29" s="934"/>
      <c r="VCS29" s="934" t="s">
        <v>168</v>
      </c>
      <c r="VCT29" s="934"/>
      <c r="VCU29" s="934"/>
      <c r="VCV29" s="934"/>
      <c r="VCW29" s="934" t="s">
        <v>168</v>
      </c>
      <c r="VCX29" s="934"/>
      <c r="VCY29" s="934"/>
      <c r="VCZ29" s="934"/>
      <c r="VDA29" s="934" t="s">
        <v>168</v>
      </c>
      <c r="VDB29" s="934"/>
      <c r="VDC29" s="934"/>
      <c r="VDD29" s="934"/>
      <c r="VDE29" s="934" t="s">
        <v>168</v>
      </c>
      <c r="VDF29" s="934"/>
      <c r="VDG29" s="934"/>
      <c r="VDH29" s="934"/>
      <c r="VDI29" s="934" t="s">
        <v>168</v>
      </c>
      <c r="VDJ29" s="934"/>
      <c r="VDK29" s="934"/>
      <c r="VDL29" s="934"/>
      <c r="VDM29" s="934" t="s">
        <v>168</v>
      </c>
      <c r="VDN29" s="934"/>
      <c r="VDO29" s="934"/>
      <c r="VDP29" s="934"/>
      <c r="VDQ29" s="934" t="s">
        <v>168</v>
      </c>
      <c r="VDR29" s="934"/>
      <c r="VDS29" s="934"/>
      <c r="VDT29" s="934"/>
      <c r="VDU29" s="934" t="s">
        <v>168</v>
      </c>
      <c r="VDV29" s="934"/>
      <c r="VDW29" s="934"/>
      <c r="VDX29" s="934"/>
      <c r="VDY29" s="934" t="s">
        <v>168</v>
      </c>
      <c r="VDZ29" s="934"/>
      <c r="VEA29" s="934"/>
      <c r="VEB29" s="934"/>
      <c r="VEC29" s="934" t="s">
        <v>168</v>
      </c>
      <c r="VED29" s="934"/>
      <c r="VEE29" s="934"/>
      <c r="VEF29" s="934"/>
      <c r="VEG29" s="934" t="s">
        <v>168</v>
      </c>
      <c r="VEH29" s="934"/>
      <c r="VEI29" s="934"/>
      <c r="VEJ29" s="934"/>
      <c r="VEK29" s="934" t="s">
        <v>168</v>
      </c>
      <c r="VEL29" s="934"/>
      <c r="VEM29" s="934"/>
      <c r="VEN29" s="934"/>
      <c r="VEO29" s="934" t="s">
        <v>168</v>
      </c>
      <c r="VEP29" s="934"/>
      <c r="VEQ29" s="934"/>
      <c r="VER29" s="934"/>
      <c r="VES29" s="934" t="s">
        <v>168</v>
      </c>
      <c r="VET29" s="934"/>
      <c r="VEU29" s="934"/>
      <c r="VEV29" s="934"/>
      <c r="VEW29" s="934" t="s">
        <v>168</v>
      </c>
      <c r="VEX29" s="934"/>
      <c r="VEY29" s="934"/>
      <c r="VEZ29" s="934"/>
      <c r="VFA29" s="934" t="s">
        <v>168</v>
      </c>
      <c r="VFB29" s="934"/>
      <c r="VFC29" s="934"/>
      <c r="VFD29" s="934"/>
      <c r="VFE29" s="934" t="s">
        <v>168</v>
      </c>
      <c r="VFF29" s="934"/>
      <c r="VFG29" s="934"/>
      <c r="VFH29" s="934"/>
      <c r="VFI29" s="934" t="s">
        <v>168</v>
      </c>
      <c r="VFJ29" s="934"/>
      <c r="VFK29" s="934"/>
      <c r="VFL29" s="934"/>
      <c r="VFM29" s="934" t="s">
        <v>168</v>
      </c>
      <c r="VFN29" s="934"/>
      <c r="VFO29" s="934"/>
      <c r="VFP29" s="934"/>
      <c r="VFQ29" s="934" t="s">
        <v>168</v>
      </c>
      <c r="VFR29" s="934"/>
      <c r="VFS29" s="934"/>
      <c r="VFT29" s="934"/>
      <c r="VFU29" s="934" t="s">
        <v>168</v>
      </c>
      <c r="VFV29" s="934"/>
      <c r="VFW29" s="934"/>
      <c r="VFX29" s="934"/>
      <c r="VFY29" s="934" t="s">
        <v>168</v>
      </c>
      <c r="VFZ29" s="934"/>
      <c r="VGA29" s="934"/>
      <c r="VGB29" s="934"/>
      <c r="VGC29" s="934" t="s">
        <v>168</v>
      </c>
      <c r="VGD29" s="934"/>
      <c r="VGE29" s="934"/>
      <c r="VGF29" s="934"/>
      <c r="VGG29" s="934" t="s">
        <v>168</v>
      </c>
      <c r="VGH29" s="934"/>
      <c r="VGI29" s="934"/>
      <c r="VGJ29" s="934"/>
      <c r="VGK29" s="934" t="s">
        <v>168</v>
      </c>
      <c r="VGL29" s="934"/>
      <c r="VGM29" s="934"/>
      <c r="VGN29" s="934"/>
      <c r="VGO29" s="934" t="s">
        <v>168</v>
      </c>
      <c r="VGP29" s="934"/>
      <c r="VGQ29" s="934"/>
      <c r="VGR29" s="934"/>
      <c r="VGS29" s="934" t="s">
        <v>168</v>
      </c>
      <c r="VGT29" s="934"/>
      <c r="VGU29" s="934"/>
      <c r="VGV29" s="934"/>
      <c r="VGW29" s="934" t="s">
        <v>168</v>
      </c>
      <c r="VGX29" s="934"/>
      <c r="VGY29" s="934"/>
      <c r="VGZ29" s="934"/>
      <c r="VHA29" s="934" t="s">
        <v>168</v>
      </c>
      <c r="VHB29" s="934"/>
      <c r="VHC29" s="934"/>
      <c r="VHD29" s="934"/>
      <c r="VHE29" s="934" t="s">
        <v>168</v>
      </c>
      <c r="VHF29" s="934"/>
      <c r="VHG29" s="934"/>
      <c r="VHH29" s="934"/>
      <c r="VHI29" s="934" t="s">
        <v>168</v>
      </c>
      <c r="VHJ29" s="934"/>
      <c r="VHK29" s="934"/>
      <c r="VHL29" s="934"/>
      <c r="VHM29" s="934" t="s">
        <v>168</v>
      </c>
      <c r="VHN29" s="934"/>
      <c r="VHO29" s="934"/>
      <c r="VHP29" s="934"/>
      <c r="VHQ29" s="934" t="s">
        <v>168</v>
      </c>
      <c r="VHR29" s="934"/>
      <c r="VHS29" s="934"/>
      <c r="VHT29" s="934"/>
      <c r="VHU29" s="934" t="s">
        <v>168</v>
      </c>
      <c r="VHV29" s="934"/>
      <c r="VHW29" s="934"/>
      <c r="VHX29" s="934"/>
      <c r="VHY29" s="934" t="s">
        <v>168</v>
      </c>
      <c r="VHZ29" s="934"/>
      <c r="VIA29" s="934"/>
      <c r="VIB29" s="934"/>
      <c r="VIC29" s="934" t="s">
        <v>168</v>
      </c>
      <c r="VID29" s="934"/>
      <c r="VIE29" s="934"/>
      <c r="VIF29" s="934"/>
      <c r="VIG29" s="934" t="s">
        <v>168</v>
      </c>
      <c r="VIH29" s="934"/>
      <c r="VII29" s="934"/>
      <c r="VIJ29" s="934"/>
      <c r="VIK29" s="934" t="s">
        <v>168</v>
      </c>
      <c r="VIL29" s="934"/>
      <c r="VIM29" s="934"/>
      <c r="VIN29" s="934"/>
      <c r="VIO29" s="934" t="s">
        <v>168</v>
      </c>
      <c r="VIP29" s="934"/>
      <c r="VIQ29" s="934"/>
      <c r="VIR29" s="934"/>
      <c r="VIS29" s="934" t="s">
        <v>168</v>
      </c>
      <c r="VIT29" s="934"/>
      <c r="VIU29" s="934"/>
      <c r="VIV29" s="934"/>
      <c r="VIW29" s="934" t="s">
        <v>168</v>
      </c>
      <c r="VIX29" s="934"/>
      <c r="VIY29" s="934"/>
      <c r="VIZ29" s="934"/>
      <c r="VJA29" s="934" t="s">
        <v>168</v>
      </c>
      <c r="VJB29" s="934"/>
      <c r="VJC29" s="934"/>
      <c r="VJD29" s="934"/>
      <c r="VJE29" s="934" t="s">
        <v>168</v>
      </c>
      <c r="VJF29" s="934"/>
      <c r="VJG29" s="934"/>
      <c r="VJH29" s="934"/>
      <c r="VJI29" s="934" t="s">
        <v>168</v>
      </c>
      <c r="VJJ29" s="934"/>
      <c r="VJK29" s="934"/>
      <c r="VJL29" s="934"/>
      <c r="VJM29" s="934" t="s">
        <v>168</v>
      </c>
      <c r="VJN29" s="934"/>
      <c r="VJO29" s="934"/>
      <c r="VJP29" s="934"/>
      <c r="VJQ29" s="934" t="s">
        <v>168</v>
      </c>
      <c r="VJR29" s="934"/>
      <c r="VJS29" s="934"/>
      <c r="VJT29" s="934"/>
      <c r="VJU29" s="934" t="s">
        <v>168</v>
      </c>
      <c r="VJV29" s="934"/>
      <c r="VJW29" s="934"/>
      <c r="VJX29" s="934"/>
      <c r="VJY29" s="934" t="s">
        <v>168</v>
      </c>
      <c r="VJZ29" s="934"/>
      <c r="VKA29" s="934"/>
      <c r="VKB29" s="934"/>
      <c r="VKC29" s="934" t="s">
        <v>168</v>
      </c>
      <c r="VKD29" s="934"/>
      <c r="VKE29" s="934"/>
      <c r="VKF29" s="934"/>
      <c r="VKG29" s="934" t="s">
        <v>168</v>
      </c>
      <c r="VKH29" s="934"/>
      <c r="VKI29" s="934"/>
      <c r="VKJ29" s="934"/>
      <c r="VKK29" s="934" t="s">
        <v>168</v>
      </c>
      <c r="VKL29" s="934"/>
      <c r="VKM29" s="934"/>
      <c r="VKN29" s="934"/>
      <c r="VKO29" s="934" t="s">
        <v>168</v>
      </c>
      <c r="VKP29" s="934"/>
      <c r="VKQ29" s="934"/>
      <c r="VKR29" s="934"/>
      <c r="VKS29" s="934" t="s">
        <v>168</v>
      </c>
      <c r="VKT29" s="934"/>
      <c r="VKU29" s="934"/>
      <c r="VKV29" s="934"/>
      <c r="VKW29" s="934" t="s">
        <v>168</v>
      </c>
      <c r="VKX29" s="934"/>
      <c r="VKY29" s="934"/>
      <c r="VKZ29" s="934"/>
      <c r="VLA29" s="934" t="s">
        <v>168</v>
      </c>
      <c r="VLB29" s="934"/>
      <c r="VLC29" s="934"/>
      <c r="VLD29" s="934"/>
      <c r="VLE29" s="934" t="s">
        <v>168</v>
      </c>
      <c r="VLF29" s="934"/>
      <c r="VLG29" s="934"/>
      <c r="VLH29" s="934"/>
      <c r="VLI29" s="934" t="s">
        <v>168</v>
      </c>
      <c r="VLJ29" s="934"/>
      <c r="VLK29" s="934"/>
      <c r="VLL29" s="934"/>
      <c r="VLM29" s="934" t="s">
        <v>168</v>
      </c>
      <c r="VLN29" s="934"/>
      <c r="VLO29" s="934"/>
      <c r="VLP29" s="934"/>
      <c r="VLQ29" s="934" t="s">
        <v>168</v>
      </c>
      <c r="VLR29" s="934"/>
      <c r="VLS29" s="934"/>
      <c r="VLT29" s="934"/>
      <c r="VLU29" s="934" t="s">
        <v>168</v>
      </c>
      <c r="VLV29" s="934"/>
      <c r="VLW29" s="934"/>
      <c r="VLX29" s="934"/>
      <c r="VLY29" s="934" t="s">
        <v>168</v>
      </c>
      <c r="VLZ29" s="934"/>
      <c r="VMA29" s="934"/>
      <c r="VMB29" s="934"/>
      <c r="VMC29" s="934" t="s">
        <v>168</v>
      </c>
      <c r="VMD29" s="934"/>
      <c r="VME29" s="934"/>
      <c r="VMF29" s="934"/>
      <c r="VMG29" s="934" t="s">
        <v>168</v>
      </c>
      <c r="VMH29" s="934"/>
      <c r="VMI29" s="934"/>
      <c r="VMJ29" s="934"/>
      <c r="VMK29" s="934" t="s">
        <v>168</v>
      </c>
      <c r="VML29" s="934"/>
      <c r="VMM29" s="934"/>
      <c r="VMN29" s="934"/>
      <c r="VMO29" s="934" t="s">
        <v>168</v>
      </c>
      <c r="VMP29" s="934"/>
      <c r="VMQ29" s="934"/>
      <c r="VMR29" s="934"/>
      <c r="VMS29" s="934" t="s">
        <v>168</v>
      </c>
      <c r="VMT29" s="934"/>
      <c r="VMU29" s="934"/>
      <c r="VMV29" s="934"/>
      <c r="VMW29" s="934" t="s">
        <v>168</v>
      </c>
      <c r="VMX29" s="934"/>
      <c r="VMY29" s="934"/>
      <c r="VMZ29" s="934"/>
      <c r="VNA29" s="934" t="s">
        <v>168</v>
      </c>
      <c r="VNB29" s="934"/>
      <c r="VNC29" s="934"/>
      <c r="VND29" s="934"/>
      <c r="VNE29" s="934" t="s">
        <v>168</v>
      </c>
      <c r="VNF29" s="934"/>
      <c r="VNG29" s="934"/>
      <c r="VNH29" s="934"/>
      <c r="VNI29" s="934" t="s">
        <v>168</v>
      </c>
      <c r="VNJ29" s="934"/>
      <c r="VNK29" s="934"/>
      <c r="VNL29" s="934"/>
      <c r="VNM29" s="934" t="s">
        <v>168</v>
      </c>
      <c r="VNN29" s="934"/>
      <c r="VNO29" s="934"/>
      <c r="VNP29" s="934"/>
      <c r="VNQ29" s="934" t="s">
        <v>168</v>
      </c>
      <c r="VNR29" s="934"/>
      <c r="VNS29" s="934"/>
      <c r="VNT29" s="934"/>
      <c r="VNU29" s="934" t="s">
        <v>168</v>
      </c>
      <c r="VNV29" s="934"/>
      <c r="VNW29" s="934"/>
      <c r="VNX29" s="934"/>
      <c r="VNY29" s="934" t="s">
        <v>168</v>
      </c>
      <c r="VNZ29" s="934"/>
      <c r="VOA29" s="934"/>
      <c r="VOB29" s="934"/>
      <c r="VOC29" s="934" t="s">
        <v>168</v>
      </c>
      <c r="VOD29" s="934"/>
      <c r="VOE29" s="934"/>
      <c r="VOF29" s="934"/>
      <c r="VOG29" s="934" t="s">
        <v>168</v>
      </c>
      <c r="VOH29" s="934"/>
      <c r="VOI29" s="934"/>
      <c r="VOJ29" s="934"/>
      <c r="VOK29" s="934" t="s">
        <v>168</v>
      </c>
      <c r="VOL29" s="934"/>
      <c r="VOM29" s="934"/>
      <c r="VON29" s="934"/>
      <c r="VOO29" s="934" t="s">
        <v>168</v>
      </c>
      <c r="VOP29" s="934"/>
      <c r="VOQ29" s="934"/>
      <c r="VOR29" s="934"/>
      <c r="VOS29" s="934" t="s">
        <v>168</v>
      </c>
      <c r="VOT29" s="934"/>
      <c r="VOU29" s="934"/>
      <c r="VOV29" s="934"/>
      <c r="VOW29" s="934" t="s">
        <v>168</v>
      </c>
      <c r="VOX29" s="934"/>
      <c r="VOY29" s="934"/>
      <c r="VOZ29" s="934"/>
      <c r="VPA29" s="934" t="s">
        <v>168</v>
      </c>
      <c r="VPB29" s="934"/>
      <c r="VPC29" s="934"/>
      <c r="VPD29" s="934"/>
      <c r="VPE29" s="934" t="s">
        <v>168</v>
      </c>
      <c r="VPF29" s="934"/>
      <c r="VPG29" s="934"/>
      <c r="VPH29" s="934"/>
      <c r="VPI29" s="934" t="s">
        <v>168</v>
      </c>
      <c r="VPJ29" s="934"/>
      <c r="VPK29" s="934"/>
      <c r="VPL29" s="934"/>
      <c r="VPM29" s="934" t="s">
        <v>168</v>
      </c>
      <c r="VPN29" s="934"/>
      <c r="VPO29" s="934"/>
      <c r="VPP29" s="934"/>
      <c r="VPQ29" s="934" t="s">
        <v>168</v>
      </c>
      <c r="VPR29" s="934"/>
      <c r="VPS29" s="934"/>
      <c r="VPT29" s="934"/>
      <c r="VPU29" s="934" t="s">
        <v>168</v>
      </c>
      <c r="VPV29" s="934"/>
      <c r="VPW29" s="934"/>
      <c r="VPX29" s="934"/>
      <c r="VPY29" s="934" t="s">
        <v>168</v>
      </c>
      <c r="VPZ29" s="934"/>
      <c r="VQA29" s="934"/>
      <c r="VQB29" s="934"/>
      <c r="VQC29" s="934" t="s">
        <v>168</v>
      </c>
      <c r="VQD29" s="934"/>
      <c r="VQE29" s="934"/>
      <c r="VQF29" s="934"/>
      <c r="VQG29" s="934" t="s">
        <v>168</v>
      </c>
      <c r="VQH29" s="934"/>
      <c r="VQI29" s="934"/>
      <c r="VQJ29" s="934"/>
      <c r="VQK29" s="934" t="s">
        <v>168</v>
      </c>
      <c r="VQL29" s="934"/>
      <c r="VQM29" s="934"/>
      <c r="VQN29" s="934"/>
      <c r="VQO29" s="934" t="s">
        <v>168</v>
      </c>
      <c r="VQP29" s="934"/>
      <c r="VQQ29" s="934"/>
      <c r="VQR29" s="934"/>
      <c r="VQS29" s="934" t="s">
        <v>168</v>
      </c>
      <c r="VQT29" s="934"/>
      <c r="VQU29" s="934"/>
      <c r="VQV29" s="934"/>
      <c r="VQW29" s="934" t="s">
        <v>168</v>
      </c>
      <c r="VQX29" s="934"/>
      <c r="VQY29" s="934"/>
      <c r="VQZ29" s="934"/>
      <c r="VRA29" s="934" t="s">
        <v>168</v>
      </c>
      <c r="VRB29" s="934"/>
      <c r="VRC29" s="934"/>
      <c r="VRD29" s="934"/>
      <c r="VRE29" s="934" t="s">
        <v>168</v>
      </c>
      <c r="VRF29" s="934"/>
      <c r="VRG29" s="934"/>
      <c r="VRH29" s="934"/>
      <c r="VRI29" s="934" t="s">
        <v>168</v>
      </c>
      <c r="VRJ29" s="934"/>
      <c r="VRK29" s="934"/>
      <c r="VRL29" s="934"/>
      <c r="VRM29" s="934" t="s">
        <v>168</v>
      </c>
      <c r="VRN29" s="934"/>
      <c r="VRO29" s="934"/>
      <c r="VRP29" s="934"/>
      <c r="VRQ29" s="934" t="s">
        <v>168</v>
      </c>
      <c r="VRR29" s="934"/>
      <c r="VRS29" s="934"/>
      <c r="VRT29" s="934"/>
      <c r="VRU29" s="934" t="s">
        <v>168</v>
      </c>
      <c r="VRV29" s="934"/>
      <c r="VRW29" s="934"/>
      <c r="VRX29" s="934"/>
      <c r="VRY29" s="934" t="s">
        <v>168</v>
      </c>
      <c r="VRZ29" s="934"/>
      <c r="VSA29" s="934"/>
      <c r="VSB29" s="934"/>
      <c r="VSC29" s="934" t="s">
        <v>168</v>
      </c>
      <c r="VSD29" s="934"/>
      <c r="VSE29" s="934"/>
      <c r="VSF29" s="934"/>
      <c r="VSG29" s="934" t="s">
        <v>168</v>
      </c>
      <c r="VSH29" s="934"/>
      <c r="VSI29" s="934"/>
      <c r="VSJ29" s="934"/>
      <c r="VSK29" s="934" t="s">
        <v>168</v>
      </c>
      <c r="VSL29" s="934"/>
      <c r="VSM29" s="934"/>
      <c r="VSN29" s="934"/>
      <c r="VSO29" s="934" t="s">
        <v>168</v>
      </c>
      <c r="VSP29" s="934"/>
      <c r="VSQ29" s="934"/>
      <c r="VSR29" s="934"/>
      <c r="VSS29" s="934" t="s">
        <v>168</v>
      </c>
      <c r="VST29" s="934"/>
      <c r="VSU29" s="934"/>
      <c r="VSV29" s="934"/>
      <c r="VSW29" s="934" t="s">
        <v>168</v>
      </c>
      <c r="VSX29" s="934"/>
      <c r="VSY29" s="934"/>
      <c r="VSZ29" s="934"/>
      <c r="VTA29" s="934" t="s">
        <v>168</v>
      </c>
      <c r="VTB29" s="934"/>
      <c r="VTC29" s="934"/>
      <c r="VTD29" s="934"/>
      <c r="VTE29" s="934" t="s">
        <v>168</v>
      </c>
      <c r="VTF29" s="934"/>
      <c r="VTG29" s="934"/>
      <c r="VTH29" s="934"/>
      <c r="VTI29" s="934" t="s">
        <v>168</v>
      </c>
      <c r="VTJ29" s="934"/>
      <c r="VTK29" s="934"/>
      <c r="VTL29" s="934"/>
      <c r="VTM29" s="934" t="s">
        <v>168</v>
      </c>
      <c r="VTN29" s="934"/>
      <c r="VTO29" s="934"/>
      <c r="VTP29" s="934"/>
      <c r="VTQ29" s="934" t="s">
        <v>168</v>
      </c>
      <c r="VTR29" s="934"/>
      <c r="VTS29" s="934"/>
      <c r="VTT29" s="934"/>
      <c r="VTU29" s="934" t="s">
        <v>168</v>
      </c>
      <c r="VTV29" s="934"/>
      <c r="VTW29" s="934"/>
      <c r="VTX29" s="934"/>
      <c r="VTY29" s="934" t="s">
        <v>168</v>
      </c>
      <c r="VTZ29" s="934"/>
      <c r="VUA29" s="934"/>
      <c r="VUB29" s="934"/>
      <c r="VUC29" s="934" t="s">
        <v>168</v>
      </c>
      <c r="VUD29" s="934"/>
      <c r="VUE29" s="934"/>
      <c r="VUF29" s="934"/>
      <c r="VUG29" s="934" t="s">
        <v>168</v>
      </c>
      <c r="VUH29" s="934"/>
      <c r="VUI29" s="934"/>
      <c r="VUJ29" s="934"/>
      <c r="VUK29" s="934" t="s">
        <v>168</v>
      </c>
      <c r="VUL29" s="934"/>
      <c r="VUM29" s="934"/>
      <c r="VUN29" s="934"/>
      <c r="VUO29" s="934" t="s">
        <v>168</v>
      </c>
      <c r="VUP29" s="934"/>
      <c r="VUQ29" s="934"/>
      <c r="VUR29" s="934"/>
      <c r="VUS29" s="934" t="s">
        <v>168</v>
      </c>
      <c r="VUT29" s="934"/>
      <c r="VUU29" s="934"/>
      <c r="VUV29" s="934"/>
      <c r="VUW29" s="934" t="s">
        <v>168</v>
      </c>
      <c r="VUX29" s="934"/>
      <c r="VUY29" s="934"/>
      <c r="VUZ29" s="934"/>
      <c r="VVA29" s="934" t="s">
        <v>168</v>
      </c>
      <c r="VVB29" s="934"/>
      <c r="VVC29" s="934"/>
      <c r="VVD29" s="934"/>
      <c r="VVE29" s="934" t="s">
        <v>168</v>
      </c>
      <c r="VVF29" s="934"/>
      <c r="VVG29" s="934"/>
      <c r="VVH29" s="934"/>
      <c r="VVI29" s="934" t="s">
        <v>168</v>
      </c>
      <c r="VVJ29" s="934"/>
      <c r="VVK29" s="934"/>
      <c r="VVL29" s="934"/>
      <c r="VVM29" s="934" t="s">
        <v>168</v>
      </c>
      <c r="VVN29" s="934"/>
      <c r="VVO29" s="934"/>
      <c r="VVP29" s="934"/>
      <c r="VVQ29" s="934" t="s">
        <v>168</v>
      </c>
      <c r="VVR29" s="934"/>
      <c r="VVS29" s="934"/>
      <c r="VVT29" s="934"/>
      <c r="VVU29" s="934" t="s">
        <v>168</v>
      </c>
      <c r="VVV29" s="934"/>
      <c r="VVW29" s="934"/>
      <c r="VVX29" s="934"/>
      <c r="VVY29" s="934" t="s">
        <v>168</v>
      </c>
      <c r="VVZ29" s="934"/>
      <c r="VWA29" s="934"/>
      <c r="VWB29" s="934"/>
      <c r="VWC29" s="934" t="s">
        <v>168</v>
      </c>
      <c r="VWD29" s="934"/>
      <c r="VWE29" s="934"/>
      <c r="VWF29" s="934"/>
      <c r="VWG29" s="934" t="s">
        <v>168</v>
      </c>
      <c r="VWH29" s="934"/>
      <c r="VWI29" s="934"/>
      <c r="VWJ29" s="934"/>
      <c r="VWK29" s="934" t="s">
        <v>168</v>
      </c>
      <c r="VWL29" s="934"/>
      <c r="VWM29" s="934"/>
      <c r="VWN29" s="934"/>
      <c r="VWO29" s="934" t="s">
        <v>168</v>
      </c>
      <c r="VWP29" s="934"/>
      <c r="VWQ29" s="934"/>
      <c r="VWR29" s="934"/>
      <c r="VWS29" s="934" t="s">
        <v>168</v>
      </c>
      <c r="VWT29" s="934"/>
      <c r="VWU29" s="934"/>
      <c r="VWV29" s="934"/>
      <c r="VWW29" s="934" t="s">
        <v>168</v>
      </c>
      <c r="VWX29" s="934"/>
      <c r="VWY29" s="934"/>
      <c r="VWZ29" s="934"/>
      <c r="VXA29" s="934" t="s">
        <v>168</v>
      </c>
      <c r="VXB29" s="934"/>
      <c r="VXC29" s="934"/>
      <c r="VXD29" s="934"/>
      <c r="VXE29" s="934" t="s">
        <v>168</v>
      </c>
      <c r="VXF29" s="934"/>
      <c r="VXG29" s="934"/>
      <c r="VXH29" s="934"/>
      <c r="VXI29" s="934" t="s">
        <v>168</v>
      </c>
      <c r="VXJ29" s="934"/>
      <c r="VXK29" s="934"/>
      <c r="VXL29" s="934"/>
      <c r="VXM29" s="934" t="s">
        <v>168</v>
      </c>
      <c r="VXN29" s="934"/>
      <c r="VXO29" s="934"/>
      <c r="VXP29" s="934"/>
      <c r="VXQ29" s="934" t="s">
        <v>168</v>
      </c>
      <c r="VXR29" s="934"/>
      <c r="VXS29" s="934"/>
      <c r="VXT29" s="934"/>
      <c r="VXU29" s="934" t="s">
        <v>168</v>
      </c>
      <c r="VXV29" s="934"/>
      <c r="VXW29" s="934"/>
      <c r="VXX29" s="934"/>
      <c r="VXY29" s="934" t="s">
        <v>168</v>
      </c>
      <c r="VXZ29" s="934"/>
      <c r="VYA29" s="934"/>
      <c r="VYB29" s="934"/>
      <c r="VYC29" s="934" t="s">
        <v>168</v>
      </c>
      <c r="VYD29" s="934"/>
      <c r="VYE29" s="934"/>
      <c r="VYF29" s="934"/>
      <c r="VYG29" s="934" t="s">
        <v>168</v>
      </c>
      <c r="VYH29" s="934"/>
      <c r="VYI29" s="934"/>
      <c r="VYJ29" s="934"/>
      <c r="VYK29" s="934" t="s">
        <v>168</v>
      </c>
      <c r="VYL29" s="934"/>
      <c r="VYM29" s="934"/>
      <c r="VYN29" s="934"/>
      <c r="VYO29" s="934" t="s">
        <v>168</v>
      </c>
      <c r="VYP29" s="934"/>
      <c r="VYQ29" s="934"/>
      <c r="VYR29" s="934"/>
      <c r="VYS29" s="934" t="s">
        <v>168</v>
      </c>
      <c r="VYT29" s="934"/>
      <c r="VYU29" s="934"/>
      <c r="VYV29" s="934"/>
      <c r="VYW29" s="934" t="s">
        <v>168</v>
      </c>
      <c r="VYX29" s="934"/>
      <c r="VYY29" s="934"/>
      <c r="VYZ29" s="934"/>
      <c r="VZA29" s="934" t="s">
        <v>168</v>
      </c>
      <c r="VZB29" s="934"/>
      <c r="VZC29" s="934"/>
      <c r="VZD29" s="934"/>
      <c r="VZE29" s="934" t="s">
        <v>168</v>
      </c>
      <c r="VZF29" s="934"/>
      <c r="VZG29" s="934"/>
      <c r="VZH29" s="934"/>
      <c r="VZI29" s="934" t="s">
        <v>168</v>
      </c>
      <c r="VZJ29" s="934"/>
      <c r="VZK29" s="934"/>
      <c r="VZL29" s="934"/>
      <c r="VZM29" s="934" t="s">
        <v>168</v>
      </c>
      <c r="VZN29" s="934"/>
      <c r="VZO29" s="934"/>
      <c r="VZP29" s="934"/>
      <c r="VZQ29" s="934" t="s">
        <v>168</v>
      </c>
      <c r="VZR29" s="934"/>
      <c r="VZS29" s="934"/>
      <c r="VZT29" s="934"/>
      <c r="VZU29" s="934" t="s">
        <v>168</v>
      </c>
      <c r="VZV29" s="934"/>
      <c r="VZW29" s="934"/>
      <c r="VZX29" s="934"/>
      <c r="VZY29" s="934" t="s">
        <v>168</v>
      </c>
      <c r="VZZ29" s="934"/>
      <c r="WAA29" s="934"/>
      <c r="WAB29" s="934"/>
      <c r="WAC29" s="934" t="s">
        <v>168</v>
      </c>
      <c r="WAD29" s="934"/>
      <c r="WAE29" s="934"/>
      <c r="WAF29" s="934"/>
      <c r="WAG29" s="934" t="s">
        <v>168</v>
      </c>
      <c r="WAH29" s="934"/>
      <c r="WAI29" s="934"/>
      <c r="WAJ29" s="934"/>
      <c r="WAK29" s="934" t="s">
        <v>168</v>
      </c>
      <c r="WAL29" s="934"/>
      <c r="WAM29" s="934"/>
      <c r="WAN29" s="934"/>
      <c r="WAO29" s="934" t="s">
        <v>168</v>
      </c>
      <c r="WAP29" s="934"/>
      <c r="WAQ29" s="934"/>
      <c r="WAR29" s="934"/>
      <c r="WAS29" s="934" t="s">
        <v>168</v>
      </c>
      <c r="WAT29" s="934"/>
      <c r="WAU29" s="934"/>
      <c r="WAV29" s="934"/>
      <c r="WAW29" s="934" t="s">
        <v>168</v>
      </c>
      <c r="WAX29" s="934"/>
      <c r="WAY29" s="934"/>
      <c r="WAZ29" s="934"/>
      <c r="WBA29" s="934" t="s">
        <v>168</v>
      </c>
      <c r="WBB29" s="934"/>
      <c r="WBC29" s="934"/>
      <c r="WBD29" s="934"/>
      <c r="WBE29" s="934" t="s">
        <v>168</v>
      </c>
      <c r="WBF29" s="934"/>
      <c r="WBG29" s="934"/>
      <c r="WBH29" s="934"/>
      <c r="WBI29" s="934" t="s">
        <v>168</v>
      </c>
      <c r="WBJ29" s="934"/>
      <c r="WBK29" s="934"/>
      <c r="WBL29" s="934"/>
      <c r="WBM29" s="934" t="s">
        <v>168</v>
      </c>
      <c r="WBN29" s="934"/>
      <c r="WBO29" s="934"/>
      <c r="WBP29" s="934"/>
      <c r="WBQ29" s="934" t="s">
        <v>168</v>
      </c>
      <c r="WBR29" s="934"/>
      <c r="WBS29" s="934"/>
      <c r="WBT29" s="934"/>
      <c r="WBU29" s="934" t="s">
        <v>168</v>
      </c>
      <c r="WBV29" s="934"/>
      <c r="WBW29" s="934"/>
      <c r="WBX29" s="934"/>
      <c r="WBY29" s="934" t="s">
        <v>168</v>
      </c>
      <c r="WBZ29" s="934"/>
      <c r="WCA29" s="934"/>
      <c r="WCB29" s="934"/>
      <c r="WCC29" s="934" t="s">
        <v>168</v>
      </c>
      <c r="WCD29" s="934"/>
      <c r="WCE29" s="934"/>
      <c r="WCF29" s="934"/>
      <c r="WCG29" s="934" t="s">
        <v>168</v>
      </c>
      <c r="WCH29" s="934"/>
      <c r="WCI29" s="934"/>
      <c r="WCJ29" s="934"/>
      <c r="WCK29" s="934" t="s">
        <v>168</v>
      </c>
      <c r="WCL29" s="934"/>
      <c r="WCM29" s="934"/>
      <c r="WCN29" s="934"/>
      <c r="WCO29" s="934" t="s">
        <v>168</v>
      </c>
      <c r="WCP29" s="934"/>
      <c r="WCQ29" s="934"/>
      <c r="WCR29" s="934"/>
      <c r="WCS29" s="934" t="s">
        <v>168</v>
      </c>
      <c r="WCT29" s="934"/>
      <c r="WCU29" s="934"/>
      <c r="WCV29" s="934"/>
      <c r="WCW29" s="934" t="s">
        <v>168</v>
      </c>
      <c r="WCX29" s="934"/>
      <c r="WCY29" s="934"/>
      <c r="WCZ29" s="934"/>
      <c r="WDA29" s="934" t="s">
        <v>168</v>
      </c>
      <c r="WDB29" s="934"/>
      <c r="WDC29" s="934"/>
      <c r="WDD29" s="934"/>
      <c r="WDE29" s="934" t="s">
        <v>168</v>
      </c>
      <c r="WDF29" s="934"/>
      <c r="WDG29" s="934"/>
      <c r="WDH29" s="934"/>
      <c r="WDI29" s="934" t="s">
        <v>168</v>
      </c>
      <c r="WDJ29" s="934"/>
      <c r="WDK29" s="934"/>
      <c r="WDL29" s="934"/>
      <c r="WDM29" s="934" t="s">
        <v>168</v>
      </c>
      <c r="WDN29" s="934"/>
      <c r="WDO29" s="934"/>
      <c r="WDP29" s="934"/>
      <c r="WDQ29" s="934" t="s">
        <v>168</v>
      </c>
      <c r="WDR29" s="934"/>
      <c r="WDS29" s="934"/>
      <c r="WDT29" s="934"/>
      <c r="WDU29" s="934" t="s">
        <v>168</v>
      </c>
      <c r="WDV29" s="934"/>
      <c r="WDW29" s="934"/>
      <c r="WDX29" s="934"/>
      <c r="WDY29" s="934" t="s">
        <v>168</v>
      </c>
      <c r="WDZ29" s="934"/>
      <c r="WEA29" s="934"/>
      <c r="WEB29" s="934"/>
      <c r="WEC29" s="934" t="s">
        <v>168</v>
      </c>
      <c r="WED29" s="934"/>
      <c r="WEE29" s="934"/>
      <c r="WEF29" s="934"/>
      <c r="WEG29" s="934" t="s">
        <v>168</v>
      </c>
      <c r="WEH29" s="934"/>
      <c r="WEI29" s="934"/>
      <c r="WEJ29" s="934"/>
      <c r="WEK29" s="934" t="s">
        <v>168</v>
      </c>
      <c r="WEL29" s="934"/>
      <c r="WEM29" s="934"/>
      <c r="WEN29" s="934"/>
      <c r="WEO29" s="934" t="s">
        <v>168</v>
      </c>
      <c r="WEP29" s="934"/>
      <c r="WEQ29" s="934"/>
      <c r="WER29" s="934"/>
      <c r="WES29" s="934" t="s">
        <v>168</v>
      </c>
      <c r="WET29" s="934"/>
      <c r="WEU29" s="934"/>
      <c r="WEV29" s="934"/>
      <c r="WEW29" s="934" t="s">
        <v>168</v>
      </c>
      <c r="WEX29" s="934"/>
      <c r="WEY29" s="934"/>
      <c r="WEZ29" s="934"/>
      <c r="WFA29" s="934" t="s">
        <v>168</v>
      </c>
      <c r="WFB29" s="934"/>
      <c r="WFC29" s="934"/>
      <c r="WFD29" s="934"/>
      <c r="WFE29" s="934" t="s">
        <v>168</v>
      </c>
      <c r="WFF29" s="934"/>
      <c r="WFG29" s="934"/>
      <c r="WFH29" s="934"/>
      <c r="WFI29" s="934" t="s">
        <v>168</v>
      </c>
      <c r="WFJ29" s="934"/>
      <c r="WFK29" s="934"/>
      <c r="WFL29" s="934"/>
      <c r="WFM29" s="934" t="s">
        <v>168</v>
      </c>
      <c r="WFN29" s="934"/>
      <c r="WFO29" s="934"/>
      <c r="WFP29" s="934"/>
      <c r="WFQ29" s="934" t="s">
        <v>168</v>
      </c>
      <c r="WFR29" s="934"/>
      <c r="WFS29" s="934"/>
      <c r="WFT29" s="934"/>
      <c r="WFU29" s="934" t="s">
        <v>168</v>
      </c>
      <c r="WFV29" s="934"/>
      <c r="WFW29" s="934"/>
      <c r="WFX29" s="934"/>
      <c r="WFY29" s="934" t="s">
        <v>168</v>
      </c>
      <c r="WFZ29" s="934"/>
      <c r="WGA29" s="934"/>
      <c r="WGB29" s="934"/>
      <c r="WGC29" s="934" t="s">
        <v>168</v>
      </c>
      <c r="WGD29" s="934"/>
      <c r="WGE29" s="934"/>
      <c r="WGF29" s="934"/>
      <c r="WGG29" s="934" t="s">
        <v>168</v>
      </c>
      <c r="WGH29" s="934"/>
      <c r="WGI29" s="934"/>
      <c r="WGJ29" s="934"/>
      <c r="WGK29" s="934" t="s">
        <v>168</v>
      </c>
      <c r="WGL29" s="934"/>
      <c r="WGM29" s="934"/>
      <c r="WGN29" s="934"/>
      <c r="WGO29" s="934" t="s">
        <v>168</v>
      </c>
      <c r="WGP29" s="934"/>
      <c r="WGQ29" s="934"/>
      <c r="WGR29" s="934"/>
      <c r="WGS29" s="934" t="s">
        <v>168</v>
      </c>
      <c r="WGT29" s="934"/>
      <c r="WGU29" s="934"/>
      <c r="WGV29" s="934"/>
      <c r="WGW29" s="934" t="s">
        <v>168</v>
      </c>
      <c r="WGX29" s="934"/>
      <c r="WGY29" s="934"/>
      <c r="WGZ29" s="934"/>
      <c r="WHA29" s="934" t="s">
        <v>168</v>
      </c>
      <c r="WHB29" s="934"/>
      <c r="WHC29" s="934"/>
      <c r="WHD29" s="934"/>
      <c r="WHE29" s="934" t="s">
        <v>168</v>
      </c>
      <c r="WHF29" s="934"/>
      <c r="WHG29" s="934"/>
      <c r="WHH29" s="934"/>
      <c r="WHI29" s="934" t="s">
        <v>168</v>
      </c>
      <c r="WHJ29" s="934"/>
      <c r="WHK29" s="934"/>
      <c r="WHL29" s="934"/>
      <c r="WHM29" s="934" t="s">
        <v>168</v>
      </c>
      <c r="WHN29" s="934"/>
      <c r="WHO29" s="934"/>
      <c r="WHP29" s="934"/>
      <c r="WHQ29" s="934" t="s">
        <v>168</v>
      </c>
      <c r="WHR29" s="934"/>
      <c r="WHS29" s="934"/>
      <c r="WHT29" s="934"/>
      <c r="WHU29" s="934" t="s">
        <v>168</v>
      </c>
      <c r="WHV29" s="934"/>
      <c r="WHW29" s="934"/>
      <c r="WHX29" s="934"/>
      <c r="WHY29" s="934" t="s">
        <v>168</v>
      </c>
      <c r="WHZ29" s="934"/>
      <c r="WIA29" s="934"/>
      <c r="WIB29" s="934"/>
      <c r="WIC29" s="934" t="s">
        <v>168</v>
      </c>
      <c r="WID29" s="934"/>
      <c r="WIE29" s="934"/>
      <c r="WIF29" s="934"/>
      <c r="WIG29" s="934" t="s">
        <v>168</v>
      </c>
      <c r="WIH29" s="934"/>
      <c r="WII29" s="934"/>
      <c r="WIJ29" s="934"/>
      <c r="WIK29" s="934" t="s">
        <v>168</v>
      </c>
      <c r="WIL29" s="934"/>
      <c r="WIM29" s="934"/>
      <c r="WIN29" s="934"/>
      <c r="WIO29" s="934" t="s">
        <v>168</v>
      </c>
      <c r="WIP29" s="934"/>
      <c r="WIQ29" s="934"/>
      <c r="WIR29" s="934"/>
      <c r="WIS29" s="934" t="s">
        <v>168</v>
      </c>
      <c r="WIT29" s="934"/>
      <c r="WIU29" s="934"/>
      <c r="WIV29" s="934"/>
      <c r="WIW29" s="934" t="s">
        <v>168</v>
      </c>
      <c r="WIX29" s="934"/>
      <c r="WIY29" s="934"/>
      <c r="WIZ29" s="934"/>
      <c r="WJA29" s="934" t="s">
        <v>168</v>
      </c>
      <c r="WJB29" s="934"/>
      <c r="WJC29" s="934"/>
      <c r="WJD29" s="934"/>
      <c r="WJE29" s="934" t="s">
        <v>168</v>
      </c>
      <c r="WJF29" s="934"/>
      <c r="WJG29" s="934"/>
      <c r="WJH29" s="934"/>
      <c r="WJI29" s="934" t="s">
        <v>168</v>
      </c>
      <c r="WJJ29" s="934"/>
      <c r="WJK29" s="934"/>
      <c r="WJL29" s="934"/>
      <c r="WJM29" s="934" t="s">
        <v>168</v>
      </c>
      <c r="WJN29" s="934"/>
      <c r="WJO29" s="934"/>
      <c r="WJP29" s="934"/>
      <c r="WJQ29" s="934" t="s">
        <v>168</v>
      </c>
      <c r="WJR29" s="934"/>
      <c r="WJS29" s="934"/>
      <c r="WJT29" s="934"/>
      <c r="WJU29" s="934" t="s">
        <v>168</v>
      </c>
      <c r="WJV29" s="934"/>
      <c r="WJW29" s="934"/>
      <c r="WJX29" s="934"/>
      <c r="WJY29" s="934" t="s">
        <v>168</v>
      </c>
      <c r="WJZ29" s="934"/>
      <c r="WKA29" s="934"/>
      <c r="WKB29" s="934"/>
      <c r="WKC29" s="934" t="s">
        <v>168</v>
      </c>
      <c r="WKD29" s="934"/>
      <c r="WKE29" s="934"/>
      <c r="WKF29" s="934"/>
      <c r="WKG29" s="934" t="s">
        <v>168</v>
      </c>
      <c r="WKH29" s="934"/>
      <c r="WKI29" s="934"/>
      <c r="WKJ29" s="934"/>
      <c r="WKK29" s="934" t="s">
        <v>168</v>
      </c>
      <c r="WKL29" s="934"/>
      <c r="WKM29" s="934"/>
      <c r="WKN29" s="934"/>
      <c r="WKO29" s="934" t="s">
        <v>168</v>
      </c>
      <c r="WKP29" s="934"/>
      <c r="WKQ29" s="934"/>
      <c r="WKR29" s="934"/>
      <c r="WKS29" s="934" t="s">
        <v>168</v>
      </c>
      <c r="WKT29" s="934"/>
      <c r="WKU29" s="934"/>
      <c r="WKV29" s="934"/>
      <c r="WKW29" s="934" t="s">
        <v>168</v>
      </c>
      <c r="WKX29" s="934"/>
      <c r="WKY29" s="934"/>
      <c r="WKZ29" s="934"/>
      <c r="WLA29" s="934" t="s">
        <v>168</v>
      </c>
      <c r="WLB29" s="934"/>
      <c r="WLC29" s="934"/>
      <c r="WLD29" s="934"/>
      <c r="WLE29" s="934" t="s">
        <v>168</v>
      </c>
      <c r="WLF29" s="934"/>
      <c r="WLG29" s="934"/>
      <c r="WLH29" s="934"/>
      <c r="WLI29" s="934" t="s">
        <v>168</v>
      </c>
      <c r="WLJ29" s="934"/>
      <c r="WLK29" s="934"/>
      <c r="WLL29" s="934"/>
      <c r="WLM29" s="934" t="s">
        <v>168</v>
      </c>
      <c r="WLN29" s="934"/>
      <c r="WLO29" s="934"/>
      <c r="WLP29" s="934"/>
      <c r="WLQ29" s="934" t="s">
        <v>168</v>
      </c>
      <c r="WLR29" s="934"/>
      <c r="WLS29" s="934"/>
      <c r="WLT29" s="934"/>
      <c r="WLU29" s="934" t="s">
        <v>168</v>
      </c>
      <c r="WLV29" s="934"/>
      <c r="WLW29" s="934"/>
      <c r="WLX29" s="934"/>
      <c r="WLY29" s="934" t="s">
        <v>168</v>
      </c>
      <c r="WLZ29" s="934"/>
      <c r="WMA29" s="934"/>
      <c r="WMB29" s="934"/>
      <c r="WMC29" s="934" t="s">
        <v>168</v>
      </c>
      <c r="WMD29" s="934"/>
      <c r="WME29" s="934"/>
      <c r="WMF29" s="934"/>
      <c r="WMG29" s="934" t="s">
        <v>168</v>
      </c>
      <c r="WMH29" s="934"/>
      <c r="WMI29" s="934"/>
      <c r="WMJ29" s="934"/>
      <c r="WMK29" s="934" t="s">
        <v>168</v>
      </c>
      <c r="WML29" s="934"/>
      <c r="WMM29" s="934"/>
      <c r="WMN29" s="934"/>
      <c r="WMO29" s="934" t="s">
        <v>168</v>
      </c>
      <c r="WMP29" s="934"/>
      <c r="WMQ29" s="934"/>
      <c r="WMR29" s="934"/>
      <c r="WMS29" s="934" t="s">
        <v>168</v>
      </c>
      <c r="WMT29" s="934"/>
      <c r="WMU29" s="934"/>
      <c r="WMV29" s="934"/>
      <c r="WMW29" s="934" t="s">
        <v>168</v>
      </c>
      <c r="WMX29" s="934"/>
      <c r="WMY29" s="934"/>
      <c r="WMZ29" s="934"/>
      <c r="WNA29" s="934" t="s">
        <v>168</v>
      </c>
      <c r="WNB29" s="934"/>
      <c r="WNC29" s="934"/>
      <c r="WND29" s="934"/>
      <c r="WNE29" s="934" t="s">
        <v>168</v>
      </c>
      <c r="WNF29" s="934"/>
      <c r="WNG29" s="934"/>
      <c r="WNH29" s="934"/>
      <c r="WNI29" s="934" t="s">
        <v>168</v>
      </c>
      <c r="WNJ29" s="934"/>
      <c r="WNK29" s="934"/>
      <c r="WNL29" s="934"/>
      <c r="WNM29" s="934" t="s">
        <v>168</v>
      </c>
      <c r="WNN29" s="934"/>
      <c r="WNO29" s="934"/>
      <c r="WNP29" s="934"/>
      <c r="WNQ29" s="934" t="s">
        <v>168</v>
      </c>
      <c r="WNR29" s="934"/>
      <c r="WNS29" s="934"/>
      <c r="WNT29" s="934"/>
      <c r="WNU29" s="934" t="s">
        <v>168</v>
      </c>
      <c r="WNV29" s="934"/>
      <c r="WNW29" s="934"/>
      <c r="WNX29" s="934"/>
      <c r="WNY29" s="934" t="s">
        <v>168</v>
      </c>
      <c r="WNZ29" s="934"/>
      <c r="WOA29" s="934"/>
      <c r="WOB29" s="934"/>
      <c r="WOC29" s="934" t="s">
        <v>168</v>
      </c>
      <c r="WOD29" s="934"/>
      <c r="WOE29" s="934"/>
      <c r="WOF29" s="934"/>
      <c r="WOG29" s="934" t="s">
        <v>168</v>
      </c>
      <c r="WOH29" s="934"/>
      <c r="WOI29" s="934"/>
      <c r="WOJ29" s="934"/>
      <c r="WOK29" s="934" t="s">
        <v>168</v>
      </c>
      <c r="WOL29" s="934"/>
      <c r="WOM29" s="934"/>
      <c r="WON29" s="934"/>
      <c r="WOO29" s="934" t="s">
        <v>168</v>
      </c>
      <c r="WOP29" s="934"/>
      <c r="WOQ29" s="934"/>
      <c r="WOR29" s="934"/>
      <c r="WOS29" s="934" t="s">
        <v>168</v>
      </c>
      <c r="WOT29" s="934"/>
      <c r="WOU29" s="934"/>
      <c r="WOV29" s="934"/>
      <c r="WOW29" s="934" t="s">
        <v>168</v>
      </c>
      <c r="WOX29" s="934"/>
      <c r="WOY29" s="934"/>
      <c r="WOZ29" s="934"/>
      <c r="WPA29" s="934" t="s">
        <v>168</v>
      </c>
      <c r="WPB29" s="934"/>
      <c r="WPC29" s="934"/>
      <c r="WPD29" s="934"/>
      <c r="WPE29" s="934" t="s">
        <v>168</v>
      </c>
      <c r="WPF29" s="934"/>
      <c r="WPG29" s="934"/>
      <c r="WPH29" s="934"/>
      <c r="WPI29" s="934" t="s">
        <v>168</v>
      </c>
      <c r="WPJ29" s="934"/>
      <c r="WPK29" s="934"/>
      <c r="WPL29" s="934"/>
      <c r="WPM29" s="934" t="s">
        <v>168</v>
      </c>
      <c r="WPN29" s="934"/>
      <c r="WPO29" s="934"/>
      <c r="WPP29" s="934"/>
      <c r="WPQ29" s="934" t="s">
        <v>168</v>
      </c>
      <c r="WPR29" s="934"/>
      <c r="WPS29" s="934"/>
      <c r="WPT29" s="934"/>
      <c r="WPU29" s="934" t="s">
        <v>168</v>
      </c>
      <c r="WPV29" s="934"/>
      <c r="WPW29" s="934"/>
      <c r="WPX29" s="934"/>
      <c r="WPY29" s="934" t="s">
        <v>168</v>
      </c>
      <c r="WPZ29" s="934"/>
      <c r="WQA29" s="934"/>
      <c r="WQB29" s="934"/>
      <c r="WQC29" s="934" t="s">
        <v>168</v>
      </c>
      <c r="WQD29" s="934"/>
      <c r="WQE29" s="934"/>
      <c r="WQF29" s="934"/>
      <c r="WQG29" s="934" t="s">
        <v>168</v>
      </c>
      <c r="WQH29" s="934"/>
      <c r="WQI29" s="934"/>
      <c r="WQJ29" s="934"/>
      <c r="WQK29" s="934" t="s">
        <v>168</v>
      </c>
      <c r="WQL29" s="934"/>
      <c r="WQM29" s="934"/>
      <c r="WQN29" s="934"/>
      <c r="WQO29" s="934" t="s">
        <v>168</v>
      </c>
      <c r="WQP29" s="934"/>
      <c r="WQQ29" s="934"/>
      <c r="WQR29" s="934"/>
      <c r="WQS29" s="934" t="s">
        <v>168</v>
      </c>
      <c r="WQT29" s="934"/>
      <c r="WQU29" s="934"/>
      <c r="WQV29" s="934"/>
      <c r="WQW29" s="934" t="s">
        <v>168</v>
      </c>
      <c r="WQX29" s="934"/>
      <c r="WQY29" s="934"/>
      <c r="WQZ29" s="934"/>
      <c r="WRA29" s="934" t="s">
        <v>168</v>
      </c>
      <c r="WRB29" s="934"/>
      <c r="WRC29" s="934"/>
      <c r="WRD29" s="934"/>
      <c r="WRE29" s="934" t="s">
        <v>168</v>
      </c>
      <c r="WRF29" s="934"/>
      <c r="WRG29" s="934"/>
      <c r="WRH29" s="934"/>
      <c r="WRI29" s="934" t="s">
        <v>168</v>
      </c>
      <c r="WRJ29" s="934"/>
      <c r="WRK29" s="934"/>
      <c r="WRL29" s="934"/>
      <c r="WRM29" s="934" t="s">
        <v>168</v>
      </c>
      <c r="WRN29" s="934"/>
      <c r="WRO29" s="934"/>
      <c r="WRP29" s="934"/>
      <c r="WRQ29" s="934" t="s">
        <v>168</v>
      </c>
      <c r="WRR29" s="934"/>
      <c r="WRS29" s="934"/>
      <c r="WRT29" s="934"/>
      <c r="WRU29" s="934" t="s">
        <v>168</v>
      </c>
      <c r="WRV29" s="934"/>
      <c r="WRW29" s="934"/>
      <c r="WRX29" s="934"/>
      <c r="WRY29" s="934" t="s">
        <v>168</v>
      </c>
      <c r="WRZ29" s="934"/>
      <c r="WSA29" s="934"/>
      <c r="WSB29" s="934"/>
      <c r="WSC29" s="934" t="s">
        <v>168</v>
      </c>
      <c r="WSD29" s="934"/>
      <c r="WSE29" s="934"/>
      <c r="WSF29" s="934"/>
      <c r="WSG29" s="934" t="s">
        <v>168</v>
      </c>
      <c r="WSH29" s="934"/>
      <c r="WSI29" s="934"/>
      <c r="WSJ29" s="934"/>
      <c r="WSK29" s="934" t="s">
        <v>168</v>
      </c>
      <c r="WSL29" s="934"/>
      <c r="WSM29" s="934"/>
      <c r="WSN29" s="934"/>
      <c r="WSO29" s="934" t="s">
        <v>168</v>
      </c>
      <c r="WSP29" s="934"/>
      <c r="WSQ29" s="934"/>
      <c r="WSR29" s="934"/>
      <c r="WSS29" s="934" t="s">
        <v>168</v>
      </c>
      <c r="WST29" s="934"/>
      <c r="WSU29" s="934"/>
      <c r="WSV29" s="934"/>
      <c r="WSW29" s="934" t="s">
        <v>168</v>
      </c>
      <c r="WSX29" s="934"/>
      <c r="WSY29" s="934"/>
      <c r="WSZ29" s="934"/>
      <c r="WTA29" s="934" t="s">
        <v>168</v>
      </c>
      <c r="WTB29" s="934"/>
      <c r="WTC29" s="934"/>
      <c r="WTD29" s="934"/>
      <c r="WTE29" s="934" t="s">
        <v>168</v>
      </c>
      <c r="WTF29" s="934"/>
      <c r="WTG29" s="934"/>
      <c r="WTH29" s="934"/>
      <c r="WTI29" s="934" t="s">
        <v>168</v>
      </c>
      <c r="WTJ29" s="934"/>
      <c r="WTK29" s="934"/>
      <c r="WTL29" s="934"/>
      <c r="WTM29" s="934" t="s">
        <v>168</v>
      </c>
      <c r="WTN29" s="934"/>
      <c r="WTO29" s="934"/>
      <c r="WTP29" s="934"/>
      <c r="WTQ29" s="934" t="s">
        <v>168</v>
      </c>
      <c r="WTR29" s="934"/>
      <c r="WTS29" s="934"/>
      <c r="WTT29" s="934"/>
      <c r="WTU29" s="934" t="s">
        <v>168</v>
      </c>
      <c r="WTV29" s="934"/>
      <c r="WTW29" s="934"/>
      <c r="WTX29" s="934"/>
      <c r="WTY29" s="934" t="s">
        <v>168</v>
      </c>
      <c r="WTZ29" s="934"/>
      <c r="WUA29" s="934"/>
      <c r="WUB29" s="934"/>
      <c r="WUC29" s="934" t="s">
        <v>168</v>
      </c>
      <c r="WUD29" s="934"/>
      <c r="WUE29" s="934"/>
      <c r="WUF29" s="934"/>
      <c r="WUG29" s="934" t="s">
        <v>168</v>
      </c>
      <c r="WUH29" s="934"/>
      <c r="WUI29" s="934"/>
      <c r="WUJ29" s="934"/>
      <c r="WUK29" s="934" t="s">
        <v>168</v>
      </c>
      <c r="WUL29" s="934"/>
      <c r="WUM29" s="934"/>
      <c r="WUN29" s="934"/>
      <c r="WUO29" s="934" t="s">
        <v>168</v>
      </c>
      <c r="WUP29" s="934"/>
      <c r="WUQ29" s="934"/>
      <c r="WUR29" s="934"/>
      <c r="WUS29" s="934" t="s">
        <v>168</v>
      </c>
      <c r="WUT29" s="934"/>
      <c r="WUU29" s="934"/>
      <c r="WUV29" s="934"/>
      <c r="WUW29" s="934" t="s">
        <v>168</v>
      </c>
      <c r="WUX29" s="934"/>
      <c r="WUY29" s="934"/>
      <c r="WUZ29" s="934"/>
      <c r="WVA29" s="934" t="s">
        <v>168</v>
      </c>
      <c r="WVB29" s="934"/>
      <c r="WVC29" s="934"/>
      <c r="WVD29" s="934"/>
      <c r="WVE29" s="934" t="s">
        <v>168</v>
      </c>
      <c r="WVF29" s="934"/>
      <c r="WVG29" s="934"/>
      <c r="WVH29" s="934"/>
      <c r="WVI29" s="934" t="s">
        <v>168</v>
      </c>
      <c r="WVJ29" s="934"/>
      <c r="WVK29" s="934"/>
      <c r="WVL29" s="934"/>
      <c r="WVM29" s="934" t="s">
        <v>168</v>
      </c>
      <c r="WVN29" s="934"/>
      <c r="WVO29" s="934"/>
      <c r="WVP29" s="934"/>
      <c r="WVQ29" s="934" t="s">
        <v>168</v>
      </c>
      <c r="WVR29" s="934"/>
      <c r="WVS29" s="934"/>
      <c r="WVT29" s="934"/>
      <c r="WVU29" s="934" t="s">
        <v>168</v>
      </c>
      <c r="WVV29" s="934"/>
      <c r="WVW29" s="934"/>
      <c r="WVX29" s="934"/>
      <c r="WVY29" s="934" t="s">
        <v>168</v>
      </c>
      <c r="WVZ29" s="934"/>
      <c r="WWA29" s="934"/>
      <c r="WWB29" s="934"/>
      <c r="WWC29" s="934" t="s">
        <v>168</v>
      </c>
      <c r="WWD29" s="934"/>
      <c r="WWE29" s="934"/>
      <c r="WWF29" s="934"/>
      <c r="WWG29" s="934" t="s">
        <v>168</v>
      </c>
      <c r="WWH29" s="934"/>
      <c r="WWI29" s="934"/>
      <c r="WWJ29" s="934"/>
      <c r="WWK29" s="934" t="s">
        <v>168</v>
      </c>
      <c r="WWL29" s="934"/>
      <c r="WWM29" s="934"/>
      <c r="WWN29" s="934"/>
      <c r="WWO29" s="934" t="s">
        <v>168</v>
      </c>
      <c r="WWP29" s="934"/>
      <c r="WWQ29" s="934"/>
      <c r="WWR29" s="934"/>
      <c r="WWS29" s="934" t="s">
        <v>168</v>
      </c>
      <c r="WWT29" s="934"/>
      <c r="WWU29" s="934"/>
      <c r="WWV29" s="934"/>
      <c r="WWW29" s="934" t="s">
        <v>168</v>
      </c>
      <c r="WWX29" s="934"/>
      <c r="WWY29" s="934"/>
      <c r="WWZ29" s="934"/>
      <c r="WXA29" s="934" t="s">
        <v>168</v>
      </c>
      <c r="WXB29" s="934"/>
      <c r="WXC29" s="934"/>
      <c r="WXD29" s="934"/>
      <c r="WXE29" s="934" t="s">
        <v>168</v>
      </c>
      <c r="WXF29" s="934"/>
      <c r="WXG29" s="934"/>
      <c r="WXH29" s="934"/>
      <c r="WXI29" s="934" t="s">
        <v>168</v>
      </c>
      <c r="WXJ29" s="934"/>
      <c r="WXK29" s="934"/>
      <c r="WXL29" s="934"/>
      <c r="WXM29" s="934" t="s">
        <v>168</v>
      </c>
      <c r="WXN29" s="934"/>
      <c r="WXO29" s="934"/>
      <c r="WXP29" s="934"/>
      <c r="WXQ29" s="934" t="s">
        <v>168</v>
      </c>
      <c r="WXR29" s="934"/>
      <c r="WXS29" s="934"/>
      <c r="WXT29" s="934"/>
      <c r="WXU29" s="934" t="s">
        <v>168</v>
      </c>
      <c r="WXV29" s="934"/>
      <c r="WXW29" s="934"/>
      <c r="WXX29" s="934"/>
      <c r="WXY29" s="934" t="s">
        <v>168</v>
      </c>
      <c r="WXZ29" s="934"/>
      <c r="WYA29" s="934"/>
      <c r="WYB29" s="934"/>
      <c r="WYC29" s="934" t="s">
        <v>168</v>
      </c>
      <c r="WYD29" s="934"/>
      <c r="WYE29" s="934"/>
      <c r="WYF29" s="934"/>
      <c r="WYG29" s="934" t="s">
        <v>168</v>
      </c>
      <c r="WYH29" s="934"/>
      <c r="WYI29" s="934"/>
      <c r="WYJ29" s="934"/>
      <c r="WYK29" s="934" t="s">
        <v>168</v>
      </c>
      <c r="WYL29" s="934"/>
      <c r="WYM29" s="934"/>
      <c r="WYN29" s="934"/>
      <c r="WYO29" s="934" t="s">
        <v>168</v>
      </c>
      <c r="WYP29" s="934"/>
      <c r="WYQ29" s="934"/>
      <c r="WYR29" s="934"/>
      <c r="WYS29" s="934" t="s">
        <v>168</v>
      </c>
      <c r="WYT29" s="934"/>
      <c r="WYU29" s="934"/>
      <c r="WYV29" s="934"/>
      <c r="WYW29" s="934" t="s">
        <v>168</v>
      </c>
      <c r="WYX29" s="934"/>
      <c r="WYY29" s="934"/>
      <c r="WYZ29" s="934"/>
      <c r="WZA29" s="934" t="s">
        <v>168</v>
      </c>
      <c r="WZB29" s="934"/>
      <c r="WZC29" s="934"/>
      <c r="WZD29" s="934"/>
      <c r="WZE29" s="934" t="s">
        <v>168</v>
      </c>
      <c r="WZF29" s="934"/>
      <c r="WZG29" s="934"/>
      <c r="WZH29" s="934"/>
      <c r="WZI29" s="934" t="s">
        <v>168</v>
      </c>
      <c r="WZJ29" s="934"/>
      <c r="WZK29" s="934"/>
      <c r="WZL29" s="934"/>
      <c r="WZM29" s="934" t="s">
        <v>168</v>
      </c>
      <c r="WZN29" s="934"/>
      <c r="WZO29" s="934"/>
      <c r="WZP29" s="934"/>
      <c r="WZQ29" s="934" t="s">
        <v>168</v>
      </c>
      <c r="WZR29" s="934"/>
      <c r="WZS29" s="934"/>
      <c r="WZT29" s="934"/>
      <c r="WZU29" s="934" t="s">
        <v>168</v>
      </c>
      <c r="WZV29" s="934"/>
      <c r="WZW29" s="934"/>
      <c r="WZX29" s="934"/>
      <c r="WZY29" s="934" t="s">
        <v>168</v>
      </c>
      <c r="WZZ29" s="934"/>
      <c r="XAA29" s="934"/>
      <c r="XAB29" s="934"/>
      <c r="XAC29" s="934" t="s">
        <v>168</v>
      </c>
      <c r="XAD29" s="934"/>
      <c r="XAE29" s="934"/>
      <c r="XAF29" s="934"/>
      <c r="XAG29" s="934" t="s">
        <v>168</v>
      </c>
      <c r="XAH29" s="934"/>
      <c r="XAI29" s="934"/>
      <c r="XAJ29" s="934"/>
      <c r="XAK29" s="934" t="s">
        <v>168</v>
      </c>
      <c r="XAL29" s="934"/>
      <c r="XAM29" s="934"/>
      <c r="XAN29" s="934"/>
      <c r="XAO29" s="934" t="s">
        <v>168</v>
      </c>
      <c r="XAP29" s="934"/>
      <c r="XAQ29" s="934"/>
      <c r="XAR29" s="934"/>
      <c r="XAS29" s="934" t="s">
        <v>168</v>
      </c>
      <c r="XAT29" s="934"/>
      <c r="XAU29" s="934"/>
      <c r="XAV29" s="934"/>
      <c r="XAW29" s="934" t="s">
        <v>168</v>
      </c>
      <c r="XAX29" s="934"/>
      <c r="XAY29" s="934"/>
      <c r="XAZ29" s="934"/>
      <c r="XBA29" s="934" t="s">
        <v>168</v>
      </c>
      <c r="XBB29" s="934"/>
      <c r="XBC29" s="934"/>
      <c r="XBD29" s="934"/>
      <c r="XBE29" s="934" t="s">
        <v>168</v>
      </c>
      <c r="XBF29" s="934"/>
      <c r="XBG29" s="934"/>
      <c r="XBH29" s="934"/>
      <c r="XBI29" s="934" t="s">
        <v>168</v>
      </c>
      <c r="XBJ29" s="934"/>
      <c r="XBK29" s="934"/>
      <c r="XBL29" s="934"/>
      <c r="XBM29" s="934" t="s">
        <v>168</v>
      </c>
      <c r="XBN29" s="934"/>
      <c r="XBO29" s="934"/>
      <c r="XBP29" s="934"/>
      <c r="XBQ29" s="934" t="s">
        <v>168</v>
      </c>
      <c r="XBR29" s="934"/>
      <c r="XBS29" s="934"/>
      <c r="XBT29" s="934"/>
      <c r="XBU29" s="934" t="s">
        <v>168</v>
      </c>
      <c r="XBV29" s="934"/>
      <c r="XBW29" s="934"/>
      <c r="XBX29" s="934"/>
      <c r="XBY29" s="934" t="s">
        <v>168</v>
      </c>
      <c r="XBZ29" s="934"/>
      <c r="XCA29" s="934"/>
      <c r="XCB29" s="934"/>
      <c r="XCC29" s="934" t="s">
        <v>168</v>
      </c>
      <c r="XCD29" s="934"/>
      <c r="XCE29" s="934"/>
      <c r="XCF29" s="934"/>
      <c r="XCG29" s="934" t="s">
        <v>168</v>
      </c>
      <c r="XCH29" s="934"/>
      <c r="XCI29" s="934"/>
      <c r="XCJ29" s="934"/>
      <c r="XCK29" s="934" t="s">
        <v>168</v>
      </c>
      <c r="XCL29" s="934"/>
      <c r="XCM29" s="934"/>
      <c r="XCN29" s="934"/>
      <c r="XCO29" s="934" t="s">
        <v>168</v>
      </c>
      <c r="XCP29" s="934"/>
      <c r="XCQ29" s="934"/>
      <c r="XCR29" s="934"/>
      <c r="XCS29" s="934" t="s">
        <v>168</v>
      </c>
      <c r="XCT29" s="934"/>
      <c r="XCU29" s="934"/>
      <c r="XCV29" s="934"/>
      <c r="XCW29" s="934" t="s">
        <v>168</v>
      </c>
      <c r="XCX29" s="934"/>
      <c r="XCY29" s="934"/>
      <c r="XCZ29" s="934"/>
      <c r="XDA29" s="934" t="s">
        <v>168</v>
      </c>
      <c r="XDB29" s="934"/>
      <c r="XDC29" s="934"/>
      <c r="XDD29" s="934"/>
      <c r="XDE29" s="934" t="s">
        <v>168</v>
      </c>
      <c r="XDF29" s="934"/>
      <c r="XDG29" s="934"/>
      <c r="XDH29" s="934"/>
      <c r="XDI29" s="934" t="s">
        <v>168</v>
      </c>
      <c r="XDJ29" s="934"/>
      <c r="XDK29" s="934"/>
      <c r="XDL29" s="934"/>
      <c r="XDM29" s="934" t="s">
        <v>168</v>
      </c>
      <c r="XDN29" s="934"/>
      <c r="XDO29" s="934"/>
      <c r="XDP29" s="934"/>
      <c r="XDQ29" s="934" t="s">
        <v>168</v>
      </c>
      <c r="XDR29" s="934"/>
      <c r="XDS29" s="934"/>
      <c r="XDT29" s="934"/>
      <c r="XDU29" s="934" t="s">
        <v>168</v>
      </c>
      <c r="XDV29" s="934"/>
      <c r="XDW29" s="934"/>
      <c r="XDX29" s="934"/>
      <c r="XDY29" s="934" t="s">
        <v>168</v>
      </c>
      <c r="XDZ29" s="934"/>
      <c r="XEA29" s="934"/>
      <c r="XEB29" s="934"/>
      <c r="XEC29" s="934" t="s">
        <v>168</v>
      </c>
      <c r="XED29" s="934"/>
      <c r="XEE29" s="934"/>
      <c r="XEF29" s="934"/>
      <c r="XEG29" s="934" t="s">
        <v>168</v>
      </c>
      <c r="XEH29" s="934"/>
      <c r="XEI29" s="934"/>
      <c r="XEJ29" s="934"/>
      <c r="XEK29" s="934" t="s">
        <v>168</v>
      </c>
      <c r="XEL29" s="934"/>
      <c r="XEM29" s="934"/>
      <c r="XEN29" s="934"/>
      <c r="XEO29" s="934" t="s">
        <v>168</v>
      </c>
      <c r="XEP29" s="934"/>
      <c r="XEQ29" s="934"/>
      <c r="XER29" s="934"/>
      <c r="XES29" s="934" t="s">
        <v>168</v>
      </c>
      <c r="XET29" s="934"/>
      <c r="XEU29" s="934"/>
      <c r="XEV29" s="934"/>
      <c r="XEW29" s="934" t="s">
        <v>168</v>
      </c>
      <c r="XEX29" s="934"/>
      <c r="XEY29" s="934"/>
      <c r="XEZ29" s="934"/>
      <c r="XFA29" s="934" t="s">
        <v>168</v>
      </c>
      <c r="XFB29" s="934"/>
      <c r="XFC29" s="934"/>
      <c r="XFD29" s="934"/>
    </row>
    <row r="30" spans="1:16384" ht="14.1" customHeight="1">
      <c r="A30" s="814"/>
      <c r="B30" s="814"/>
      <c r="C30" s="814"/>
      <c r="D30" s="814"/>
      <c r="R30" s="819"/>
      <c r="S30" s="819"/>
      <c r="T30" s="819"/>
      <c r="U30" s="934"/>
      <c r="V30" s="934"/>
      <c r="W30" s="934"/>
      <c r="X30" s="934"/>
      <c r="Y30" s="934"/>
      <c r="Z30" s="934"/>
      <c r="AA30" s="934"/>
      <c r="AB30" s="934"/>
      <c r="AC30" s="934"/>
      <c r="AD30" s="934"/>
      <c r="AE30" s="934"/>
      <c r="AF30" s="934"/>
      <c r="AG30" s="934"/>
      <c r="AH30" s="934"/>
      <c r="AI30" s="934"/>
      <c r="AJ30" s="934"/>
      <c r="AK30" s="934"/>
      <c r="AL30" s="934"/>
      <c r="AM30" s="934"/>
      <c r="AN30" s="934"/>
      <c r="AO30" s="934"/>
      <c r="AP30" s="934"/>
      <c r="AQ30" s="934"/>
      <c r="AR30" s="934"/>
      <c r="AS30" s="934"/>
      <c r="AT30" s="934"/>
      <c r="AU30" s="934"/>
      <c r="AV30" s="934"/>
      <c r="AW30" s="934"/>
      <c r="AX30" s="934"/>
      <c r="AY30" s="934"/>
      <c r="AZ30" s="934"/>
      <c r="BA30" s="934"/>
      <c r="BB30" s="934"/>
      <c r="BC30" s="934"/>
      <c r="BD30" s="934"/>
      <c r="BE30" s="934"/>
      <c r="BF30" s="934"/>
      <c r="BG30" s="934"/>
      <c r="BH30" s="934"/>
      <c r="BI30" s="934"/>
      <c r="BJ30" s="934"/>
      <c r="BK30" s="934"/>
      <c r="BL30" s="934"/>
      <c r="BM30" s="934"/>
      <c r="BN30" s="934"/>
      <c r="BO30" s="934"/>
      <c r="BP30" s="934"/>
      <c r="BQ30" s="934"/>
      <c r="BR30" s="934"/>
      <c r="BS30" s="934"/>
      <c r="BT30" s="934"/>
      <c r="BU30" s="934"/>
      <c r="BV30" s="934"/>
      <c r="BW30" s="934"/>
      <c r="BX30" s="934"/>
      <c r="BY30" s="934"/>
      <c r="BZ30" s="934"/>
      <c r="CA30" s="934"/>
      <c r="CB30" s="934"/>
      <c r="CC30" s="934"/>
      <c r="CD30" s="934"/>
      <c r="CE30" s="934"/>
      <c r="CF30" s="934"/>
      <c r="CG30" s="934"/>
      <c r="CH30" s="934"/>
      <c r="CI30" s="934"/>
      <c r="CJ30" s="934"/>
      <c r="CK30" s="934"/>
      <c r="CL30" s="934"/>
      <c r="CM30" s="934"/>
      <c r="CN30" s="934"/>
      <c r="CO30" s="934"/>
      <c r="CP30" s="934"/>
      <c r="CQ30" s="934"/>
      <c r="CR30" s="934"/>
      <c r="CS30" s="934"/>
      <c r="CT30" s="934"/>
      <c r="CU30" s="934"/>
      <c r="CV30" s="934"/>
      <c r="CW30" s="934"/>
      <c r="CX30" s="934"/>
      <c r="CY30" s="934"/>
      <c r="CZ30" s="934"/>
      <c r="DA30" s="934"/>
      <c r="DB30" s="934"/>
      <c r="DC30" s="934"/>
      <c r="DD30" s="934"/>
      <c r="DE30" s="934"/>
      <c r="DF30" s="934"/>
      <c r="DG30" s="934"/>
      <c r="DH30" s="934"/>
      <c r="DI30" s="934"/>
      <c r="DJ30" s="934"/>
      <c r="DK30" s="934"/>
      <c r="DL30" s="934"/>
      <c r="DM30" s="934"/>
      <c r="DN30" s="934"/>
      <c r="DO30" s="934"/>
      <c r="DP30" s="934"/>
      <c r="DQ30" s="934"/>
      <c r="DR30" s="934"/>
      <c r="DS30" s="934"/>
      <c r="DT30" s="934"/>
      <c r="DU30" s="934"/>
      <c r="DV30" s="934"/>
      <c r="DW30" s="934"/>
      <c r="DX30" s="934"/>
      <c r="DY30" s="934"/>
      <c r="DZ30" s="934"/>
      <c r="EA30" s="934"/>
      <c r="EB30" s="934"/>
      <c r="EC30" s="934"/>
      <c r="ED30" s="934"/>
      <c r="EE30" s="934"/>
      <c r="EF30" s="934"/>
      <c r="EG30" s="934"/>
      <c r="EH30" s="934"/>
      <c r="EI30" s="934"/>
      <c r="EJ30" s="934"/>
      <c r="EK30" s="934"/>
      <c r="EL30" s="934"/>
      <c r="EM30" s="934"/>
      <c r="EN30" s="934"/>
      <c r="EO30" s="934"/>
      <c r="EP30" s="934"/>
      <c r="EQ30" s="934"/>
      <c r="ER30" s="934"/>
      <c r="ES30" s="934"/>
      <c r="ET30" s="934"/>
      <c r="EU30" s="934"/>
      <c r="EV30" s="934"/>
      <c r="EW30" s="934"/>
      <c r="EX30" s="934"/>
      <c r="EY30" s="934"/>
      <c r="EZ30" s="934"/>
      <c r="FA30" s="934"/>
      <c r="FB30" s="934"/>
      <c r="FC30" s="934"/>
      <c r="FD30" s="934"/>
      <c r="FE30" s="934"/>
      <c r="FF30" s="934"/>
      <c r="FG30" s="934"/>
      <c r="FH30" s="934"/>
      <c r="FI30" s="934"/>
      <c r="FJ30" s="934"/>
      <c r="FK30" s="934"/>
      <c r="FL30" s="934"/>
      <c r="FM30" s="934"/>
      <c r="FN30" s="934"/>
      <c r="FO30" s="934"/>
      <c r="FP30" s="934"/>
      <c r="FQ30" s="934"/>
      <c r="FR30" s="934"/>
      <c r="FS30" s="934"/>
      <c r="FT30" s="934"/>
      <c r="FU30" s="934"/>
      <c r="FV30" s="934"/>
      <c r="FW30" s="934"/>
      <c r="FX30" s="934"/>
      <c r="FY30" s="934"/>
      <c r="FZ30" s="934"/>
      <c r="GA30" s="934"/>
      <c r="GB30" s="934"/>
      <c r="GC30" s="934"/>
      <c r="GD30" s="934"/>
      <c r="GE30" s="934"/>
      <c r="GF30" s="934"/>
      <c r="GG30" s="934"/>
      <c r="GH30" s="934"/>
      <c r="GI30" s="934"/>
      <c r="GJ30" s="934"/>
      <c r="GK30" s="934"/>
      <c r="GL30" s="934"/>
      <c r="GM30" s="934"/>
      <c r="GN30" s="934"/>
      <c r="GO30" s="934"/>
      <c r="GP30" s="934"/>
      <c r="GQ30" s="934"/>
      <c r="GR30" s="934"/>
      <c r="GS30" s="934"/>
      <c r="GT30" s="934"/>
      <c r="GU30" s="934"/>
      <c r="GV30" s="934"/>
      <c r="GW30" s="934"/>
      <c r="GX30" s="934"/>
      <c r="GY30" s="934"/>
      <c r="GZ30" s="934"/>
      <c r="HA30" s="934"/>
      <c r="HB30" s="934"/>
      <c r="HC30" s="934"/>
      <c r="HD30" s="934"/>
      <c r="HE30" s="934"/>
      <c r="HF30" s="934"/>
      <c r="HG30" s="934"/>
      <c r="HH30" s="934"/>
      <c r="HI30" s="934"/>
      <c r="HJ30" s="934"/>
      <c r="HK30" s="934"/>
      <c r="HL30" s="934"/>
      <c r="HM30" s="934"/>
      <c r="HN30" s="934"/>
      <c r="HO30" s="934"/>
      <c r="HP30" s="934"/>
      <c r="HQ30" s="934"/>
      <c r="HR30" s="934"/>
      <c r="HS30" s="934"/>
      <c r="HT30" s="934"/>
      <c r="HU30" s="934"/>
      <c r="HV30" s="934"/>
      <c r="HW30" s="934"/>
      <c r="HX30" s="934"/>
      <c r="HY30" s="934"/>
      <c r="HZ30" s="934"/>
      <c r="IA30" s="934"/>
      <c r="IB30" s="934"/>
      <c r="IC30" s="934"/>
      <c r="ID30" s="934"/>
      <c r="IE30" s="934"/>
      <c r="IF30" s="934"/>
      <c r="IG30" s="934"/>
      <c r="IH30" s="934"/>
      <c r="II30" s="934"/>
      <c r="IJ30" s="934"/>
      <c r="IK30" s="934"/>
      <c r="IL30" s="934"/>
      <c r="IM30" s="934"/>
      <c r="IN30" s="934"/>
      <c r="IO30" s="934"/>
      <c r="IP30" s="934"/>
      <c r="IQ30" s="934"/>
      <c r="IR30" s="934"/>
      <c r="IS30" s="934"/>
      <c r="IT30" s="934"/>
      <c r="IU30" s="934"/>
      <c r="IV30" s="934"/>
      <c r="IW30" s="934"/>
      <c r="IX30" s="934"/>
      <c r="IY30" s="934"/>
      <c r="IZ30" s="934"/>
      <c r="JA30" s="934"/>
      <c r="JB30" s="934"/>
      <c r="JC30" s="934"/>
      <c r="JD30" s="934"/>
      <c r="JE30" s="934"/>
      <c r="JF30" s="934"/>
      <c r="JG30" s="934"/>
      <c r="JH30" s="934"/>
      <c r="JI30" s="934"/>
      <c r="JJ30" s="934"/>
      <c r="JK30" s="934"/>
      <c r="JL30" s="934"/>
      <c r="JM30" s="934"/>
      <c r="JN30" s="934"/>
      <c r="JO30" s="934"/>
      <c r="JP30" s="934"/>
      <c r="JQ30" s="934"/>
      <c r="JR30" s="934"/>
      <c r="JS30" s="934"/>
      <c r="JT30" s="934"/>
      <c r="JU30" s="934"/>
      <c r="JV30" s="934"/>
      <c r="JW30" s="934"/>
      <c r="JX30" s="934"/>
      <c r="JY30" s="934"/>
      <c r="JZ30" s="934"/>
      <c r="KA30" s="934"/>
      <c r="KB30" s="934"/>
      <c r="KC30" s="934"/>
      <c r="KD30" s="934"/>
      <c r="KE30" s="934"/>
      <c r="KF30" s="934"/>
      <c r="KG30" s="934"/>
      <c r="KH30" s="934"/>
      <c r="KI30" s="934"/>
      <c r="KJ30" s="934"/>
      <c r="KK30" s="934"/>
      <c r="KL30" s="934"/>
      <c r="KM30" s="934"/>
      <c r="KN30" s="934"/>
      <c r="KO30" s="934"/>
      <c r="KP30" s="934"/>
      <c r="KQ30" s="934"/>
      <c r="KR30" s="934"/>
      <c r="KS30" s="934"/>
      <c r="KT30" s="934"/>
      <c r="KU30" s="934"/>
      <c r="KV30" s="934"/>
      <c r="KW30" s="934"/>
      <c r="KX30" s="934"/>
      <c r="KY30" s="934"/>
      <c r="KZ30" s="934"/>
      <c r="LA30" s="934"/>
      <c r="LB30" s="934"/>
      <c r="LC30" s="934"/>
      <c r="LD30" s="934"/>
      <c r="LE30" s="934"/>
      <c r="LF30" s="934"/>
      <c r="LG30" s="934"/>
      <c r="LH30" s="934"/>
      <c r="LI30" s="934"/>
      <c r="LJ30" s="934"/>
      <c r="LK30" s="934"/>
      <c r="LL30" s="934"/>
      <c r="LM30" s="934"/>
      <c r="LN30" s="934"/>
      <c r="LO30" s="934"/>
      <c r="LP30" s="934"/>
      <c r="LQ30" s="934"/>
      <c r="LR30" s="934"/>
      <c r="LS30" s="934"/>
      <c r="LT30" s="934"/>
      <c r="LU30" s="934"/>
      <c r="LV30" s="934"/>
      <c r="LW30" s="934"/>
      <c r="LX30" s="934"/>
      <c r="LY30" s="934"/>
      <c r="LZ30" s="934"/>
      <c r="MA30" s="934"/>
      <c r="MB30" s="934"/>
      <c r="MC30" s="934"/>
      <c r="MD30" s="934"/>
      <c r="ME30" s="934"/>
      <c r="MF30" s="934"/>
      <c r="MG30" s="934"/>
      <c r="MH30" s="934"/>
      <c r="MI30" s="934"/>
      <c r="MJ30" s="934"/>
      <c r="MK30" s="934"/>
      <c r="ML30" s="934"/>
      <c r="MM30" s="934"/>
      <c r="MN30" s="934"/>
      <c r="MO30" s="934"/>
      <c r="MP30" s="934"/>
      <c r="MQ30" s="934"/>
      <c r="MR30" s="934"/>
      <c r="MS30" s="934"/>
      <c r="MT30" s="934"/>
      <c r="MU30" s="934"/>
      <c r="MV30" s="934"/>
      <c r="MW30" s="934"/>
      <c r="MX30" s="934"/>
      <c r="MY30" s="934"/>
      <c r="MZ30" s="934"/>
      <c r="NA30" s="934"/>
      <c r="NB30" s="934"/>
      <c r="NC30" s="934"/>
      <c r="ND30" s="934"/>
      <c r="NE30" s="934"/>
      <c r="NF30" s="934"/>
      <c r="NG30" s="934"/>
      <c r="NH30" s="934"/>
      <c r="NI30" s="934"/>
      <c r="NJ30" s="934"/>
      <c r="NK30" s="934"/>
      <c r="NL30" s="934"/>
      <c r="NM30" s="934"/>
      <c r="NN30" s="934"/>
      <c r="NO30" s="934"/>
      <c r="NP30" s="934"/>
      <c r="NQ30" s="934"/>
      <c r="NR30" s="934"/>
      <c r="NS30" s="934"/>
      <c r="NT30" s="934"/>
      <c r="NU30" s="934"/>
      <c r="NV30" s="934"/>
      <c r="NW30" s="934"/>
      <c r="NX30" s="934"/>
      <c r="NY30" s="934"/>
      <c r="NZ30" s="934"/>
      <c r="OA30" s="934"/>
      <c r="OB30" s="934"/>
      <c r="OC30" s="934"/>
      <c r="OD30" s="934"/>
      <c r="OE30" s="934"/>
      <c r="OF30" s="934"/>
      <c r="OG30" s="934"/>
      <c r="OH30" s="934"/>
      <c r="OI30" s="934"/>
      <c r="OJ30" s="934"/>
      <c r="OK30" s="934"/>
      <c r="OL30" s="934"/>
      <c r="OM30" s="934"/>
      <c r="ON30" s="934"/>
      <c r="OO30" s="934"/>
      <c r="OP30" s="934"/>
      <c r="OQ30" s="934"/>
      <c r="OR30" s="934"/>
      <c r="OS30" s="934"/>
      <c r="OT30" s="934"/>
      <c r="OU30" s="934"/>
      <c r="OV30" s="934"/>
      <c r="OW30" s="934"/>
      <c r="OX30" s="934"/>
      <c r="OY30" s="934"/>
      <c r="OZ30" s="934"/>
      <c r="PA30" s="934"/>
      <c r="PB30" s="934"/>
      <c r="PC30" s="934"/>
      <c r="PD30" s="934"/>
      <c r="PE30" s="934"/>
      <c r="PF30" s="934"/>
      <c r="PG30" s="934"/>
      <c r="PH30" s="934"/>
      <c r="PI30" s="934"/>
      <c r="PJ30" s="934"/>
      <c r="PK30" s="934"/>
      <c r="PL30" s="934"/>
      <c r="PM30" s="934"/>
      <c r="PN30" s="934"/>
      <c r="PO30" s="934"/>
      <c r="PP30" s="934"/>
      <c r="PQ30" s="934"/>
      <c r="PR30" s="934"/>
      <c r="PS30" s="934"/>
      <c r="PT30" s="934"/>
      <c r="PU30" s="934"/>
      <c r="PV30" s="934"/>
      <c r="PW30" s="934"/>
      <c r="PX30" s="934"/>
      <c r="PY30" s="934"/>
      <c r="PZ30" s="934"/>
      <c r="QA30" s="934"/>
      <c r="QB30" s="934"/>
      <c r="QC30" s="934"/>
      <c r="QD30" s="934"/>
      <c r="QE30" s="934"/>
      <c r="QF30" s="934"/>
      <c r="QG30" s="934"/>
      <c r="QH30" s="934"/>
      <c r="QI30" s="934"/>
      <c r="QJ30" s="934"/>
      <c r="QK30" s="934"/>
      <c r="QL30" s="934"/>
      <c r="QM30" s="934"/>
      <c r="QN30" s="934"/>
      <c r="QO30" s="934"/>
      <c r="QP30" s="934"/>
      <c r="QQ30" s="934"/>
      <c r="QR30" s="934"/>
      <c r="QS30" s="934"/>
      <c r="QT30" s="934"/>
      <c r="QU30" s="934"/>
      <c r="QV30" s="934"/>
      <c r="QW30" s="934"/>
      <c r="QX30" s="934"/>
      <c r="QY30" s="934"/>
      <c r="QZ30" s="934"/>
      <c r="RA30" s="934"/>
      <c r="RB30" s="934"/>
      <c r="RC30" s="934"/>
      <c r="RD30" s="934"/>
      <c r="RE30" s="934"/>
      <c r="RF30" s="934"/>
      <c r="RG30" s="934"/>
      <c r="RH30" s="934"/>
      <c r="RI30" s="934"/>
      <c r="RJ30" s="934"/>
      <c r="RK30" s="934"/>
      <c r="RL30" s="934"/>
      <c r="RM30" s="934"/>
      <c r="RN30" s="934"/>
      <c r="RO30" s="934"/>
      <c r="RP30" s="934"/>
      <c r="RQ30" s="934"/>
      <c r="RR30" s="934"/>
      <c r="RS30" s="934"/>
      <c r="RT30" s="934"/>
      <c r="RU30" s="934"/>
      <c r="RV30" s="934"/>
      <c r="RW30" s="934"/>
      <c r="RX30" s="934"/>
      <c r="RY30" s="934"/>
      <c r="RZ30" s="934"/>
      <c r="SA30" s="934"/>
      <c r="SB30" s="934"/>
      <c r="SC30" s="934"/>
      <c r="SD30" s="934"/>
      <c r="SE30" s="934"/>
      <c r="SF30" s="934"/>
      <c r="SG30" s="934"/>
      <c r="SH30" s="934"/>
      <c r="SI30" s="934"/>
      <c r="SJ30" s="934"/>
      <c r="SK30" s="934"/>
      <c r="SL30" s="934"/>
      <c r="SM30" s="934"/>
      <c r="SN30" s="934"/>
      <c r="SO30" s="934"/>
      <c r="SP30" s="934"/>
      <c r="SQ30" s="934"/>
      <c r="SR30" s="934"/>
      <c r="SS30" s="934"/>
      <c r="ST30" s="934"/>
      <c r="SU30" s="934"/>
      <c r="SV30" s="934"/>
      <c r="SW30" s="934"/>
      <c r="SX30" s="934"/>
      <c r="SY30" s="934"/>
      <c r="SZ30" s="934"/>
      <c r="TA30" s="934"/>
      <c r="TB30" s="934"/>
      <c r="TC30" s="934"/>
      <c r="TD30" s="934"/>
      <c r="TE30" s="934"/>
      <c r="TF30" s="934"/>
      <c r="TG30" s="934"/>
      <c r="TH30" s="934"/>
      <c r="TI30" s="934"/>
      <c r="TJ30" s="934"/>
      <c r="TK30" s="934"/>
      <c r="TL30" s="934"/>
      <c r="TM30" s="934"/>
      <c r="TN30" s="934"/>
      <c r="TO30" s="934"/>
      <c r="TP30" s="934"/>
      <c r="TQ30" s="934"/>
      <c r="TR30" s="934"/>
      <c r="TS30" s="934"/>
      <c r="TT30" s="934"/>
      <c r="TU30" s="934"/>
      <c r="TV30" s="934"/>
      <c r="TW30" s="934"/>
      <c r="TX30" s="934"/>
      <c r="TY30" s="934"/>
      <c r="TZ30" s="934"/>
      <c r="UA30" s="934"/>
      <c r="UB30" s="934"/>
      <c r="UC30" s="934"/>
      <c r="UD30" s="934"/>
      <c r="UE30" s="934"/>
      <c r="UF30" s="934"/>
      <c r="UG30" s="934"/>
      <c r="UH30" s="934"/>
      <c r="UI30" s="934"/>
      <c r="UJ30" s="934"/>
      <c r="UK30" s="934"/>
      <c r="UL30" s="934"/>
      <c r="UM30" s="934"/>
      <c r="UN30" s="934"/>
      <c r="UO30" s="934"/>
      <c r="UP30" s="934"/>
      <c r="UQ30" s="934"/>
      <c r="UR30" s="934"/>
      <c r="US30" s="934"/>
      <c r="UT30" s="934"/>
      <c r="UU30" s="934"/>
      <c r="UV30" s="934"/>
      <c r="UW30" s="934"/>
      <c r="UX30" s="934"/>
      <c r="UY30" s="934"/>
      <c r="UZ30" s="934"/>
      <c r="VA30" s="934"/>
      <c r="VB30" s="934"/>
      <c r="VC30" s="934"/>
      <c r="VD30" s="934"/>
      <c r="VE30" s="934"/>
      <c r="VF30" s="934"/>
      <c r="VG30" s="934"/>
      <c r="VH30" s="934"/>
      <c r="VI30" s="934"/>
      <c r="VJ30" s="934"/>
      <c r="VK30" s="934"/>
      <c r="VL30" s="934"/>
      <c r="VM30" s="934"/>
      <c r="VN30" s="934"/>
      <c r="VO30" s="934"/>
      <c r="VP30" s="934"/>
      <c r="VQ30" s="934"/>
      <c r="VR30" s="934"/>
      <c r="VS30" s="934"/>
      <c r="VT30" s="934"/>
      <c r="VU30" s="934"/>
      <c r="VV30" s="934"/>
      <c r="VW30" s="934"/>
      <c r="VX30" s="934"/>
      <c r="VY30" s="934"/>
      <c r="VZ30" s="934"/>
      <c r="WA30" s="934"/>
      <c r="WB30" s="934"/>
      <c r="WC30" s="934"/>
      <c r="WD30" s="934"/>
      <c r="WE30" s="934"/>
      <c r="WF30" s="934"/>
      <c r="WG30" s="934"/>
      <c r="WH30" s="934"/>
      <c r="WI30" s="934"/>
      <c r="WJ30" s="934"/>
      <c r="WK30" s="934"/>
      <c r="WL30" s="934"/>
      <c r="WM30" s="934"/>
      <c r="WN30" s="934"/>
      <c r="WO30" s="934"/>
      <c r="WP30" s="934"/>
      <c r="WQ30" s="934"/>
      <c r="WR30" s="934"/>
      <c r="WS30" s="934"/>
      <c r="WT30" s="934"/>
      <c r="WU30" s="934"/>
      <c r="WV30" s="934"/>
      <c r="WW30" s="934"/>
      <c r="WX30" s="934"/>
      <c r="WY30" s="934"/>
      <c r="WZ30" s="934"/>
      <c r="XA30" s="934"/>
      <c r="XB30" s="934"/>
      <c r="XC30" s="934"/>
      <c r="XD30" s="934"/>
      <c r="XE30" s="934"/>
      <c r="XF30" s="934"/>
      <c r="XG30" s="934"/>
      <c r="XH30" s="934"/>
      <c r="XI30" s="934"/>
      <c r="XJ30" s="934"/>
      <c r="XK30" s="934"/>
      <c r="XL30" s="934"/>
      <c r="XM30" s="934"/>
      <c r="XN30" s="934"/>
      <c r="XO30" s="934"/>
      <c r="XP30" s="934"/>
      <c r="XQ30" s="934"/>
      <c r="XR30" s="934"/>
      <c r="XS30" s="934"/>
      <c r="XT30" s="934"/>
      <c r="XU30" s="934"/>
      <c r="XV30" s="934"/>
      <c r="XW30" s="934"/>
      <c r="XX30" s="934"/>
      <c r="XY30" s="934"/>
      <c r="XZ30" s="934"/>
      <c r="YA30" s="934"/>
      <c r="YB30" s="934"/>
      <c r="YC30" s="934"/>
      <c r="YD30" s="934"/>
      <c r="YE30" s="934"/>
      <c r="YF30" s="934"/>
      <c r="YG30" s="934"/>
      <c r="YH30" s="934"/>
      <c r="YI30" s="934"/>
      <c r="YJ30" s="934"/>
      <c r="YK30" s="934"/>
      <c r="YL30" s="934"/>
      <c r="YM30" s="934"/>
      <c r="YN30" s="934"/>
      <c r="YO30" s="934"/>
      <c r="YP30" s="934"/>
      <c r="YQ30" s="934"/>
      <c r="YR30" s="934"/>
      <c r="YS30" s="934"/>
      <c r="YT30" s="934"/>
      <c r="YU30" s="934"/>
      <c r="YV30" s="934"/>
      <c r="YW30" s="934"/>
      <c r="YX30" s="934"/>
      <c r="YY30" s="934"/>
      <c r="YZ30" s="934"/>
      <c r="ZA30" s="934"/>
      <c r="ZB30" s="934"/>
      <c r="ZC30" s="934"/>
      <c r="ZD30" s="934"/>
      <c r="ZE30" s="934"/>
      <c r="ZF30" s="934"/>
      <c r="ZG30" s="934"/>
      <c r="ZH30" s="934"/>
      <c r="ZI30" s="934"/>
      <c r="ZJ30" s="934"/>
      <c r="ZK30" s="934"/>
      <c r="ZL30" s="934"/>
      <c r="ZM30" s="934"/>
      <c r="ZN30" s="934"/>
      <c r="ZO30" s="934"/>
      <c r="ZP30" s="934"/>
      <c r="ZQ30" s="934"/>
      <c r="ZR30" s="934"/>
      <c r="ZS30" s="934"/>
      <c r="ZT30" s="934"/>
      <c r="ZU30" s="934"/>
      <c r="ZV30" s="934"/>
      <c r="ZW30" s="934"/>
      <c r="ZX30" s="934"/>
      <c r="ZY30" s="934"/>
      <c r="ZZ30" s="934"/>
      <c r="AAA30" s="934"/>
      <c r="AAB30" s="934"/>
      <c r="AAC30" s="934"/>
      <c r="AAD30" s="934"/>
      <c r="AAE30" s="934"/>
      <c r="AAF30" s="934"/>
      <c r="AAG30" s="934"/>
      <c r="AAH30" s="934"/>
      <c r="AAI30" s="934"/>
      <c r="AAJ30" s="934"/>
      <c r="AAK30" s="934"/>
      <c r="AAL30" s="934"/>
      <c r="AAM30" s="934"/>
      <c r="AAN30" s="934"/>
      <c r="AAO30" s="934"/>
      <c r="AAP30" s="934"/>
      <c r="AAQ30" s="934"/>
      <c r="AAR30" s="934"/>
      <c r="AAS30" s="934"/>
      <c r="AAT30" s="934"/>
      <c r="AAU30" s="934"/>
      <c r="AAV30" s="934"/>
      <c r="AAW30" s="934"/>
      <c r="AAX30" s="934"/>
      <c r="AAY30" s="934"/>
      <c r="AAZ30" s="934"/>
      <c r="ABA30" s="934"/>
      <c r="ABB30" s="934"/>
      <c r="ABC30" s="934"/>
      <c r="ABD30" s="934"/>
      <c r="ABE30" s="934"/>
      <c r="ABF30" s="934"/>
      <c r="ABG30" s="934"/>
      <c r="ABH30" s="934"/>
      <c r="ABI30" s="934"/>
      <c r="ABJ30" s="934"/>
      <c r="ABK30" s="934"/>
      <c r="ABL30" s="934"/>
      <c r="ABM30" s="934"/>
      <c r="ABN30" s="934"/>
      <c r="ABO30" s="934"/>
      <c r="ABP30" s="934"/>
      <c r="ABQ30" s="934"/>
      <c r="ABR30" s="934"/>
      <c r="ABS30" s="934"/>
      <c r="ABT30" s="934"/>
      <c r="ABU30" s="934"/>
      <c r="ABV30" s="934"/>
      <c r="ABW30" s="934"/>
      <c r="ABX30" s="934"/>
      <c r="ABY30" s="934"/>
      <c r="ABZ30" s="934"/>
      <c r="ACA30" s="934"/>
      <c r="ACB30" s="934"/>
      <c r="ACC30" s="934"/>
      <c r="ACD30" s="934"/>
      <c r="ACE30" s="934"/>
      <c r="ACF30" s="934"/>
      <c r="ACG30" s="934"/>
      <c r="ACH30" s="934"/>
      <c r="ACI30" s="934"/>
      <c r="ACJ30" s="934"/>
      <c r="ACK30" s="934"/>
      <c r="ACL30" s="934"/>
      <c r="ACM30" s="934"/>
      <c r="ACN30" s="934"/>
      <c r="ACO30" s="934"/>
      <c r="ACP30" s="934"/>
      <c r="ACQ30" s="934"/>
      <c r="ACR30" s="934"/>
      <c r="ACS30" s="934"/>
      <c r="ACT30" s="934"/>
      <c r="ACU30" s="934"/>
      <c r="ACV30" s="934"/>
      <c r="ACW30" s="934"/>
      <c r="ACX30" s="934"/>
      <c r="ACY30" s="934"/>
      <c r="ACZ30" s="934"/>
      <c r="ADA30" s="934"/>
      <c r="ADB30" s="934"/>
      <c r="ADC30" s="934"/>
      <c r="ADD30" s="934"/>
      <c r="ADE30" s="934"/>
      <c r="ADF30" s="934"/>
      <c r="ADG30" s="934"/>
      <c r="ADH30" s="934"/>
      <c r="ADI30" s="934"/>
      <c r="ADJ30" s="934"/>
      <c r="ADK30" s="934"/>
      <c r="ADL30" s="934"/>
      <c r="ADM30" s="934"/>
      <c r="ADN30" s="934"/>
      <c r="ADO30" s="934"/>
      <c r="ADP30" s="934"/>
      <c r="ADQ30" s="934"/>
      <c r="ADR30" s="934"/>
      <c r="ADS30" s="934"/>
      <c r="ADT30" s="934"/>
      <c r="ADU30" s="934"/>
      <c r="ADV30" s="934"/>
      <c r="ADW30" s="934"/>
      <c r="ADX30" s="934"/>
      <c r="ADY30" s="934"/>
      <c r="ADZ30" s="934"/>
      <c r="AEA30" s="934"/>
      <c r="AEB30" s="934"/>
      <c r="AEC30" s="934"/>
      <c r="AED30" s="934"/>
      <c r="AEE30" s="934"/>
      <c r="AEF30" s="934"/>
      <c r="AEG30" s="934"/>
      <c r="AEH30" s="934"/>
      <c r="AEI30" s="934"/>
      <c r="AEJ30" s="934"/>
      <c r="AEK30" s="934"/>
      <c r="AEL30" s="934"/>
      <c r="AEM30" s="934"/>
      <c r="AEN30" s="934"/>
      <c r="AEO30" s="934"/>
      <c r="AEP30" s="934"/>
      <c r="AEQ30" s="934"/>
      <c r="AER30" s="934"/>
      <c r="AES30" s="934"/>
      <c r="AET30" s="934"/>
      <c r="AEU30" s="934"/>
      <c r="AEV30" s="934"/>
      <c r="AEW30" s="934"/>
      <c r="AEX30" s="934"/>
      <c r="AEY30" s="934"/>
      <c r="AEZ30" s="934"/>
      <c r="AFA30" s="934"/>
      <c r="AFB30" s="934"/>
      <c r="AFC30" s="934"/>
      <c r="AFD30" s="934"/>
      <c r="AFE30" s="934"/>
      <c r="AFF30" s="934"/>
      <c r="AFG30" s="934"/>
      <c r="AFH30" s="934"/>
      <c r="AFI30" s="934"/>
      <c r="AFJ30" s="934"/>
      <c r="AFK30" s="934"/>
      <c r="AFL30" s="934"/>
      <c r="AFM30" s="934"/>
      <c r="AFN30" s="934"/>
      <c r="AFO30" s="934"/>
      <c r="AFP30" s="934"/>
      <c r="AFQ30" s="934"/>
      <c r="AFR30" s="934"/>
      <c r="AFS30" s="934"/>
      <c r="AFT30" s="934"/>
      <c r="AFU30" s="934"/>
      <c r="AFV30" s="934"/>
      <c r="AFW30" s="934"/>
      <c r="AFX30" s="934"/>
      <c r="AFY30" s="934"/>
      <c r="AFZ30" s="934"/>
      <c r="AGA30" s="934"/>
      <c r="AGB30" s="934"/>
      <c r="AGC30" s="934"/>
      <c r="AGD30" s="934"/>
      <c r="AGE30" s="934"/>
      <c r="AGF30" s="934"/>
      <c r="AGG30" s="934"/>
      <c r="AGH30" s="934"/>
      <c r="AGI30" s="934"/>
      <c r="AGJ30" s="934"/>
      <c r="AGK30" s="934"/>
      <c r="AGL30" s="934"/>
      <c r="AGM30" s="934"/>
      <c r="AGN30" s="934"/>
      <c r="AGO30" s="934"/>
      <c r="AGP30" s="934"/>
      <c r="AGQ30" s="934"/>
      <c r="AGR30" s="934"/>
      <c r="AGS30" s="934"/>
      <c r="AGT30" s="934"/>
      <c r="AGU30" s="934"/>
      <c r="AGV30" s="934"/>
      <c r="AGW30" s="934"/>
      <c r="AGX30" s="934"/>
      <c r="AGY30" s="934"/>
      <c r="AGZ30" s="934"/>
      <c r="AHA30" s="934"/>
      <c r="AHB30" s="934"/>
      <c r="AHC30" s="934"/>
      <c r="AHD30" s="934"/>
      <c r="AHE30" s="934"/>
      <c r="AHF30" s="934"/>
      <c r="AHG30" s="934"/>
      <c r="AHH30" s="934"/>
      <c r="AHI30" s="934"/>
      <c r="AHJ30" s="934"/>
      <c r="AHK30" s="934"/>
      <c r="AHL30" s="934"/>
      <c r="AHM30" s="934"/>
      <c r="AHN30" s="934"/>
      <c r="AHO30" s="934"/>
      <c r="AHP30" s="934"/>
      <c r="AHQ30" s="934"/>
      <c r="AHR30" s="934"/>
      <c r="AHS30" s="934"/>
      <c r="AHT30" s="934"/>
      <c r="AHU30" s="934"/>
      <c r="AHV30" s="934"/>
      <c r="AHW30" s="934"/>
      <c r="AHX30" s="934"/>
      <c r="AHY30" s="934"/>
      <c r="AHZ30" s="934"/>
      <c r="AIA30" s="934"/>
      <c r="AIB30" s="934"/>
      <c r="AIC30" s="934"/>
      <c r="AID30" s="934"/>
      <c r="AIE30" s="934"/>
      <c r="AIF30" s="934"/>
      <c r="AIG30" s="934"/>
      <c r="AIH30" s="934"/>
      <c r="AII30" s="934"/>
      <c r="AIJ30" s="934"/>
      <c r="AIK30" s="934"/>
      <c r="AIL30" s="934"/>
      <c r="AIM30" s="934"/>
      <c r="AIN30" s="934"/>
      <c r="AIO30" s="934"/>
      <c r="AIP30" s="934"/>
      <c r="AIQ30" s="934"/>
      <c r="AIR30" s="934"/>
      <c r="AIS30" s="934"/>
      <c r="AIT30" s="934"/>
      <c r="AIU30" s="934"/>
      <c r="AIV30" s="934"/>
      <c r="AIW30" s="934"/>
      <c r="AIX30" s="934"/>
      <c r="AIY30" s="934"/>
      <c r="AIZ30" s="934"/>
      <c r="AJA30" s="934"/>
      <c r="AJB30" s="934"/>
      <c r="AJC30" s="934"/>
      <c r="AJD30" s="934"/>
      <c r="AJE30" s="934"/>
      <c r="AJF30" s="934"/>
      <c r="AJG30" s="934"/>
      <c r="AJH30" s="934"/>
      <c r="AJI30" s="934"/>
      <c r="AJJ30" s="934"/>
      <c r="AJK30" s="934"/>
      <c r="AJL30" s="934"/>
      <c r="AJM30" s="934"/>
      <c r="AJN30" s="934"/>
      <c r="AJO30" s="934"/>
      <c r="AJP30" s="934"/>
      <c r="AJQ30" s="934"/>
      <c r="AJR30" s="934"/>
      <c r="AJS30" s="934"/>
      <c r="AJT30" s="934"/>
      <c r="AJU30" s="934"/>
      <c r="AJV30" s="934"/>
      <c r="AJW30" s="934"/>
      <c r="AJX30" s="934"/>
      <c r="AJY30" s="934"/>
      <c r="AJZ30" s="934"/>
      <c r="AKA30" s="934"/>
      <c r="AKB30" s="934"/>
      <c r="AKC30" s="934"/>
      <c r="AKD30" s="934"/>
      <c r="AKE30" s="934"/>
      <c r="AKF30" s="934"/>
      <c r="AKG30" s="934"/>
      <c r="AKH30" s="934"/>
      <c r="AKI30" s="934"/>
      <c r="AKJ30" s="934"/>
      <c r="AKK30" s="934"/>
      <c r="AKL30" s="934"/>
      <c r="AKM30" s="934"/>
      <c r="AKN30" s="934"/>
      <c r="AKO30" s="934"/>
      <c r="AKP30" s="934"/>
      <c r="AKQ30" s="934"/>
      <c r="AKR30" s="934"/>
      <c r="AKS30" s="934"/>
      <c r="AKT30" s="934"/>
      <c r="AKU30" s="934"/>
      <c r="AKV30" s="934"/>
      <c r="AKW30" s="934"/>
      <c r="AKX30" s="934"/>
      <c r="AKY30" s="934"/>
      <c r="AKZ30" s="934"/>
      <c r="ALA30" s="934"/>
      <c r="ALB30" s="934"/>
      <c r="ALC30" s="934"/>
      <c r="ALD30" s="934"/>
      <c r="ALE30" s="934"/>
      <c r="ALF30" s="934"/>
      <c r="ALG30" s="934"/>
      <c r="ALH30" s="934"/>
      <c r="ALI30" s="934"/>
      <c r="ALJ30" s="934"/>
      <c r="ALK30" s="934"/>
      <c r="ALL30" s="934"/>
      <c r="ALM30" s="934"/>
      <c r="ALN30" s="934"/>
      <c r="ALO30" s="934"/>
      <c r="ALP30" s="934"/>
      <c r="ALQ30" s="934"/>
      <c r="ALR30" s="934"/>
      <c r="ALS30" s="934"/>
      <c r="ALT30" s="934"/>
      <c r="ALU30" s="934"/>
      <c r="ALV30" s="934"/>
      <c r="ALW30" s="934"/>
      <c r="ALX30" s="934"/>
      <c r="ALY30" s="934"/>
      <c r="ALZ30" s="934"/>
      <c r="AMA30" s="934"/>
      <c r="AMB30" s="934"/>
      <c r="AMC30" s="934"/>
      <c r="AMD30" s="934"/>
      <c r="AME30" s="934"/>
      <c r="AMF30" s="934"/>
      <c r="AMG30" s="934"/>
      <c r="AMH30" s="934"/>
      <c r="AMI30" s="934"/>
      <c r="AMJ30" s="934"/>
      <c r="AMK30" s="934"/>
      <c r="AML30" s="934"/>
      <c r="AMM30" s="934"/>
      <c r="AMN30" s="934"/>
      <c r="AMO30" s="934"/>
      <c r="AMP30" s="934"/>
      <c r="AMQ30" s="934"/>
      <c r="AMR30" s="934"/>
      <c r="AMS30" s="934"/>
      <c r="AMT30" s="934"/>
      <c r="AMU30" s="934"/>
      <c r="AMV30" s="934"/>
      <c r="AMW30" s="934"/>
      <c r="AMX30" s="934"/>
      <c r="AMY30" s="934"/>
      <c r="AMZ30" s="934"/>
      <c r="ANA30" s="934"/>
      <c r="ANB30" s="934"/>
      <c r="ANC30" s="934"/>
      <c r="AND30" s="934"/>
      <c r="ANE30" s="934"/>
      <c r="ANF30" s="934"/>
      <c r="ANG30" s="934"/>
      <c r="ANH30" s="934"/>
      <c r="ANI30" s="934"/>
      <c r="ANJ30" s="934"/>
      <c r="ANK30" s="934"/>
      <c r="ANL30" s="934"/>
      <c r="ANM30" s="934"/>
      <c r="ANN30" s="934"/>
      <c r="ANO30" s="934"/>
      <c r="ANP30" s="934"/>
      <c r="ANQ30" s="934"/>
      <c r="ANR30" s="934"/>
      <c r="ANS30" s="934"/>
      <c r="ANT30" s="934"/>
      <c r="ANU30" s="934"/>
      <c r="ANV30" s="934"/>
      <c r="ANW30" s="934"/>
      <c r="ANX30" s="934"/>
      <c r="ANY30" s="934"/>
      <c r="ANZ30" s="934"/>
      <c r="AOA30" s="934"/>
      <c r="AOB30" s="934"/>
      <c r="AOC30" s="934"/>
      <c r="AOD30" s="934"/>
      <c r="AOE30" s="934"/>
      <c r="AOF30" s="934"/>
      <c r="AOG30" s="934"/>
      <c r="AOH30" s="934"/>
      <c r="AOI30" s="934"/>
      <c r="AOJ30" s="934"/>
      <c r="AOK30" s="934"/>
      <c r="AOL30" s="934"/>
      <c r="AOM30" s="934"/>
      <c r="AON30" s="934"/>
      <c r="AOO30" s="934"/>
      <c r="AOP30" s="934"/>
      <c r="AOQ30" s="934"/>
      <c r="AOR30" s="934"/>
      <c r="AOS30" s="934"/>
      <c r="AOT30" s="934"/>
      <c r="AOU30" s="934"/>
      <c r="AOV30" s="934"/>
      <c r="AOW30" s="934"/>
      <c r="AOX30" s="934"/>
      <c r="AOY30" s="934"/>
      <c r="AOZ30" s="934"/>
      <c r="APA30" s="934"/>
      <c r="APB30" s="934"/>
      <c r="APC30" s="934"/>
      <c r="APD30" s="934"/>
      <c r="APE30" s="934"/>
      <c r="APF30" s="934"/>
      <c r="APG30" s="934"/>
      <c r="APH30" s="934"/>
      <c r="API30" s="934"/>
      <c r="APJ30" s="934"/>
      <c r="APK30" s="934"/>
      <c r="APL30" s="934"/>
      <c r="APM30" s="934"/>
      <c r="APN30" s="934"/>
      <c r="APO30" s="934"/>
      <c r="APP30" s="934"/>
      <c r="APQ30" s="934"/>
      <c r="APR30" s="934"/>
      <c r="APS30" s="934"/>
      <c r="APT30" s="934"/>
      <c r="APU30" s="934"/>
      <c r="APV30" s="934"/>
      <c r="APW30" s="934"/>
      <c r="APX30" s="934"/>
      <c r="APY30" s="934"/>
      <c r="APZ30" s="934"/>
      <c r="AQA30" s="934"/>
      <c r="AQB30" s="934"/>
      <c r="AQC30" s="934"/>
      <c r="AQD30" s="934"/>
      <c r="AQE30" s="934"/>
      <c r="AQF30" s="934"/>
      <c r="AQG30" s="934"/>
      <c r="AQH30" s="934"/>
      <c r="AQI30" s="934"/>
      <c r="AQJ30" s="934"/>
      <c r="AQK30" s="934"/>
      <c r="AQL30" s="934"/>
      <c r="AQM30" s="934"/>
      <c r="AQN30" s="934"/>
      <c r="AQO30" s="934"/>
      <c r="AQP30" s="934"/>
      <c r="AQQ30" s="934"/>
      <c r="AQR30" s="934"/>
      <c r="AQS30" s="934"/>
      <c r="AQT30" s="934"/>
      <c r="AQU30" s="934"/>
      <c r="AQV30" s="934"/>
      <c r="AQW30" s="934"/>
      <c r="AQX30" s="934"/>
      <c r="AQY30" s="934"/>
      <c r="AQZ30" s="934"/>
      <c r="ARA30" s="934"/>
      <c r="ARB30" s="934"/>
      <c r="ARC30" s="934"/>
      <c r="ARD30" s="934"/>
      <c r="ARE30" s="934"/>
      <c r="ARF30" s="934"/>
      <c r="ARG30" s="934"/>
      <c r="ARH30" s="934"/>
      <c r="ARI30" s="934"/>
      <c r="ARJ30" s="934"/>
      <c r="ARK30" s="934"/>
      <c r="ARL30" s="934"/>
      <c r="ARM30" s="934"/>
      <c r="ARN30" s="934"/>
      <c r="ARO30" s="934"/>
      <c r="ARP30" s="934"/>
      <c r="ARQ30" s="934"/>
      <c r="ARR30" s="934"/>
      <c r="ARS30" s="934"/>
      <c r="ART30" s="934"/>
      <c r="ARU30" s="934"/>
      <c r="ARV30" s="934"/>
      <c r="ARW30" s="934"/>
      <c r="ARX30" s="934"/>
      <c r="ARY30" s="934"/>
      <c r="ARZ30" s="934"/>
      <c r="ASA30" s="934"/>
      <c r="ASB30" s="934"/>
      <c r="ASC30" s="934"/>
      <c r="ASD30" s="934"/>
      <c r="ASE30" s="934"/>
      <c r="ASF30" s="934"/>
      <c r="ASG30" s="934"/>
      <c r="ASH30" s="934"/>
      <c r="ASI30" s="934"/>
      <c r="ASJ30" s="934"/>
      <c r="ASK30" s="934"/>
      <c r="ASL30" s="934"/>
      <c r="ASM30" s="934"/>
      <c r="ASN30" s="934"/>
      <c r="ASO30" s="934"/>
      <c r="ASP30" s="934"/>
      <c r="ASQ30" s="934"/>
      <c r="ASR30" s="934"/>
      <c r="ASS30" s="934"/>
      <c r="AST30" s="934"/>
      <c r="ASU30" s="934"/>
      <c r="ASV30" s="934"/>
      <c r="ASW30" s="934"/>
      <c r="ASX30" s="934"/>
      <c r="ASY30" s="934"/>
      <c r="ASZ30" s="934"/>
      <c r="ATA30" s="934"/>
      <c r="ATB30" s="934"/>
      <c r="ATC30" s="934"/>
      <c r="ATD30" s="934"/>
      <c r="ATE30" s="934"/>
      <c r="ATF30" s="934"/>
      <c r="ATG30" s="934"/>
      <c r="ATH30" s="934"/>
      <c r="ATI30" s="934"/>
      <c r="ATJ30" s="934"/>
      <c r="ATK30" s="934"/>
      <c r="ATL30" s="934"/>
      <c r="ATM30" s="934"/>
      <c r="ATN30" s="934"/>
      <c r="ATO30" s="934"/>
      <c r="ATP30" s="934"/>
      <c r="ATQ30" s="934"/>
      <c r="ATR30" s="934"/>
      <c r="ATS30" s="934"/>
      <c r="ATT30" s="934"/>
      <c r="ATU30" s="934"/>
      <c r="ATV30" s="934"/>
      <c r="ATW30" s="934"/>
      <c r="ATX30" s="934"/>
      <c r="ATY30" s="934"/>
      <c r="ATZ30" s="934"/>
      <c r="AUA30" s="934"/>
      <c r="AUB30" s="934"/>
      <c r="AUC30" s="934"/>
      <c r="AUD30" s="934"/>
      <c r="AUE30" s="934"/>
      <c r="AUF30" s="934"/>
      <c r="AUG30" s="934"/>
      <c r="AUH30" s="934"/>
      <c r="AUI30" s="934"/>
      <c r="AUJ30" s="934"/>
      <c r="AUK30" s="934"/>
      <c r="AUL30" s="934"/>
      <c r="AUM30" s="934"/>
      <c r="AUN30" s="934"/>
      <c r="AUO30" s="934"/>
      <c r="AUP30" s="934"/>
      <c r="AUQ30" s="934"/>
      <c r="AUR30" s="934"/>
      <c r="AUS30" s="934"/>
      <c r="AUT30" s="934"/>
      <c r="AUU30" s="934"/>
      <c r="AUV30" s="934"/>
      <c r="AUW30" s="934"/>
      <c r="AUX30" s="934"/>
      <c r="AUY30" s="934"/>
      <c r="AUZ30" s="934"/>
      <c r="AVA30" s="934"/>
      <c r="AVB30" s="934"/>
      <c r="AVC30" s="934"/>
      <c r="AVD30" s="934"/>
      <c r="AVE30" s="934"/>
      <c r="AVF30" s="934"/>
      <c r="AVG30" s="934"/>
      <c r="AVH30" s="934"/>
      <c r="AVI30" s="934"/>
      <c r="AVJ30" s="934"/>
      <c r="AVK30" s="934"/>
      <c r="AVL30" s="934"/>
      <c r="AVM30" s="934"/>
      <c r="AVN30" s="934"/>
      <c r="AVO30" s="934"/>
      <c r="AVP30" s="934"/>
      <c r="AVQ30" s="934"/>
      <c r="AVR30" s="934"/>
      <c r="AVS30" s="934"/>
      <c r="AVT30" s="934"/>
      <c r="AVU30" s="934"/>
      <c r="AVV30" s="934"/>
      <c r="AVW30" s="934"/>
      <c r="AVX30" s="934"/>
      <c r="AVY30" s="934"/>
      <c r="AVZ30" s="934"/>
      <c r="AWA30" s="934"/>
      <c r="AWB30" s="934"/>
      <c r="AWC30" s="934"/>
      <c r="AWD30" s="934"/>
      <c r="AWE30" s="934"/>
      <c r="AWF30" s="934"/>
      <c r="AWG30" s="934"/>
      <c r="AWH30" s="934"/>
      <c r="AWI30" s="934"/>
      <c r="AWJ30" s="934"/>
      <c r="AWK30" s="934"/>
      <c r="AWL30" s="934"/>
      <c r="AWM30" s="934"/>
      <c r="AWN30" s="934"/>
      <c r="AWO30" s="934"/>
      <c r="AWP30" s="934"/>
      <c r="AWQ30" s="934"/>
      <c r="AWR30" s="934"/>
      <c r="AWS30" s="934"/>
      <c r="AWT30" s="934"/>
      <c r="AWU30" s="934"/>
      <c r="AWV30" s="934"/>
      <c r="AWW30" s="934"/>
      <c r="AWX30" s="934"/>
      <c r="AWY30" s="934"/>
      <c r="AWZ30" s="934"/>
      <c r="AXA30" s="934"/>
      <c r="AXB30" s="934"/>
      <c r="AXC30" s="934"/>
      <c r="AXD30" s="934"/>
      <c r="AXE30" s="934"/>
      <c r="AXF30" s="934"/>
      <c r="AXG30" s="934"/>
      <c r="AXH30" s="934"/>
      <c r="AXI30" s="934"/>
      <c r="AXJ30" s="934"/>
      <c r="AXK30" s="934"/>
      <c r="AXL30" s="934"/>
      <c r="AXM30" s="934"/>
      <c r="AXN30" s="934"/>
      <c r="AXO30" s="934"/>
      <c r="AXP30" s="934"/>
      <c r="AXQ30" s="934"/>
      <c r="AXR30" s="934"/>
      <c r="AXS30" s="934"/>
      <c r="AXT30" s="934"/>
      <c r="AXU30" s="934"/>
      <c r="AXV30" s="934"/>
      <c r="AXW30" s="934"/>
      <c r="AXX30" s="934"/>
      <c r="AXY30" s="934"/>
      <c r="AXZ30" s="934"/>
      <c r="AYA30" s="934"/>
      <c r="AYB30" s="934"/>
      <c r="AYC30" s="934"/>
      <c r="AYD30" s="934"/>
      <c r="AYE30" s="934"/>
      <c r="AYF30" s="934"/>
      <c r="AYG30" s="934"/>
      <c r="AYH30" s="934"/>
      <c r="AYI30" s="934"/>
      <c r="AYJ30" s="934"/>
      <c r="AYK30" s="934"/>
      <c r="AYL30" s="934"/>
      <c r="AYM30" s="934"/>
      <c r="AYN30" s="934"/>
      <c r="AYO30" s="934"/>
      <c r="AYP30" s="934"/>
      <c r="AYQ30" s="934"/>
      <c r="AYR30" s="934"/>
      <c r="AYS30" s="934"/>
      <c r="AYT30" s="934"/>
      <c r="AYU30" s="934"/>
      <c r="AYV30" s="934"/>
      <c r="AYW30" s="934"/>
      <c r="AYX30" s="934"/>
      <c r="AYY30" s="934"/>
      <c r="AYZ30" s="934"/>
      <c r="AZA30" s="934"/>
      <c r="AZB30" s="934"/>
      <c r="AZC30" s="934"/>
      <c r="AZD30" s="934"/>
      <c r="AZE30" s="934"/>
      <c r="AZF30" s="934"/>
      <c r="AZG30" s="934"/>
      <c r="AZH30" s="934"/>
      <c r="AZI30" s="934"/>
      <c r="AZJ30" s="934"/>
      <c r="AZK30" s="934"/>
      <c r="AZL30" s="934"/>
      <c r="AZM30" s="934"/>
      <c r="AZN30" s="934"/>
      <c r="AZO30" s="934"/>
      <c r="AZP30" s="934"/>
      <c r="AZQ30" s="934"/>
      <c r="AZR30" s="934"/>
      <c r="AZS30" s="934"/>
      <c r="AZT30" s="934"/>
      <c r="AZU30" s="934"/>
      <c r="AZV30" s="934"/>
      <c r="AZW30" s="934"/>
      <c r="AZX30" s="934"/>
      <c r="AZY30" s="934"/>
      <c r="AZZ30" s="934"/>
      <c r="BAA30" s="934"/>
      <c r="BAB30" s="934"/>
      <c r="BAC30" s="934"/>
      <c r="BAD30" s="934"/>
      <c r="BAE30" s="934"/>
      <c r="BAF30" s="934"/>
      <c r="BAG30" s="934"/>
      <c r="BAH30" s="934"/>
      <c r="BAI30" s="934"/>
      <c r="BAJ30" s="934"/>
      <c r="BAK30" s="934"/>
      <c r="BAL30" s="934"/>
      <c r="BAM30" s="934"/>
      <c r="BAN30" s="934"/>
      <c r="BAO30" s="934"/>
      <c r="BAP30" s="934"/>
      <c r="BAQ30" s="934"/>
      <c r="BAR30" s="934"/>
      <c r="BAS30" s="934"/>
      <c r="BAT30" s="934"/>
      <c r="BAU30" s="934"/>
      <c r="BAV30" s="934"/>
      <c r="BAW30" s="934"/>
      <c r="BAX30" s="934"/>
      <c r="BAY30" s="934"/>
      <c r="BAZ30" s="934"/>
      <c r="BBA30" s="934"/>
      <c r="BBB30" s="934"/>
      <c r="BBC30" s="934"/>
      <c r="BBD30" s="934"/>
      <c r="BBE30" s="934"/>
      <c r="BBF30" s="934"/>
      <c r="BBG30" s="934"/>
      <c r="BBH30" s="934"/>
      <c r="BBI30" s="934"/>
      <c r="BBJ30" s="934"/>
      <c r="BBK30" s="934"/>
      <c r="BBL30" s="934"/>
      <c r="BBM30" s="934"/>
      <c r="BBN30" s="934"/>
      <c r="BBO30" s="934"/>
      <c r="BBP30" s="934"/>
      <c r="BBQ30" s="934"/>
      <c r="BBR30" s="934"/>
      <c r="BBS30" s="934"/>
      <c r="BBT30" s="934"/>
      <c r="BBU30" s="934"/>
      <c r="BBV30" s="934"/>
      <c r="BBW30" s="934"/>
      <c r="BBX30" s="934"/>
      <c r="BBY30" s="934"/>
      <c r="BBZ30" s="934"/>
      <c r="BCA30" s="934"/>
      <c r="BCB30" s="934"/>
      <c r="BCC30" s="934"/>
      <c r="BCD30" s="934"/>
      <c r="BCE30" s="934"/>
      <c r="BCF30" s="934"/>
      <c r="BCG30" s="934"/>
      <c r="BCH30" s="934"/>
      <c r="BCI30" s="934"/>
      <c r="BCJ30" s="934"/>
      <c r="BCK30" s="934"/>
      <c r="BCL30" s="934"/>
      <c r="BCM30" s="934"/>
      <c r="BCN30" s="934"/>
      <c r="BCO30" s="934"/>
      <c r="BCP30" s="934"/>
      <c r="BCQ30" s="934"/>
      <c r="BCR30" s="934"/>
      <c r="BCS30" s="934"/>
      <c r="BCT30" s="934"/>
      <c r="BCU30" s="934"/>
      <c r="BCV30" s="934"/>
      <c r="BCW30" s="934"/>
      <c r="BCX30" s="934"/>
      <c r="BCY30" s="934"/>
      <c r="BCZ30" s="934"/>
      <c r="BDA30" s="934"/>
      <c r="BDB30" s="934"/>
      <c r="BDC30" s="934"/>
      <c r="BDD30" s="934"/>
      <c r="BDE30" s="934"/>
      <c r="BDF30" s="934"/>
      <c r="BDG30" s="934"/>
      <c r="BDH30" s="934"/>
      <c r="BDI30" s="934"/>
      <c r="BDJ30" s="934"/>
      <c r="BDK30" s="934"/>
      <c r="BDL30" s="934"/>
      <c r="BDM30" s="934"/>
      <c r="BDN30" s="934"/>
      <c r="BDO30" s="934"/>
      <c r="BDP30" s="934"/>
      <c r="BDQ30" s="934"/>
      <c r="BDR30" s="934"/>
      <c r="BDS30" s="934"/>
      <c r="BDT30" s="934"/>
      <c r="BDU30" s="934"/>
      <c r="BDV30" s="934"/>
      <c r="BDW30" s="934"/>
      <c r="BDX30" s="934"/>
      <c r="BDY30" s="934"/>
      <c r="BDZ30" s="934"/>
      <c r="BEA30" s="934"/>
      <c r="BEB30" s="934"/>
      <c r="BEC30" s="934"/>
      <c r="BED30" s="934"/>
      <c r="BEE30" s="934"/>
      <c r="BEF30" s="934"/>
      <c r="BEG30" s="934"/>
      <c r="BEH30" s="934"/>
      <c r="BEI30" s="934"/>
      <c r="BEJ30" s="934"/>
      <c r="BEK30" s="934"/>
      <c r="BEL30" s="934"/>
      <c r="BEM30" s="934"/>
      <c r="BEN30" s="934"/>
      <c r="BEO30" s="934"/>
      <c r="BEP30" s="934"/>
      <c r="BEQ30" s="934"/>
      <c r="BER30" s="934"/>
      <c r="BES30" s="934"/>
      <c r="BET30" s="934"/>
      <c r="BEU30" s="934"/>
      <c r="BEV30" s="934"/>
      <c r="BEW30" s="934"/>
      <c r="BEX30" s="934"/>
      <c r="BEY30" s="934"/>
      <c r="BEZ30" s="934"/>
      <c r="BFA30" s="934"/>
      <c r="BFB30" s="934"/>
      <c r="BFC30" s="934"/>
      <c r="BFD30" s="934"/>
      <c r="BFE30" s="934"/>
      <c r="BFF30" s="934"/>
      <c r="BFG30" s="934"/>
      <c r="BFH30" s="934"/>
      <c r="BFI30" s="934"/>
      <c r="BFJ30" s="934"/>
      <c r="BFK30" s="934"/>
      <c r="BFL30" s="934"/>
      <c r="BFM30" s="934"/>
      <c r="BFN30" s="934"/>
      <c r="BFO30" s="934"/>
      <c r="BFP30" s="934"/>
      <c r="BFQ30" s="934"/>
      <c r="BFR30" s="934"/>
      <c r="BFS30" s="934"/>
      <c r="BFT30" s="934"/>
      <c r="BFU30" s="934"/>
      <c r="BFV30" s="934"/>
      <c r="BFW30" s="934"/>
      <c r="BFX30" s="934"/>
      <c r="BFY30" s="934"/>
      <c r="BFZ30" s="934"/>
      <c r="BGA30" s="934"/>
      <c r="BGB30" s="934"/>
      <c r="BGC30" s="934"/>
      <c r="BGD30" s="934"/>
      <c r="BGE30" s="934"/>
      <c r="BGF30" s="934"/>
      <c r="BGG30" s="934"/>
      <c r="BGH30" s="934"/>
      <c r="BGI30" s="934"/>
      <c r="BGJ30" s="934"/>
      <c r="BGK30" s="934"/>
      <c r="BGL30" s="934"/>
      <c r="BGM30" s="934"/>
      <c r="BGN30" s="934"/>
      <c r="BGO30" s="934"/>
      <c r="BGP30" s="934"/>
      <c r="BGQ30" s="934"/>
      <c r="BGR30" s="934"/>
      <c r="BGS30" s="934"/>
      <c r="BGT30" s="934"/>
      <c r="BGU30" s="934"/>
      <c r="BGV30" s="934"/>
      <c r="BGW30" s="934"/>
      <c r="BGX30" s="934"/>
      <c r="BGY30" s="934"/>
      <c r="BGZ30" s="934"/>
      <c r="BHA30" s="934"/>
      <c r="BHB30" s="934"/>
      <c r="BHC30" s="934"/>
      <c r="BHD30" s="934"/>
      <c r="BHE30" s="934"/>
      <c r="BHF30" s="934"/>
      <c r="BHG30" s="934"/>
      <c r="BHH30" s="934"/>
      <c r="BHI30" s="934"/>
      <c r="BHJ30" s="934"/>
      <c r="BHK30" s="934"/>
      <c r="BHL30" s="934"/>
      <c r="BHM30" s="934"/>
      <c r="BHN30" s="934"/>
      <c r="BHO30" s="934"/>
      <c r="BHP30" s="934"/>
      <c r="BHQ30" s="934"/>
      <c r="BHR30" s="934"/>
      <c r="BHS30" s="934"/>
      <c r="BHT30" s="934"/>
      <c r="BHU30" s="934"/>
      <c r="BHV30" s="934"/>
      <c r="BHW30" s="934"/>
      <c r="BHX30" s="934"/>
      <c r="BHY30" s="934"/>
      <c r="BHZ30" s="934"/>
      <c r="BIA30" s="934"/>
      <c r="BIB30" s="934"/>
      <c r="BIC30" s="934"/>
      <c r="BID30" s="934"/>
      <c r="BIE30" s="934"/>
      <c r="BIF30" s="934"/>
      <c r="BIG30" s="934"/>
      <c r="BIH30" s="934"/>
      <c r="BII30" s="934"/>
      <c r="BIJ30" s="934"/>
      <c r="BIK30" s="934"/>
      <c r="BIL30" s="934"/>
      <c r="BIM30" s="934"/>
      <c r="BIN30" s="934"/>
      <c r="BIO30" s="934"/>
      <c r="BIP30" s="934"/>
      <c r="BIQ30" s="934"/>
      <c r="BIR30" s="934"/>
      <c r="BIS30" s="934"/>
      <c r="BIT30" s="934"/>
      <c r="BIU30" s="934"/>
      <c r="BIV30" s="934"/>
      <c r="BIW30" s="934"/>
      <c r="BIX30" s="934"/>
      <c r="BIY30" s="934"/>
      <c r="BIZ30" s="934"/>
      <c r="BJA30" s="934"/>
      <c r="BJB30" s="934"/>
      <c r="BJC30" s="934"/>
      <c r="BJD30" s="934"/>
      <c r="BJE30" s="934"/>
      <c r="BJF30" s="934"/>
      <c r="BJG30" s="934"/>
      <c r="BJH30" s="934"/>
      <c r="BJI30" s="934"/>
      <c r="BJJ30" s="934"/>
      <c r="BJK30" s="934"/>
      <c r="BJL30" s="934"/>
      <c r="BJM30" s="934"/>
      <c r="BJN30" s="934"/>
      <c r="BJO30" s="934"/>
      <c r="BJP30" s="934"/>
      <c r="BJQ30" s="934"/>
      <c r="BJR30" s="934"/>
      <c r="BJS30" s="934"/>
      <c r="BJT30" s="934"/>
      <c r="BJU30" s="934"/>
      <c r="BJV30" s="934"/>
      <c r="BJW30" s="934"/>
      <c r="BJX30" s="934"/>
      <c r="BJY30" s="934"/>
      <c r="BJZ30" s="934"/>
      <c r="BKA30" s="934"/>
      <c r="BKB30" s="934"/>
      <c r="BKC30" s="934"/>
      <c r="BKD30" s="934"/>
      <c r="BKE30" s="934"/>
      <c r="BKF30" s="934"/>
      <c r="BKG30" s="934"/>
      <c r="BKH30" s="934"/>
      <c r="BKI30" s="934"/>
      <c r="BKJ30" s="934"/>
      <c r="BKK30" s="934"/>
      <c r="BKL30" s="934"/>
      <c r="BKM30" s="934"/>
      <c r="BKN30" s="934"/>
      <c r="BKO30" s="934"/>
      <c r="BKP30" s="934"/>
      <c r="BKQ30" s="934"/>
      <c r="BKR30" s="934"/>
      <c r="BKS30" s="934"/>
      <c r="BKT30" s="934"/>
      <c r="BKU30" s="934"/>
      <c r="BKV30" s="934"/>
      <c r="BKW30" s="934"/>
      <c r="BKX30" s="934"/>
      <c r="BKY30" s="934"/>
      <c r="BKZ30" s="934"/>
      <c r="BLA30" s="934"/>
      <c r="BLB30" s="934"/>
      <c r="BLC30" s="934"/>
      <c r="BLD30" s="934"/>
      <c r="BLE30" s="934"/>
      <c r="BLF30" s="934"/>
      <c r="BLG30" s="934"/>
      <c r="BLH30" s="934"/>
      <c r="BLI30" s="934"/>
      <c r="BLJ30" s="934"/>
      <c r="BLK30" s="934"/>
      <c r="BLL30" s="934"/>
      <c r="BLM30" s="934"/>
      <c r="BLN30" s="934"/>
      <c r="BLO30" s="934"/>
      <c r="BLP30" s="934"/>
      <c r="BLQ30" s="934"/>
      <c r="BLR30" s="934"/>
      <c r="BLS30" s="934"/>
      <c r="BLT30" s="934"/>
      <c r="BLU30" s="934"/>
      <c r="BLV30" s="934"/>
      <c r="BLW30" s="934"/>
      <c r="BLX30" s="934"/>
      <c r="BLY30" s="934"/>
      <c r="BLZ30" s="934"/>
      <c r="BMA30" s="934"/>
      <c r="BMB30" s="934"/>
      <c r="BMC30" s="934"/>
      <c r="BMD30" s="934"/>
      <c r="BME30" s="934"/>
      <c r="BMF30" s="934"/>
      <c r="BMG30" s="934"/>
      <c r="BMH30" s="934"/>
      <c r="BMI30" s="934"/>
      <c r="BMJ30" s="934"/>
      <c r="BMK30" s="934"/>
      <c r="BML30" s="934"/>
      <c r="BMM30" s="934"/>
      <c r="BMN30" s="934"/>
      <c r="BMO30" s="934"/>
      <c r="BMP30" s="934"/>
      <c r="BMQ30" s="934"/>
      <c r="BMR30" s="934"/>
      <c r="BMS30" s="934"/>
      <c r="BMT30" s="934"/>
      <c r="BMU30" s="934"/>
      <c r="BMV30" s="934"/>
      <c r="BMW30" s="934"/>
      <c r="BMX30" s="934"/>
      <c r="BMY30" s="934"/>
      <c r="BMZ30" s="934"/>
      <c r="BNA30" s="934"/>
      <c r="BNB30" s="934"/>
      <c r="BNC30" s="934"/>
      <c r="BND30" s="934"/>
      <c r="BNE30" s="934"/>
      <c r="BNF30" s="934"/>
      <c r="BNG30" s="934"/>
      <c r="BNH30" s="934"/>
      <c r="BNI30" s="934"/>
      <c r="BNJ30" s="934"/>
      <c r="BNK30" s="934"/>
      <c r="BNL30" s="934"/>
      <c r="BNM30" s="934"/>
      <c r="BNN30" s="934"/>
      <c r="BNO30" s="934"/>
      <c r="BNP30" s="934"/>
      <c r="BNQ30" s="934"/>
      <c r="BNR30" s="934"/>
      <c r="BNS30" s="934"/>
      <c r="BNT30" s="934"/>
      <c r="BNU30" s="934"/>
      <c r="BNV30" s="934"/>
      <c r="BNW30" s="934"/>
      <c r="BNX30" s="934"/>
      <c r="BNY30" s="934"/>
      <c r="BNZ30" s="934"/>
      <c r="BOA30" s="934"/>
      <c r="BOB30" s="934"/>
      <c r="BOC30" s="934"/>
      <c r="BOD30" s="934"/>
      <c r="BOE30" s="934"/>
      <c r="BOF30" s="934"/>
      <c r="BOG30" s="934"/>
      <c r="BOH30" s="934"/>
      <c r="BOI30" s="934"/>
      <c r="BOJ30" s="934"/>
      <c r="BOK30" s="934"/>
      <c r="BOL30" s="934"/>
      <c r="BOM30" s="934"/>
      <c r="BON30" s="934"/>
      <c r="BOO30" s="934"/>
      <c r="BOP30" s="934"/>
      <c r="BOQ30" s="934"/>
      <c r="BOR30" s="934"/>
      <c r="BOS30" s="934"/>
      <c r="BOT30" s="934"/>
      <c r="BOU30" s="934"/>
      <c r="BOV30" s="934"/>
      <c r="BOW30" s="934"/>
      <c r="BOX30" s="934"/>
      <c r="BOY30" s="934"/>
      <c r="BOZ30" s="934"/>
      <c r="BPA30" s="934"/>
      <c r="BPB30" s="934"/>
      <c r="BPC30" s="934"/>
      <c r="BPD30" s="934"/>
      <c r="BPE30" s="934"/>
      <c r="BPF30" s="934"/>
      <c r="BPG30" s="934"/>
      <c r="BPH30" s="934"/>
      <c r="BPI30" s="934"/>
      <c r="BPJ30" s="934"/>
      <c r="BPK30" s="934"/>
      <c r="BPL30" s="934"/>
      <c r="BPM30" s="934"/>
      <c r="BPN30" s="934"/>
      <c r="BPO30" s="934"/>
      <c r="BPP30" s="934"/>
      <c r="BPQ30" s="934"/>
      <c r="BPR30" s="934"/>
      <c r="BPS30" s="934"/>
      <c r="BPT30" s="934"/>
      <c r="BPU30" s="934"/>
      <c r="BPV30" s="934"/>
      <c r="BPW30" s="934"/>
      <c r="BPX30" s="934"/>
      <c r="BPY30" s="934"/>
      <c r="BPZ30" s="934"/>
      <c r="BQA30" s="934"/>
      <c r="BQB30" s="934"/>
      <c r="BQC30" s="934"/>
      <c r="BQD30" s="934"/>
      <c r="BQE30" s="934"/>
      <c r="BQF30" s="934"/>
      <c r="BQG30" s="934"/>
      <c r="BQH30" s="934"/>
      <c r="BQI30" s="934"/>
      <c r="BQJ30" s="934"/>
      <c r="BQK30" s="934"/>
      <c r="BQL30" s="934"/>
      <c r="BQM30" s="934"/>
      <c r="BQN30" s="934"/>
      <c r="BQO30" s="934"/>
      <c r="BQP30" s="934"/>
      <c r="BQQ30" s="934"/>
      <c r="BQR30" s="934"/>
      <c r="BQS30" s="934"/>
      <c r="BQT30" s="934"/>
      <c r="BQU30" s="934"/>
      <c r="BQV30" s="934"/>
      <c r="BQW30" s="934"/>
      <c r="BQX30" s="934"/>
      <c r="BQY30" s="934"/>
      <c r="BQZ30" s="934"/>
      <c r="BRA30" s="934"/>
      <c r="BRB30" s="934"/>
      <c r="BRC30" s="934"/>
      <c r="BRD30" s="934"/>
      <c r="BRE30" s="934"/>
      <c r="BRF30" s="934"/>
      <c r="BRG30" s="934"/>
      <c r="BRH30" s="934"/>
      <c r="BRI30" s="934"/>
      <c r="BRJ30" s="934"/>
      <c r="BRK30" s="934"/>
      <c r="BRL30" s="934"/>
      <c r="BRM30" s="934"/>
      <c r="BRN30" s="934"/>
      <c r="BRO30" s="934"/>
      <c r="BRP30" s="934"/>
      <c r="BRQ30" s="934"/>
      <c r="BRR30" s="934"/>
      <c r="BRS30" s="934"/>
      <c r="BRT30" s="934"/>
      <c r="BRU30" s="934"/>
      <c r="BRV30" s="934"/>
      <c r="BRW30" s="934"/>
      <c r="BRX30" s="934"/>
      <c r="BRY30" s="934"/>
      <c r="BRZ30" s="934"/>
      <c r="BSA30" s="934"/>
      <c r="BSB30" s="934"/>
      <c r="BSC30" s="934"/>
      <c r="BSD30" s="934"/>
      <c r="BSE30" s="934"/>
      <c r="BSF30" s="934"/>
      <c r="BSG30" s="934"/>
      <c r="BSH30" s="934"/>
      <c r="BSI30" s="934"/>
      <c r="BSJ30" s="934"/>
      <c r="BSK30" s="934"/>
      <c r="BSL30" s="934"/>
      <c r="BSM30" s="934"/>
      <c r="BSN30" s="934"/>
      <c r="BSO30" s="934"/>
      <c r="BSP30" s="934"/>
      <c r="BSQ30" s="934"/>
      <c r="BSR30" s="934"/>
      <c r="BSS30" s="934"/>
      <c r="BST30" s="934"/>
      <c r="BSU30" s="934"/>
      <c r="BSV30" s="934"/>
      <c r="BSW30" s="934"/>
      <c r="BSX30" s="934"/>
      <c r="BSY30" s="934"/>
      <c r="BSZ30" s="934"/>
      <c r="BTA30" s="934"/>
      <c r="BTB30" s="934"/>
      <c r="BTC30" s="934"/>
      <c r="BTD30" s="934"/>
      <c r="BTE30" s="934"/>
      <c r="BTF30" s="934"/>
      <c r="BTG30" s="934"/>
      <c r="BTH30" s="934"/>
      <c r="BTI30" s="934"/>
      <c r="BTJ30" s="934"/>
      <c r="BTK30" s="934"/>
      <c r="BTL30" s="934"/>
      <c r="BTM30" s="934"/>
      <c r="BTN30" s="934"/>
      <c r="BTO30" s="934"/>
      <c r="BTP30" s="934"/>
      <c r="BTQ30" s="934"/>
      <c r="BTR30" s="934"/>
      <c r="BTS30" s="934"/>
      <c r="BTT30" s="934"/>
      <c r="BTU30" s="934"/>
      <c r="BTV30" s="934"/>
      <c r="BTW30" s="934"/>
      <c r="BTX30" s="934"/>
      <c r="BTY30" s="934"/>
      <c r="BTZ30" s="934"/>
      <c r="BUA30" s="934"/>
      <c r="BUB30" s="934"/>
      <c r="BUC30" s="934"/>
      <c r="BUD30" s="934"/>
      <c r="BUE30" s="934"/>
      <c r="BUF30" s="934"/>
      <c r="BUG30" s="934"/>
      <c r="BUH30" s="934"/>
      <c r="BUI30" s="934"/>
      <c r="BUJ30" s="934"/>
      <c r="BUK30" s="934"/>
      <c r="BUL30" s="934"/>
      <c r="BUM30" s="934"/>
      <c r="BUN30" s="934"/>
      <c r="BUO30" s="934"/>
      <c r="BUP30" s="934"/>
      <c r="BUQ30" s="934"/>
      <c r="BUR30" s="934"/>
      <c r="BUS30" s="934"/>
      <c r="BUT30" s="934"/>
      <c r="BUU30" s="934"/>
      <c r="BUV30" s="934"/>
      <c r="BUW30" s="934"/>
      <c r="BUX30" s="934"/>
      <c r="BUY30" s="934"/>
      <c r="BUZ30" s="934"/>
      <c r="BVA30" s="934"/>
      <c r="BVB30" s="934"/>
      <c r="BVC30" s="934"/>
      <c r="BVD30" s="934"/>
      <c r="BVE30" s="934"/>
      <c r="BVF30" s="934"/>
      <c r="BVG30" s="934"/>
      <c r="BVH30" s="934"/>
      <c r="BVI30" s="934"/>
      <c r="BVJ30" s="934"/>
      <c r="BVK30" s="934"/>
      <c r="BVL30" s="934"/>
      <c r="BVM30" s="934"/>
      <c r="BVN30" s="934"/>
      <c r="BVO30" s="934"/>
      <c r="BVP30" s="934"/>
      <c r="BVQ30" s="934"/>
      <c r="BVR30" s="934"/>
      <c r="BVS30" s="934"/>
      <c r="BVT30" s="934"/>
      <c r="BVU30" s="934"/>
      <c r="BVV30" s="934"/>
      <c r="BVW30" s="934"/>
      <c r="BVX30" s="934"/>
      <c r="BVY30" s="934"/>
      <c r="BVZ30" s="934"/>
      <c r="BWA30" s="934"/>
      <c r="BWB30" s="934"/>
      <c r="BWC30" s="934"/>
      <c r="BWD30" s="934"/>
      <c r="BWE30" s="934"/>
      <c r="BWF30" s="934"/>
      <c r="BWG30" s="934"/>
      <c r="BWH30" s="934"/>
      <c r="BWI30" s="934"/>
      <c r="BWJ30" s="934"/>
      <c r="BWK30" s="934"/>
      <c r="BWL30" s="934"/>
      <c r="BWM30" s="934"/>
      <c r="BWN30" s="934"/>
      <c r="BWO30" s="934"/>
      <c r="BWP30" s="934"/>
      <c r="BWQ30" s="934"/>
      <c r="BWR30" s="934"/>
      <c r="BWS30" s="934"/>
      <c r="BWT30" s="934"/>
      <c r="BWU30" s="934"/>
      <c r="BWV30" s="934"/>
      <c r="BWW30" s="934"/>
      <c r="BWX30" s="934"/>
      <c r="BWY30" s="934"/>
      <c r="BWZ30" s="934"/>
      <c r="BXA30" s="934"/>
      <c r="BXB30" s="934"/>
      <c r="BXC30" s="934"/>
      <c r="BXD30" s="934"/>
      <c r="BXE30" s="934"/>
      <c r="BXF30" s="934"/>
      <c r="BXG30" s="934"/>
      <c r="BXH30" s="934"/>
      <c r="BXI30" s="934"/>
      <c r="BXJ30" s="934"/>
      <c r="BXK30" s="934"/>
      <c r="BXL30" s="934"/>
      <c r="BXM30" s="934"/>
      <c r="BXN30" s="934"/>
      <c r="BXO30" s="934"/>
      <c r="BXP30" s="934"/>
      <c r="BXQ30" s="934"/>
      <c r="BXR30" s="934"/>
      <c r="BXS30" s="934"/>
      <c r="BXT30" s="934"/>
      <c r="BXU30" s="934"/>
      <c r="BXV30" s="934"/>
      <c r="BXW30" s="934"/>
      <c r="BXX30" s="934"/>
      <c r="BXY30" s="934"/>
      <c r="BXZ30" s="934"/>
      <c r="BYA30" s="934"/>
      <c r="BYB30" s="934"/>
      <c r="BYC30" s="934"/>
      <c r="BYD30" s="934"/>
      <c r="BYE30" s="934"/>
      <c r="BYF30" s="934"/>
      <c r="BYG30" s="934"/>
      <c r="BYH30" s="934"/>
      <c r="BYI30" s="934"/>
      <c r="BYJ30" s="934"/>
      <c r="BYK30" s="934"/>
      <c r="BYL30" s="934"/>
      <c r="BYM30" s="934"/>
      <c r="BYN30" s="934"/>
      <c r="BYO30" s="934"/>
      <c r="BYP30" s="934"/>
      <c r="BYQ30" s="934"/>
      <c r="BYR30" s="934"/>
      <c r="BYS30" s="934"/>
      <c r="BYT30" s="934"/>
      <c r="BYU30" s="934"/>
      <c r="BYV30" s="934"/>
      <c r="BYW30" s="934"/>
      <c r="BYX30" s="934"/>
      <c r="BYY30" s="934"/>
      <c r="BYZ30" s="934"/>
      <c r="BZA30" s="934"/>
      <c r="BZB30" s="934"/>
      <c r="BZC30" s="934"/>
      <c r="BZD30" s="934"/>
      <c r="BZE30" s="934"/>
      <c r="BZF30" s="934"/>
      <c r="BZG30" s="934"/>
      <c r="BZH30" s="934"/>
      <c r="BZI30" s="934"/>
      <c r="BZJ30" s="934"/>
      <c r="BZK30" s="934"/>
      <c r="BZL30" s="934"/>
      <c r="BZM30" s="934"/>
      <c r="BZN30" s="934"/>
      <c r="BZO30" s="934"/>
      <c r="BZP30" s="934"/>
      <c r="BZQ30" s="934"/>
      <c r="BZR30" s="934"/>
      <c r="BZS30" s="934"/>
      <c r="BZT30" s="934"/>
      <c r="BZU30" s="934"/>
      <c r="BZV30" s="934"/>
      <c r="BZW30" s="934"/>
      <c r="BZX30" s="934"/>
      <c r="BZY30" s="934"/>
      <c r="BZZ30" s="934"/>
      <c r="CAA30" s="934"/>
      <c r="CAB30" s="934"/>
      <c r="CAC30" s="934"/>
      <c r="CAD30" s="934"/>
      <c r="CAE30" s="934"/>
      <c r="CAF30" s="934"/>
      <c r="CAG30" s="934"/>
      <c r="CAH30" s="934"/>
      <c r="CAI30" s="934"/>
      <c r="CAJ30" s="934"/>
      <c r="CAK30" s="934"/>
      <c r="CAL30" s="934"/>
      <c r="CAM30" s="934"/>
      <c r="CAN30" s="934"/>
      <c r="CAO30" s="934"/>
      <c r="CAP30" s="934"/>
      <c r="CAQ30" s="934"/>
      <c r="CAR30" s="934"/>
      <c r="CAS30" s="934"/>
      <c r="CAT30" s="934"/>
      <c r="CAU30" s="934"/>
      <c r="CAV30" s="934"/>
      <c r="CAW30" s="934"/>
      <c r="CAX30" s="934"/>
      <c r="CAY30" s="934"/>
      <c r="CAZ30" s="934"/>
      <c r="CBA30" s="934"/>
      <c r="CBB30" s="934"/>
      <c r="CBC30" s="934"/>
      <c r="CBD30" s="934"/>
      <c r="CBE30" s="934"/>
      <c r="CBF30" s="934"/>
      <c r="CBG30" s="934"/>
      <c r="CBH30" s="934"/>
      <c r="CBI30" s="934"/>
      <c r="CBJ30" s="934"/>
      <c r="CBK30" s="934"/>
      <c r="CBL30" s="934"/>
      <c r="CBM30" s="934"/>
      <c r="CBN30" s="934"/>
      <c r="CBO30" s="934"/>
      <c r="CBP30" s="934"/>
      <c r="CBQ30" s="934"/>
      <c r="CBR30" s="934"/>
      <c r="CBS30" s="934"/>
      <c r="CBT30" s="934"/>
      <c r="CBU30" s="934"/>
      <c r="CBV30" s="934"/>
      <c r="CBW30" s="934"/>
      <c r="CBX30" s="934"/>
      <c r="CBY30" s="934"/>
      <c r="CBZ30" s="934"/>
      <c r="CCA30" s="934"/>
      <c r="CCB30" s="934"/>
      <c r="CCC30" s="934"/>
      <c r="CCD30" s="934"/>
      <c r="CCE30" s="934"/>
      <c r="CCF30" s="934"/>
      <c r="CCG30" s="934"/>
      <c r="CCH30" s="934"/>
      <c r="CCI30" s="934"/>
      <c r="CCJ30" s="934"/>
      <c r="CCK30" s="934"/>
      <c r="CCL30" s="934"/>
      <c r="CCM30" s="934"/>
      <c r="CCN30" s="934"/>
      <c r="CCO30" s="934"/>
      <c r="CCP30" s="934"/>
      <c r="CCQ30" s="934"/>
      <c r="CCR30" s="934"/>
      <c r="CCS30" s="934"/>
      <c r="CCT30" s="934"/>
      <c r="CCU30" s="934"/>
      <c r="CCV30" s="934"/>
      <c r="CCW30" s="934"/>
      <c r="CCX30" s="934"/>
      <c r="CCY30" s="934"/>
      <c r="CCZ30" s="934"/>
      <c r="CDA30" s="934"/>
      <c r="CDB30" s="934"/>
      <c r="CDC30" s="934"/>
      <c r="CDD30" s="934"/>
      <c r="CDE30" s="934"/>
      <c r="CDF30" s="934"/>
      <c r="CDG30" s="934"/>
      <c r="CDH30" s="934"/>
      <c r="CDI30" s="934"/>
      <c r="CDJ30" s="934"/>
      <c r="CDK30" s="934"/>
      <c r="CDL30" s="934"/>
      <c r="CDM30" s="934"/>
      <c r="CDN30" s="934"/>
      <c r="CDO30" s="934"/>
      <c r="CDP30" s="934"/>
      <c r="CDQ30" s="934"/>
      <c r="CDR30" s="934"/>
      <c r="CDS30" s="934"/>
      <c r="CDT30" s="934"/>
      <c r="CDU30" s="934"/>
      <c r="CDV30" s="934"/>
      <c r="CDW30" s="934"/>
      <c r="CDX30" s="934"/>
      <c r="CDY30" s="934"/>
      <c r="CDZ30" s="934"/>
      <c r="CEA30" s="934"/>
      <c r="CEB30" s="934"/>
      <c r="CEC30" s="934"/>
      <c r="CED30" s="934"/>
      <c r="CEE30" s="934"/>
      <c r="CEF30" s="934"/>
      <c r="CEG30" s="934"/>
      <c r="CEH30" s="934"/>
      <c r="CEI30" s="934"/>
      <c r="CEJ30" s="934"/>
      <c r="CEK30" s="934"/>
      <c r="CEL30" s="934"/>
      <c r="CEM30" s="934"/>
      <c r="CEN30" s="934"/>
      <c r="CEO30" s="934"/>
      <c r="CEP30" s="934"/>
      <c r="CEQ30" s="934"/>
      <c r="CER30" s="934"/>
      <c r="CES30" s="934"/>
      <c r="CET30" s="934"/>
      <c r="CEU30" s="934"/>
      <c r="CEV30" s="934"/>
      <c r="CEW30" s="934"/>
      <c r="CEX30" s="934"/>
      <c r="CEY30" s="934"/>
      <c r="CEZ30" s="934"/>
      <c r="CFA30" s="934"/>
      <c r="CFB30" s="934"/>
      <c r="CFC30" s="934"/>
      <c r="CFD30" s="934"/>
      <c r="CFE30" s="934"/>
      <c r="CFF30" s="934"/>
      <c r="CFG30" s="934"/>
      <c r="CFH30" s="934"/>
      <c r="CFI30" s="934"/>
      <c r="CFJ30" s="934"/>
      <c r="CFK30" s="934"/>
      <c r="CFL30" s="934"/>
      <c r="CFM30" s="934"/>
      <c r="CFN30" s="934"/>
      <c r="CFO30" s="934"/>
      <c r="CFP30" s="934"/>
      <c r="CFQ30" s="934"/>
      <c r="CFR30" s="934"/>
      <c r="CFS30" s="934"/>
      <c r="CFT30" s="934"/>
      <c r="CFU30" s="934"/>
      <c r="CFV30" s="934"/>
      <c r="CFW30" s="934"/>
      <c r="CFX30" s="934"/>
      <c r="CFY30" s="934"/>
      <c r="CFZ30" s="934"/>
      <c r="CGA30" s="934"/>
      <c r="CGB30" s="934"/>
      <c r="CGC30" s="934"/>
      <c r="CGD30" s="934"/>
      <c r="CGE30" s="934"/>
      <c r="CGF30" s="934"/>
      <c r="CGG30" s="934"/>
      <c r="CGH30" s="934"/>
      <c r="CGI30" s="934"/>
      <c r="CGJ30" s="934"/>
      <c r="CGK30" s="934"/>
      <c r="CGL30" s="934"/>
      <c r="CGM30" s="934"/>
      <c r="CGN30" s="934"/>
      <c r="CGO30" s="934"/>
      <c r="CGP30" s="934"/>
      <c r="CGQ30" s="934"/>
      <c r="CGR30" s="934"/>
      <c r="CGS30" s="934"/>
      <c r="CGT30" s="934"/>
      <c r="CGU30" s="934"/>
      <c r="CGV30" s="934"/>
      <c r="CGW30" s="934"/>
      <c r="CGX30" s="934"/>
      <c r="CGY30" s="934"/>
      <c r="CGZ30" s="934"/>
      <c r="CHA30" s="934"/>
      <c r="CHB30" s="934"/>
      <c r="CHC30" s="934"/>
      <c r="CHD30" s="934"/>
      <c r="CHE30" s="934"/>
      <c r="CHF30" s="934"/>
      <c r="CHG30" s="934"/>
      <c r="CHH30" s="934"/>
      <c r="CHI30" s="934"/>
      <c r="CHJ30" s="934"/>
      <c r="CHK30" s="934"/>
      <c r="CHL30" s="934"/>
      <c r="CHM30" s="934"/>
      <c r="CHN30" s="934"/>
      <c r="CHO30" s="934"/>
      <c r="CHP30" s="934"/>
      <c r="CHQ30" s="934"/>
      <c r="CHR30" s="934"/>
      <c r="CHS30" s="934"/>
      <c r="CHT30" s="934"/>
      <c r="CHU30" s="934"/>
      <c r="CHV30" s="934"/>
      <c r="CHW30" s="934"/>
      <c r="CHX30" s="934"/>
      <c r="CHY30" s="934"/>
      <c r="CHZ30" s="934"/>
      <c r="CIA30" s="934"/>
      <c r="CIB30" s="934"/>
      <c r="CIC30" s="934"/>
      <c r="CID30" s="934"/>
      <c r="CIE30" s="934"/>
      <c r="CIF30" s="934"/>
      <c r="CIG30" s="934"/>
      <c r="CIH30" s="934"/>
      <c r="CII30" s="934"/>
      <c r="CIJ30" s="934"/>
      <c r="CIK30" s="934"/>
      <c r="CIL30" s="934"/>
      <c r="CIM30" s="934"/>
      <c r="CIN30" s="934"/>
      <c r="CIO30" s="934"/>
      <c r="CIP30" s="934"/>
      <c r="CIQ30" s="934"/>
      <c r="CIR30" s="934"/>
      <c r="CIS30" s="934"/>
      <c r="CIT30" s="934"/>
      <c r="CIU30" s="934"/>
      <c r="CIV30" s="934"/>
      <c r="CIW30" s="934"/>
      <c r="CIX30" s="934"/>
      <c r="CIY30" s="934"/>
      <c r="CIZ30" s="934"/>
      <c r="CJA30" s="934"/>
      <c r="CJB30" s="934"/>
      <c r="CJC30" s="934"/>
      <c r="CJD30" s="934"/>
      <c r="CJE30" s="934"/>
      <c r="CJF30" s="934"/>
      <c r="CJG30" s="934"/>
      <c r="CJH30" s="934"/>
      <c r="CJI30" s="934"/>
      <c r="CJJ30" s="934"/>
      <c r="CJK30" s="934"/>
      <c r="CJL30" s="934"/>
      <c r="CJM30" s="934"/>
      <c r="CJN30" s="934"/>
      <c r="CJO30" s="934"/>
      <c r="CJP30" s="934"/>
      <c r="CJQ30" s="934"/>
      <c r="CJR30" s="934"/>
      <c r="CJS30" s="934"/>
      <c r="CJT30" s="934"/>
      <c r="CJU30" s="934"/>
      <c r="CJV30" s="934"/>
      <c r="CJW30" s="934"/>
      <c r="CJX30" s="934"/>
      <c r="CJY30" s="934"/>
      <c r="CJZ30" s="934"/>
      <c r="CKA30" s="934"/>
      <c r="CKB30" s="934"/>
      <c r="CKC30" s="934"/>
      <c r="CKD30" s="934"/>
      <c r="CKE30" s="934"/>
      <c r="CKF30" s="934"/>
      <c r="CKG30" s="934"/>
      <c r="CKH30" s="934"/>
      <c r="CKI30" s="934"/>
      <c r="CKJ30" s="934"/>
      <c r="CKK30" s="934"/>
      <c r="CKL30" s="934"/>
      <c r="CKM30" s="934"/>
      <c r="CKN30" s="934"/>
      <c r="CKO30" s="934"/>
      <c r="CKP30" s="934"/>
      <c r="CKQ30" s="934"/>
      <c r="CKR30" s="934"/>
      <c r="CKS30" s="934"/>
      <c r="CKT30" s="934"/>
      <c r="CKU30" s="934"/>
      <c r="CKV30" s="934"/>
      <c r="CKW30" s="934"/>
      <c r="CKX30" s="934"/>
      <c r="CKY30" s="934"/>
      <c r="CKZ30" s="934"/>
      <c r="CLA30" s="934"/>
      <c r="CLB30" s="934"/>
      <c r="CLC30" s="934"/>
      <c r="CLD30" s="934"/>
      <c r="CLE30" s="934"/>
      <c r="CLF30" s="934"/>
      <c r="CLG30" s="934"/>
      <c r="CLH30" s="934"/>
      <c r="CLI30" s="934"/>
      <c r="CLJ30" s="934"/>
      <c r="CLK30" s="934"/>
      <c r="CLL30" s="934"/>
      <c r="CLM30" s="934"/>
      <c r="CLN30" s="934"/>
      <c r="CLO30" s="934"/>
      <c r="CLP30" s="934"/>
      <c r="CLQ30" s="934"/>
      <c r="CLR30" s="934"/>
      <c r="CLS30" s="934"/>
      <c r="CLT30" s="934"/>
      <c r="CLU30" s="934"/>
      <c r="CLV30" s="934"/>
      <c r="CLW30" s="934"/>
      <c r="CLX30" s="934"/>
      <c r="CLY30" s="934"/>
      <c r="CLZ30" s="934"/>
      <c r="CMA30" s="934"/>
      <c r="CMB30" s="934"/>
      <c r="CMC30" s="934"/>
      <c r="CMD30" s="934"/>
      <c r="CME30" s="934"/>
      <c r="CMF30" s="934"/>
      <c r="CMG30" s="934"/>
      <c r="CMH30" s="934"/>
      <c r="CMI30" s="934"/>
      <c r="CMJ30" s="934"/>
      <c r="CMK30" s="934"/>
      <c r="CML30" s="934"/>
      <c r="CMM30" s="934"/>
      <c r="CMN30" s="934"/>
      <c r="CMO30" s="934"/>
      <c r="CMP30" s="934"/>
      <c r="CMQ30" s="934"/>
      <c r="CMR30" s="934"/>
      <c r="CMS30" s="934"/>
      <c r="CMT30" s="934"/>
      <c r="CMU30" s="934"/>
      <c r="CMV30" s="934"/>
      <c r="CMW30" s="934"/>
      <c r="CMX30" s="934"/>
      <c r="CMY30" s="934"/>
      <c r="CMZ30" s="934"/>
      <c r="CNA30" s="934"/>
      <c r="CNB30" s="934"/>
      <c r="CNC30" s="934"/>
      <c r="CND30" s="934"/>
      <c r="CNE30" s="934"/>
      <c r="CNF30" s="934"/>
      <c r="CNG30" s="934"/>
      <c r="CNH30" s="934"/>
      <c r="CNI30" s="934"/>
      <c r="CNJ30" s="934"/>
      <c r="CNK30" s="934"/>
      <c r="CNL30" s="934"/>
      <c r="CNM30" s="934"/>
      <c r="CNN30" s="934"/>
      <c r="CNO30" s="934"/>
      <c r="CNP30" s="934"/>
      <c r="CNQ30" s="934"/>
      <c r="CNR30" s="934"/>
      <c r="CNS30" s="934"/>
      <c r="CNT30" s="934"/>
      <c r="CNU30" s="934"/>
      <c r="CNV30" s="934"/>
      <c r="CNW30" s="934"/>
      <c r="CNX30" s="934"/>
      <c r="CNY30" s="934"/>
      <c r="CNZ30" s="934"/>
      <c r="COA30" s="934"/>
      <c r="COB30" s="934"/>
      <c r="COC30" s="934"/>
      <c r="COD30" s="934"/>
      <c r="COE30" s="934"/>
      <c r="COF30" s="934"/>
      <c r="COG30" s="934"/>
      <c r="COH30" s="934"/>
      <c r="COI30" s="934"/>
      <c r="COJ30" s="934"/>
      <c r="COK30" s="934"/>
      <c r="COL30" s="934"/>
      <c r="COM30" s="934"/>
      <c r="CON30" s="934"/>
      <c r="COO30" s="934"/>
      <c r="COP30" s="934"/>
      <c r="COQ30" s="934"/>
      <c r="COR30" s="934"/>
      <c r="COS30" s="934"/>
      <c r="COT30" s="934"/>
      <c r="COU30" s="934"/>
      <c r="COV30" s="934"/>
      <c r="COW30" s="934"/>
      <c r="COX30" s="934"/>
      <c r="COY30" s="934"/>
      <c r="COZ30" s="934"/>
      <c r="CPA30" s="934"/>
      <c r="CPB30" s="934"/>
      <c r="CPC30" s="934"/>
      <c r="CPD30" s="934"/>
      <c r="CPE30" s="934"/>
      <c r="CPF30" s="934"/>
      <c r="CPG30" s="934"/>
      <c r="CPH30" s="934"/>
      <c r="CPI30" s="934"/>
      <c r="CPJ30" s="934"/>
      <c r="CPK30" s="934"/>
      <c r="CPL30" s="934"/>
      <c r="CPM30" s="934"/>
      <c r="CPN30" s="934"/>
      <c r="CPO30" s="934"/>
      <c r="CPP30" s="934"/>
      <c r="CPQ30" s="934"/>
      <c r="CPR30" s="934"/>
      <c r="CPS30" s="934"/>
      <c r="CPT30" s="934"/>
      <c r="CPU30" s="934"/>
      <c r="CPV30" s="934"/>
      <c r="CPW30" s="934"/>
      <c r="CPX30" s="934"/>
      <c r="CPY30" s="934"/>
      <c r="CPZ30" s="934"/>
      <c r="CQA30" s="934"/>
      <c r="CQB30" s="934"/>
      <c r="CQC30" s="934"/>
      <c r="CQD30" s="934"/>
      <c r="CQE30" s="934"/>
      <c r="CQF30" s="934"/>
      <c r="CQG30" s="934"/>
      <c r="CQH30" s="934"/>
      <c r="CQI30" s="934"/>
      <c r="CQJ30" s="934"/>
      <c r="CQK30" s="934"/>
      <c r="CQL30" s="934"/>
      <c r="CQM30" s="934"/>
      <c r="CQN30" s="934"/>
      <c r="CQO30" s="934"/>
      <c r="CQP30" s="934"/>
      <c r="CQQ30" s="934"/>
      <c r="CQR30" s="934"/>
      <c r="CQS30" s="934"/>
      <c r="CQT30" s="934"/>
      <c r="CQU30" s="934"/>
      <c r="CQV30" s="934"/>
      <c r="CQW30" s="934"/>
      <c r="CQX30" s="934"/>
      <c r="CQY30" s="934"/>
      <c r="CQZ30" s="934"/>
      <c r="CRA30" s="934"/>
      <c r="CRB30" s="934"/>
      <c r="CRC30" s="934"/>
      <c r="CRD30" s="934"/>
      <c r="CRE30" s="934"/>
      <c r="CRF30" s="934"/>
      <c r="CRG30" s="934"/>
      <c r="CRH30" s="934"/>
      <c r="CRI30" s="934"/>
      <c r="CRJ30" s="934"/>
      <c r="CRK30" s="934"/>
      <c r="CRL30" s="934"/>
      <c r="CRM30" s="934"/>
      <c r="CRN30" s="934"/>
      <c r="CRO30" s="934"/>
      <c r="CRP30" s="934"/>
      <c r="CRQ30" s="934"/>
      <c r="CRR30" s="934"/>
      <c r="CRS30" s="934"/>
      <c r="CRT30" s="934"/>
      <c r="CRU30" s="934"/>
      <c r="CRV30" s="934"/>
      <c r="CRW30" s="934"/>
      <c r="CRX30" s="934"/>
      <c r="CRY30" s="934"/>
      <c r="CRZ30" s="934"/>
      <c r="CSA30" s="934"/>
      <c r="CSB30" s="934"/>
      <c r="CSC30" s="934"/>
      <c r="CSD30" s="934"/>
      <c r="CSE30" s="934"/>
      <c r="CSF30" s="934"/>
      <c r="CSG30" s="934"/>
      <c r="CSH30" s="934"/>
      <c r="CSI30" s="934"/>
      <c r="CSJ30" s="934"/>
      <c r="CSK30" s="934"/>
      <c r="CSL30" s="934"/>
      <c r="CSM30" s="934"/>
      <c r="CSN30" s="934"/>
      <c r="CSO30" s="934"/>
      <c r="CSP30" s="934"/>
      <c r="CSQ30" s="934"/>
      <c r="CSR30" s="934"/>
      <c r="CSS30" s="934"/>
      <c r="CST30" s="934"/>
      <c r="CSU30" s="934"/>
      <c r="CSV30" s="934"/>
      <c r="CSW30" s="934"/>
      <c r="CSX30" s="934"/>
      <c r="CSY30" s="934"/>
      <c r="CSZ30" s="934"/>
      <c r="CTA30" s="934"/>
      <c r="CTB30" s="934"/>
      <c r="CTC30" s="934"/>
      <c r="CTD30" s="934"/>
      <c r="CTE30" s="934"/>
      <c r="CTF30" s="934"/>
      <c r="CTG30" s="934"/>
      <c r="CTH30" s="934"/>
      <c r="CTI30" s="934"/>
      <c r="CTJ30" s="934"/>
      <c r="CTK30" s="934"/>
      <c r="CTL30" s="934"/>
      <c r="CTM30" s="934"/>
      <c r="CTN30" s="934"/>
      <c r="CTO30" s="934"/>
      <c r="CTP30" s="934"/>
      <c r="CTQ30" s="934"/>
      <c r="CTR30" s="934"/>
      <c r="CTS30" s="934"/>
      <c r="CTT30" s="934"/>
      <c r="CTU30" s="934"/>
      <c r="CTV30" s="934"/>
      <c r="CTW30" s="934"/>
      <c r="CTX30" s="934"/>
      <c r="CTY30" s="934"/>
      <c r="CTZ30" s="934"/>
      <c r="CUA30" s="934"/>
      <c r="CUB30" s="934"/>
      <c r="CUC30" s="934"/>
      <c r="CUD30" s="934"/>
      <c r="CUE30" s="934"/>
      <c r="CUF30" s="934"/>
      <c r="CUG30" s="934"/>
      <c r="CUH30" s="934"/>
      <c r="CUI30" s="934"/>
      <c r="CUJ30" s="934"/>
      <c r="CUK30" s="934"/>
      <c r="CUL30" s="934"/>
      <c r="CUM30" s="934"/>
      <c r="CUN30" s="934"/>
      <c r="CUO30" s="934"/>
      <c r="CUP30" s="934"/>
      <c r="CUQ30" s="934"/>
      <c r="CUR30" s="934"/>
      <c r="CUS30" s="934"/>
      <c r="CUT30" s="934"/>
      <c r="CUU30" s="934"/>
      <c r="CUV30" s="934"/>
      <c r="CUW30" s="934"/>
      <c r="CUX30" s="934"/>
      <c r="CUY30" s="934"/>
      <c r="CUZ30" s="934"/>
      <c r="CVA30" s="934"/>
      <c r="CVB30" s="934"/>
      <c r="CVC30" s="934"/>
      <c r="CVD30" s="934"/>
      <c r="CVE30" s="934"/>
      <c r="CVF30" s="934"/>
      <c r="CVG30" s="934"/>
      <c r="CVH30" s="934"/>
      <c r="CVI30" s="934"/>
      <c r="CVJ30" s="934"/>
      <c r="CVK30" s="934"/>
      <c r="CVL30" s="934"/>
      <c r="CVM30" s="934"/>
      <c r="CVN30" s="934"/>
      <c r="CVO30" s="934"/>
      <c r="CVP30" s="934"/>
      <c r="CVQ30" s="934"/>
      <c r="CVR30" s="934"/>
      <c r="CVS30" s="934"/>
      <c r="CVT30" s="934"/>
      <c r="CVU30" s="934"/>
      <c r="CVV30" s="934"/>
      <c r="CVW30" s="934"/>
      <c r="CVX30" s="934"/>
      <c r="CVY30" s="934"/>
      <c r="CVZ30" s="934"/>
      <c r="CWA30" s="934"/>
      <c r="CWB30" s="934"/>
      <c r="CWC30" s="934"/>
      <c r="CWD30" s="934"/>
      <c r="CWE30" s="934"/>
      <c r="CWF30" s="934"/>
      <c r="CWG30" s="934"/>
      <c r="CWH30" s="934"/>
      <c r="CWI30" s="934"/>
      <c r="CWJ30" s="934"/>
      <c r="CWK30" s="934"/>
      <c r="CWL30" s="934"/>
      <c r="CWM30" s="934"/>
      <c r="CWN30" s="934"/>
      <c r="CWO30" s="934"/>
      <c r="CWP30" s="934"/>
      <c r="CWQ30" s="934"/>
      <c r="CWR30" s="934"/>
      <c r="CWS30" s="934"/>
      <c r="CWT30" s="934"/>
      <c r="CWU30" s="934"/>
      <c r="CWV30" s="934"/>
      <c r="CWW30" s="934"/>
      <c r="CWX30" s="934"/>
      <c r="CWY30" s="934"/>
      <c r="CWZ30" s="934"/>
      <c r="CXA30" s="934"/>
      <c r="CXB30" s="934"/>
      <c r="CXC30" s="934"/>
      <c r="CXD30" s="934"/>
      <c r="CXE30" s="934"/>
      <c r="CXF30" s="934"/>
      <c r="CXG30" s="934"/>
      <c r="CXH30" s="934"/>
      <c r="CXI30" s="934"/>
      <c r="CXJ30" s="934"/>
      <c r="CXK30" s="934"/>
      <c r="CXL30" s="934"/>
      <c r="CXM30" s="934"/>
      <c r="CXN30" s="934"/>
      <c r="CXO30" s="934"/>
      <c r="CXP30" s="934"/>
      <c r="CXQ30" s="934"/>
      <c r="CXR30" s="934"/>
      <c r="CXS30" s="934"/>
      <c r="CXT30" s="934"/>
      <c r="CXU30" s="934"/>
      <c r="CXV30" s="934"/>
      <c r="CXW30" s="934"/>
      <c r="CXX30" s="934"/>
      <c r="CXY30" s="934"/>
      <c r="CXZ30" s="934"/>
      <c r="CYA30" s="934"/>
      <c r="CYB30" s="934"/>
      <c r="CYC30" s="934"/>
      <c r="CYD30" s="934"/>
      <c r="CYE30" s="934"/>
      <c r="CYF30" s="934"/>
      <c r="CYG30" s="934"/>
      <c r="CYH30" s="934"/>
      <c r="CYI30" s="934"/>
      <c r="CYJ30" s="934"/>
      <c r="CYK30" s="934"/>
      <c r="CYL30" s="934"/>
      <c r="CYM30" s="934"/>
      <c r="CYN30" s="934"/>
      <c r="CYO30" s="934"/>
      <c r="CYP30" s="934"/>
      <c r="CYQ30" s="934"/>
      <c r="CYR30" s="934"/>
      <c r="CYS30" s="934"/>
      <c r="CYT30" s="934"/>
      <c r="CYU30" s="934"/>
      <c r="CYV30" s="934"/>
      <c r="CYW30" s="934"/>
      <c r="CYX30" s="934"/>
      <c r="CYY30" s="934"/>
      <c r="CYZ30" s="934"/>
      <c r="CZA30" s="934"/>
      <c r="CZB30" s="934"/>
      <c r="CZC30" s="934"/>
      <c r="CZD30" s="934"/>
      <c r="CZE30" s="934"/>
      <c r="CZF30" s="934"/>
      <c r="CZG30" s="934"/>
      <c r="CZH30" s="934"/>
      <c r="CZI30" s="934"/>
      <c r="CZJ30" s="934"/>
      <c r="CZK30" s="934"/>
      <c r="CZL30" s="934"/>
      <c r="CZM30" s="934"/>
      <c r="CZN30" s="934"/>
      <c r="CZO30" s="934"/>
      <c r="CZP30" s="934"/>
      <c r="CZQ30" s="934"/>
      <c r="CZR30" s="934"/>
      <c r="CZS30" s="934"/>
      <c r="CZT30" s="934"/>
      <c r="CZU30" s="934"/>
      <c r="CZV30" s="934"/>
      <c r="CZW30" s="934"/>
      <c r="CZX30" s="934"/>
      <c r="CZY30" s="934"/>
      <c r="CZZ30" s="934"/>
      <c r="DAA30" s="934"/>
      <c r="DAB30" s="934"/>
      <c r="DAC30" s="934"/>
      <c r="DAD30" s="934"/>
      <c r="DAE30" s="934"/>
      <c r="DAF30" s="934"/>
      <c r="DAG30" s="934"/>
      <c r="DAH30" s="934"/>
      <c r="DAI30" s="934"/>
      <c r="DAJ30" s="934"/>
      <c r="DAK30" s="934"/>
      <c r="DAL30" s="934"/>
      <c r="DAM30" s="934"/>
      <c r="DAN30" s="934"/>
      <c r="DAO30" s="934"/>
      <c r="DAP30" s="934"/>
      <c r="DAQ30" s="934"/>
      <c r="DAR30" s="934"/>
      <c r="DAS30" s="934"/>
      <c r="DAT30" s="934"/>
      <c r="DAU30" s="934"/>
      <c r="DAV30" s="934"/>
      <c r="DAW30" s="934"/>
      <c r="DAX30" s="934"/>
      <c r="DAY30" s="934"/>
      <c r="DAZ30" s="934"/>
      <c r="DBA30" s="934"/>
      <c r="DBB30" s="934"/>
      <c r="DBC30" s="934"/>
      <c r="DBD30" s="934"/>
      <c r="DBE30" s="934"/>
      <c r="DBF30" s="934"/>
      <c r="DBG30" s="934"/>
      <c r="DBH30" s="934"/>
      <c r="DBI30" s="934"/>
      <c r="DBJ30" s="934"/>
      <c r="DBK30" s="934"/>
      <c r="DBL30" s="934"/>
      <c r="DBM30" s="934"/>
      <c r="DBN30" s="934"/>
      <c r="DBO30" s="934"/>
      <c r="DBP30" s="934"/>
      <c r="DBQ30" s="934"/>
      <c r="DBR30" s="934"/>
      <c r="DBS30" s="934"/>
      <c r="DBT30" s="934"/>
      <c r="DBU30" s="934"/>
      <c r="DBV30" s="934"/>
      <c r="DBW30" s="934"/>
      <c r="DBX30" s="934"/>
      <c r="DBY30" s="934"/>
      <c r="DBZ30" s="934"/>
      <c r="DCA30" s="934"/>
      <c r="DCB30" s="934"/>
      <c r="DCC30" s="934"/>
      <c r="DCD30" s="934"/>
      <c r="DCE30" s="934"/>
      <c r="DCF30" s="934"/>
      <c r="DCG30" s="934"/>
      <c r="DCH30" s="934"/>
      <c r="DCI30" s="934"/>
      <c r="DCJ30" s="934"/>
      <c r="DCK30" s="934"/>
      <c r="DCL30" s="934"/>
      <c r="DCM30" s="934"/>
      <c r="DCN30" s="934"/>
      <c r="DCO30" s="934"/>
      <c r="DCP30" s="934"/>
      <c r="DCQ30" s="934"/>
      <c r="DCR30" s="934"/>
      <c r="DCS30" s="934"/>
      <c r="DCT30" s="934"/>
      <c r="DCU30" s="934"/>
      <c r="DCV30" s="934"/>
      <c r="DCW30" s="934"/>
      <c r="DCX30" s="934"/>
      <c r="DCY30" s="934"/>
      <c r="DCZ30" s="934"/>
      <c r="DDA30" s="934"/>
      <c r="DDB30" s="934"/>
      <c r="DDC30" s="934"/>
      <c r="DDD30" s="934"/>
      <c r="DDE30" s="934"/>
      <c r="DDF30" s="934"/>
      <c r="DDG30" s="934"/>
      <c r="DDH30" s="934"/>
      <c r="DDI30" s="934"/>
      <c r="DDJ30" s="934"/>
      <c r="DDK30" s="934"/>
      <c r="DDL30" s="934"/>
      <c r="DDM30" s="934"/>
      <c r="DDN30" s="934"/>
      <c r="DDO30" s="934"/>
      <c r="DDP30" s="934"/>
      <c r="DDQ30" s="934"/>
      <c r="DDR30" s="934"/>
      <c r="DDS30" s="934"/>
      <c r="DDT30" s="934"/>
      <c r="DDU30" s="934"/>
      <c r="DDV30" s="934"/>
      <c r="DDW30" s="934"/>
      <c r="DDX30" s="934"/>
      <c r="DDY30" s="934"/>
      <c r="DDZ30" s="934"/>
      <c r="DEA30" s="934"/>
      <c r="DEB30" s="934"/>
      <c r="DEC30" s="934"/>
      <c r="DED30" s="934"/>
      <c r="DEE30" s="934"/>
      <c r="DEF30" s="934"/>
      <c r="DEG30" s="934"/>
      <c r="DEH30" s="934"/>
      <c r="DEI30" s="934"/>
      <c r="DEJ30" s="934"/>
      <c r="DEK30" s="934"/>
      <c r="DEL30" s="934"/>
      <c r="DEM30" s="934"/>
      <c r="DEN30" s="934"/>
      <c r="DEO30" s="934"/>
      <c r="DEP30" s="934"/>
      <c r="DEQ30" s="934"/>
      <c r="DER30" s="934"/>
      <c r="DES30" s="934"/>
      <c r="DET30" s="934"/>
      <c r="DEU30" s="934"/>
      <c r="DEV30" s="934"/>
      <c r="DEW30" s="934"/>
      <c r="DEX30" s="934"/>
      <c r="DEY30" s="934"/>
      <c r="DEZ30" s="934"/>
      <c r="DFA30" s="934"/>
      <c r="DFB30" s="934"/>
      <c r="DFC30" s="934"/>
      <c r="DFD30" s="934"/>
      <c r="DFE30" s="934"/>
      <c r="DFF30" s="934"/>
      <c r="DFG30" s="934"/>
      <c r="DFH30" s="934"/>
      <c r="DFI30" s="934"/>
      <c r="DFJ30" s="934"/>
      <c r="DFK30" s="934"/>
      <c r="DFL30" s="934"/>
      <c r="DFM30" s="934"/>
      <c r="DFN30" s="934"/>
      <c r="DFO30" s="934"/>
      <c r="DFP30" s="934"/>
      <c r="DFQ30" s="934"/>
      <c r="DFR30" s="934"/>
      <c r="DFS30" s="934"/>
      <c r="DFT30" s="934"/>
      <c r="DFU30" s="934"/>
      <c r="DFV30" s="934"/>
      <c r="DFW30" s="934"/>
      <c r="DFX30" s="934"/>
      <c r="DFY30" s="934"/>
      <c r="DFZ30" s="934"/>
      <c r="DGA30" s="934"/>
      <c r="DGB30" s="934"/>
      <c r="DGC30" s="934"/>
      <c r="DGD30" s="934"/>
      <c r="DGE30" s="934"/>
      <c r="DGF30" s="934"/>
      <c r="DGG30" s="934"/>
      <c r="DGH30" s="934"/>
      <c r="DGI30" s="934"/>
      <c r="DGJ30" s="934"/>
      <c r="DGK30" s="934"/>
      <c r="DGL30" s="934"/>
      <c r="DGM30" s="934"/>
      <c r="DGN30" s="934"/>
      <c r="DGO30" s="934"/>
      <c r="DGP30" s="934"/>
      <c r="DGQ30" s="934"/>
      <c r="DGR30" s="934"/>
      <c r="DGS30" s="934"/>
      <c r="DGT30" s="934"/>
      <c r="DGU30" s="934"/>
      <c r="DGV30" s="934"/>
      <c r="DGW30" s="934"/>
      <c r="DGX30" s="934"/>
      <c r="DGY30" s="934"/>
      <c r="DGZ30" s="934"/>
      <c r="DHA30" s="934"/>
      <c r="DHB30" s="934"/>
      <c r="DHC30" s="934"/>
      <c r="DHD30" s="934"/>
      <c r="DHE30" s="934"/>
      <c r="DHF30" s="934"/>
      <c r="DHG30" s="934"/>
      <c r="DHH30" s="934"/>
      <c r="DHI30" s="934"/>
      <c r="DHJ30" s="934"/>
      <c r="DHK30" s="934"/>
      <c r="DHL30" s="934"/>
      <c r="DHM30" s="934"/>
      <c r="DHN30" s="934"/>
      <c r="DHO30" s="934"/>
      <c r="DHP30" s="934"/>
      <c r="DHQ30" s="934"/>
      <c r="DHR30" s="934"/>
      <c r="DHS30" s="934"/>
      <c r="DHT30" s="934"/>
      <c r="DHU30" s="934"/>
      <c r="DHV30" s="934"/>
      <c r="DHW30" s="934"/>
      <c r="DHX30" s="934"/>
      <c r="DHY30" s="934"/>
      <c r="DHZ30" s="934"/>
      <c r="DIA30" s="934"/>
      <c r="DIB30" s="934"/>
      <c r="DIC30" s="934"/>
      <c r="DID30" s="934"/>
      <c r="DIE30" s="934"/>
      <c r="DIF30" s="934"/>
      <c r="DIG30" s="934"/>
      <c r="DIH30" s="934"/>
      <c r="DII30" s="934"/>
      <c r="DIJ30" s="934"/>
      <c r="DIK30" s="934"/>
      <c r="DIL30" s="934"/>
      <c r="DIM30" s="934"/>
      <c r="DIN30" s="934"/>
      <c r="DIO30" s="934"/>
      <c r="DIP30" s="934"/>
      <c r="DIQ30" s="934"/>
      <c r="DIR30" s="934"/>
      <c r="DIS30" s="934"/>
      <c r="DIT30" s="934"/>
      <c r="DIU30" s="934"/>
      <c r="DIV30" s="934"/>
      <c r="DIW30" s="934"/>
      <c r="DIX30" s="934"/>
      <c r="DIY30" s="934"/>
      <c r="DIZ30" s="934"/>
      <c r="DJA30" s="934"/>
      <c r="DJB30" s="934"/>
      <c r="DJC30" s="934"/>
      <c r="DJD30" s="934"/>
      <c r="DJE30" s="934"/>
      <c r="DJF30" s="934"/>
      <c r="DJG30" s="934"/>
      <c r="DJH30" s="934"/>
      <c r="DJI30" s="934"/>
      <c r="DJJ30" s="934"/>
      <c r="DJK30" s="934"/>
      <c r="DJL30" s="934"/>
      <c r="DJM30" s="934"/>
      <c r="DJN30" s="934"/>
      <c r="DJO30" s="934"/>
      <c r="DJP30" s="934"/>
      <c r="DJQ30" s="934"/>
      <c r="DJR30" s="934"/>
      <c r="DJS30" s="934"/>
      <c r="DJT30" s="934"/>
      <c r="DJU30" s="934"/>
      <c r="DJV30" s="934"/>
      <c r="DJW30" s="934"/>
      <c r="DJX30" s="934"/>
      <c r="DJY30" s="934"/>
      <c r="DJZ30" s="934"/>
      <c r="DKA30" s="934"/>
      <c r="DKB30" s="934"/>
      <c r="DKC30" s="934"/>
      <c r="DKD30" s="934"/>
      <c r="DKE30" s="934"/>
      <c r="DKF30" s="934"/>
      <c r="DKG30" s="934"/>
      <c r="DKH30" s="934"/>
      <c r="DKI30" s="934"/>
      <c r="DKJ30" s="934"/>
      <c r="DKK30" s="934"/>
      <c r="DKL30" s="934"/>
      <c r="DKM30" s="934"/>
      <c r="DKN30" s="934"/>
      <c r="DKO30" s="934"/>
      <c r="DKP30" s="934"/>
      <c r="DKQ30" s="934"/>
      <c r="DKR30" s="934"/>
      <c r="DKS30" s="934"/>
      <c r="DKT30" s="934"/>
      <c r="DKU30" s="934"/>
      <c r="DKV30" s="934"/>
      <c r="DKW30" s="934"/>
      <c r="DKX30" s="934"/>
      <c r="DKY30" s="934"/>
      <c r="DKZ30" s="934"/>
      <c r="DLA30" s="934"/>
      <c r="DLB30" s="934"/>
      <c r="DLC30" s="934"/>
      <c r="DLD30" s="934"/>
      <c r="DLE30" s="934"/>
      <c r="DLF30" s="934"/>
      <c r="DLG30" s="934"/>
      <c r="DLH30" s="934"/>
      <c r="DLI30" s="934"/>
      <c r="DLJ30" s="934"/>
      <c r="DLK30" s="934"/>
      <c r="DLL30" s="934"/>
      <c r="DLM30" s="934"/>
      <c r="DLN30" s="934"/>
      <c r="DLO30" s="934"/>
      <c r="DLP30" s="934"/>
      <c r="DLQ30" s="934"/>
      <c r="DLR30" s="934"/>
      <c r="DLS30" s="934"/>
      <c r="DLT30" s="934"/>
      <c r="DLU30" s="934"/>
      <c r="DLV30" s="934"/>
      <c r="DLW30" s="934"/>
      <c r="DLX30" s="934"/>
      <c r="DLY30" s="934"/>
      <c r="DLZ30" s="934"/>
      <c r="DMA30" s="934"/>
      <c r="DMB30" s="934"/>
      <c r="DMC30" s="934"/>
      <c r="DMD30" s="934"/>
      <c r="DME30" s="934"/>
      <c r="DMF30" s="934"/>
      <c r="DMG30" s="934"/>
      <c r="DMH30" s="934"/>
      <c r="DMI30" s="934"/>
      <c r="DMJ30" s="934"/>
      <c r="DMK30" s="934"/>
      <c r="DML30" s="934"/>
      <c r="DMM30" s="934"/>
      <c r="DMN30" s="934"/>
      <c r="DMO30" s="934"/>
      <c r="DMP30" s="934"/>
      <c r="DMQ30" s="934"/>
      <c r="DMR30" s="934"/>
      <c r="DMS30" s="934"/>
      <c r="DMT30" s="934"/>
      <c r="DMU30" s="934"/>
      <c r="DMV30" s="934"/>
      <c r="DMW30" s="934"/>
      <c r="DMX30" s="934"/>
      <c r="DMY30" s="934"/>
      <c r="DMZ30" s="934"/>
      <c r="DNA30" s="934"/>
      <c r="DNB30" s="934"/>
      <c r="DNC30" s="934"/>
      <c r="DND30" s="934"/>
      <c r="DNE30" s="934"/>
      <c r="DNF30" s="934"/>
      <c r="DNG30" s="934"/>
      <c r="DNH30" s="934"/>
      <c r="DNI30" s="934"/>
      <c r="DNJ30" s="934"/>
      <c r="DNK30" s="934"/>
      <c r="DNL30" s="934"/>
      <c r="DNM30" s="934"/>
      <c r="DNN30" s="934"/>
      <c r="DNO30" s="934"/>
      <c r="DNP30" s="934"/>
      <c r="DNQ30" s="934"/>
      <c r="DNR30" s="934"/>
      <c r="DNS30" s="934"/>
      <c r="DNT30" s="934"/>
      <c r="DNU30" s="934"/>
      <c r="DNV30" s="934"/>
      <c r="DNW30" s="934"/>
      <c r="DNX30" s="934"/>
      <c r="DNY30" s="934"/>
      <c r="DNZ30" s="934"/>
      <c r="DOA30" s="934"/>
      <c r="DOB30" s="934"/>
      <c r="DOC30" s="934"/>
      <c r="DOD30" s="934"/>
      <c r="DOE30" s="934"/>
      <c r="DOF30" s="934"/>
      <c r="DOG30" s="934"/>
      <c r="DOH30" s="934"/>
      <c r="DOI30" s="934"/>
      <c r="DOJ30" s="934"/>
      <c r="DOK30" s="934"/>
      <c r="DOL30" s="934"/>
      <c r="DOM30" s="934"/>
      <c r="DON30" s="934"/>
      <c r="DOO30" s="934"/>
      <c r="DOP30" s="934"/>
      <c r="DOQ30" s="934"/>
      <c r="DOR30" s="934"/>
      <c r="DOS30" s="934"/>
      <c r="DOT30" s="934"/>
      <c r="DOU30" s="934"/>
      <c r="DOV30" s="934"/>
      <c r="DOW30" s="934"/>
      <c r="DOX30" s="934"/>
      <c r="DOY30" s="934"/>
      <c r="DOZ30" s="934"/>
      <c r="DPA30" s="934"/>
      <c r="DPB30" s="934"/>
      <c r="DPC30" s="934"/>
      <c r="DPD30" s="934"/>
      <c r="DPE30" s="934"/>
      <c r="DPF30" s="934"/>
      <c r="DPG30" s="934"/>
      <c r="DPH30" s="934"/>
      <c r="DPI30" s="934"/>
      <c r="DPJ30" s="934"/>
      <c r="DPK30" s="934"/>
      <c r="DPL30" s="934"/>
      <c r="DPM30" s="934"/>
      <c r="DPN30" s="934"/>
      <c r="DPO30" s="934"/>
      <c r="DPP30" s="934"/>
      <c r="DPQ30" s="934"/>
      <c r="DPR30" s="934"/>
      <c r="DPS30" s="934"/>
      <c r="DPT30" s="934"/>
      <c r="DPU30" s="934"/>
      <c r="DPV30" s="934"/>
      <c r="DPW30" s="934"/>
      <c r="DPX30" s="934"/>
      <c r="DPY30" s="934"/>
      <c r="DPZ30" s="934"/>
      <c r="DQA30" s="934"/>
      <c r="DQB30" s="934"/>
      <c r="DQC30" s="934"/>
      <c r="DQD30" s="934"/>
      <c r="DQE30" s="934"/>
      <c r="DQF30" s="934"/>
      <c r="DQG30" s="934"/>
      <c r="DQH30" s="934"/>
      <c r="DQI30" s="934"/>
      <c r="DQJ30" s="934"/>
      <c r="DQK30" s="934"/>
      <c r="DQL30" s="934"/>
      <c r="DQM30" s="934"/>
      <c r="DQN30" s="934"/>
      <c r="DQO30" s="934"/>
      <c r="DQP30" s="934"/>
      <c r="DQQ30" s="934"/>
      <c r="DQR30" s="934"/>
      <c r="DQS30" s="934"/>
      <c r="DQT30" s="934"/>
      <c r="DQU30" s="934"/>
      <c r="DQV30" s="934"/>
      <c r="DQW30" s="934"/>
      <c r="DQX30" s="934"/>
      <c r="DQY30" s="934"/>
      <c r="DQZ30" s="934"/>
      <c r="DRA30" s="934"/>
      <c r="DRB30" s="934"/>
      <c r="DRC30" s="934"/>
      <c r="DRD30" s="934"/>
      <c r="DRE30" s="934"/>
      <c r="DRF30" s="934"/>
      <c r="DRG30" s="934"/>
      <c r="DRH30" s="934"/>
      <c r="DRI30" s="934"/>
      <c r="DRJ30" s="934"/>
      <c r="DRK30" s="934"/>
      <c r="DRL30" s="934"/>
      <c r="DRM30" s="934"/>
      <c r="DRN30" s="934"/>
      <c r="DRO30" s="934"/>
      <c r="DRP30" s="934"/>
      <c r="DRQ30" s="934"/>
      <c r="DRR30" s="934"/>
      <c r="DRS30" s="934"/>
      <c r="DRT30" s="934"/>
      <c r="DRU30" s="934"/>
      <c r="DRV30" s="934"/>
      <c r="DRW30" s="934"/>
      <c r="DRX30" s="934"/>
      <c r="DRY30" s="934"/>
      <c r="DRZ30" s="934"/>
      <c r="DSA30" s="934"/>
      <c r="DSB30" s="934"/>
      <c r="DSC30" s="934"/>
      <c r="DSD30" s="934"/>
      <c r="DSE30" s="934"/>
      <c r="DSF30" s="934"/>
      <c r="DSG30" s="934"/>
      <c r="DSH30" s="934"/>
      <c r="DSI30" s="934"/>
      <c r="DSJ30" s="934"/>
      <c r="DSK30" s="934"/>
      <c r="DSL30" s="934"/>
      <c r="DSM30" s="934"/>
      <c r="DSN30" s="934"/>
      <c r="DSO30" s="934"/>
      <c r="DSP30" s="934"/>
      <c r="DSQ30" s="934"/>
      <c r="DSR30" s="934"/>
      <c r="DSS30" s="934"/>
      <c r="DST30" s="934"/>
      <c r="DSU30" s="934"/>
      <c r="DSV30" s="934"/>
      <c r="DSW30" s="934"/>
      <c r="DSX30" s="934"/>
      <c r="DSY30" s="934"/>
      <c r="DSZ30" s="934"/>
      <c r="DTA30" s="934"/>
      <c r="DTB30" s="934"/>
      <c r="DTC30" s="934"/>
      <c r="DTD30" s="934"/>
      <c r="DTE30" s="934"/>
      <c r="DTF30" s="934"/>
      <c r="DTG30" s="934"/>
      <c r="DTH30" s="934"/>
      <c r="DTI30" s="934"/>
      <c r="DTJ30" s="934"/>
      <c r="DTK30" s="934"/>
      <c r="DTL30" s="934"/>
      <c r="DTM30" s="934"/>
      <c r="DTN30" s="934"/>
      <c r="DTO30" s="934"/>
      <c r="DTP30" s="934"/>
      <c r="DTQ30" s="934"/>
      <c r="DTR30" s="934"/>
      <c r="DTS30" s="934"/>
      <c r="DTT30" s="934"/>
      <c r="DTU30" s="934"/>
      <c r="DTV30" s="934"/>
      <c r="DTW30" s="934"/>
      <c r="DTX30" s="934"/>
      <c r="DTY30" s="934"/>
      <c r="DTZ30" s="934"/>
      <c r="DUA30" s="934"/>
      <c r="DUB30" s="934"/>
      <c r="DUC30" s="934"/>
      <c r="DUD30" s="934"/>
      <c r="DUE30" s="934"/>
      <c r="DUF30" s="934"/>
      <c r="DUG30" s="934"/>
      <c r="DUH30" s="934"/>
      <c r="DUI30" s="934"/>
      <c r="DUJ30" s="934"/>
      <c r="DUK30" s="934"/>
      <c r="DUL30" s="934"/>
      <c r="DUM30" s="934"/>
      <c r="DUN30" s="934"/>
      <c r="DUO30" s="934"/>
      <c r="DUP30" s="934"/>
      <c r="DUQ30" s="934"/>
      <c r="DUR30" s="934"/>
      <c r="DUS30" s="934"/>
      <c r="DUT30" s="934"/>
      <c r="DUU30" s="934"/>
      <c r="DUV30" s="934"/>
      <c r="DUW30" s="934"/>
      <c r="DUX30" s="934"/>
      <c r="DUY30" s="934"/>
      <c r="DUZ30" s="934"/>
      <c r="DVA30" s="934"/>
      <c r="DVB30" s="934"/>
      <c r="DVC30" s="934"/>
      <c r="DVD30" s="934"/>
      <c r="DVE30" s="934"/>
      <c r="DVF30" s="934"/>
      <c r="DVG30" s="934"/>
      <c r="DVH30" s="934"/>
      <c r="DVI30" s="934"/>
      <c r="DVJ30" s="934"/>
      <c r="DVK30" s="934"/>
      <c r="DVL30" s="934"/>
      <c r="DVM30" s="934"/>
      <c r="DVN30" s="934"/>
      <c r="DVO30" s="934"/>
      <c r="DVP30" s="934"/>
      <c r="DVQ30" s="934"/>
      <c r="DVR30" s="934"/>
      <c r="DVS30" s="934"/>
      <c r="DVT30" s="934"/>
      <c r="DVU30" s="934"/>
      <c r="DVV30" s="934"/>
      <c r="DVW30" s="934"/>
      <c r="DVX30" s="934"/>
      <c r="DVY30" s="934"/>
      <c r="DVZ30" s="934"/>
      <c r="DWA30" s="934"/>
      <c r="DWB30" s="934"/>
      <c r="DWC30" s="934"/>
      <c r="DWD30" s="934"/>
      <c r="DWE30" s="934"/>
      <c r="DWF30" s="934"/>
      <c r="DWG30" s="934"/>
      <c r="DWH30" s="934"/>
      <c r="DWI30" s="934"/>
      <c r="DWJ30" s="934"/>
      <c r="DWK30" s="934"/>
      <c r="DWL30" s="934"/>
      <c r="DWM30" s="934"/>
      <c r="DWN30" s="934"/>
      <c r="DWO30" s="934"/>
      <c r="DWP30" s="934"/>
      <c r="DWQ30" s="934"/>
      <c r="DWR30" s="934"/>
      <c r="DWS30" s="934"/>
      <c r="DWT30" s="934"/>
      <c r="DWU30" s="934"/>
      <c r="DWV30" s="934"/>
      <c r="DWW30" s="934"/>
      <c r="DWX30" s="934"/>
      <c r="DWY30" s="934"/>
      <c r="DWZ30" s="934"/>
      <c r="DXA30" s="934"/>
      <c r="DXB30" s="934"/>
      <c r="DXC30" s="934"/>
      <c r="DXD30" s="934"/>
      <c r="DXE30" s="934"/>
      <c r="DXF30" s="934"/>
      <c r="DXG30" s="934"/>
      <c r="DXH30" s="934"/>
      <c r="DXI30" s="934"/>
      <c r="DXJ30" s="934"/>
      <c r="DXK30" s="934"/>
      <c r="DXL30" s="934"/>
      <c r="DXM30" s="934"/>
      <c r="DXN30" s="934"/>
      <c r="DXO30" s="934"/>
      <c r="DXP30" s="934"/>
      <c r="DXQ30" s="934"/>
      <c r="DXR30" s="934"/>
      <c r="DXS30" s="934"/>
      <c r="DXT30" s="934"/>
      <c r="DXU30" s="934"/>
      <c r="DXV30" s="934"/>
      <c r="DXW30" s="934"/>
      <c r="DXX30" s="934"/>
      <c r="DXY30" s="934"/>
      <c r="DXZ30" s="934"/>
      <c r="DYA30" s="934"/>
      <c r="DYB30" s="934"/>
      <c r="DYC30" s="934"/>
      <c r="DYD30" s="934"/>
      <c r="DYE30" s="934"/>
      <c r="DYF30" s="934"/>
      <c r="DYG30" s="934"/>
      <c r="DYH30" s="934"/>
      <c r="DYI30" s="934"/>
      <c r="DYJ30" s="934"/>
      <c r="DYK30" s="934"/>
      <c r="DYL30" s="934"/>
      <c r="DYM30" s="934"/>
      <c r="DYN30" s="934"/>
      <c r="DYO30" s="934"/>
      <c r="DYP30" s="934"/>
      <c r="DYQ30" s="934"/>
      <c r="DYR30" s="934"/>
      <c r="DYS30" s="934"/>
      <c r="DYT30" s="934"/>
      <c r="DYU30" s="934"/>
      <c r="DYV30" s="934"/>
      <c r="DYW30" s="934"/>
      <c r="DYX30" s="934"/>
      <c r="DYY30" s="934"/>
      <c r="DYZ30" s="934"/>
      <c r="DZA30" s="934"/>
      <c r="DZB30" s="934"/>
      <c r="DZC30" s="934"/>
      <c r="DZD30" s="934"/>
      <c r="DZE30" s="934"/>
      <c r="DZF30" s="934"/>
      <c r="DZG30" s="934"/>
      <c r="DZH30" s="934"/>
      <c r="DZI30" s="934"/>
      <c r="DZJ30" s="934"/>
      <c r="DZK30" s="934"/>
      <c r="DZL30" s="934"/>
      <c r="DZM30" s="934"/>
      <c r="DZN30" s="934"/>
      <c r="DZO30" s="934"/>
      <c r="DZP30" s="934"/>
      <c r="DZQ30" s="934"/>
      <c r="DZR30" s="934"/>
      <c r="DZS30" s="934"/>
      <c r="DZT30" s="934"/>
      <c r="DZU30" s="934"/>
      <c r="DZV30" s="934"/>
      <c r="DZW30" s="934"/>
      <c r="DZX30" s="934"/>
      <c r="DZY30" s="934"/>
      <c r="DZZ30" s="934"/>
      <c r="EAA30" s="934"/>
      <c r="EAB30" s="934"/>
      <c r="EAC30" s="934"/>
      <c r="EAD30" s="934"/>
      <c r="EAE30" s="934"/>
      <c r="EAF30" s="934"/>
      <c r="EAG30" s="934"/>
      <c r="EAH30" s="934"/>
      <c r="EAI30" s="934"/>
      <c r="EAJ30" s="934"/>
      <c r="EAK30" s="934"/>
      <c r="EAL30" s="934"/>
      <c r="EAM30" s="934"/>
      <c r="EAN30" s="934"/>
      <c r="EAO30" s="934"/>
      <c r="EAP30" s="934"/>
      <c r="EAQ30" s="934"/>
      <c r="EAR30" s="934"/>
      <c r="EAS30" s="934"/>
      <c r="EAT30" s="934"/>
      <c r="EAU30" s="934"/>
      <c r="EAV30" s="934"/>
      <c r="EAW30" s="934"/>
      <c r="EAX30" s="934"/>
      <c r="EAY30" s="934"/>
      <c r="EAZ30" s="934"/>
      <c r="EBA30" s="934"/>
      <c r="EBB30" s="934"/>
      <c r="EBC30" s="934"/>
      <c r="EBD30" s="934"/>
      <c r="EBE30" s="934"/>
      <c r="EBF30" s="934"/>
      <c r="EBG30" s="934"/>
      <c r="EBH30" s="934"/>
      <c r="EBI30" s="934"/>
      <c r="EBJ30" s="934"/>
      <c r="EBK30" s="934"/>
      <c r="EBL30" s="934"/>
      <c r="EBM30" s="934"/>
      <c r="EBN30" s="934"/>
      <c r="EBO30" s="934"/>
      <c r="EBP30" s="934"/>
      <c r="EBQ30" s="934"/>
      <c r="EBR30" s="934"/>
      <c r="EBS30" s="934"/>
      <c r="EBT30" s="934"/>
      <c r="EBU30" s="934"/>
      <c r="EBV30" s="934"/>
      <c r="EBW30" s="934"/>
      <c r="EBX30" s="934"/>
      <c r="EBY30" s="934"/>
      <c r="EBZ30" s="934"/>
      <c r="ECA30" s="934"/>
      <c r="ECB30" s="934"/>
      <c r="ECC30" s="934"/>
      <c r="ECD30" s="934"/>
      <c r="ECE30" s="934"/>
      <c r="ECF30" s="934"/>
      <c r="ECG30" s="934"/>
      <c r="ECH30" s="934"/>
      <c r="ECI30" s="934"/>
      <c r="ECJ30" s="934"/>
      <c r="ECK30" s="934"/>
      <c r="ECL30" s="934"/>
      <c r="ECM30" s="934"/>
      <c r="ECN30" s="934"/>
      <c r="ECO30" s="934"/>
      <c r="ECP30" s="934"/>
      <c r="ECQ30" s="934"/>
      <c r="ECR30" s="934"/>
      <c r="ECS30" s="934"/>
      <c r="ECT30" s="934"/>
      <c r="ECU30" s="934"/>
      <c r="ECV30" s="934"/>
      <c r="ECW30" s="934"/>
      <c r="ECX30" s="934"/>
      <c r="ECY30" s="934"/>
      <c r="ECZ30" s="934"/>
      <c r="EDA30" s="934"/>
      <c r="EDB30" s="934"/>
      <c r="EDC30" s="934"/>
      <c r="EDD30" s="934"/>
      <c r="EDE30" s="934"/>
      <c r="EDF30" s="934"/>
      <c r="EDG30" s="934"/>
      <c r="EDH30" s="934"/>
      <c r="EDI30" s="934"/>
      <c r="EDJ30" s="934"/>
      <c r="EDK30" s="934"/>
      <c r="EDL30" s="934"/>
      <c r="EDM30" s="934"/>
      <c r="EDN30" s="934"/>
      <c r="EDO30" s="934"/>
      <c r="EDP30" s="934"/>
      <c r="EDQ30" s="934"/>
      <c r="EDR30" s="934"/>
      <c r="EDS30" s="934"/>
      <c r="EDT30" s="934"/>
      <c r="EDU30" s="934"/>
      <c r="EDV30" s="934"/>
      <c r="EDW30" s="934"/>
      <c r="EDX30" s="934"/>
      <c r="EDY30" s="934"/>
      <c r="EDZ30" s="934"/>
      <c r="EEA30" s="934"/>
      <c r="EEB30" s="934"/>
      <c r="EEC30" s="934"/>
      <c r="EED30" s="934"/>
      <c r="EEE30" s="934"/>
      <c r="EEF30" s="934"/>
      <c r="EEG30" s="934"/>
      <c r="EEH30" s="934"/>
      <c r="EEI30" s="934"/>
      <c r="EEJ30" s="934"/>
      <c r="EEK30" s="934"/>
      <c r="EEL30" s="934"/>
      <c r="EEM30" s="934"/>
      <c r="EEN30" s="934"/>
      <c r="EEO30" s="934"/>
      <c r="EEP30" s="934"/>
      <c r="EEQ30" s="934"/>
      <c r="EER30" s="934"/>
      <c r="EES30" s="934"/>
      <c r="EET30" s="934"/>
      <c r="EEU30" s="934"/>
      <c r="EEV30" s="934"/>
      <c r="EEW30" s="934"/>
      <c r="EEX30" s="934"/>
      <c r="EEY30" s="934"/>
      <c r="EEZ30" s="934"/>
      <c r="EFA30" s="934"/>
      <c r="EFB30" s="934"/>
      <c r="EFC30" s="934"/>
      <c r="EFD30" s="934"/>
      <c r="EFE30" s="934"/>
      <c r="EFF30" s="934"/>
      <c r="EFG30" s="934"/>
      <c r="EFH30" s="934"/>
      <c r="EFI30" s="934"/>
      <c r="EFJ30" s="934"/>
      <c r="EFK30" s="934"/>
      <c r="EFL30" s="934"/>
      <c r="EFM30" s="934"/>
      <c r="EFN30" s="934"/>
      <c r="EFO30" s="934"/>
      <c r="EFP30" s="934"/>
      <c r="EFQ30" s="934"/>
      <c r="EFR30" s="934"/>
      <c r="EFS30" s="934"/>
      <c r="EFT30" s="934"/>
      <c r="EFU30" s="934"/>
      <c r="EFV30" s="934"/>
      <c r="EFW30" s="934"/>
      <c r="EFX30" s="934"/>
      <c r="EFY30" s="934"/>
      <c r="EFZ30" s="934"/>
      <c r="EGA30" s="934"/>
      <c r="EGB30" s="934"/>
      <c r="EGC30" s="934"/>
      <c r="EGD30" s="934"/>
      <c r="EGE30" s="934"/>
      <c r="EGF30" s="934"/>
      <c r="EGG30" s="934"/>
      <c r="EGH30" s="934"/>
      <c r="EGI30" s="934"/>
      <c r="EGJ30" s="934"/>
      <c r="EGK30" s="934"/>
      <c r="EGL30" s="934"/>
      <c r="EGM30" s="934"/>
      <c r="EGN30" s="934"/>
      <c r="EGO30" s="934"/>
      <c r="EGP30" s="934"/>
      <c r="EGQ30" s="934"/>
      <c r="EGR30" s="934"/>
      <c r="EGS30" s="934"/>
      <c r="EGT30" s="934"/>
      <c r="EGU30" s="934"/>
      <c r="EGV30" s="934"/>
      <c r="EGW30" s="934"/>
      <c r="EGX30" s="934"/>
      <c r="EGY30" s="934"/>
      <c r="EGZ30" s="934"/>
      <c r="EHA30" s="934"/>
      <c r="EHB30" s="934"/>
      <c r="EHC30" s="934"/>
      <c r="EHD30" s="934"/>
      <c r="EHE30" s="934"/>
      <c r="EHF30" s="934"/>
      <c r="EHG30" s="934"/>
      <c r="EHH30" s="934"/>
      <c r="EHI30" s="934"/>
      <c r="EHJ30" s="934"/>
      <c r="EHK30" s="934"/>
      <c r="EHL30" s="934"/>
      <c r="EHM30" s="934"/>
      <c r="EHN30" s="934"/>
      <c r="EHO30" s="934"/>
      <c r="EHP30" s="934"/>
      <c r="EHQ30" s="934"/>
      <c r="EHR30" s="934"/>
      <c r="EHS30" s="934"/>
      <c r="EHT30" s="934"/>
      <c r="EHU30" s="934"/>
      <c r="EHV30" s="934"/>
      <c r="EHW30" s="934"/>
      <c r="EHX30" s="934"/>
      <c r="EHY30" s="934"/>
      <c r="EHZ30" s="934"/>
      <c r="EIA30" s="934"/>
      <c r="EIB30" s="934"/>
      <c r="EIC30" s="934"/>
      <c r="EID30" s="934"/>
      <c r="EIE30" s="934"/>
      <c r="EIF30" s="934"/>
      <c r="EIG30" s="934"/>
      <c r="EIH30" s="934"/>
      <c r="EII30" s="934"/>
      <c r="EIJ30" s="934"/>
      <c r="EIK30" s="934"/>
      <c r="EIL30" s="934"/>
      <c r="EIM30" s="934"/>
      <c r="EIN30" s="934"/>
      <c r="EIO30" s="934"/>
      <c r="EIP30" s="934"/>
      <c r="EIQ30" s="934"/>
      <c r="EIR30" s="934"/>
      <c r="EIS30" s="934"/>
      <c r="EIT30" s="934"/>
      <c r="EIU30" s="934"/>
      <c r="EIV30" s="934"/>
      <c r="EIW30" s="934"/>
      <c r="EIX30" s="934"/>
      <c r="EIY30" s="934"/>
      <c r="EIZ30" s="934"/>
      <c r="EJA30" s="934"/>
      <c r="EJB30" s="934"/>
      <c r="EJC30" s="934"/>
      <c r="EJD30" s="934"/>
      <c r="EJE30" s="934"/>
      <c r="EJF30" s="934"/>
      <c r="EJG30" s="934"/>
      <c r="EJH30" s="934"/>
      <c r="EJI30" s="934"/>
      <c r="EJJ30" s="934"/>
      <c r="EJK30" s="934"/>
      <c r="EJL30" s="934"/>
      <c r="EJM30" s="934"/>
      <c r="EJN30" s="934"/>
      <c r="EJO30" s="934"/>
      <c r="EJP30" s="934"/>
      <c r="EJQ30" s="934"/>
      <c r="EJR30" s="934"/>
      <c r="EJS30" s="934"/>
      <c r="EJT30" s="934"/>
      <c r="EJU30" s="934"/>
      <c r="EJV30" s="934"/>
      <c r="EJW30" s="934"/>
      <c r="EJX30" s="934"/>
      <c r="EJY30" s="934"/>
      <c r="EJZ30" s="934"/>
      <c r="EKA30" s="934"/>
      <c r="EKB30" s="934"/>
      <c r="EKC30" s="934"/>
      <c r="EKD30" s="934"/>
      <c r="EKE30" s="934"/>
      <c r="EKF30" s="934"/>
      <c r="EKG30" s="934"/>
      <c r="EKH30" s="934"/>
      <c r="EKI30" s="934"/>
      <c r="EKJ30" s="934"/>
      <c r="EKK30" s="934"/>
      <c r="EKL30" s="934"/>
      <c r="EKM30" s="934"/>
      <c r="EKN30" s="934"/>
      <c r="EKO30" s="934"/>
      <c r="EKP30" s="934"/>
      <c r="EKQ30" s="934"/>
      <c r="EKR30" s="934"/>
      <c r="EKS30" s="934"/>
      <c r="EKT30" s="934"/>
      <c r="EKU30" s="934"/>
      <c r="EKV30" s="934"/>
      <c r="EKW30" s="934"/>
      <c r="EKX30" s="934"/>
      <c r="EKY30" s="934"/>
      <c r="EKZ30" s="934"/>
      <c r="ELA30" s="934"/>
      <c r="ELB30" s="934"/>
      <c r="ELC30" s="934"/>
      <c r="ELD30" s="934"/>
      <c r="ELE30" s="934"/>
      <c r="ELF30" s="934"/>
      <c r="ELG30" s="934"/>
      <c r="ELH30" s="934"/>
      <c r="ELI30" s="934"/>
      <c r="ELJ30" s="934"/>
      <c r="ELK30" s="934"/>
      <c r="ELL30" s="934"/>
      <c r="ELM30" s="934"/>
      <c r="ELN30" s="934"/>
      <c r="ELO30" s="934"/>
      <c r="ELP30" s="934"/>
      <c r="ELQ30" s="934"/>
      <c r="ELR30" s="934"/>
      <c r="ELS30" s="934"/>
      <c r="ELT30" s="934"/>
      <c r="ELU30" s="934"/>
      <c r="ELV30" s="934"/>
      <c r="ELW30" s="934"/>
      <c r="ELX30" s="934"/>
      <c r="ELY30" s="934"/>
      <c r="ELZ30" s="934"/>
      <c r="EMA30" s="934"/>
      <c r="EMB30" s="934"/>
      <c r="EMC30" s="934"/>
      <c r="EMD30" s="934"/>
      <c r="EME30" s="934"/>
      <c r="EMF30" s="934"/>
      <c r="EMG30" s="934"/>
      <c r="EMH30" s="934"/>
      <c r="EMI30" s="934"/>
      <c r="EMJ30" s="934"/>
      <c r="EMK30" s="934"/>
      <c r="EML30" s="934"/>
      <c r="EMM30" s="934"/>
      <c r="EMN30" s="934"/>
      <c r="EMO30" s="934"/>
      <c r="EMP30" s="934"/>
      <c r="EMQ30" s="934"/>
      <c r="EMR30" s="934"/>
      <c r="EMS30" s="934"/>
      <c r="EMT30" s="934"/>
      <c r="EMU30" s="934"/>
      <c r="EMV30" s="934"/>
      <c r="EMW30" s="934"/>
      <c r="EMX30" s="934"/>
      <c r="EMY30" s="934"/>
      <c r="EMZ30" s="934"/>
      <c r="ENA30" s="934"/>
      <c r="ENB30" s="934"/>
      <c r="ENC30" s="934"/>
      <c r="END30" s="934"/>
      <c r="ENE30" s="934"/>
      <c r="ENF30" s="934"/>
      <c r="ENG30" s="934"/>
      <c r="ENH30" s="934"/>
      <c r="ENI30" s="934"/>
      <c r="ENJ30" s="934"/>
      <c r="ENK30" s="934"/>
      <c r="ENL30" s="934"/>
      <c r="ENM30" s="934"/>
      <c r="ENN30" s="934"/>
      <c r="ENO30" s="934"/>
      <c r="ENP30" s="934"/>
      <c r="ENQ30" s="934"/>
      <c r="ENR30" s="934"/>
      <c r="ENS30" s="934"/>
      <c r="ENT30" s="934"/>
      <c r="ENU30" s="934"/>
      <c r="ENV30" s="934"/>
      <c r="ENW30" s="934"/>
      <c r="ENX30" s="934"/>
      <c r="ENY30" s="934"/>
      <c r="ENZ30" s="934"/>
      <c r="EOA30" s="934"/>
      <c r="EOB30" s="934"/>
      <c r="EOC30" s="934"/>
      <c r="EOD30" s="934"/>
      <c r="EOE30" s="934"/>
      <c r="EOF30" s="934"/>
      <c r="EOG30" s="934"/>
      <c r="EOH30" s="934"/>
      <c r="EOI30" s="934"/>
      <c r="EOJ30" s="934"/>
      <c r="EOK30" s="934"/>
      <c r="EOL30" s="934"/>
      <c r="EOM30" s="934"/>
      <c r="EON30" s="934"/>
      <c r="EOO30" s="934"/>
      <c r="EOP30" s="934"/>
      <c r="EOQ30" s="934"/>
      <c r="EOR30" s="934"/>
      <c r="EOS30" s="934"/>
      <c r="EOT30" s="934"/>
      <c r="EOU30" s="934"/>
      <c r="EOV30" s="934"/>
      <c r="EOW30" s="934"/>
      <c r="EOX30" s="934"/>
      <c r="EOY30" s="934"/>
      <c r="EOZ30" s="934"/>
      <c r="EPA30" s="934"/>
      <c r="EPB30" s="934"/>
      <c r="EPC30" s="934"/>
      <c r="EPD30" s="934"/>
      <c r="EPE30" s="934"/>
      <c r="EPF30" s="934"/>
      <c r="EPG30" s="934"/>
      <c r="EPH30" s="934"/>
      <c r="EPI30" s="934"/>
      <c r="EPJ30" s="934"/>
      <c r="EPK30" s="934"/>
      <c r="EPL30" s="934"/>
      <c r="EPM30" s="934"/>
      <c r="EPN30" s="934"/>
      <c r="EPO30" s="934"/>
      <c r="EPP30" s="934"/>
      <c r="EPQ30" s="934"/>
      <c r="EPR30" s="934"/>
      <c r="EPS30" s="934"/>
      <c r="EPT30" s="934"/>
      <c r="EPU30" s="934"/>
      <c r="EPV30" s="934"/>
      <c r="EPW30" s="934"/>
      <c r="EPX30" s="934"/>
      <c r="EPY30" s="934"/>
      <c r="EPZ30" s="934"/>
      <c r="EQA30" s="934"/>
      <c r="EQB30" s="934"/>
      <c r="EQC30" s="934"/>
      <c r="EQD30" s="934"/>
      <c r="EQE30" s="934"/>
      <c r="EQF30" s="934"/>
      <c r="EQG30" s="934"/>
      <c r="EQH30" s="934"/>
      <c r="EQI30" s="934"/>
      <c r="EQJ30" s="934"/>
      <c r="EQK30" s="934"/>
      <c r="EQL30" s="934"/>
      <c r="EQM30" s="934"/>
      <c r="EQN30" s="934"/>
      <c r="EQO30" s="934"/>
      <c r="EQP30" s="934"/>
      <c r="EQQ30" s="934"/>
      <c r="EQR30" s="934"/>
      <c r="EQS30" s="934"/>
      <c r="EQT30" s="934"/>
      <c r="EQU30" s="934"/>
      <c r="EQV30" s="934"/>
      <c r="EQW30" s="934"/>
      <c r="EQX30" s="934"/>
      <c r="EQY30" s="934"/>
      <c r="EQZ30" s="934"/>
      <c r="ERA30" s="934"/>
      <c r="ERB30" s="934"/>
      <c r="ERC30" s="934"/>
      <c r="ERD30" s="934"/>
      <c r="ERE30" s="934"/>
      <c r="ERF30" s="934"/>
      <c r="ERG30" s="934"/>
      <c r="ERH30" s="934"/>
      <c r="ERI30" s="934"/>
      <c r="ERJ30" s="934"/>
      <c r="ERK30" s="934"/>
      <c r="ERL30" s="934"/>
      <c r="ERM30" s="934"/>
      <c r="ERN30" s="934"/>
      <c r="ERO30" s="934"/>
      <c r="ERP30" s="934"/>
      <c r="ERQ30" s="934"/>
      <c r="ERR30" s="934"/>
      <c r="ERS30" s="934"/>
      <c r="ERT30" s="934"/>
      <c r="ERU30" s="934"/>
      <c r="ERV30" s="934"/>
      <c r="ERW30" s="934"/>
      <c r="ERX30" s="934"/>
      <c r="ERY30" s="934"/>
      <c r="ERZ30" s="934"/>
      <c r="ESA30" s="934"/>
      <c r="ESB30" s="934"/>
      <c r="ESC30" s="934"/>
      <c r="ESD30" s="934"/>
      <c r="ESE30" s="934"/>
      <c r="ESF30" s="934"/>
      <c r="ESG30" s="934"/>
      <c r="ESH30" s="934"/>
      <c r="ESI30" s="934"/>
      <c r="ESJ30" s="934"/>
      <c r="ESK30" s="934"/>
      <c r="ESL30" s="934"/>
      <c r="ESM30" s="934"/>
      <c r="ESN30" s="934"/>
      <c r="ESO30" s="934"/>
      <c r="ESP30" s="934"/>
      <c r="ESQ30" s="934"/>
      <c r="ESR30" s="934"/>
      <c r="ESS30" s="934"/>
      <c r="EST30" s="934"/>
      <c r="ESU30" s="934"/>
      <c r="ESV30" s="934"/>
      <c r="ESW30" s="934"/>
      <c r="ESX30" s="934"/>
      <c r="ESY30" s="934"/>
      <c r="ESZ30" s="934"/>
      <c r="ETA30" s="934"/>
      <c r="ETB30" s="934"/>
      <c r="ETC30" s="934"/>
      <c r="ETD30" s="934"/>
      <c r="ETE30" s="934"/>
      <c r="ETF30" s="934"/>
      <c r="ETG30" s="934"/>
      <c r="ETH30" s="934"/>
      <c r="ETI30" s="934"/>
      <c r="ETJ30" s="934"/>
      <c r="ETK30" s="934"/>
      <c r="ETL30" s="934"/>
      <c r="ETM30" s="934"/>
      <c r="ETN30" s="934"/>
      <c r="ETO30" s="934"/>
      <c r="ETP30" s="934"/>
      <c r="ETQ30" s="934"/>
      <c r="ETR30" s="934"/>
      <c r="ETS30" s="934"/>
      <c r="ETT30" s="934"/>
      <c r="ETU30" s="934"/>
      <c r="ETV30" s="934"/>
      <c r="ETW30" s="934"/>
      <c r="ETX30" s="934"/>
      <c r="ETY30" s="934"/>
      <c r="ETZ30" s="934"/>
      <c r="EUA30" s="934"/>
      <c r="EUB30" s="934"/>
      <c r="EUC30" s="934"/>
      <c r="EUD30" s="934"/>
      <c r="EUE30" s="934"/>
      <c r="EUF30" s="934"/>
      <c r="EUG30" s="934"/>
      <c r="EUH30" s="934"/>
      <c r="EUI30" s="934"/>
      <c r="EUJ30" s="934"/>
      <c r="EUK30" s="934"/>
      <c r="EUL30" s="934"/>
      <c r="EUM30" s="934"/>
      <c r="EUN30" s="934"/>
      <c r="EUO30" s="934"/>
      <c r="EUP30" s="934"/>
      <c r="EUQ30" s="934"/>
      <c r="EUR30" s="934"/>
      <c r="EUS30" s="934"/>
      <c r="EUT30" s="934"/>
      <c r="EUU30" s="934"/>
      <c r="EUV30" s="934"/>
      <c r="EUW30" s="934"/>
      <c r="EUX30" s="934"/>
      <c r="EUY30" s="934"/>
      <c r="EUZ30" s="934"/>
      <c r="EVA30" s="934"/>
      <c r="EVB30" s="934"/>
      <c r="EVC30" s="934"/>
      <c r="EVD30" s="934"/>
      <c r="EVE30" s="934"/>
      <c r="EVF30" s="934"/>
      <c r="EVG30" s="934"/>
      <c r="EVH30" s="934"/>
      <c r="EVI30" s="934"/>
      <c r="EVJ30" s="934"/>
      <c r="EVK30" s="934"/>
      <c r="EVL30" s="934"/>
      <c r="EVM30" s="934"/>
      <c r="EVN30" s="934"/>
      <c r="EVO30" s="934"/>
      <c r="EVP30" s="934"/>
      <c r="EVQ30" s="934"/>
      <c r="EVR30" s="934"/>
      <c r="EVS30" s="934"/>
      <c r="EVT30" s="934"/>
      <c r="EVU30" s="934"/>
      <c r="EVV30" s="934"/>
      <c r="EVW30" s="934"/>
      <c r="EVX30" s="934"/>
      <c r="EVY30" s="934"/>
      <c r="EVZ30" s="934"/>
      <c r="EWA30" s="934"/>
      <c r="EWB30" s="934"/>
      <c r="EWC30" s="934"/>
      <c r="EWD30" s="934"/>
      <c r="EWE30" s="934"/>
      <c r="EWF30" s="934"/>
      <c r="EWG30" s="934"/>
      <c r="EWH30" s="934"/>
      <c r="EWI30" s="934"/>
      <c r="EWJ30" s="934"/>
      <c r="EWK30" s="934"/>
      <c r="EWL30" s="934"/>
      <c r="EWM30" s="934"/>
      <c r="EWN30" s="934"/>
      <c r="EWO30" s="934"/>
      <c r="EWP30" s="934"/>
      <c r="EWQ30" s="934"/>
      <c r="EWR30" s="934"/>
      <c r="EWS30" s="934"/>
      <c r="EWT30" s="934"/>
      <c r="EWU30" s="934"/>
      <c r="EWV30" s="934"/>
      <c r="EWW30" s="934"/>
      <c r="EWX30" s="934"/>
      <c r="EWY30" s="934"/>
      <c r="EWZ30" s="934"/>
      <c r="EXA30" s="934"/>
      <c r="EXB30" s="934"/>
      <c r="EXC30" s="934"/>
      <c r="EXD30" s="934"/>
      <c r="EXE30" s="934"/>
      <c r="EXF30" s="934"/>
      <c r="EXG30" s="934"/>
      <c r="EXH30" s="934"/>
      <c r="EXI30" s="934"/>
      <c r="EXJ30" s="934"/>
      <c r="EXK30" s="934"/>
      <c r="EXL30" s="934"/>
      <c r="EXM30" s="934"/>
      <c r="EXN30" s="934"/>
      <c r="EXO30" s="934"/>
      <c r="EXP30" s="934"/>
      <c r="EXQ30" s="934"/>
      <c r="EXR30" s="934"/>
      <c r="EXS30" s="934"/>
      <c r="EXT30" s="934"/>
      <c r="EXU30" s="934"/>
      <c r="EXV30" s="934"/>
      <c r="EXW30" s="934"/>
      <c r="EXX30" s="934"/>
      <c r="EXY30" s="934"/>
      <c r="EXZ30" s="934"/>
      <c r="EYA30" s="934"/>
      <c r="EYB30" s="934"/>
      <c r="EYC30" s="934"/>
      <c r="EYD30" s="934"/>
      <c r="EYE30" s="934"/>
      <c r="EYF30" s="934"/>
      <c r="EYG30" s="934"/>
      <c r="EYH30" s="934"/>
      <c r="EYI30" s="934"/>
      <c r="EYJ30" s="934"/>
      <c r="EYK30" s="934"/>
      <c r="EYL30" s="934"/>
      <c r="EYM30" s="934"/>
      <c r="EYN30" s="934"/>
      <c r="EYO30" s="934"/>
      <c r="EYP30" s="934"/>
      <c r="EYQ30" s="934"/>
      <c r="EYR30" s="934"/>
      <c r="EYS30" s="934"/>
      <c r="EYT30" s="934"/>
      <c r="EYU30" s="934"/>
      <c r="EYV30" s="934"/>
      <c r="EYW30" s="934"/>
      <c r="EYX30" s="934"/>
      <c r="EYY30" s="934"/>
      <c r="EYZ30" s="934"/>
      <c r="EZA30" s="934"/>
      <c r="EZB30" s="934"/>
      <c r="EZC30" s="934"/>
      <c r="EZD30" s="934"/>
      <c r="EZE30" s="934"/>
      <c r="EZF30" s="934"/>
      <c r="EZG30" s="934"/>
      <c r="EZH30" s="934"/>
      <c r="EZI30" s="934"/>
      <c r="EZJ30" s="934"/>
      <c r="EZK30" s="934"/>
      <c r="EZL30" s="934"/>
      <c r="EZM30" s="934"/>
      <c r="EZN30" s="934"/>
      <c r="EZO30" s="934"/>
      <c r="EZP30" s="934"/>
      <c r="EZQ30" s="934"/>
      <c r="EZR30" s="934"/>
      <c r="EZS30" s="934"/>
      <c r="EZT30" s="934"/>
      <c r="EZU30" s="934"/>
      <c r="EZV30" s="934"/>
      <c r="EZW30" s="934"/>
      <c r="EZX30" s="934"/>
      <c r="EZY30" s="934"/>
      <c r="EZZ30" s="934"/>
      <c r="FAA30" s="934"/>
      <c r="FAB30" s="934"/>
      <c r="FAC30" s="934"/>
      <c r="FAD30" s="934"/>
      <c r="FAE30" s="934"/>
      <c r="FAF30" s="934"/>
      <c r="FAG30" s="934"/>
      <c r="FAH30" s="934"/>
      <c r="FAI30" s="934"/>
      <c r="FAJ30" s="934"/>
      <c r="FAK30" s="934"/>
      <c r="FAL30" s="934"/>
      <c r="FAM30" s="934"/>
      <c r="FAN30" s="934"/>
      <c r="FAO30" s="934"/>
      <c r="FAP30" s="934"/>
      <c r="FAQ30" s="934"/>
      <c r="FAR30" s="934"/>
      <c r="FAS30" s="934"/>
      <c r="FAT30" s="934"/>
      <c r="FAU30" s="934"/>
      <c r="FAV30" s="934"/>
      <c r="FAW30" s="934"/>
      <c r="FAX30" s="934"/>
      <c r="FAY30" s="934"/>
      <c r="FAZ30" s="934"/>
      <c r="FBA30" s="934"/>
      <c r="FBB30" s="934"/>
      <c r="FBC30" s="934"/>
      <c r="FBD30" s="934"/>
      <c r="FBE30" s="934"/>
      <c r="FBF30" s="934"/>
      <c r="FBG30" s="934"/>
      <c r="FBH30" s="934"/>
      <c r="FBI30" s="934"/>
      <c r="FBJ30" s="934"/>
      <c r="FBK30" s="934"/>
      <c r="FBL30" s="934"/>
      <c r="FBM30" s="934"/>
      <c r="FBN30" s="934"/>
      <c r="FBO30" s="934"/>
      <c r="FBP30" s="934"/>
      <c r="FBQ30" s="934"/>
      <c r="FBR30" s="934"/>
      <c r="FBS30" s="934"/>
      <c r="FBT30" s="934"/>
      <c r="FBU30" s="934"/>
      <c r="FBV30" s="934"/>
      <c r="FBW30" s="934"/>
      <c r="FBX30" s="934"/>
      <c r="FBY30" s="934"/>
      <c r="FBZ30" s="934"/>
      <c r="FCA30" s="934"/>
      <c r="FCB30" s="934"/>
      <c r="FCC30" s="934"/>
      <c r="FCD30" s="934"/>
      <c r="FCE30" s="934"/>
      <c r="FCF30" s="934"/>
      <c r="FCG30" s="934"/>
      <c r="FCH30" s="934"/>
      <c r="FCI30" s="934"/>
      <c r="FCJ30" s="934"/>
      <c r="FCK30" s="934"/>
      <c r="FCL30" s="934"/>
      <c r="FCM30" s="934"/>
      <c r="FCN30" s="934"/>
      <c r="FCO30" s="934"/>
      <c r="FCP30" s="934"/>
      <c r="FCQ30" s="934"/>
      <c r="FCR30" s="934"/>
      <c r="FCS30" s="934"/>
      <c r="FCT30" s="934"/>
      <c r="FCU30" s="934"/>
      <c r="FCV30" s="934"/>
      <c r="FCW30" s="934"/>
      <c r="FCX30" s="934"/>
      <c r="FCY30" s="934"/>
      <c r="FCZ30" s="934"/>
      <c r="FDA30" s="934"/>
      <c r="FDB30" s="934"/>
      <c r="FDC30" s="934"/>
      <c r="FDD30" s="934"/>
      <c r="FDE30" s="934"/>
      <c r="FDF30" s="934"/>
      <c r="FDG30" s="934"/>
      <c r="FDH30" s="934"/>
      <c r="FDI30" s="934"/>
      <c r="FDJ30" s="934"/>
      <c r="FDK30" s="934"/>
      <c r="FDL30" s="934"/>
      <c r="FDM30" s="934"/>
      <c r="FDN30" s="934"/>
      <c r="FDO30" s="934"/>
      <c r="FDP30" s="934"/>
      <c r="FDQ30" s="934"/>
      <c r="FDR30" s="934"/>
      <c r="FDS30" s="934"/>
      <c r="FDT30" s="934"/>
      <c r="FDU30" s="934"/>
      <c r="FDV30" s="934"/>
      <c r="FDW30" s="934"/>
      <c r="FDX30" s="934"/>
      <c r="FDY30" s="934"/>
      <c r="FDZ30" s="934"/>
      <c r="FEA30" s="934"/>
      <c r="FEB30" s="934"/>
      <c r="FEC30" s="934"/>
      <c r="FED30" s="934"/>
      <c r="FEE30" s="934"/>
      <c r="FEF30" s="934"/>
      <c r="FEG30" s="934"/>
      <c r="FEH30" s="934"/>
      <c r="FEI30" s="934"/>
      <c r="FEJ30" s="934"/>
      <c r="FEK30" s="934"/>
      <c r="FEL30" s="934"/>
      <c r="FEM30" s="934"/>
      <c r="FEN30" s="934"/>
      <c r="FEO30" s="934"/>
      <c r="FEP30" s="934"/>
      <c r="FEQ30" s="934"/>
      <c r="FER30" s="934"/>
      <c r="FES30" s="934"/>
      <c r="FET30" s="934"/>
      <c r="FEU30" s="934"/>
      <c r="FEV30" s="934"/>
      <c r="FEW30" s="934"/>
      <c r="FEX30" s="934"/>
      <c r="FEY30" s="934"/>
      <c r="FEZ30" s="934"/>
      <c r="FFA30" s="934"/>
      <c r="FFB30" s="934"/>
      <c r="FFC30" s="934"/>
      <c r="FFD30" s="934"/>
      <c r="FFE30" s="934"/>
      <c r="FFF30" s="934"/>
      <c r="FFG30" s="934"/>
      <c r="FFH30" s="934"/>
      <c r="FFI30" s="934"/>
      <c r="FFJ30" s="934"/>
      <c r="FFK30" s="934"/>
      <c r="FFL30" s="934"/>
      <c r="FFM30" s="934"/>
      <c r="FFN30" s="934"/>
      <c r="FFO30" s="934"/>
      <c r="FFP30" s="934"/>
      <c r="FFQ30" s="934"/>
      <c r="FFR30" s="934"/>
      <c r="FFS30" s="934"/>
      <c r="FFT30" s="934"/>
      <c r="FFU30" s="934"/>
      <c r="FFV30" s="934"/>
      <c r="FFW30" s="934"/>
      <c r="FFX30" s="934"/>
      <c r="FFY30" s="934"/>
      <c r="FFZ30" s="934"/>
      <c r="FGA30" s="934"/>
      <c r="FGB30" s="934"/>
      <c r="FGC30" s="934"/>
      <c r="FGD30" s="934"/>
      <c r="FGE30" s="934"/>
      <c r="FGF30" s="934"/>
      <c r="FGG30" s="934"/>
      <c r="FGH30" s="934"/>
      <c r="FGI30" s="934"/>
      <c r="FGJ30" s="934"/>
      <c r="FGK30" s="934"/>
      <c r="FGL30" s="934"/>
      <c r="FGM30" s="934"/>
      <c r="FGN30" s="934"/>
      <c r="FGO30" s="934"/>
      <c r="FGP30" s="934"/>
      <c r="FGQ30" s="934"/>
      <c r="FGR30" s="934"/>
      <c r="FGS30" s="934"/>
      <c r="FGT30" s="934"/>
      <c r="FGU30" s="934"/>
      <c r="FGV30" s="934"/>
      <c r="FGW30" s="934"/>
      <c r="FGX30" s="934"/>
      <c r="FGY30" s="934"/>
      <c r="FGZ30" s="934"/>
      <c r="FHA30" s="934"/>
      <c r="FHB30" s="934"/>
      <c r="FHC30" s="934"/>
      <c r="FHD30" s="934"/>
      <c r="FHE30" s="934"/>
      <c r="FHF30" s="934"/>
      <c r="FHG30" s="934"/>
      <c r="FHH30" s="934"/>
      <c r="FHI30" s="934"/>
      <c r="FHJ30" s="934"/>
      <c r="FHK30" s="934"/>
      <c r="FHL30" s="934"/>
      <c r="FHM30" s="934"/>
      <c r="FHN30" s="934"/>
      <c r="FHO30" s="934"/>
      <c r="FHP30" s="934"/>
      <c r="FHQ30" s="934"/>
      <c r="FHR30" s="934"/>
      <c r="FHS30" s="934"/>
      <c r="FHT30" s="934"/>
      <c r="FHU30" s="934"/>
      <c r="FHV30" s="934"/>
      <c r="FHW30" s="934"/>
      <c r="FHX30" s="934"/>
      <c r="FHY30" s="934"/>
      <c r="FHZ30" s="934"/>
      <c r="FIA30" s="934"/>
      <c r="FIB30" s="934"/>
      <c r="FIC30" s="934"/>
      <c r="FID30" s="934"/>
      <c r="FIE30" s="934"/>
      <c r="FIF30" s="934"/>
      <c r="FIG30" s="934"/>
      <c r="FIH30" s="934"/>
      <c r="FII30" s="934"/>
      <c r="FIJ30" s="934"/>
      <c r="FIK30" s="934"/>
      <c r="FIL30" s="934"/>
      <c r="FIM30" s="934"/>
      <c r="FIN30" s="934"/>
      <c r="FIO30" s="934"/>
      <c r="FIP30" s="934"/>
      <c r="FIQ30" s="934"/>
      <c r="FIR30" s="934"/>
      <c r="FIS30" s="934"/>
      <c r="FIT30" s="934"/>
      <c r="FIU30" s="934"/>
      <c r="FIV30" s="934"/>
      <c r="FIW30" s="934"/>
      <c r="FIX30" s="934"/>
      <c r="FIY30" s="934"/>
      <c r="FIZ30" s="934"/>
      <c r="FJA30" s="934"/>
      <c r="FJB30" s="934"/>
      <c r="FJC30" s="934"/>
      <c r="FJD30" s="934"/>
      <c r="FJE30" s="934"/>
      <c r="FJF30" s="934"/>
      <c r="FJG30" s="934"/>
      <c r="FJH30" s="934"/>
      <c r="FJI30" s="934"/>
      <c r="FJJ30" s="934"/>
      <c r="FJK30" s="934"/>
      <c r="FJL30" s="934"/>
      <c r="FJM30" s="934"/>
      <c r="FJN30" s="934"/>
      <c r="FJO30" s="934"/>
      <c r="FJP30" s="934"/>
      <c r="FJQ30" s="934"/>
      <c r="FJR30" s="934"/>
      <c r="FJS30" s="934"/>
      <c r="FJT30" s="934"/>
      <c r="FJU30" s="934"/>
      <c r="FJV30" s="934"/>
      <c r="FJW30" s="934"/>
      <c r="FJX30" s="934"/>
      <c r="FJY30" s="934"/>
      <c r="FJZ30" s="934"/>
      <c r="FKA30" s="934"/>
      <c r="FKB30" s="934"/>
      <c r="FKC30" s="934"/>
      <c r="FKD30" s="934"/>
      <c r="FKE30" s="934"/>
      <c r="FKF30" s="934"/>
      <c r="FKG30" s="934"/>
      <c r="FKH30" s="934"/>
      <c r="FKI30" s="934"/>
      <c r="FKJ30" s="934"/>
      <c r="FKK30" s="934"/>
      <c r="FKL30" s="934"/>
      <c r="FKM30" s="934"/>
      <c r="FKN30" s="934"/>
      <c r="FKO30" s="934"/>
      <c r="FKP30" s="934"/>
      <c r="FKQ30" s="934"/>
      <c r="FKR30" s="934"/>
      <c r="FKS30" s="934"/>
      <c r="FKT30" s="934"/>
      <c r="FKU30" s="934"/>
      <c r="FKV30" s="934"/>
      <c r="FKW30" s="934"/>
      <c r="FKX30" s="934"/>
      <c r="FKY30" s="934"/>
      <c r="FKZ30" s="934"/>
      <c r="FLA30" s="934"/>
      <c r="FLB30" s="934"/>
      <c r="FLC30" s="934"/>
      <c r="FLD30" s="934"/>
      <c r="FLE30" s="934"/>
      <c r="FLF30" s="934"/>
      <c r="FLG30" s="934"/>
      <c r="FLH30" s="934"/>
      <c r="FLI30" s="934"/>
      <c r="FLJ30" s="934"/>
      <c r="FLK30" s="934"/>
      <c r="FLL30" s="934"/>
      <c r="FLM30" s="934"/>
      <c r="FLN30" s="934"/>
      <c r="FLO30" s="934"/>
      <c r="FLP30" s="934"/>
      <c r="FLQ30" s="934"/>
      <c r="FLR30" s="934"/>
      <c r="FLS30" s="934"/>
      <c r="FLT30" s="934"/>
      <c r="FLU30" s="934"/>
      <c r="FLV30" s="934"/>
      <c r="FLW30" s="934"/>
      <c r="FLX30" s="934"/>
      <c r="FLY30" s="934"/>
      <c r="FLZ30" s="934"/>
      <c r="FMA30" s="934"/>
      <c r="FMB30" s="934"/>
      <c r="FMC30" s="934"/>
      <c r="FMD30" s="934"/>
      <c r="FME30" s="934"/>
      <c r="FMF30" s="934"/>
      <c r="FMG30" s="934"/>
      <c r="FMH30" s="934"/>
      <c r="FMI30" s="934"/>
      <c r="FMJ30" s="934"/>
      <c r="FMK30" s="934"/>
      <c r="FML30" s="934"/>
      <c r="FMM30" s="934"/>
      <c r="FMN30" s="934"/>
      <c r="FMO30" s="934"/>
      <c r="FMP30" s="934"/>
      <c r="FMQ30" s="934"/>
      <c r="FMR30" s="934"/>
      <c r="FMS30" s="934"/>
      <c r="FMT30" s="934"/>
      <c r="FMU30" s="934"/>
      <c r="FMV30" s="934"/>
      <c r="FMW30" s="934"/>
      <c r="FMX30" s="934"/>
      <c r="FMY30" s="934"/>
      <c r="FMZ30" s="934"/>
      <c r="FNA30" s="934"/>
      <c r="FNB30" s="934"/>
      <c r="FNC30" s="934"/>
      <c r="FND30" s="934"/>
      <c r="FNE30" s="934"/>
      <c r="FNF30" s="934"/>
      <c r="FNG30" s="934"/>
      <c r="FNH30" s="934"/>
      <c r="FNI30" s="934"/>
      <c r="FNJ30" s="934"/>
      <c r="FNK30" s="934"/>
      <c r="FNL30" s="934"/>
      <c r="FNM30" s="934"/>
      <c r="FNN30" s="934"/>
      <c r="FNO30" s="934"/>
      <c r="FNP30" s="934"/>
      <c r="FNQ30" s="934"/>
      <c r="FNR30" s="934"/>
      <c r="FNS30" s="934"/>
      <c r="FNT30" s="934"/>
      <c r="FNU30" s="934"/>
      <c r="FNV30" s="934"/>
      <c r="FNW30" s="934"/>
      <c r="FNX30" s="934"/>
      <c r="FNY30" s="934"/>
      <c r="FNZ30" s="934"/>
      <c r="FOA30" s="934"/>
      <c r="FOB30" s="934"/>
      <c r="FOC30" s="934"/>
      <c r="FOD30" s="934"/>
      <c r="FOE30" s="934"/>
      <c r="FOF30" s="934"/>
      <c r="FOG30" s="934"/>
      <c r="FOH30" s="934"/>
      <c r="FOI30" s="934"/>
      <c r="FOJ30" s="934"/>
      <c r="FOK30" s="934"/>
      <c r="FOL30" s="934"/>
      <c r="FOM30" s="934"/>
      <c r="FON30" s="934"/>
      <c r="FOO30" s="934"/>
      <c r="FOP30" s="934"/>
      <c r="FOQ30" s="934"/>
      <c r="FOR30" s="934"/>
      <c r="FOS30" s="934"/>
      <c r="FOT30" s="934"/>
      <c r="FOU30" s="934"/>
      <c r="FOV30" s="934"/>
      <c r="FOW30" s="934"/>
      <c r="FOX30" s="934"/>
      <c r="FOY30" s="934"/>
      <c r="FOZ30" s="934"/>
      <c r="FPA30" s="934"/>
      <c r="FPB30" s="934"/>
      <c r="FPC30" s="934"/>
      <c r="FPD30" s="934"/>
      <c r="FPE30" s="934"/>
      <c r="FPF30" s="934"/>
      <c r="FPG30" s="934"/>
      <c r="FPH30" s="934"/>
      <c r="FPI30" s="934"/>
      <c r="FPJ30" s="934"/>
      <c r="FPK30" s="934"/>
      <c r="FPL30" s="934"/>
      <c r="FPM30" s="934"/>
      <c r="FPN30" s="934"/>
      <c r="FPO30" s="934"/>
      <c r="FPP30" s="934"/>
      <c r="FPQ30" s="934"/>
      <c r="FPR30" s="934"/>
      <c r="FPS30" s="934"/>
      <c r="FPT30" s="934"/>
      <c r="FPU30" s="934"/>
      <c r="FPV30" s="934"/>
      <c r="FPW30" s="934"/>
      <c r="FPX30" s="934"/>
      <c r="FPY30" s="934"/>
      <c r="FPZ30" s="934"/>
      <c r="FQA30" s="934"/>
      <c r="FQB30" s="934"/>
      <c r="FQC30" s="934"/>
      <c r="FQD30" s="934"/>
      <c r="FQE30" s="934"/>
      <c r="FQF30" s="934"/>
      <c r="FQG30" s="934"/>
      <c r="FQH30" s="934"/>
      <c r="FQI30" s="934"/>
      <c r="FQJ30" s="934"/>
      <c r="FQK30" s="934"/>
      <c r="FQL30" s="934"/>
      <c r="FQM30" s="934"/>
      <c r="FQN30" s="934"/>
      <c r="FQO30" s="934"/>
      <c r="FQP30" s="934"/>
      <c r="FQQ30" s="934"/>
      <c r="FQR30" s="934"/>
      <c r="FQS30" s="934"/>
      <c r="FQT30" s="934"/>
      <c r="FQU30" s="934"/>
      <c r="FQV30" s="934"/>
      <c r="FQW30" s="934"/>
      <c r="FQX30" s="934"/>
      <c r="FQY30" s="934"/>
      <c r="FQZ30" s="934"/>
      <c r="FRA30" s="934"/>
      <c r="FRB30" s="934"/>
      <c r="FRC30" s="934"/>
      <c r="FRD30" s="934"/>
      <c r="FRE30" s="934"/>
      <c r="FRF30" s="934"/>
      <c r="FRG30" s="934"/>
      <c r="FRH30" s="934"/>
      <c r="FRI30" s="934"/>
      <c r="FRJ30" s="934"/>
      <c r="FRK30" s="934"/>
      <c r="FRL30" s="934"/>
      <c r="FRM30" s="934"/>
      <c r="FRN30" s="934"/>
      <c r="FRO30" s="934"/>
      <c r="FRP30" s="934"/>
      <c r="FRQ30" s="934"/>
      <c r="FRR30" s="934"/>
      <c r="FRS30" s="934"/>
      <c r="FRT30" s="934"/>
      <c r="FRU30" s="934"/>
      <c r="FRV30" s="934"/>
      <c r="FRW30" s="934"/>
      <c r="FRX30" s="934"/>
      <c r="FRY30" s="934"/>
      <c r="FRZ30" s="934"/>
      <c r="FSA30" s="934"/>
      <c r="FSB30" s="934"/>
      <c r="FSC30" s="934"/>
      <c r="FSD30" s="934"/>
      <c r="FSE30" s="934"/>
      <c r="FSF30" s="934"/>
      <c r="FSG30" s="934"/>
      <c r="FSH30" s="934"/>
      <c r="FSI30" s="934"/>
      <c r="FSJ30" s="934"/>
      <c r="FSK30" s="934"/>
      <c r="FSL30" s="934"/>
      <c r="FSM30" s="934"/>
      <c r="FSN30" s="934"/>
      <c r="FSO30" s="934"/>
      <c r="FSP30" s="934"/>
      <c r="FSQ30" s="934"/>
      <c r="FSR30" s="934"/>
      <c r="FSS30" s="934"/>
      <c r="FST30" s="934"/>
      <c r="FSU30" s="934"/>
      <c r="FSV30" s="934"/>
      <c r="FSW30" s="934"/>
      <c r="FSX30" s="934"/>
      <c r="FSY30" s="934"/>
      <c r="FSZ30" s="934"/>
      <c r="FTA30" s="934"/>
      <c r="FTB30" s="934"/>
      <c r="FTC30" s="934"/>
      <c r="FTD30" s="934"/>
      <c r="FTE30" s="934"/>
      <c r="FTF30" s="934"/>
      <c r="FTG30" s="934"/>
      <c r="FTH30" s="934"/>
      <c r="FTI30" s="934"/>
      <c r="FTJ30" s="934"/>
      <c r="FTK30" s="934"/>
      <c r="FTL30" s="934"/>
      <c r="FTM30" s="934"/>
      <c r="FTN30" s="934"/>
      <c r="FTO30" s="934"/>
      <c r="FTP30" s="934"/>
      <c r="FTQ30" s="934"/>
      <c r="FTR30" s="934"/>
      <c r="FTS30" s="934"/>
      <c r="FTT30" s="934"/>
      <c r="FTU30" s="934"/>
      <c r="FTV30" s="934"/>
      <c r="FTW30" s="934"/>
      <c r="FTX30" s="934"/>
      <c r="FTY30" s="934"/>
      <c r="FTZ30" s="934"/>
      <c r="FUA30" s="934"/>
      <c r="FUB30" s="934"/>
      <c r="FUC30" s="934"/>
      <c r="FUD30" s="934"/>
      <c r="FUE30" s="934"/>
      <c r="FUF30" s="934"/>
      <c r="FUG30" s="934"/>
      <c r="FUH30" s="934"/>
      <c r="FUI30" s="934"/>
      <c r="FUJ30" s="934"/>
      <c r="FUK30" s="934"/>
      <c r="FUL30" s="934"/>
      <c r="FUM30" s="934"/>
      <c r="FUN30" s="934"/>
      <c r="FUO30" s="934"/>
      <c r="FUP30" s="934"/>
      <c r="FUQ30" s="934"/>
      <c r="FUR30" s="934"/>
      <c r="FUS30" s="934"/>
      <c r="FUT30" s="934"/>
      <c r="FUU30" s="934"/>
      <c r="FUV30" s="934"/>
      <c r="FUW30" s="934"/>
      <c r="FUX30" s="934"/>
      <c r="FUY30" s="934"/>
      <c r="FUZ30" s="934"/>
      <c r="FVA30" s="934"/>
      <c r="FVB30" s="934"/>
      <c r="FVC30" s="934"/>
      <c r="FVD30" s="934"/>
      <c r="FVE30" s="934"/>
      <c r="FVF30" s="934"/>
      <c r="FVG30" s="934"/>
      <c r="FVH30" s="934"/>
      <c r="FVI30" s="934"/>
      <c r="FVJ30" s="934"/>
      <c r="FVK30" s="934"/>
      <c r="FVL30" s="934"/>
      <c r="FVM30" s="934"/>
      <c r="FVN30" s="934"/>
      <c r="FVO30" s="934"/>
      <c r="FVP30" s="934"/>
      <c r="FVQ30" s="934"/>
      <c r="FVR30" s="934"/>
      <c r="FVS30" s="934"/>
      <c r="FVT30" s="934"/>
      <c r="FVU30" s="934"/>
      <c r="FVV30" s="934"/>
      <c r="FVW30" s="934"/>
      <c r="FVX30" s="934"/>
      <c r="FVY30" s="934"/>
      <c r="FVZ30" s="934"/>
      <c r="FWA30" s="934"/>
      <c r="FWB30" s="934"/>
      <c r="FWC30" s="934"/>
      <c r="FWD30" s="934"/>
      <c r="FWE30" s="934"/>
      <c r="FWF30" s="934"/>
      <c r="FWG30" s="934"/>
      <c r="FWH30" s="934"/>
      <c r="FWI30" s="934"/>
      <c r="FWJ30" s="934"/>
      <c r="FWK30" s="934"/>
      <c r="FWL30" s="934"/>
      <c r="FWM30" s="934"/>
      <c r="FWN30" s="934"/>
      <c r="FWO30" s="934"/>
      <c r="FWP30" s="934"/>
      <c r="FWQ30" s="934"/>
      <c r="FWR30" s="934"/>
      <c r="FWS30" s="934"/>
      <c r="FWT30" s="934"/>
      <c r="FWU30" s="934"/>
      <c r="FWV30" s="934"/>
      <c r="FWW30" s="934"/>
      <c r="FWX30" s="934"/>
      <c r="FWY30" s="934"/>
      <c r="FWZ30" s="934"/>
      <c r="FXA30" s="934"/>
      <c r="FXB30" s="934"/>
      <c r="FXC30" s="934"/>
      <c r="FXD30" s="934"/>
      <c r="FXE30" s="934"/>
      <c r="FXF30" s="934"/>
      <c r="FXG30" s="934"/>
      <c r="FXH30" s="934"/>
      <c r="FXI30" s="934"/>
      <c r="FXJ30" s="934"/>
      <c r="FXK30" s="934"/>
      <c r="FXL30" s="934"/>
      <c r="FXM30" s="934"/>
      <c r="FXN30" s="934"/>
      <c r="FXO30" s="934"/>
      <c r="FXP30" s="934"/>
      <c r="FXQ30" s="934"/>
      <c r="FXR30" s="934"/>
      <c r="FXS30" s="934"/>
      <c r="FXT30" s="934"/>
      <c r="FXU30" s="934"/>
      <c r="FXV30" s="934"/>
      <c r="FXW30" s="934"/>
      <c r="FXX30" s="934"/>
      <c r="FXY30" s="934"/>
      <c r="FXZ30" s="934"/>
      <c r="FYA30" s="934"/>
      <c r="FYB30" s="934"/>
      <c r="FYC30" s="934"/>
      <c r="FYD30" s="934"/>
      <c r="FYE30" s="934"/>
      <c r="FYF30" s="934"/>
      <c r="FYG30" s="934"/>
      <c r="FYH30" s="934"/>
      <c r="FYI30" s="934"/>
      <c r="FYJ30" s="934"/>
      <c r="FYK30" s="934"/>
      <c r="FYL30" s="934"/>
      <c r="FYM30" s="934"/>
      <c r="FYN30" s="934"/>
      <c r="FYO30" s="934"/>
      <c r="FYP30" s="934"/>
      <c r="FYQ30" s="934"/>
      <c r="FYR30" s="934"/>
      <c r="FYS30" s="934"/>
      <c r="FYT30" s="934"/>
      <c r="FYU30" s="934"/>
      <c r="FYV30" s="934"/>
      <c r="FYW30" s="934"/>
      <c r="FYX30" s="934"/>
      <c r="FYY30" s="934"/>
      <c r="FYZ30" s="934"/>
      <c r="FZA30" s="934"/>
      <c r="FZB30" s="934"/>
      <c r="FZC30" s="934"/>
      <c r="FZD30" s="934"/>
      <c r="FZE30" s="934"/>
      <c r="FZF30" s="934"/>
      <c r="FZG30" s="934"/>
      <c r="FZH30" s="934"/>
      <c r="FZI30" s="934"/>
      <c r="FZJ30" s="934"/>
      <c r="FZK30" s="934"/>
      <c r="FZL30" s="934"/>
      <c r="FZM30" s="934"/>
      <c r="FZN30" s="934"/>
      <c r="FZO30" s="934"/>
      <c r="FZP30" s="934"/>
      <c r="FZQ30" s="934"/>
      <c r="FZR30" s="934"/>
      <c r="FZS30" s="934"/>
      <c r="FZT30" s="934"/>
      <c r="FZU30" s="934"/>
      <c r="FZV30" s="934"/>
      <c r="FZW30" s="934"/>
      <c r="FZX30" s="934"/>
      <c r="FZY30" s="934"/>
      <c r="FZZ30" s="934"/>
      <c r="GAA30" s="934"/>
      <c r="GAB30" s="934"/>
      <c r="GAC30" s="934"/>
      <c r="GAD30" s="934"/>
      <c r="GAE30" s="934"/>
      <c r="GAF30" s="934"/>
      <c r="GAG30" s="934"/>
      <c r="GAH30" s="934"/>
      <c r="GAI30" s="934"/>
      <c r="GAJ30" s="934"/>
      <c r="GAK30" s="934"/>
      <c r="GAL30" s="934"/>
      <c r="GAM30" s="934"/>
      <c r="GAN30" s="934"/>
      <c r="GAO30" s="934"/>
      <c r="GAP30" s="934"/>
      <c r="GAQ30" s="934"/>
      <c r="GAR30" s="934"/>
      <c r="GAS30" s="934"/>
      <c r="GAT30" s="934"/>
      <c r="GAU30" s="934"/>
      <c r="GAV30" s="934"/>
      <c r="GAW30" s="934"/>
      <c r="GAX30" s="934"/>
      <c r="GAY30" s="934"/>
      <c r="GAZ30" s="934"/>
      <c r="GBA30" s="934"/>
      <c r="GBB30" s="934"/>
      <c r="GBC30" s="934"/>
      <c r="GBD30" s="934"/>
      <c r="GBE30" s="934"/>
      <c r="GBF30" s="934"/>
      <c r="GBG30" s="934"/>
      <c r="GBH30" s="934"/>
      <c r="GBI30" s="934"/>
      <c r="GBJ30" s="934"/>
      <c r="GBK30" s="934"/>
      <c r="GBL30" s="934"/>
      <c r="GBM30" s="934"/>
      <c r="GBN30" s="934"/>
      <c r="GBO30" s="934"/>
      <c r="GBP30" s="934"/>
      <c r="GBQ30" s="934"/>
      <c r="GBR30" s="934"/>
      <c r="GBS30" s="934"/>
      <c r="GBT30" s="934"/>
      <c r="GBU30" s="934"/>
      <c r="GBV30" s="934"/>
      <c r="GBW30" s="934"/>
      <c r="GBX30" s="934"/>
      <c r="GBY30" s="934"/>
      <c r="GBZ30" s="934"/>
      <c r="GCA30" s="934"/>
      <c r="GCB30" s="934"/>
      <c r="GCC30" s="934"/>
      <c r="GCD30" s="934"/>
      <c r="GCE30" s="934"/>
      <c r="GCF30" s="934"/>
      <c r="GCG30" s="934"/>
      <c r="GCH30" s="934"/>
      <c r="GCI30" s="934"/>
      <c r="GCJ30" s="934"/>
      <c r="GCK30" s="934"/>
      <c r="GCL30" s="934"/>
      <c r="GCM30" s="934"/>
      <c r="GCN30" s="934"/>
      <c r="GCO30" s="934"/>
      <c r="GCP30" s="934"/>
      <c r="GCQ30" s="934"/>
      <c r="GCR30" s="934"/>
      <c r="GCS30" s="934"/>
      <c r="GCT30" s="934"/>
      <c r="GCU30" s="934"/>
      <c r="GCV30" s="934"/>
      <c r="GCW30" s="934"/>
      <c r="GCX30" s="934"/>
      <c r="GCY30" s="934"/>
      <c r="GCZ30" s="934"/>
      <c r="GDA30" s="934"/>
      <c r="GDB30" s="934"/>
      <c r="GDC30" s="934"/>
      <c r="GDD30" s="934"/>
      <c r="GDE30" s="934"/>
      <c r="GDF30" s="934"/>
      <c r="GDG30" s="934"/>
      <c r="GDH30" s="934"/>
      <c r="GDI30" s="934"/>
      <c r="GDJ30" s="934"/>
      <c r="GDK30" s="934"/>
      <c r="GDL30" s="934"/>
      <c r="GDM30" s="934"/>
      <c r="GDN30" s="934"/>
      <c r="GDO30" s="934"/>
      <c r="GDP30" s="934"/>
      <c r="GDQ30" s="934"/>
      <c r="GDR30" s="934"/>
      <c r="GDS30" s="934"/>
      <c r="GDT30" s="934"/>
      <c r="GDU30" s="934"/>
      <c r="GDV30" s="934"/>
      <c r="GDW30" s="934"/>
      <c r="GDX30" s="934"/>
      <c r="GDY30" s="934"/>
      <c r="GDZ30" s="934"/>
      <c r="GEA30" s="934"/>
      <c r="GEB30" s="934"/>
      <c r="GEC30" s="934"/>
      <c r="GED30" s="934"/>
      <c r="GEE30" s="934"/>
      <c r="GEF30" s="934"/>
      <c r="GEG30" s="934"/>
      <c r="GEH30" s="934"/>
      <c r="GEI30" s="934"/>
      <c r="GEJ30" s="934"/>
      <c r="GEK30" s="934"/>
      <c r="GEL30" s="934"/>
      <c r="GEM30" s="934"/>
      <c r="GEN30" s="934"/>
      <c r="GEO30" s="934"/>
      <c r="GEP30" s="934"/>
      <c r="GEQ30" s="934"/>
      <c r="GER30" s="934"/>
      <c r="GES30" s="934"/>
      <c r="GET30" s="934"/>
      <c r="GEU30" s="934"/>
      <c r="GEV30" s="934"/>
      <c r="GEW30" s="934"/>
      <c r="GEX30" s="934"/>
      <c r="GEY30" s="934"/>
      <c r="GEZ30" s="934"/>
      <c r="GFA30" s="934"/>
      <c r="GFB30" s="934"/>
      <c r="GFC30" s="934"/>
      <c r="GFD30" s="934"/>
      <c r="GFE30" s="934"/>
      <c r="GFF30" s="934"/>
      <c r="GFG30" s="934"/>
      <c r="GFH30" s="934"/>
      <c r="GFI30" s="934"/>
      <c r="GFJ30" s="934"/>
      <c r="GFK30" s="934"/>
      <c r="GFL30" s="934"/>
      <c r="GFM30" s="934"/>
      <c r="GFN30" s="934"/>
      <c r="GFO30" s="934"/>
      <c r="GFP30" s="934"/>
      <c r="GFQ30" s="934"/>
      <c r="GFR30" s="934"/>
      <c r="GFS30" s="934"/>
      <c r="GFT30" s="934"/>
      <c r="GFU30" s="934"/>
      <c r="GFV30" s="934"/>
      <c r="GFW30" s="934"/>
      <c r="GFX30" s="934"/>
      <c r="GFY30" s="934"/>
      <c r="GFZ30" s="934"/>
      <c r="GGA30" s="934"/>
      <c r="GGB30" s="934"/>
      <c r="GGC30" s="934"/>
      <c r="GGD30" s="934"/>
      <c r="GGE30" s="934"/>
      <c r="GGF30" s="934"/>
      <c r="GGG30" s="934"/>
      <c r="GGH30" s="934"/>
      <c r="GGI30" s="934"/>
      <c r="GGJ30" s="934"/>
      <c r="GGK30" s="934"/>
      <c r="GGL30" s="934"/>
      <c r="GGM30" s="934"/>
      <c r="GGN30" s="934"/>
      <c r="GGO30" s="934"/>
      <c r="GGP30" s="934"/>
      <c r="GGQ30" s="934"/>
      <c r="GGR30" s="934"/>
      <c r="GGS30" s="934"/>
      <c r="GGT30" s="934"/>
      <c r="GGU30" s="934"/>
      <c r="GGV30" s="934"/>
      <c r="GGW30" s="934"/>
      <c r="GGX30" s="934"/>
      <c r="GGY30" s="934"/>
      <c r="GGZ30" s="934"/>
      <c r="GHA30" s="934"/>
      <c r="GHB30" s="934"/>
      <c r="GHC30" s="934"/>
      <c r="GHD30" s="934"/>
      <c r="GHE30" s="934"/>
      <c r="GHF30" s="934"/>
      <c r="GHG30" s="934"/>
      <c r="GHH30" s="934"/>
      <c r="GHI30" s="934"/>
      <c r="GHJ30" s="934"/>
      <c r="GHK30" s="934"/>
      <c r="GHL30" s="934"/>
      <c r="GHM30" s="934"/>
      <c r="GHN30" s="934"/>
      <c r="GHO30" s="934"/>
      <c r="GHP30" s="934"/>
      <c r="GHQ30" s="934"/>
      <c r="GHR30" s="934"/>
      <c r="GHS30" s="934"/>
      <c r="GHT30" s="934"/>
      <c r="GHU30" s="934"/>
      <c r="GHV30" s="934"/>
      <c r="GHW30" s="934"/>
      <c r="GHX30" s="934"/>
      <c r="GHY30" s="934"/>
      <c r="GHZ30" s="934"/>
      <c r="GIA30" s="934"/>
      <c r="GIB30" s="934"/>
      <c r="GIC30" s="934"/>
      <c r="GID30" s="934"/>
      <c r="GIE30" s="934"/>
      <c r="GIF30" s="934"/>
      <c r="GIG30" s="934"/>
      <c r="GIH30" s="934"/>
      <c r="GII30" s="934"/>
      <c r="GIJ30" s="934"/>
      <c r="GIK30" s="934"/>
      <c r="GIL30" s="934"/>
      <c r="GIM30" s="934"/>
      <c r="GIN30" s="934"/>
      <c r="GIO30" s="934"/>
      <c r="GIP30" s="934"/>
      <c r="GIQ30" s="934"/>
      <c r="GIR30" s="934"/>
      <c r="GIS30" s="934"/>
      <c r="GIT30" s="934"/>
      <c r="GIU30" s="934"/>
      <c r="GIV30" s="934"/>
      <c r="GIW30" s="934"/>
      <c r="GIX30" s="934"/>
      <c r="GIY30" s="934"/>
      <c r="GIZ30" s="934"/>
      <c r="GJA30" s="934"/>
      <c r="GJB30" s="934"/>
      <c r="GJC30" s="934"/>
      <c r="GJD30" s="934"/>
      <c r="GJE30" s="934"/>
      <c r="GJF30" s="934"/>
      <c r="GJG30" s="934"/>
      <c r="GJH30" s="934"/>
      <c r="GJI30" s="934"/>
      <c r="GJJ30" s="934"/>
      <c r="GJK30" s="934"/>
      <c r="GJL30" s="934"/>
      <c r="GJM30" s="934"/>
      <c r="GJN30" s="934"/>
      <c r="GJO30" s="934"/>
      <c r="GJP30" s="934"/>
      <c r="GJQ30" s="934"/>
      <c r="GJR30" s="934"/>
      <c r="GJS30" s="934"/>
      <c r="GJT30" s="934"/>
      <c r="GJU30" s="934"/>
      <c r="GJV30" s="934"/>
      <c r="GJW30" s="934"/>
      <c r="GJX30" s="934"/>
      <c r="GJY30" s="934"/>
      <c r="GJZ30" s="934"/>
      <c r="GKA30" s="934"/>
      <c r="GKB30" s="934"/>
      <c r="GKC30" s="934"/>
      <c r="GKD30" s="934"/>
      <c r="GKE30" s="934"/>
      <c r="GKF30" s="934"/>
      <c r="GKG30" s="934"/>
      <c r="GKH30" s="934"/>
      <c r="GKI30" s="934"/>
      <c r="GKJ30" s="934"/>
      <c r="GKK30" s="934"/>
      <c r="GKL30" s="934"/>
      <c r="GKM30" s="934"/>
      <c r="GKN30" s="934"/>
      <c r="GKO30" s="934"/>
      <c r="GKP30" s="934"/>
      <c r="GKQ30" s="934"/>
      <c r="GKR30" s="934"/>
      <c r="GKS30" s="934"/>
      <c r="GKT30" s="934"/>
      <c r="GKU30" s="934"/>
      <c r="GKV30" s="934"/>
      <c r="GKW30" s="934"/>
      <c r="GKX30" s="934"/>
      <c r="GKY30" s="934"/>
      <c r="GKZ30" s="934"/>
      <c r="GLA30" s="934"/>
      <c r="GLB30" s="934"/>
      <c r="GLC30" s="934"/>
      <c r="GLD30" s="934"/>
      <c r="GLE30" s="934"/>
      <c r="GLF30" s="934"/>
      <c r="GLG30" s="934"/>
      <c r="GLH30" s="934"/>
      <c r="GLI30" s="934"/>
      <c r="GLJ30" s="934"/>
      <c r="GLK30" s="934"/>
      <c r="GLL30" s="934"/>
      <c r="GLM30" s="934"/>
      <c r="GLN30" s="934"/>
      <c r="GLO30" s="934"/>
      <c r="GLP30" s="934"/>
      <c r="GLQ30" s="934"/>
      <c r="GLR30" s="934"/>
      <c r="GLS30" s="934"/>
      <c r="GLT30" s="934"/>
      <c r="GLU30" s="934"/>
      <c r="GLV30" s="934"/>
      <c r="GLW30" s="934"/>
      <c r="GLX30" s="934"/>
      <c r="GLY30" s="934"/>
      <c r="GLZ30" s="934"/>
      <c r="GMA30" s="934"/>
      <c r="GMB30" s="934"/>
      <c r="GMC30" s="934"/>
      <c r="GMD30" s="934"/>
      <c r="GME30" s="934"/>
      <c r="GMF30" s="934"/>
      <c r="GMG30" s="934"/>
      <c r="GMH30" s="934"/>
      <c r="GMI30" s="934"/>
      <c r="GMJ30" s="934"/>
      <c r="GMK30" s="934"/>
      <c r="GML30" s="934"/>
      <c r="GMM30" s="934"/>
      <c r="GMN30" s="934"/>
      <c r="GMO30" s="934"/>
      <c r="GMP30" s="934"/>
      <c r="GMQ30" s="934"/>
      <c r="GMR30" s="934"/>
      <c r="GMS30" s="934"/>
      <c r="GMT30" s="934"/>
      <c r="GMU30" s="934"/>
      <c r="GMV30" s="934"/>
      <c r="GMW30" s="934"/>
      <c r="GMX30" s="934"/>
      <c r="GMY30" s="934"/>
      <c r="GMZ30" s="934"/>
      <c r="GNA30" s="934"/>
      <c r="GNB30" s="934"/>
      <c r="GNC30" s="934"/>
      <c r="GND30" s="934"/>
      <c r="GNE30" s="934"/>
      <c r="GNF30" s="934"/>
      <c r="GNG30" s="934"/>
      <c r="GNH30" s="934"/>
      <c r="GNI30" s="934"/>
      <c r="GNJ30" s="934"/>
      <c r="GNK30" s="934"/>
      <c r="GNL30" s="934"/>
      <c r="GNM30" s="934"/>
      <c r="GNN30" s="934"/>
      <c r="GNO30" s="934"/>
      <c r="GNP30" s="934"/>
      <c r="GNQ30" s="934"/>
      <c r="GNR30" s="934"/>
      <c r="GNS30" s="934"/>
      <c r="GNT30" s="934"/>
      <c r="GNU30" s="934"/>
      <c r="GNV30" s="934"/>
      <c r="GNW30" s="934"/>
      <c r="GNX30" s="934"/>
      <c r="GNY30" s="934"/>
      <c r="GNZ30" s="934"/>
      <c r="GOA30" s="934"/>
      <c r="GOB30" s="934"/>
      <c r="GOC30" s="934"/>
      <c r="GOD30" s="934"/>
      <c r="GOE30" s="934"/>
      <c r="GOF30" s="934"/>
      <c r="GOG30" s="934"/>
      <c r="GOH30" s="934"/>
      <c r="GOI30" s="934"/>
      <c r="GOJ30" s="934"/>
      <c r="GOK30" s="934"/>
      <c r="GOL30" s="934"/>
      <c r="GOM30" s="934"/>
      <c r="GON30" s="934"/>
      <c r="GOO30" s="934"/>
      <c r="GOP30" s="934"/>
      <c r="GOQ30" s="934"/>
      <c r="GOR30" s="934"/>
      <c r="GOS30" s="934"/>
      <c r="GOT30" s="934"/>
      <c r="GOU30" s="934"/>
      <c r="GOV30" s="934"/>
      <c r="GOW30" s="934"/>
      <c r="GOX30" s="934"/>
      <c r="GOY30" s="934"/>
      <c r="GOZ30" s="934"/>
      <c r="GPA30" s="934"/>
      <c r="GPB30" s="934"/>
      <c r="GPC30" s="934"/>
      <c r="GPD30" s="934"/>
      <c r="GPE30" s="934"/>
      <c r="GPF30" s="934"/>
      <c r="GPG30" s="934"/>
      <c r="GPH30" s="934"/>
      <c r="GPI30" s="934"/>
      <c r="GPJ30" s="934"/>
      <c r="GPK30" s="934"/>
      <c r="GPL30" s="934"/>
      <c r="GPM30" s="934"/>
      <c r="GPN30" s="934"/>
      <c r="GPO30" s="934"/>
      <c r="GPP30" s="934"/>
      <c r="GPQ30" s="934"/>
      <c r="GPR30" s="934"/>
      <c r="GPS30" s="934"/>
      <c r="GPT30" s="934"/>
      <c r="GPU30" s="934"/>
      <c r="GPV30" s="934"/>
      <c r="GPW30" s="934"/>
      <c r="GPX30" s="934"/>
      <c r="GPY30" s="934"/>
      <c r="GPZ30" s="934"/>
      <c r="GQA30" s="934"/>
      <c r="GQB30" s="934"/>
      <c r="GQC30" s="934"/>
      <c r="GQD30" s="934"/>
      <c r="GQE30" s="934"/>
      <c r="GQF30" s="934"/>
      <c r="GQG30" s="934"/>
      <c r="GQH30" s="934"/>
      <c r="GQI30" s="934"/>
      <c r="GQJ30" s="934"/>
      <c r="GQK30" s="934"/>
      <c r="GQL30" s="934"/>
      <c r="GQM30" s="934"/>
      <c r="GQN30" s="934"/>
      <c r="GQO30" s="934"/>
      <c r="GQP30" s="934"/>
      <c r="GQQ30" s="934"/>
      <c r="GQR30" s="934"/>
      <c r="GQS30" s="934"/>
      <c r="GQT30" s="934"/>
      <c r="GQU30" s="934"/>
      <c r="GQV30" s="934"/>
      <c r="GQW30" s="934"/>
      <c r="GQX30" s="934"/>
      <c r="GQY30" s="934"/>
      <c r="GQZ30" s="934"/>
      <c r="GRA30" s="934"/>
      <c r="GRB30" s="934"/>
      <c r="GRC30" s="934"/>
      <c r="GRD30" s="934"/>
      <c r="GRE30" s="934"/>
      <c r="GRF30" s="934"/>
      <c r="GRG30" s="934"/>
      <c r="GRH30" s="934"/>
      <c r="GRI30" s="934"/>
      <c r="GRJ30" s="934"/>
      <c r="GRK30" s="934"/>
      <c r="GRL30" s="934"/>
      <c r="GRM30" s="934"/>
      <c r="GRN30" s="934"/>
      <c r="GRO30" s="934"/>
      <c r="GRP30" s="934"/>
      <c r="GRQ30" s="934"/>
      <c r="GRR30" s="934"/>
      <c r="GRS30" s="934"/>
      <c r="GRT30" s="934"/>
      <c r="GRU30" s="934"/>
      <c r="GRV30" s="934"/>
      <c r="GRW30" s="934"/>
      <c r="GRX30" s="934"/>
      <c r="GRY30" s="934"/>
      <c r="GRZ30" s="934"/>
      <c r="GSA30" s="934"/>
      <c r="GSB30" s="934"/>
      <c r="GSC30" s="934"/>
      <c r="GSD30" s="934"/>
      <c r="GSE30" s="934"/>
      <c r="GSF30" s="934"/>
      <c r="GSG30" s="934"/>
      <c r="GSH30" s="934"/>
      <c r="GSI30" s="934"/>
      <c r="GSJ30" s="934"/>
      <c r="GSK30" s="934"/>
      <c r="GSL30" s="934"/>
      <c r="GSM30" s="934"/>
      <c r="GSN30" s="934"/>
      <c r="GSO30" s="934"/>
      <c r="GSP30" s="934"/>
      <c r="GSQ30" s="934"/>
      <c r="GSR30" s="934"/>
      <c r="GSS30" s="934"/>
      <c r="GST30" s="934"/>
      <c r="GSU30" s="934"/>
      <c r="GSV30" s="934"/>
      <c r="GSW30" s="934"/>
      <c r="GSX30" s="934"/>
      <c r="GSY30" s="934"/>
      <c r="GSZ30" s="934"/>
      <c r="GTA30" s="934"/>
      <c r="GTB30" s="934"/>
      <c r="GTC30" s="934"/>
      <c r="GTD30" s="934"/>
      <c r="GTE30" s="934"/>
      <c r="GTF30" s="934"/>
      <c r="GTG30" s="934"/>
      <c r="GTH30" s="934"/>
      <c r="GTI30" s="934"/>
      <c r="GTJ30" s="934"/>
      <c r="GTK30" s="934"/>
      <c r="GTL30" s="934"/>
      <c r="GTM30" s="934"/>
      <c r="GTN30" s="934"/>
      <c r="GTO30" s="934"/>
      <c r="GTP30" s="934"/>
      <c r="GTQ30" s="934"/>
      <c r="GTR30" s="934"/>
      <c r="GTS30" s="934"/>
      <c r="GTT30" s="934"/>
      <c r="GTU30" s="934"/>
      <c r="GTV30" s="934"/>
      <c r="GTW30" s="934"/>
      <c r="GTX30" s="934"/>
      <c r="GTY30" s="934"/>
      <c r="GTZ30" s="934"/>
      <c r="GUA30" s="934"/>
      <c r="GUB30" s="934"/>
      <c r="GUC30" s="934"/>
      <c r="GUD30" s="934"/>
      <c r="GUE30" s="934"/>
      <c r="GUF30" s="934"/>
      <c r="GUG30" s="934"/>
      <c r="GUH30" s="934"/>
      <c r="GUI30" s="934"/>
      <c r="GUJ30" s="934"/>
      <c r="GUK30" s="934"/>
      <c r="GUL30" s="934"/>
      <c r="GUM30" s="934"/>
      <c r="GUN30" s="934"/>
      <c r="GUO30" s="934"/>
      <c r="GUP30" s="934"/>
      <c r="GUQ30" s="934"/>
      <c r="GUR30" s="934"/>
      <c r="GUS30" s="934"/>
      <c r="GUT30" s="934"/>
      <c r="GUU30" s="934"/>
      <c r="GUV30" s="934"/>
      <c r="GUW30" s="934"/>
      <c r="GUX30" s="934"/>
      <c r="GUY30" s="934"/>
      <c r="GUZ30" s="934"/>
      <c r="GVA30" s="934"/>
      <c r="GVB30" s="934"/>
      <c r="GVC30" s="934"/>
      <c r="GVD30" s="934"/>
      <c r="GVE30" s="934"/>
      <c r="GVF30" s="934"/>
      <c r="GVG30" s="934"/>
      <c r="GVH30" s="934"/>
      <c r="GVI30" s="934"/>
      <c r="GVJ30" s="934"/>
      <c r="GVK30" s="934"/>
      <c r="GVL30" s="934"/>
      <c r="GVM30" s="934"/>
      <c r="GVN30" s="934"/>
      <c r="GVO30" s="934"/>
      <c r="GVP30" s="934"/>
      <c r="GVQ30" s="934"/>
      <c r="GVR30" s="934"/>
      <c r="GVS30" s="934"/>
      <c r="GVT30" s="934"/>
      <c r="GVU30" s="934"/>
      <c r="GVV30" s="934"/>
      <c r="GVW30" s="934"/>
      <c r="GVX30" s="934"/>
      <c r="GVY30" s="934"/>
      <c r="GVZ30" s="934"/>
      <c r="GWA30" s="934"/>
      <c r="GWB30" s="934"/>
      <c r="GWC30" s="934"/>
      <c r="GWD30" s="934"/>
      <c r="GWE30" s="934"/>
      <c r="GWF30" s="934"/>
      <c r="GWG30" s="934"/>
      <c r="GWH30" s="934"/>
      <c r="GWI30" s="934"/>
      <c r="GWJ30" s="934"/>
      <c r="GWK30" s="934"/>
      <c r="GWL30" s="934"/>
      <c r="GWM30" s="934"/>
      <c r="GWN30" s="934"/>
      <c r="GWO30" s="934"/>
      <c r="GWP30" s="934"/>
      <c r="GWQ30" s="934"/>
      <c r="GWR30" s="934"/>
      <c r="GWS30" s="934"/>
      <c r="GWT30" s="934"/>
      <c r="GWU30" s="934"/>
      <c r="GWV30" s="934"/>
      <c r="GWW30" s="934"/>
      <c r="GWX30" s="934"/>
      <c r="GWY30" s="934"/>
      <c r="GWZ30" s="934"/>
      <c r="GXA30" s="934"/>
      <c r="GXB30" s="934"/>
      <c r="GXC30" s="934"/>
      <c r="GXD30" s="934"/>
      <c r="GXE30" s="934"/>
      <c r="GXF30" s="934"/>
      <c r="GXG30" s="934"/>
      <c r="GXH30" s="934"/>
      <c r="GXI30" s="934"/>
      <c r="GXJ30" s="934"/>
      <c r="GXK30" s="934"/>
      <c r="GXL30" s="934"/>
      <c r="GXM30" s="934"/>
      <c r="GXN30" s="934"/>
      <c r="GXO30" s="934"/>
      <c r="GXP30" s="934"/>
      <c r="GXQ30" s="934"/>
      <c r="GXR30" s="934"/>
      <c r="GXS30" s="934"/>
      <c r="GXT30" s="934"/>
      <c r="GXU30" s="934"/>
      <c r="GXV30" s="934"/>
      <c r="GXW30" s="934"/>
      <c r="GXX30" s="934"/>
      <c r="GXY30" s="934"/>
      <c r="GXZ30" s="934"/>
      <c r="GYA30" s="934"/>
      <c r="GYB30" s="934"/>
      <c r="GYC30" s="934"/>
      <c r="GYD30" s="934"/>
      <c r="GYE30" s="934"/>
      <c r="GYF30" s="934"/>
      <c r="GYG30" s="934"/>
      <c r="GYH30" s="934"/>
      <c r="GYI30" s="934"/>
      <c r="GYJ30" s="934"/>
      <c r="GYK30" s="934"/>
      <c r="GYL30" s="934"/>
      <c r="GYM30" s="934"/>
      <c r="GYN30" s="934"/>
      <c r="GYO30" s="934"/>
      <c r="GYP30" s="934"/>
      <c r="GYQ30" s="934"/>
      <c r="GYR30" s="934"/>
      <c r="GYS30" s="934"/>
      <c r="GYT30" s="934"/>
      <c r="GYU30" s="934"/>
      <c r="GYV30" s="934"/>
      <c r="GYW30" s="934"/>
      <c r="GYX30" s="934"/>
      <c r="GYY30" s="934"/>
      <c r="GYZ30" s="934"/>
      <c r="GZA30" s="934"/>
      <c r="GZB30" s="934"/>
      <c r="GZC30" s="934"/>
      <c r="GZD30" s="934"/>
      <c r="GZE30" s="934"/>
      <c r="GZF30" s="934"/>
      <c r="GZG30" s="934"/>
      <c r="GZH30" s="934"/>
      <c r="GZI30" s="934"/>
      <c r="GZJ30" s="934"/>
      <c r="GZK30" s="934"/>
      <c r="GZL30" s="934"/>
      <c r="GZM30" s="934"/>
      <c r="GZN30" s="934"/>
      <c r="GZO30" s="934"/>
      <c r="GZP30" s="934"/>
      <c r="GZQ30" s="934"/>
      <c r="GZR30" s="934"/>
      <c r="GZS30" s="934"/>
      <c r="GZT30" s="934"/>
      <c r="GZU30" s="934"/>
      <c r="GZV30" s="934"/>
      <c r="GZW30" s="934"/>
      <c r="GZX30" s="934"/>
      <c r="GZY30" s="934"/>
      <c r="GZZ30" s="934"/>
      <c r="HAA30" s="934"/>
      <c r="HAB30" s="934"/>
      <c r="HAC30" s="934"/>
      <c r="HAD30" s="934"/>
      <c r="HAE30" s="934"/>
      <c r="HAF30" s="934"/>
      <c r="HAG30" s="934"/>
      <c r="HAH30" s="934"/>
      <c r="HAI30" s="934"/>
      <c r="HAJ30" s="934"/>
      <c r="HAK30" s="934"/>
      <c r="HAL30" s="934"/>
      <c r="HAM30" s="934"/>
      <c r="HAN30" s="934"/>
      <c r="HAO30" s="934"/>
      <c r="HAP30" s="934"/>
      <c r="HAQ30" s="934"/>
      <c r="HAR30" s="934"/>
      <c r="HAS30" s="934"/>
      <c r="HAT30" s="934"/>
      <c r="HAU30" s="934"/>
      <c r="HAV30" s="934"/>
      <c r="HAW30" s="934"/>
      <c r="HAX30" s="934"/>
      <c r="HAY30" s="934"/>
      <c r="HAZ30" s="934"/>
      <c r="HBA30" s="934"/>
      <c r="HBB30" s="934"/>
      <c r="HBC30" s="934"/>
      <c r="HBD30" s="934"/>
      <c r="HBE30" s="934"/>
      <c r="HBF30" s="934"/>
      <c r="HBG30" s="934"/>
      <c r="HBH30" s="934"/>
      <c r="HBI30" s="934"/>
      <c r="HBJ30" s="934"/>
      <c r="HBK30" s="934"/>
      <c r="HBL30" s="934"/>
      <c r="HBM30" s="934"/>
      <c r="HBN30" s="934"/>
      <c r="HBO30" s="934"/>
      <c r="HBP30" s="934"/>
      <c r="HBQ30" s="934"/>
      <c r="HBR30" s="934"/>
      <c r="HBS30" s="934"/>
      <c r="HBT30" s="934"/>
      <c r="HBU30" s="934"/>
      <c r="HBV30" s="934"/>
      <c r="HBW30" s="934"/>
      <c r="HBX30" s="934"/>
      <c r="HBY30" s="934"/>
      <c r="HBZ30" s="934"/>
      <c r="HCA30" s="934"/>
      <c r="HCB30" s="934"/>
      <c r="HCC30" s="934"/>
      <c r="HCD30" s="934"/>
      <c r="HCE30" s="934"/>
      <c r="HCF30" s="934"/>
      <c r="HCG30" s="934"/>
      <c r="HCH30" s="934"/>
      <c r="HCI30" s="934"/>
      <c r="HCJ30" s="934"/>
      <c r="HCK30" s="934"/>
      <c r="HCL30" s="934"/>
      <c r="HCM30" s="934"/>
      <c r="HCN30" s="934"/>
      <c r="HCO30" s="934"/>
      <c r="HCP30" s="934"/>
      <c r="HCQ30" s="934"/>
      <c r="HCR30" s="934"/>
      <c r="HCS30" s="934"/>
      <c r="HCT30" s="934"/>
      <c r="HCU30" s="934"/>
      <c r="HCV30" s="934"/>
      <c r="HCW30" s="934"/>
      <c r="HCX30" s="934"/>
      <c r="HCY30" s="934"/>
      <c r="HCZ30" s="934"/>
      <c r="HDA30" s="934"/>
      <c r="HDB30" s="934"/>
      <c r="HDC30" s="934"/>
      <c r="HDD30" s="934"/>
      <c r="HDE30" s="934"/>
      <c r="HDF30" s="934"/>
      <c r="HDG30" s="934"/>
      <c r="HDH30" s="934"/>
      <c r="HDI30" s="934"/>
      <c r="HDJ30" s="934"/>
      <c r="HDK30" s="934"/>
      <c r="HDL30" s="934"/>
      <c r="HDM30" s="934"/>
      <c r="HDN30" s="934"/>
      <c r="HDO30" s="934"/>
      <c r="HDP30" s="934"/>
      <c r="HDQ30" s="934"/>
      <c r="HDR30" s="934"/>
      <c r="HDS30" s="934"/>
      <c r="HDT30" s="934"/>
      <c r="HDU30" s="934"/>
      <c r="HDV30" s="934"/>
      <c r="HDW30" s="934"/>
      <c r="HDX30" s="934"/>
      <c r="HDY30" s="934"/>
      <c r="HDZ30" s="934"/>
      <c r="HEA30" s="934"/>
      <c r="HEB30" s="934"/>
      <c r="HEC30" s="934"/>
      <c r="HED30" s="934"/>
      <c r="HEE30" s="934"/>
      <c r="HEF30" s="934"/>
      <c r="HEG30" s="934"/>
      <c r="HEH30" s="934"/>
      <c r="HEI30" s="934"/>
      <c r="HEJ30" s="934"/>
      <c r="HEK30" s="934"/>
      <c r="HEL30" s="934"/>
      <c r="HEM30" s="934"/>
      <c r="HEN30" s="934"/>
      <c r="HEO30" s="934"/>
      <c r="HEP30" s="934"/>
      <c r="HEQ30" s="934"/>
      <c r="HER30" s="934"/>
      <c r="HES30" s="934"/>
      <c r="HET30" s="934"/>
      <c r="HEU30" s="934"/>
      <c r="HEV30" s="934"/>
      <c r="HEW30" s="934"/>
      <c r="HEX30" s="934"/>
      <c r="HEY30" s="934"/>
      <c r="HEZ30" s="934"/>
      <c r="HFA30" s="934"/>
      <c r="HFB30" s="934"/>
      <c r="HFC30" s="934"/>
      <c r="HFD30" s="934"/>
      <c r="HFE30" s="934"/>
      <c r="HFF30" s="934"/>
      <c r="HFG30" s="934"/>
      <c r="HFH30" s="934"/>
      <c r="HFI30" s="934"/>
      <c r="HFJ30" s="934"/>
      <c r="HFK30" s="934"/>
      <c r="HFL30" s="934"/>
      <c r="HFM30" s="934"/>
      <c r="HFN30" s="934"/>
      <c r="HFO30" s="934"/>
      <c r="HFP30" s="934"/>
      <c r="HFQ30" s="934"/>
      <c r="HFR30" s="934"/>
      <c r="HFS30" s="934"/>
      <c r="HFT30" s="934"/>
      <c r="HFU30" s="934"/>
      <c r="HFV30" s="934"/>
      <c r="HFW30" s="934"/>
      <c r="HFX30" s="934"/>
      <c r="HFY30" s="934"/>
      <c r="HFZ30" s="934"/>
      <c r="HGA30" s="934"/>
      <c r="HGB30" s="934"/>
      <c r="HGC30" s="934"/>
      <c r="HGD30" s="934"/>
      <c r="HGE30" s="934"/>
      <c r="HGF30" s="934"/>
      <c r="HGG30" s="934"/>
      <c r="HGH30" s="934"/>
      <c r="HGI30" s="934"/>
      <c r="HGJ30" s="934"/>
      <c r="HGK30" s="934"/>
      <c r="HGL30" s="934"/>
      <c r="HGM30" s="934"/>
      <c r="HGN30" s="934"/>
      <c r="HGO30" s="934"/>
      <c r="HGP30" s="934"/>
      <c r="HGQ30" s="934"/>
      <c r="HGR30" s="934"/>
      <c r="HGS30" s="934"/>
      <c r="HGT30" s="934"/>
      <c r="HGU30" s="934"/>
      <c r="HGV30" s="934"/>
      <c r="HGW30" s="934"/>
      <c r="HGX30" s="934"/>
      <c r="HGY30" s="934"/>
      <c r="HGZ30" s="934"/>
      <c r="HHA30" s="934"/>
      <c r="HHB30" s="934"/>
      <c r="HHC30" s="934"/>
      <c r="HHD30" s="934"/>
      <c r="HHE30" s="934"/>
      <c r="HHF30" s="934"/>
      <c r="HHG30" s="934"/>
      <c r="HHH30" s="934"/>
      <c r="HHI30" s="934"/>
      <c r="HHJ30" s="934"/>
      <c r="HHK30" s="934"/>
      <c r="HHL30" s="934"/>
      <c r="HHM30" s="934"/>
      <c r="HHN30" s="934"/>
      <c r="HHO30" s="934"/>
      <c r="HHP30" s="934"/>
      <c r="HHQ30" s="934"/>
      <c r="HHR30" s="934"/>
      <c r="HHS30" s="934"/>
      <c r="HHT30" s="934"/>
      <c r="HHU30" s="934"/>
      <c r="HHV30" s="934"/>
      <c r="HHW30" s="934"/>
      <c r="HHX30" s="934"/>
      <c r="HHY30" s="934"/>
      <c r="HHZ30" s="934"/>
      <c r="HIA30" s="934"/>
      <c r="HIB30" s="934"/>
      <c r="HIC30" s="934"/>
      <c r="HID30" s="934"/>
      <c r="HIE30" s="934"/>
      <c r="HIF30" s="934"/>
      <c r="HIG30" s="934"/>
      <c r="HIH30" s="934"/>
      <c r="HII30" s="934"/>
      <c r="HIJ30" s="934"/>
      <c r="HIK30" s="934"/>
      <c r="HIL30" s="934"/>
      <c r="HIM30" s="934"/>
      <c r="HIN30" s="934"/>
      <c r="HIO30" s="934"/>
      <c r="HIP30" s="934"/>
      <c r="HIQ30" s="934"/>
      <c r="HIR30" s="934"/>
      <c r="HIS30" s="934"/>
      <c r="HIT30" s="934"/>
      <c r="HIU30" s="934"/>
      <c r="HIV30" s="934"/>
      <c r="HIW30" s="934"/>
      <c r="HIX30" s="934"/>
      <c r="HIY30" s="934"/>
      <c r="HIZ30" s="934"/>
      <c r="HJA30" s="934"/>
      <c r="HJB30" s="934"/>
      <c r="HJC30" s="934"/>
      <c r="HJD30" s="934"/>
      <c r="HJE30" s="934"/>
      <c r="HJF30" s="934"/>
      <c r="HJG30" s="934"/>
      <c r="HJH30" s="934"/>
      <c r="HJI30" s="934"/>
      <c r="HJJ30" s="934"/>
      <c r="HJK30" s="934"/>
      <c r="HJL30" s="934"/>
      <c r="HJM30" s="934"/>
      <c r="HJN30" s="934"/>
      <c r="HJO30" s="934"/>
      <c r="HJP30" s="934"/>
      <c r="HJQ30" s="934"/>
      <c r="HJR30" s="934"/>
      <c r="HJS30" s="934"/>
      <c r="HJT30" s="934"/>
      <c r="HJU30" s="934"/>
      <c r="HJV30" s="934"/>
      <c r="HJW30" s="934"/>
      <c r="HJX30" s="934"/>
      <c r="HJY30" s="934"/>
      <c r="HJZ30" s="934"/>
      <c r="HKA30" s="934"/>
      <c r="HKB30" s="934"/>
      <c r="HKC30" s="934"/>
      <c r="HKD30" s="934"/>
      <c r="HKE30" s="934"/>
      <c r="HKF30" s="934"/>
      <c r="HKG30" s="934"/>
      <c r="HKH30" s="934"/>
      <c r="HKI30" s="934"/>
      <c r="HKJ30" s="934"/>
      <c r="HKK30" s="934"/>
      <c r="HKL30" s="934"/>
      <c r="HKM30" s="934"/>
      <c r="HKN30" s="934"/>
      <c r="HKO30" s="934"/>
      <c r="HKP30" s="934"/>
      <c r="HKQ30" s="934"/>
      <c r="HKR30" s="934"/>
      <c r="HKS30" s="934"/>
      <c r="HKT30" s="934"/>
      <c r="HKU30" s="934"/>
      <c r="HKV30" s="934"/>
      <c r="HKW30" s="934"/>
      <c r="HKX30" s="934"/>
      <c r="HKY30" s="934"/>
      <c r="HKZ30" s="934"/>
      <c r="HLA30" s="934"/>
      <c r="HLB30" s="934"/>
      <c r="HLC30" s="934"/>
      <c r="HLD30" s="934"/>
      <c r="HLE30" s="934"/>
      <c r="HLF30" s="934"/>
      <c r="HLG30" s="934"/>
      <c r="HLH30" s="934"/>
      <c r="HLI30" s="934"/>
      <c r="HLJ30" s="934"/>
      <c r="HLK30" s="934"/>
      <c r="HLL30" s="934"/>
      <c r="HLM30" s="934"/>
      <c r="HLN30" s="934"/>
      <c r="HLO30" s="934"/>
      <c r="HLP30" s="934"/>
      <c r="HLQ30" s="934"/>
      <c r="HLR30" s="934"/>
      <c r="HLS30" s="934"/>
      <c r="HLT30" s="934"/>
      <c r="HLU30" s="934"/>
      <c r="HLV30" s="934"/>
      <c r="HLW30" s="934"/>
      <c r="HLX30" s="934"/>
      <c r="HLY30" s="934"/>
      <c r="HLZ30" s="934"/>
      <c r="HMA30" s="934"/>
      <c r="HMB30" s="934"/>
      <c r="HMC30" s="934"/>
      <c r="HMD30" s="934"/>
      <c r="HME30" s="934"/>
      <c r="HMF30" s="934"/>
      <c r="HMG30" s="934"/>
      <c r="HMH30" s="934"/>
      <c r="HMI30" s="934"/>
      <c r="HMJ30" s="934"/>
      <c r="HMK30" s="934"/>
      <c r="HML30" s="934"/>
      <c r="HMM30" s="934"/>
      <c r="HMN30" s="934"/>
      <c r="HMO30" s="934"/>
      <c r="HMP30" s="934"/>
      <c r="HMQ30" s="934"/>
      <c r="HMR30" s="934"/>
      <c r="HMS30" s="934"/>
      <c r="HMT30" s="934"/>
      <c r="HMU30" s="934"/>
      <c r="HMV30" s="934"/>
      <c r="HMW30" s="934"/>
      <c r="HMX30" s="934"/>
      <c r="HMY30" s="934"/>
      <c r="HMZ30" s="934"/>
      <c r="HNA30" s="934"/>
      <c r="HNB30" s="934"/>
      <c r="HNC30" s="934"/>
      <c r="HND30" s="934"/>
      <c r="HNE30" s="934"/>
      <c r="HNF30" s="934"/>
      <c r="HNG30" s="934"/>
      <c r="HNH30" s="934"/>
      <c r="HNI30" s="934"/>
      <c r="HNJ30" s="934"/>
      <c r="HNK30" s="934"/>
      <c r="HNL30" s="934"/>
      <c r="HNM30" s="934"/>
      <c r="HNN30" s="934"/>
      <c r="HNO30" s="934"/>
      <c r="HNP30" s="934"/>
      <c r="HNQ30" s="934"/>
      <c r="HNR30" s="934"/>
      <c r="HNS30" s="934"/>
      <c r="HNT30" s="934"/>
      <c r="HNU30" s="934"/>
      <c r="HNV30" s="934"/>
      <c r="HNW30" s="934"/>
      <c r="HNX30" s="934"/>
      <c r="HNY30" s="934"/>
      <c r="HNZ30" s="934"/>
      <c r="HOA30" s="934"/>
      <c r="HOB30" s="934"/>
      <c r="HOC30" s="934"/>
      <c r="HOD30" s="934"/>
      <c r="HOE30" s="934"/>
      <c r="HOF30" s="934"/>
      <c r="HOG30" s="934"/>
      <c r="HOH30" s="934"/>
      <c r="HOI30" s="934"/>
      <c r="HOJ30" s="934"/>
      <c r="HOK30" s="934"/>
      <c r="HOL30" s="934"/>
      <c r="HOM30" s="934"/>
      <c r="HON30" s="934"/>
      <c r="HOO30" s="934"/>
      <c r="HOP30" s="934"/>
      <c r="HOQ30" s="934"/>
      <c r="HOR30" s="934"/>
      <c r="HOS30" s="934"/>
      <c r="HOT30" s="934"/>
      <c r="HOU30" s="934"/>
      <c r="HOV30" s="934"/>
      <c r="HOW30" s="934"/>
      <c r="HOX30" s="934"/>
      <c r="HOY30" s="934"/>
      <c r="HOZ30" s="934"/>
      <c r="HPA30" s="934"/>
      <c r="HPB30" s="934"/>
      <c r="HPC30" s="934"/>
      <c r="HPD30" s="934"/>
      <c r="HPE30" s="934"/>
      <c r="HPF30" s="934"/>
      <c r="HPG30" s="934"/>
      <c r="HPH30" s="934"/>
      <c r="HPI30" s="934"/>
      <c r="HPJ30" s="934"/>
      <c r="HPK30" s="934"/>
      <c r="HPL30" s="934"/>
      <c r="HPM30" s="934"/>
      <c r="HPN30" s="934"/>
      <c r="HPO30" s="934"/>
      <c r="HPP30" s="934"/>
      <c r="HPQ30" s="934"/>
      <c r="HPR30" s="934"/>
      <c r="HPS30" s="934"/>
      <c r="HPT30" s="934"/>
      <c r="HPU30" s="934"/>
      <c r="HPV30" s="934"/>
      <c r="HPW30" s="934"/>
      <c r="HPX30" s="934"/>
      <c r="HPY30" s="934"/>
      <c r="HPZ30" s="934"/>
      <c r="HQA30" s="934"/>
      <c r="HQB30" s="934"/>
      <c r="HQC30" s="934"/>
      <c r="HQD30" s="934"/>
      <c r="HQE30" s="934"/>
      <c r="HQF30" s="934"/>
      <c r="HQG30" s="934"/>
      <c r="HQH30" s="934"/>
      <c r="HQI30" s="934"/>
      <c r="HQJ30" s="934"/>
      <c r="HQK30" s="934"/>
      <c r="HQL30" s="934"/>
      <c r="HQM30" s="934"/>
      <c r="HQN30" s="934"/>
      <c r="HQO30" s="934"/>
      <c r="HQP30" s="934"/>
      <c r="HQQ30" s="934"/>
      <c r="HQR30" s="934"/>
      <c r="HQS30" s="934"/>
      <c r="HQT30" s="934"/>
      <c r="HQU30" s="934"/>
      <c r="HQV30" s="934"/>
      <c r="HQW30" s="934"/>
      <c r="HQX30" s="934"/>
      <c r="HQY30" s="934"/>
      <c r="HQZ30" s="934"/>
      <c r="HRA30" s="934"/>
      <c r="HRB30" s="934"/>
      <c r="HRC30" s="934"/>
      <c r="HRD30" s="934"/>
      <c r="HRE30" s="934"/>
      <c r="HRF30" s="934"/>
      <c r="HRG30" s="934"/>
      <c r="HRH30" s="934"/>
      <c r="HRI30" s="934"/>
      <c r="HRJ30" s="934"/>
      <c r="HRK30" s="934"/>
      <c r="HRL30" s="934"/>
      <c r="HRM30" s="934"/>
      <c r="HRN30" s="934"/>
      <c r="HRO30" s="934"/>
      <c r="HRP30" s="934"/>
      <c r="HRQ30" s="934"/>
      <c r="HRR30" s="934"/>
      <c r="HRS30" s="934"/>
      <c r="HRT30" s="934"/>
      <c r="HRU30" s="934"/>
      <c r="HRV30" s="934"/>
      <c r="HRW30" s="934"/>
      <c r="HRX30" s="934"/>
      <c r="HRY30" s="934"/>
      <c r="HRZ30" s="934"/>
      <c r="HSA30" s="934"/>
      <c r="HSB30" s="934"/>
      <c r="HSC30" s="934"/>
      <c r="HSD30" s="934"/>
      <c r="HSE30" s="934"/>
      <c r="HSF30" s="934"/>
      <c r="HSG30" s="934"/>
      <c r="HSH30" s="934"/>
      <c r="HSI30" s="934"/>
      <c r="HSJ30" s="934"/>
      <c r="HSK30" s="934"/>
      <c r="HSL30" s="934"/>
      <c r="HSM30" s="934"/>
      <c r="HSN30" s="934"/>
      <c r="HSO30" s="934"/>
      <c r="HSP30" s="934"/>
      <c r="HSQ30" s="934"/>
      <c r="HSR30" s="934"/>
      <c r="HSS30" s="934"/>
      <c r="HST30" s="934"/>
      <c r="HSU30" s="934"/>
      <c r="HSV30" s="934"/>
      <c r="HSW30" s="934"/>
      <c r="HSX30" s="934"/>
      <c r="HSY30" s="934"/>
      <c r="HSZ30" s="934"/>
      <c r="HTA30" s="934"/>
      <c r="HTB30" s="934"/>
      <c r="HTC30" s="934"/>
      <c r="HTD30" s="934"/>
      <c r="HTE30" s="934"/>
      <c r="HTF30" s="934"/>
      <c r="HTG30" s="934"/>
      <c r="HTH30" s="934"/>
      <c r="HTI30" s="934"/>
      <c r="HTJ30" s="934"/>
      <c r="HTK30" s="934"/>
      <c r="HTL30" s="934"/>
      <c r="HTM30" s="934"/>
      <c r="HTN30" s="934"/>
      <c r="HTO30" s="934"/>
      <c r="HTP30" s="934"/>
      <c r="HTQ30" s="934"/>
      <c r="HTR30" s="934"/>
      <c r="HTS30" s="934"/>
      <c r="HTT30" s="934"/>
      <c r="HTU30" s="934"/>
      <c r="HTV30" s="934"/>
      <c r="HTW30" s="934"/>
      <c r="HTX30" s="934"/>
      <c r="HTY30" s="934"/>
      <c r="HTZ30" s="934"/>
      <c r="HUA30" s="934"/>
      <c r="HUB30" s="934"/>
      <c r="HUC30" s="934"/>
      <c r="HUD30" s="934"/>
      <c r="HUE30" s="934"/>
      <c r="HUF30" s="934"/>
      <c r="HUG30" s="934"/>
      <c r="HUH30" s="934"/>
      <c r="HUI30" s="934"/>
      <c r="HUJ30" s="934"/>
      <c r="HUK30" s="934"/>
      <c r="HUL30" s="934"/>
      <c r="HUM30" s="934"/>
      <c r="HUN30" s="934"/>
      <c r="HUO30" s="934"/>
      <c r="HUP30" s="934"/>
      <c r="HUQ30" s="934"/>
      <c r="HUR30" s="934"/>
      <c r="HUS30" s="934"/>
      <c r="HUT30" s="934"/>
      <c r="HUU30" s="934"/>
      <c r="HUV30" s="934"/>
      <c r="HUW30" s="934"/>
      <c r="HUX30" s="934"/>
      <c r="HUY30" s="934"/>
      <c r="HUZ30" s="934"/>
      <c r="HVA30" s="934"/>
      <c r="HVB30" s="934"/>
      <c r="HVC30" s="934"/>
      <c r="HVD30" s="934"/>
      <c r="HVE30" s="934"/>
      <c r="HVF30" s="934"/>
      <c r="HVG30" s="934"/>
      <c r="HVH30" s="934"/>
      <c r="HVI30" s="934"/>
      <c r="HVJ30" s="934"/>
      <c r="HVK30" s="934"/>
      <c r="HVL30" s="934"/>
      <c r="HVM30" s="934"/>
      <c r="HVN30" s="934"/>
      <c r="HVO30" s="934"/>
      <c r="HVP30" s="934"/>
      <c r="HVQ30" s="934"/>
      <c r="HVR30" s="934"/>
      <c r="HVS30" s="934"/>
      <c r="HVT30" s="934"/>
      <c r="HVU30" s="934"/>
      <c r="HVV30" s="934"/>
      <c r="HVW30" s="934"/>
      <c r="HVX30" s="934"/>
      <c r="HVY30" s="934"/>
      <c r="HVZ30" s="934"/>
      <c r="HWA30" s="934"/>
      <c r="HWB30" s="934"/>
      <c r="HWC30" s="934"/>
      <c r="HWD30" s="934"/>
      <c r="HWE30" s="934"/>
      <c r="HWF30" s="934"/>
      <c r="HWG30" s="934"/>
      <c r="HWH30" s="934"/>
      <c r="HWI30" s="934"/>
      <c r="HWJ30" s="934"/>
      <c r="HWK30" s="934"/>
      <c r="HWL30" s="934"/>
      <c r="HWM30" s="934"/>
      <c r="HWN30" s="934"/>
      <c r="HWO30" s="934"/>
      <c r="HWP30" s="934"/>
      <c r="HWQ30" s="934"/>
      <c r="HWR30" s="934"/>
      <c r="HWS30" s="934"/>
      <c r="HWT30" s="934"/>
      <c r="HWU30" s="934"/>
      <c r="HWV30" s="934"/>
      <c r="HWW30" s="934"/>
      <c r="HWX30" s="934"/>
      <c r="HWY30" s="934"/>
      <c r="HWZ30" s="934"/>
      <c r="HXA30" s="934"/>
      <c r="HXB30" s="934"/>
      <c r="HXC30" s="934"/>
      <c r="HXD30" s="934"/>
      <c r="HXE30" s="934"/>
      <c r="HXF30" s="934"/>
      <c r="HXG30" s="934"/>
      <c r="HXH30" s="934"/>
      <c r="HXI30" s="934"/>
      <c r="HXJ30" s="934"/>
      <c r="HXK30" s="934"/>
      <c r="HXL30" s="934"/>
      <c r="HXM30" s="934"/>
      <c r="HXN30" s="934"/>
      <c r="HXO30" s="934"/>
      <c r="HXP30" s="934"/>
      <c r="HXQ30" s="934"/>
      <c r="HXR30" s="934"/>
      <c r="HXS30" s="934"/>
      <c r="HXT30" s="934"/>
      <c r="HXU30" s="934"/>
      <c r="HXV30" s="934"/>
      <c r="HXW30" s="934"/>
      <c r="HXX30" s="934"/>
      <c r="HXY30" s="934"/>
      <c r="HXZ30" s="934"/>
      <c r="HYA30" s="934"/>
      <c r="HYB30" s="934"/>
      <c r="HYC30" s="934"/>
      <c r="HYD30" s="934"/>
      <c r="HYE30" s="934"/>
      <c r="HYF30" s="934"/>
      <c r="HYG30" s="934"/>
      <c r="HYH30" s="934"/>
      <c r="HYI30" s="934"/>
      <c r="HYJ30" s="934"/>
      <c r="HYK30" s="934"/>
      <c r="HYL30" s="934"/>
      <c r="HYM30" s="934"/>
      <c r="HYN30" s="934"/>
      <c r="HYO30" s="934"/>
      <c r="HYP30" s="934"/>
      <c r="HYQ30" s="934"/>
      <c r="HYR30" s="934"/>
      <c r="HYS30" s="934"/>
      <c r="HYT30" s="934"/>
      <c r="HYU30" s="934"/>
      <c r="HYV30" s="934"/>
      <c r="HYW30" s="934"/>
      <c r="HYX30" s="934"/>
      <c r="HYY30" s="934"/>
      <c r="HYZ30" s="934"/>
      <c r="HZA30" s="934"/>
      <c r="HZB30" s="934"/>
      <c r="HZC30" s="934"/>
      <c r="HZD30" s="934"/>
      <c r="HZE30" s="934"/>
      <c r="HZF30" s="934"/>
      <c r="HZG30" s="934"/>
      <c r="HZH30" s="934"/>
      <c r="HZI30" s="934"/>
      <c r="HZJ30" s="934"/>
      <c r="HZK30" s="934"/>
      <c r="HZL30" s="934"/>
      <c r="HZM30" s="934"/>
      <c r="HZN30" s="934"/>
      <c r="HZO30" s="934"/>
      <c r="HZP30" s="934"/>
      <c r="HZQ30" s="934"/>
      <c r="HZR30" s="934"/>
      <c r="HZS30" s="934"/>
      <c r="HZT30" s="934"/>
      <c r="HZU30" s="934"/>
      <c r="HZV30" s="934"/>
      <c r="HZW30" s="934"/>
      <c r="HZX30" s="934"/>
      <c r="HZY30" s="934"/>
      <c r="HZZ30" s="934"/>
      <c r="IAA30" s="934"/>
      <c r="IAB30" s="934"/>
      <c r="IAC30" s="934"/>
      <c r="IAD30" s="934"/>
      <c r="IAE30" s="934"/>
      <c r="IAF30" s="934"/>
      <c r="IAG30" s="934"/>
      <c r="IAH30" s="934"/>
      <c r="IAI30" s="934"/>
      <c r="IAJ30" s="934"/>
      <c r="IAK30" s="934"/>
      <c r="IAL30" s="934"/>
      <c r="IAM30" s="934"/>
      <c r="IAN30" s="934"/>
      <c r="IAO30" s="934"/>
      <c r="IAP30" s="934"/>
      <c r="IAQ30" s="934"/>
      <c r="IAR30" s="934"/>
      <c r="IAS30" s="934"/>
      <c r="IAT30" s="934"/>
      <c r="IAU30" s="934"/>
      <c r="IAV30" s="934"/>
      <c r="IAW30" s="934"/>
      <c r="IAX30" s="934"/>
      <c r="IAY30" s="934"/>
      <c r="IAZ30" s="934"/>
      <c r="IBA30" s="934"/>
      <c r="IBB30" s="934"/>
      <c r="IBC30" s="934"/>
      <c r="IBD30" s="934"/>
      <c r="IBE30" s="934"/>
      <c r="IBF30" s="934"/>
      <c r="IBG30" s="934"/>
      <c r="IBH30" s="934"/>
      <c r="IBI30" s="934"/>
      <c r="IBJ30" s="934"/>
      <c r="IBK30" s="934"/>
      <c r="IBL30" s="934"/>
      <c r="IBM30" s="934"/>
      <c r="IBN30" s="934"/>
      <c r="IBO30" s="934"/>
      <c r="IBP30" s="934"/>
      <c r="IBQ30" s="934"/>
      <c r="IBR30" s="934"/>
      <c r="IBS30" s="934"/>
      <c r="IBT30" s="934"/>
      <c r="IBU30" s="934"/>
      <c r="IBV30" s="934"/>
      <c r="IBW30" s="934"/>
      <c r="IBX30" s="934"/>
      <c r="IBY30" s="934"/>
      <c r="IBZ30" s="934"/>
      <c r="ICA30" s="934"/>
      <c r="ICB30" s="934"/>
      <c r="ICC30" s="934"/>
      <c r="ICD30" s="934"/>
      <c r="ICE30" s="934"/>
      <c r="ICF30" s="934"/>
      <c r="ICG30" s="934"/>
      <c r="ICH30" s="934"/>
      <c r="ICI30" s="934"/>
      <c r="ICJ30" s="934"/>
      <c r="ICK30" s="934"/>
      <c r="ICL30" s="934"/>
      <c r="ICM30" s="934"/>
      <c r="ICN30" s="934"/>
      <c r="ICO30" s="934"/>
      <c r="ICP30" s="934"/>
      <c r="ICQ30" s="934"/>
      <c r="ICR30" s="934"/>
      <c r="ICS30" s="934"/>
      <c r="ICT30" s="934"/>
      <c r="ICU30" s="934"/>
      <c r="ICV30" s="934"/>
      <c r="ICW30" s="934"/>
      <c r="ICX30" s="934"/>
      <c r="ICY30" s="934"/>
      <c r="ICZ30" s="934"/>
      <c r="IDA30" s="934"/>
      <c r="IDB30" s="934"/>
      <c r="IDC30" s="934"/>
      <c r="IDD30" s="934"/>
      <c r="IDE30" s="934"/>
      <c r="IDF30" s="934"/>
      <c r="IDG30" s="934"/>
      <c r="IDH30" s="934"/>
      <c r="IDI30" s="934"/>
      <c r="IDJ30" s="934"/>
      <c r="IDK30" s="934"/>
      <c r="IDL30" s="934"/>
      <c r="IDM30" s="934"/>
      <c r="IDN30" s="934"/>
      <c r="IDO30" s="934"/>
      <c r="IDP30" s="934"/>
      <c r="IDQ30" s="934"/>
      <c r="IDR30" s="934"/>
      <c r="IDS30" s="934"/>
      <c r="IDT30" s="934"/>
      <c r="IDU30" s="934"/>
      <c r="IDV30" s="934"/>
      <c r="IDW30" s="934"/>
      <c r="IDX30" s="934"/>
      <c r="IDY30" s="934"/>
      <c r="IDZ30" s="934"/>
      <c r="IEA30" s="934"/>
      <c r="IEB30" s="934"/>
      <c r="IEC30" s="934"/>
      <c r="IED30" s="934"/>
      <c r="IEE30" s="934"/>
      <c r="IEF30" s="934"/>
      <c r="IEG30" s="934"/>
      <c r="IEH30" s="934"/>
      <c r="IEI30" s="934"/>
      <c r="IEJ30" s="934"/>
      <c r="IEK30" s="934"/>
      <c r="IEL30" s="934"/>
      <c r="IEM30" s="934"/>
      <c r="IEN30" s="934"/>
      <c r="IEO30" s="934"/>
      <c r="IEP30" s="934"/>
      <c r="IEQ30" s="934"/>
      <c r="IER30" s="934"/>
      <c r="IES30" s="934"/>
      <c r="IET30" s="934"/>
      <c r="IEU30" s="934"/>
      <c r="IEV30" s="934"/>
      <c r="IEW30" s="934"/>
      <c r="IEX30" s="934"/>
      <c r="IEY30" s="934"/>
      <c r="IEZ30" s="934"/>
      <c r="IFA30" s="934"/>
      <c r="IFB30" s="934"/>
      <c r="IFC30" s="934"/>
      <c r="IFD30" s="934"/>
      <c r="IFE30" s="934"/>
      <c r="IFF30" s="934"/>
      <c r="IFG30" s="934"/>
      <c r="IFH30" s="934"/>
      <c r="IFI30" s="934"/>
      <c r="IFJ30" s="934"/>
      <c r="IFK30" s="934"/>
      <c r="IFL30" s="934"/>
      <c r="IFM30" s="934"/>
      <c r="IFN30" s="934"/>
      <c r="IFO30" s="934"/>
      <c r="IFP30" s="934"/>
      <c r="IFQ30" s="934"/>
      <c r="IFR30" s="934"/>
      <c r="IFS30" s="934"/>
      <c r="IFT30" s="934"/>
      <c r="IFU30" s="934"/>
      <c r="IFV30" s="934"/>
      <c r="IFW30" s="934"/>
      <c r="IFX30" s="934"/>
      <c r="IFY30" s="934"/>
      <c r="IFZ30" s="934"/>
      <c r="IGA30" s="934"/>
      <c r="IGB30" s="934"/>
      <c r="IGC30" s="934"/>
      <c r="IGD30" s="934"/>
      <c r="IGE30" s="934"/>
      <c r="IGF30" s="934"/>
      <c r="IGG30" s="934"/>
      <c r="IGH30" s="934"/>
      <c r="IGI30" s="934"/>
      <c r="IGJ30" s="934"/>
      <c r="IGK30" s="934"/>
      <c r="IGL30" s="934"/>
      <c r="IGM30" s="934"/>
      <c r="IGN30" s="934"/>
      <c r="IGO30" s="934"/>
      <c r="IGP30" s="934"/>
      <c r="IGQ30" s="934"/>
      <c r="IGR30" s="934"/>
      <c r="IGS30" s="934"/>
      <c r="IGT30" s="934"/>
      <c r="IGU30" s="934"/>
      <c r="IGV30" s="934"/>
      <c r="IGW30" s="934"/>
      <c r="IGX30" s="934"/>
      <c r="IGY30" s="934"/>
      <c r="IGZ30" s="934"/>
      <c r="IHA30" s="934"/>
      <c r="IHB30" s="934"/>
      <c r="IHC30" s="934"/>
      <c r="IHD30" s="934"/>
      <c r="IHE30" s="934"/>
      <c r="IHF30" s="934"/>
      <c r="IHG30" s="934"/>
      <c r="IHH30" s="934"/>
      <c r="IHI30" s="934"/>
      <c r="IHJ30" s="934"/>
      <c r="IHK30" s="934"/>
      <c r="IHL30" s="934"/>
      <c r="IHM30" s="934"/>
      <c r="IHN30" s="934"/>
      <c r="IHO30" s="934"/>
      <c r="IHP30" s="934"/>
      <c r="IHQ30" s="934"/>
      <c r="IHR30" s="934"/>
      <c r="IHS30" s="934"/>
      <c r="IHT30" s="934"/>
      <c r="IHU30" s="934"/>
      <c r="IHV30" s="934"/>
      <c r="IHW30" s="934"/>
      <c r="IHX30" s="934"/>
      <c r="IHY30" s="934"/>
      <c r="IHZ30" s="934"/>
      <c r="IIA30" s="934"/>
      <c r="IIB30" s="934"/>
      <c r="IIC30" s="934"/>
      <c r="IID30" s="934"/>
      <c r="IIE30" s="934"/>
      <c r="IIF30" s="934"/>
      <c r="IIG30" s="934"/>
      <c r="IIH30" s="934"/>
      <c r="III30" s="934"/>
      <c r="IIJ30" s="934"/>
      <c r="IIK30" s="934"/>
      <c r="IIL30" s="934"/>
      <c r="IIM30" s="934"/>
      <c r="IIN30" s="934"/>
      <c r="IIO30" s="934"/>
      <c r="IIP30" s="934"/>
      <c r="IIQ30" s="934"/>
      <c r="IIR30" s="934"/>
      <c r="IIS30" s="934"/>
      <c r="IIT30" s="934"/>
      <c r="IIU30" s="934"/>
      <c r="IIV30" s="934"/>
      <c r="IIW30" s="934"/>
      <c r="IIX30" s="934"/>
      <c r="IIY30" s="934"/>
      <c r="IIZ30" s="934"/>
      <c r="IJA30" s="934"/>
      <c r="IJB30" s="934"/>
      <c r="IJC30" s="934"/>
      <c r="IJD30" s="934"/>
      <c r="IJE30" s="934"/>
      <c r="IJF30" s="934"/>
      <c r="IJG30" s="934"/>
      <c r="IJH30" s="934"/>
      <c r="IJI30" s="934"/>
      <c r="IJJ30" s="934"/>
      <c r="IJK30" s="934"/>
      <c r="IJL30" s="934"/>
      <c r="IJM30" s="934"/>
      <c r="IJN30" s="934"/>
      <c r="IJO30" s="934"/>
      <c r="IJP30" s="934"/>
      <c r="IJQ30" s="934"/>
      <c r="IJR30" s="934"/>
      <c r="IJS30" s="934"/>
      <c r="IJT30" s="934"/>
      <c r="IJU30" s="934"/>
      <c r="IJV30" s="934"/>
      <c r="IJW30" s="934"/>
      <c r="IJX30" s="934"/>
      <c r="IJY30" s="934"/>
      <c r="IJZ30" s="934"/>
      <c r="IKA30" s="934"/>
      <c r="IKB30" s="934"/>
      <c r="IKC30" s="934"/>
      <c r="IKD30" s="934"/>
      <c r="IKE30" s="934"/>
      <c r="IKF30" s="934"/>
      <c r="IKG30" s="934"/>
      <c r="IKH30" s="934"/>
      <c r="IKI30" s="934"/>
      <c r="IKJ30" s="934"/>
      <c r="IKK30" s="934"/>
      <c r="IKL30" s="934"/>
      <c r="IKM30" s="934"/>
      <c r="IKN30" s="934"/>
      <c r="IKO30" s="934"/>
      <c r="IKP30" s="934"/>
      <c r="IKQ30" s="934"/>
      <c r="IKR30" s="934"/>
      <c r="IKS30" s="934"/>
      <c r="IKT30" s="934"/>
      <c r="IKU30" s="934"/>
      <c r="IKV30" s="934"/>
      <c r="IKW30" s="934"/>
      <c r="IKX30" s="934"/>
      <c r="IKY30" s="934"/>
      <c r="IKZ30" s="934"/>
      <c r="ILA30" s="934"/>
      <c r="ILB30" s="934"/>
      <c r="ILC30" s="934"/>
      <c r="ILD30" s="934"/>
      <c r="ILE30" s="934"/>
      <c r="ILF30" s="934"/>
      <c r="ILG30" s="934"/>
      <c r="ILH30" s="934"/>
      <c r="ILI30" s="934"/>
      <c r="ILJ30" s="934"/>
      <c r="ILK30" s="934"/>
      <c r="ILL30" s="934"/>
      <c r="ILM30" s="934"/>
      <c r="ILN30" s="934"/>
      <c r="ILO30" s="934"/>
      <c r="ILP30" s="934"/>
      <c r="ILQ30" s="934"/>
      <c r="ILR30" s="934"/>
      <c r="ILS30" s="934"/>
      <c r="ILT30" s="934"/>
      <c r="ILU30" s="934"/>
      <c r="ILV30" s="934"/>
      <c r="ILW30" s="934"/>
      <c r="ILX30" s="934"/>
      <c r="ILY30" s="934"/>
      <c r="ILZ30" s="934"/>
      <c r="IMA30" s="934"/>
      <c r="IMB30" s="934"/>
      <c r="IMC30" s="934"/>
      <c r="IMD30" s="934"/>
      <c r="IME30" s="934"/>
      <c r="IMF30" s="934"/>
      <c r="IMG30" s="934"/>
      <c r="IMH30" s="934"/>
      <c r="IMI30" s="934"/>
      <c r="IMJ30" s="934"/>
      <c r="IMK30" s="934"/>
      <c r="IML30" s="934"/>
      <c r="IMM30" s="934"/>
      <c r="IMN30" s="934"/>
      <c r="IMO30" s="934"/>
      <c r="IMP30" s="934"/>
      <c r="IMQ30" s="934"/>
      <c r="IMR30" s="934"/>
      <c r="IMS30" s="934"/>
      <c r="IMT30" s="934"/>
      <c r="IMU30" s="934"/>
      <c r="IMV30" s="934"/>
      <c r="IMW30" s="934"/>
      <c r="IMX30" s="934"/>
      <c r="IMY30" s="934"/>
      <c r="IMZ30" s="934"/>
      <c r="INA30" s="934"/>
      <c r="INB30" s="934"/>
      <c r="INC30" s="934"/>
      <c r="IND30" s="934"/>
      <c r="INE30" s="934"/>
      <c r="INF30" s="934"/>
      <c r="ING30" s="934"/>
      <c r="INH30" s="934"/>
      <c r="INI30" s="934"/>
      <c r="INJ30" s="934"/>
      <c r="INK30" s="934"/>
      <c r="INL30" s="934"/>
      <c r="INM30" s="934"/>
      <c r="INN30" s="934"/>
      <c r="INO30" s="934"/>
      <c r="INP30" s="934"/>
      <c r="INQ30" s="934"/>
      <c r="INR30" s="934"/>
      <c r="INS30" s="934"/>
      <c r="INT30" s="934"/>
      <c r="INU30" s="934"/>
      <c r="INV30" s="934"/>
      <c r="INW30" s="934"/>
      <c r="INX30" s="934"/>
      <c r="INY30" s="934"/>
      <c r="INZ30" s="934"/>
      <c r="IOA30" s="934"/>
      <c r="IOB30" s="934"/>
      <c r="IOC30" s="934"/>
      <c r="IOD30" s="934"/>
      <c r="IOE30" s="934"/>
      <c r="IOF30" s="934"/>
      <c r="IOG30" s="934"/>
      <c r="IOH30" s="934"/>
      <c r="IOI30" s="934"/>
      <c r="IOJ30" s="934"/>
      <c r="IOK30" s="934"/>
      <c r="IOL30" s="934"/>
      <c r="IOM30" s="934"/>
      <c r="ION30" s="934"/>
      <c r="IOO30" s="934"/>
      <c r="IOP30" s="934"/>
      <c r="IOQ30" s="934"/>
      <c r="IOR30" s="934"/>
      <c r="IOS30" s="934"/>
      <c r="IOT30" s="934"/>
      <c r="IOU30" s="934"/>
      <c r="IOV30" s="934"/>
      <c r="IOW30" s="934"/>
      <c r="IOX30" s="934"/>
      <c r="IOY30" s="934"/>
      <c r="IOZ30" s="934"/>
      <c r="IPA30" s="934"/>
      <c r="IPB30" s="934"/>
      <c r="IPC30" s="934"/>
      <c r="IPD30" s="934"/>
      <c r="IPE30" s="934"/>
      <c r="IPF30" s="934"/>
      <c r="IPG30" s="934"/>
      <c r="IPH30" s="934"/>
      <c r="IPI30" s="934"/>
      <c r="IPJ30" s="934"/>
      <c r="IPK30" s="934"/>
      <c r="IPL30" s="934"/>
      <c r="IPM30" s="934"/>
      <c r="IPN30" s="934"/>
      <c r="IPO30" s="934"/>
      <c r="IPP30" s="934"/>
      <c r="IPQ30" s="934"/>
      <c r="IPR30" s="934"/>
      <c r="IPS30" s="934"/>
      <c r="IPT30" s="934"/>
      <c r="IPU30" s="934"/>
      <c r="IPV30" s="934"/>
      <c r="IPW30" s="934"/>
      <c r="IPX30" s="934"/>
      <c r="IPY30" s="934"/>
      <c r="IPZ30" s="934"/>
      <c r="IQA30" s="934"/>
      <c r="IQB30" s="934"/>
      <c r="IQC30" s="934"/>
      <c r="IQD30" s="934"/>
      <c r="IQE30" s="934"/>
      <c r="IQF30" s="934"/>
      <c r="IQG30" s="934"/>
      <c r="IQH30" s="934"/>
      <c r="IQI30" s="934"/>
      <c r="IQJ30" s="934"/>
      <c r="IQK30" s="934"/>
      <c r="IQL30" s="934"/>
      <c r="IQM30" s="934"/>
      <c r="IQN30" s="934"/>
      <c r="IQO30" s="934"/>
      <c r="IQP30" s="934"/>
      <c r="IQQ30" s="934"/>
      <c r="IQR30" s="934"/>
      <c r="IQS30" s="934"/>
      <c r="IQT30" s="934"/>
      <c r="IQU30" s="934"/>
      <c r="IQV30" s="934"/>
      <c r="IQW30" s="934"/>
      <c r="IQX30" s="934"/>
      <c r="IQY30" s="934"/>
      <c r="IQZ30" s="934"/>
      <c r="IRA30" s="934"/>
      <c r="IRB30" s="934"/>
      <c r="IRC30" s="934"/>
      <c r="IRD30" s="934"/>
      <c r="IRE30" s="934"/>
      <c r="IRF30" s="934"/>
      <c r="IRG30" s="934"/>
      <c r="IRH30" s="934"/>
      <c r="IRI30" s="934"/>
      <c r="IRJ30" s="934"/>
      <c r="IRK30" s="934"/>
      <c r="IRL30" s="934"/>
      <c r="IRM30" s="934"/>
      <c r="IRN30" s="934"/>
      <c r="IRO30" s="934"/>
      <c r="IRP30" s="934"/>
      <c r="IRQ30" s="934"/>
      <c r="IRR30" s="934"/>
      <c r="IRS30" s="934"/>
      <c r="IRT30" s="934"/>
      <c r="IRU30" s="934"/>
      <c r="IRV30" s="934"/>
      <c r="IRW30" s="934"/>
      <c r="IRX30" s="934"/>
      <c r="IRY30" s="934"/>
      <c r="IRZ30" s="934"/>
      <c r="ISA30" s="934"/>
      <c r="ISB30" s="934"/>
      <c r="ISC30" s="934"/>
      <c r="ISD30" s="934"/>
      <c r="ISE30" s="934"/>
      <c r="ISF30" s="934"/>
      <c r="ISG30" s="934"/>
      <c r="ISH30" s="934"/>
      <c r="ISI30" s="934"/>
      <c r="ISJ30" s="934"/>
      <c r="ISK30" s="934"/>
      <c r="ISL30" s="934"/>
      <c r="ISM30" s="934"/>
      <c r="ISN30" s="934"/>
      <c r="ISO30" s="934"/>
      <c r="ISP30" s="934"/>
      <c r="ISQ30" s="934"/>
      <c r="ISR30" s="934"/>
      <c r="ISS30" s="934"/>
      <c r="IST30" s="934"/>
      <c r="ISU30" s="934"/>
      <c r="ISV30" s="934"/>
      <c r="ISW30" s="934"/>
      <c r="ISX30" s="934"/>
      <c r="ISY30" s="934"/>
      <c r="ISZ30" s="934"/>
      <c r="ITA30" s="934"/>
      <c r="ITB30" s="934"/>
      <c r="ITC30" s="934"/>
      <c r="ITD30" s="934"/>
      <c r="ITE30" s="934"/>
      <c r="ITF30" s="934"/>
      <c r="ITG30" s="934"/>
      <c r="ITH30" s="934"/>
      <c r="ITI30" s="934"/>
      <c r="ITJ30" s="934"/>
      <c r="ITK30" s="934"/>
      <c r="ITL30" s="934"/>
      <c r="ITM30" s="934"/>
      <c r="ITN30" s="934"/>
      <c r="ITO30" s="934"/>
      <c r="ITP30" s="934"/>
      <c r="ITQ30" s="934"/>
      <c r="ITR30" s="934"/>
      <c r="ITS30" s="934"/>
      <c r="ITT30" s="934"/>
      <c r="ITU30" s="934"/>
      <c r="ITV30" s="934"/>
      <c r="ITW30" s="934"/>
      <c r="ITX30" s="934"/>
      <c r="ITY30" s="934"/>
      <c r="ITZ30" s="934"/>
      <c r="IUA30" s="934"/>
      <c r="IUB30" s="934"/>
      <c r="IUC30" s="934"/>
      <c r="IUD30" s="934"/>
      <c r="IUE30" s="934"/>
      <c r="IUF30" s="934"/>
      <c r="IUG30" s="934"/>
      <c r="IUH30" s="934"/>
      <c r="IUI30" s="934"/>
      <c r="IUJ30" s="934"/>
      <c r="IUK30" s="934"/>
      <c r="IUL30" s="934"/>
      <c r="IUM30" s="934"/>
      <c r="IUN30" s="934"/>
      <c r="IUO30" s="934"/>
      <c r="IUP30" s="934"/>
      <c r="IUQ30" s="934"/>
      <c r="IUR30" s="934"/>
      <c r="IUS30" s="934"/>
      <c r="IUT30" s="934"/>
      <c r="IUU30" s="934"/>
      <c r="IUV30" s="934"/>
      <c r="IUW30" s="934"/>
      <c r="IUX30" s="934"/>
      <c r="IUY30" s="934"/>
      <c r="IUZ30" s="934"/>
      <c r="IVA30" s="934"/>
      <c r="IVB30" s="934"/>
      <c r="IVC30" s="934"/>
      <c r="IVD30" s="934"/>
      <c r="IVE30" s="934"/>
      <c r="IVF30" s="934"/>
      <c r="IVG30" s="934"/>
      <c r="IVH30" s="934"/>
      <c r="IVI30" s="934"/>
      <c r="IVJ30" s="934"/>
      <c r="IVK30" s="934"/>
      <c r="IVL30" s="934"/>
      <c r="IVM30" s="934"/>
      <c r="IVN30" s="934"/>
      <c r="IVO30" s="934"/>
      <c r="IVP30" s="934"/>
      <c r="IVQ30" s="934"/>
      <c r="IVR30" s="934"/>
      <c r="IVS30" s="934"/>
      <c r="IVT30" s="934"/>
      <c r="IVU30" s="934"/>
      <c r="IVV30" s="934"/>
      <c r="IVW30" s="934"/>
      <c r="IVX30" s="934"/>
      <c r="IVY30" s="934"/>
      <c r="IVZ30" s="934"/>
      <c r="IWA30" s="934"/>
      <c r="IWB30" s="934"/>
      <c r="IWC30" s="934"/>
      <c r="IWD30" s="934"/>
      <c r="IWE30" s="934"/>
      <c r="IWF30" s="934"/>
      <c r="IWG30" s="934"/>
      <c r="IWH30" s="934"/>
      <c r="IWI30" s="934"/>
      <c r="IWJ30" s="934"/>
      <c r="IWK30" s="934"/>
      <c r="IWL30" s="934"/>
      <c r="IWM30" s="934"/>
      <c r="IWN30" s="934"/>
      <c r="IWO30" s="934"/>
      <c r="IWP30" s="934"/>
      <c r="IWQ30" s="934"/>
      <c r="IWR30" s="934"/>
      <c r="IWS30" s="934"/>
      <c r="IWT30" s="934"/>
      <c r="IWU30" s="934"/>
      <c r="IWV30" s="934"/>
      <c r="IWW30" s="934"/>
      <c r="IWX30" s="934"/>
      <c r="IWY30" s="934"/>
      <c r="IWZ30" s="934"/>
      <c r="IXA30" s="934"/>
      <c r="IXB30" s="934"/>
      <c r="IXC30" s="934"/>
      <c r="IXD30" s="934"/>
      <c r="IXE30" s="934"/>
      <c r="IXF30" s="934"/>
      <c r="IXG30" s="934"/>
      <c r="IXH30" s="934"/>
      <c r="IXI30" s="934"/>
      <c r="IXJ30" s="934"/>
      <c r="IXK30" s="934"/>
      <c r="IXL30" s="934"/>
      <c r="IXM30" s="934"/>
      <c r="IXN30" s="934"/>
      <c r="IXO30" s="934"/>
      <c r="IXP30" s="934"/>
      <c r="IXQ30" s="934"/>
      <c r="IXR30" s="934"/>
      <c r="IXS30" s="934"/>
      <c r="IXT30" s="934"/>
      <c r="IXU30" s="934"/>
      <c r="IXV30" s="934"/>
      <c r="IXW30" s="934"/>
      <c r="IXX30" s="934"/>
      <c r="IXY30" s="934"/>
      <c r="IXZ30" s="934"/>
      <c r="IYA30" s="934"/>
      <c r="IYB30" s="934"/>
      <c r="IYC30" s="934"/>
      <c r="IYD30" s="934"/>
      <c r="IYE30" s="934"/>
      <c r="IYF30" s="934"/>
      <c r="IYG30" s="934"/>
      <c r="IYH30" s="934"/>
      <c r="IYI30" s="934"/>
      <c r="IYJ30" s="934"/>
      <c r="IYK30" s="934"/>
      <c r="IYL30" s="934"/>
      <c r="IYM30" s="934"/>
      <c r="IYN30" s="934"/>
      <c r="IYO30" s="934"/>
      <c r="IYP30" s="934"/>
      <c r="IYQ30" s="934"/>
      <c r="IYR30" s="934"/>
      <c r="IYS30" s="934"/>
      <c r="IYT30" s="934"/>
      <c r="IYU30" s="934"/>
      <c r="IYV30" s="934"/>
      <c r="IYW30" s="934"/>
      <c r="IYX30" s="934"/>
      <c r="IYY30" s="934"/>
      <c r="IYZ30" s="934"/>
      <c r="IZA30" s="934"/>
      <c r="IZB30" s="934"/>
      <c r="IZC30" s="934"/>
      <c r="IZD30" s="934"/>
      <c r="IZE30" s="934"/>
      <c r="IZF30" s="934"/>
      <c r="IZG30" s="934"/>
      <c r="IZH30" s="934"/>
      <c r="IZI30" s="934"/>
      <c r="IZJ30" s="934"/>
      <c r="IZK30" s="934"/>
      <c r="IZL30" s="934"/>
      <c r="IZM30" s="934"/>
      <c r="IZN30" s="934"/>
      <c r="IZO30" s="934"/>
      <c r="IZP30" s="934"/>
      <c r="IZQ30" s="934"/>
      <c r="IZR30" s="934"/>
      <c r="IZS30" s="934"/>
      <c r="IZT30" s="934"/>
      <c r="IZU30" s="934"/>
      <c r="IZV30" s="934"/>
      <c r="IZW30" s="934"/>
      <c r="IZX30" s="934"/>
      <c r="IZY30" s="934"/>
      <c r="IZZ30" s="934"/>
      <c r="JAA30" s="934"/>
      <c r="JAB30" s="934"/>
      <c r="JAC30" s="934"/>
      <c r="JAD30" s="934"/>
      <c r="JAE30" s="934"/>
      <c r="JAF30" s="934"/>
      <c r="JAG30" s="934"/>
      <c r="JAH30" s="934"/>
      <c r="JAI30" s="934"/>
      <c r="JAJ30" s="934"/>
      <c r="JAK30" s="934"/>
      <c r="JAL30" s="934"/>
      <c r="JAM30" s="934"/>
      <c r="JAN30" s="934"/>
      <c r="JAO30" s="934"/>
      <c r="JAP30" s="934"/>
      <c r="JAQ30" s="934"/>
      <c r="JAR30" s="934"/>
      <c r="JAS30" s="934"/>
      <c r="JAT30" s="934"/>
      <c r="JAU30" s="934"/>
      <c r="JAV30" s="934"/>
      <c r="JAW30" s="934"/>
      <c r="JAX30" s="934"/>
      <c r="JAY30" s="934"/>
      <c r="JAZ30" s="934"/>
      <c r="JBA30" s="934"/>
      <c r="JBB30" s="934"/>
      <c r="JBC30" s="934"/>
      <c r="JBD30" s="934"/>
      <c r="JBE30" s="934"/>
      <c r="JBF30" s="934"/>
      <c r="JBG30" s="934"/>
      <c r="JBH30" s="934"/>
      <c r="JBI30" s="934"/>
      <c r="JBJ30" s="934"/>
      <c r="JBK30" s="934"/>
      <c r="JBL30" s="934"/>
      <c r="JBM30" s="934"/>
      <c r="JBN30" s="934"/>
      <c r="JBO30" s="934"/>
      <c r="JBP30" s="934"/>
      <c r="JBQ30" s="934"/>
      <c r="JBR30" s="934"/>
      <c r="JBS30" s="934"/>
      <c r="JBT30" s="934"/>
      <c r="JBU30" s="934"/>
      <c r="JBV30" s="934"/>
      <c r="JBW30" s="934"/>
      <c r="JBX30" s="934"/>
      <c r="JBY30" s="934"/>
      <c r="JBZ30" s="934"/>
      <c r="JCA30" s="934"/>
      <c r="JCB30" s="934"/>
      <c r="JCC30" s="934"/>
      <c r="JCD30" s="934"/>
      <c r="JCE30" s="934"/>
      <c r="JCF30" s="934"/>
      <c r="JCG30" s="934"/>
      <c r="JCH30" s="934"/>
      <c r="JCI30" s="934"/>
      <c r="JCJ30" s="934"/>
      <c r="JCK30" s="934"/>
      <c r="JCL30" s="934"/>
      <c r="JCM30" s="934"/>
      <c r="JCN30" s="934"/>
      <c r="JCO30" s="934"/>
      <c r="JCP30" s="934"/>
      <c r="JCQ30" s="934"/>
      <c r="JCR30" s="934"/>
      <c r="JCS30" s="934"/>
      <c r="JCT30" s="934"/>
      <c r="JCU30" s="934"/>
      <c r="JCV30" s="934"/>
      <c r="JCW30" s="934"/>
      <c r="JCX30" s="934"/>
      <c r="JCY30" s="934"/>
      <c r="JCZ30" s="934"/>
      <c r="JDA30" s="934"/>
      <c r="JDB30" s="934"/>
      <c r="JDC30" s="934"/>
      <c r="JDD30" s="934"/>
      <c r="JDE30" s="934"/>
      <c r="JDF30" s="934"/>
      <c r="JDG30" s="934"/>
      <c r="JDH30" s="934"/>
      <c r="JDI30" s="934"/>
      <c r="JDJ30" s="934"/>
      <c r="JDK30" s="934"/>
      <c r="JDL30" s="934"/>
      <c r="JDM30" s="934"/>
      <c r="JDN30" s="934"/>
      <c r="JDO30" s="934"/>
      <c r="JDP30" s="934"/>
      <c r="JDQ30" s="934"/>
      <c r="JDR30" s="934"/>
      <c r="JDS30" s="934"/>
      <c r="JDT30" s="934"/>
      <c r="JDU30" s="934"/>
      <c r="JDV30" s="934"/>
      <c r="JDW30" s="934"/>
      <c r="JDX30" s="934"/>
      <c r="JDY30" s="934"/>
      <c r="JDZ30" s="934"/>
      <c r="JEA30" s="934"/>
      <c r="JEB30" s="934"/>
      <c r="JEC30" s="934"/>
      <c r="JED30" s="934"/>
      <c r="JEE30" s="934"/>
      <c r="JEF30" s="934"/>
      <c r="JEG30" s="934"/>
      <c r="JEH30" s="934"/>
      <c r="JEI30" s="934"/>
      <c r="JEJ30" s="934"/>
      <c r="JEK30" s="934"/>
      <c r="JEL30" s="934"/>
      <c r="JEM30" s="934"/>
      <c r="JEN30" s="934"/>
      <c r="JEO30" s="934"/>
      <c r="JEP30" s="934"/>
      <c r="JEQ30" s="934"/>
      <c r="JER30" s="934"/>
      <c r="JES30" s="934"/>
      <c r="JET30" s="934"/>
      <c r="JEU30" s="934"/>
      <c r="JEV30" s="934"/>
      <c r="JEW30" s="934"/>
      <c r="JEX30" s="934"/>
      <c r="JEY30" s="934"/>
      <c r="JEZ30" s="934"/>
      <c r="JFA30" s="934"/>
      <c r="JFB30" s="934"/>
      <c r="JFC30" s="934"/>
      <c r="JFD30" s="934"/>
      <c r="JFE30" s="934"/>
      <c r="JFF30" s="934"/>
      <c r="JFG30" s="934"/>
      <c r="JFH30" s="934"/>
      <c r="JFI30" s="934"/>
      <c r="JFJ30" s="934"/>
      <c r="JFK30" s="934"/>
      <c r="JFL30" s="934"/>
      <c r="JFM30" s="934"/>
      <c r="JFN30" s="934"/>
      <c r="JFO30" s="934"/>
      <c r="JFP30" s="934"/>
      <c r="JFQ30" s="934"/>
      <c r="JFR30" s="934"/>
      <c r="JFS30" s="934"/>
      <c r="JFT30" s="934"/>
      <c r="JFU30" s="934"/>
      <c r="JFV30" s="934"/>
      <c r="JFW30" s="934"/>
      <c r="JFX30" s="934"/>
      <c r="JFY30" s="934"/>
      <c r="JFZ30" s="934"/>
      <c r="JGA30" s="934"/>
      <c r="JGB30" s="934"/>
      <c r="JGC30" s="934"/>
      <c r="JGD30" s="934"/>
      <c r="JGE30" s="934"/>
      <c r="JGF30" s="934"/>
      <c r="JGG30" s="934"/>
      <c r="JGH30" s="934"/>
      <c r="JGI30" s="934"/>
      <c r="JGJ30" s="934"/>
      <c r="JGK30" s="934"/>
      <c r="JGL30" s="934"/>
      <c r="JGM30" s="934"/>
      <c r="JGN30" s="934"/>
      <c r="JGO30" s="934"/>
      <c r="JGP30" s="934"/>
      <c r="JGQ30" s="934"/>
      <c r="JGR30" s="934"/>
      <c r="JGS30" s="934"/>
      <c r="JGT30" s="934"/>
      <c r="JGU30" s="934"/>
      <c r="JGV30" s="934"/>
      <c r="JGW30" s="934"/>
      <c r="JGX30" s="934"/>
      <c r="JGY30" s="934"/>
      <c r="JGZ30" s="934"/>
      <c r="JHA30" s="934"/>
      <c r="JHB30" s="934"/>
      <c r="JHC30" s="934"/>
      <c r="JHD30" s="934"/>
      <c r="JHE30" s="934"/>
      <c r="JHF30" s="934"/>
      <c r="JHG30" s="934"/>
      <c r="JHH30" s="934"/>
      <c r="JHI30" s="934"/>
      <c r="JHJ30" s="934"/>
      <c r="JHK30" s="934"/>
      <c r="JHL30" s="934"/>
      <c r="JHM30" s="934"/>
      <c r="JHN30" s="934"/>
      <c r="JHO30" s="934"/>
      <c r="JHP30" s="934"/>
      <c r="JHQ30" s="934"/>
      <c r="JHR30" s="934"/>
      <c r="JHS30" s="934"/>
      <c r="JHT30" s="934"/>
      <c r="JHU30" s="934"/>
      <c r="JHV30" s="934"/>
      <c r="JHW30" s="934"/>
      <c r="JHX30" s="934"/>
      <c r="JHY30" s="934"/>
      <c r="JHZ30" s="934"/>
      <c r="JIA30" s="934"/>
      <c r="JIB30" s="934"/>
      <c r="JIC30" s="934"/>
      <c r="JID30" s="934"/>
      <c r="JIE30" s="934"/>
      <c r="JIF30" s="934"/>
      <c r="JIG30" s="934"/>
      <c r="JIH30" s="934"/>
      <c r="JII30" s="934"/>
      <c r="JIJ30" s="934"/>
      <c r="JIK30" s="934"/>
      <c r="JIL30" s="934"/>
      <c r="JIM30" s="934"/>
      <c r="JIN30" s="934"/>
      <c r="JIO30" s="934"/>
      <c r="JIP30" s="934"/>
      <c r="JIQ30" s="934"/>
      <c r="JIR30" s="934"/>
      <c r="JIS30" s="934"/>
      <c r="JIT30" s="934"/>
      <c r="JIU30" s="934"/>
      <c r="JIV30" s="934"/>
      <c r="JIW30" s="934"/>
      <c r="JIX30" s="934"/>
      <c r="JIY30" s="934"/>
      <c r="JIZ30" s="934"/>
      <c r="JJA30" s="934"/>
      <c r="JJB30" s="934"/>
      <c r="JJC30" s="934"/>
      <c r="JJD30" s="934"/>
      <c r="JJE30" s="934"/>
      <c r="JJF30" s="934"/>
      <c r="JJG30" s="934"/>
      <c r="JJH30" s="934"/>
      <c r="JJI30" s="934"/>
      <c r="JJJ30" s="934"/>
      <c r="JJK30" s="934"/>
      <c r="JJL30" s="934"/>
      <c r="JJM30" s="934"/>
      <c r="JJN30" s="934"/>
      <c r="JJO30" s="934"/>
      <c r="JJP30" s="934"/>
      <c r="JJQ30" s="934"/>
      <c r="JJR30" s="934"/>
      <c r="JJS30" s="934"/>
      <c r="JJT30" s="934"/>
      <c r="JJU30" s="934"/>
      <c r="JJV30" s="934"/>
      <c r="JJW30" s="934"/>
      <c r="JJX30" s="934"/>
      <c r="JJY30" s="934"/>
      <c r="JJZ30" s="934"/>
      <c r="JKA30" s="934"/>
      <c r="JKB30" s="934"/>
      <c r="JKC30" s="934"/>
      <c r="JKD30" s="934"/>
      <c r="JKE30" s="934"/>
      <c r="JKF30" s="934"/>
      <c r="JKG30" s="934"/>
      <c r="JKH30" s="934"/>
      <c r="JKI30" s="934"/>
      <c r="JKJ30" s="934"/>
      <c r="JKK30" s="934"/>
      <c r="JKL30" s="934"/>
      <c r="JKM30" s="934"/>
      <c r="JKN30" s="934"/>
      <c r="JKO30" s="934"/>
      <c r="JKP30" s="934"/>
      <c r="JKQ30" s="934"/>
      <c r="JKR30" s="934"/>
      <c r="JKS30" s="934"/>
      <c r="JKT30" s="934"/>
      <c r="JKU30" s="934"/>
      <c r="JKV30" s="934"/>
      <c r="JKW30" s="934"/>
      <c r="JKX30" s="934"/>
      <c r="JKY30" s="934"/>
      <c r="JKZ30" s="934"/>
      <c r="JLA30" s="934"/>
      <c r="JLB30" s="934"/>
      <c r="JLC30" s="934"/>
      <c r="JLD30" s="934"/>
      <c r="JLE30" s="934"/>
      <c r="JLF30" s="934"/>
      <c r="JLG30" s="934"/>
      <c r="JLH30" s="934"/>
      <c r="JLI30" s="934"/>
      <c r="JLJ30" s="934"/>
      <c r="JLK30" s="934"/>
      <c r="JLL30" s="934"/>
      <c r="JLM30" s="934"/>
      <c r="JLN30" s="934"/>
      <c r="JLO30" s="934"/>
      <c r="JLP30" s="934"/>
      <c r="JLQ30" s="934"/>
      <c r="JLR30" s="934"/>
      <c r="JLS30" s="934"/>
      <c r="JLT30" s="934"/>
      <c r="JLU30" s="934"/>
      <c r="JLV30" s="934"/>
      <c r="JLW30" s="934"/>
      <c r="JLX30" s="934"/>
      <c r="JLY30" s="934"/>
      <c r="JLZ30" s="934"/>
      <c r="JMA30" s="934"/>
      <c r="JMB30" s="934"/>
      <c r="JMC30" s="934"/>
      <c r="JMD30" s="934"/>
      <c r="JME30" s="934"/>
      <c r="JMF30" s="934"/>
      <c r="JMG30" s="934"/>
      <c r="JMH30" s="934"/>
      <c r="JMI30" s="934"/>
      <c r="JMJ30" s="934"/>
      <c r="JMK30" s="934"/>
      <c r="JML30" s="934"/>
      <c r="JMM30" s="934"/>
      <c r="JMN30" s="934"/>
      <c r="JMO30" s="934"/>
      <c r="JMP30" s="934"/>
      <c r="JMQ30" s="934"/>
      <c r="JMR30" s="934"/>
      <c r="JMS30" s="934"/>
      <c r="JMT30" s="934"/>
      <c r="JMU30" s="934"/>
      <c r="JMV30" s="934"/>
      <c r="JMW30" s="934"/>
      <c r="JMX30" s="934"/>
      <c r="JMY30" s="934"/>
      <c r="JMZ30" s="934"/>
      <c r="JNA30" s="934"/>
      <c r="JNB30" s="934"/>
      <c r="JNC30" s="934"/>
      <c r="JND30" s="934"/>
      <c r="JNE30" s="934"/>
      <c r="JNF30" s="934"/>
      <c r="JNG30" s="934"/>
      <c r="JNH30" s="934"/>
      <c r="JNI30" s="934"/>
      <c r="JNJ30" s="934"/>
      <c r="JNK30" s="934"/>
      <c r="JNL30" s="934"/>
      <c r="JNM30" s="934"/>
      <c r="JNN30" s="934"/>
      <c r="JNO30" s="934"/>
      <c r="JNP30" s="934"/>
      <c r="JNQ30" s="934"/>
      <c r="JNR30" s="934"/>
      <c r="JNS30" s="934"/>
      <c r="JNT30" s="934"/>
      <c r="JNU30" s="934"/>
      <c r="JNV30" s="934"/>
      <c r="JNW30" s="934"/>
      <c r="JNX30" s="934"/>
      <c r="JNY30" s="934"/>
      <c r="JNZ30" s="934"/>
      <c r="JOA30" s="934"/>
      <c r="JOB30" s="934"/>
      <c r="JOC30" s="934"/>
      <c r="JOD30" s="934"/>
      <c r="JOE30" s="934"/>
      <c r="JOF30" s="934"/>
      <c r="JOG30" s="934"/>
      <c r="JOH30" s="934"/>
      <c r="JOI30" s="934"/>
      <c r="JOJ30" s="934"/>
      <c r="JOK30" s="934"/>
      <c r="JOL30" s="934"/>
      <c r="JOM30" s="934"/>
      <c r="JON30" s="934"/>
      <c r="JOO30" s="934"/>
      <c r="JOP30" s="934"/>
      <c r="JOQ30" s="934"/>
      <c r="JOR30" s="934"/>
      <c r="JOS30" s="934"/>
      <c r="JOT30" s="934"/>
      <c r="JOU30" s="934"/>
      <c r="JOV30" s="934"/>
      <c r="JOW30" s="934"/>
      <c r="JOX30" s="934"/>
      <c r="JOY30" s="934"/>
      <c r="JOZ30" s="934"/>
      <c r="JPA30" s="934"/>
      <c r="JPB30" s="934"/>
      <c r="JPC30" s="934"/>
      <c r="JPD30" s="934"/>
      <c r="JPE30" s="934"/>
      <c r="JPF30" s="934"/>
      <c r="JPG30" s="934"/>
      <c r="JPH30" s="934"/>
      <c r="JPI30" s="934"/>
      <c r="JPJ30" s="934"/>
      <c r="JPK30" s="934"/>
      <c r="JPL30" s="934"/>
      <c r="JPM30" s="934"/>
      <c r="JPN30" s="934"/>
      <c r="JPO30" s="934"/>
      <c r="JPP30" s="934"/>
      <c r="JPQ30" s="934"/>
      <c r="JPR30" s="934"/>
      <c r="JPS30" s="934"/>
      <c r="JPT30" s="934"/>
      <c r="JPU30" s="934"/>
      <c r="JPV30" s="934"/>
      <c r="JPW30" s="934"/>
      <c r="JPX30" s="934"/>
      <c r="JPY30" s="934"/>
      <c r="JPZ30" s="934"/>
      <c r="JQA30" s="934"/>
      <c r="JQB30" s="934"/>
      <c r="JQC30" s="934"/>
      <c r="JQD30" s="934"/>
      <c r="JQE30" s="934"/>
      <c r="JQF30" s="934"/>
      <c r="JQG30" s="934"/>
      <c r="JQH30" s="934"/>
      <c r="JQI30" s="934"/>
      <c r="JQJ30" s="934"/>
      <c r="JQK30" s="934"/>
      <c r="JQL30" s="934"/>
      <c r="JQM30" s="934"/>
      <c r="JQN30" s="934"/>
      <c r="JQO30" s="934"/>
      <c r="JQP30" s="934"/>
      <c r="JQQ30" s="934"/>
      <c r="JQR30" s="934"/>
      <c r="JQS30" s="934"/>
      <c r="JQT30" s="934"/>
      <c r="JQU30" s="934"/>
      <c r="JQV30" s="934"/>
      <c r="JQW30" s="934"/>
      <c r="JQX30" s="934"/>
      <c r="JQY30" s="934"/>
      <c r="JQZ30" s="934"/>
      <c r="JRA30" s="934"/>
      <c r="JRB30" s="934"/>
      <c r="JRC30" s="934"/>
      <c r="JRD30" s="934"/>
      <c r="JRE30" s="934"/>
      <c r="JRF30" s="934"/>
      <c r="JRG30" s="934"/>
      <c r="JRH30" s="934"/>
      <c r="JRI30" s="934"/>
      <c r="JRJ30" s="934"/>
      <c r="JRK30" s="934"/>
      <c r="JRL30" s="934"/>
      <c r="JRM30" s="934"/>
      <c r="JRN30" s="934"/>
      <c r="JRO30" s="934"/>
      <c r="JRP30" s="934"/>
      <c r="JRQ30" s="934"/>
      <c r="JRR30" s="934"/>
      <c r="JRS30" s="934"/>
      <c r="JRT30" s="934"/>
      <c r="JRU30" s="934"/>
      <c r="JRV30" s="934"/>
      <c r="JRW30" s="934"/>
      <c r="JRX30" s="934"/>
      <c r="JRY30" s="934"/>
      <c r="JRZ30" s="934"/>
      <c r="JSA30" s="934"/>
      <c r="JSB30" s="934"/>
      <c r="JSC30" s="934"/>
      <c r="JSD30" s="934"/>
      <c r="JSE30" s="934"/>
      <c r="JSF30" s="934"/>
      <c r="JSG30" s="934"/>
      <c r="JSH30" s="934"/>
      <c r="JSI30" s="934"/>
      <c r="JSJ30" s="934"/>
      <c r="JSK30" s="934"/>
      <c r="JSL30" s="934"/>
      <c r="JSM30" s="934"/>
      <c r="JSN30" s="934"/>
      <c r="JSO30" s="934"/>
      <c r="JSP30" s="934"/>
      <c r="JSQ30" s="934"/>
      <c r="JSR30" s="934"/>
      <c r="JSS30" s="934"/>
      <c r="JST30" s="934"/>
      <c r="JSU30" s="934"/>
      <c r="JSV30" s="934"/>
      <c r="JSW30" s="934"/>
      <c r="JSX30" s="934"/>
      <c r="JSY30" s="934"/>
      <c r="JSZ30" s="934"/>
      <c r="JTA30" s="934"/>
      <c r="JTB30" s="934"/>
      <c r="JTC30" s="934"/>
      <c r="JTD30" s="934"/>
      <c r="JTE30" s="934"/>
      <c r="JTF30" s="934"/>
      <c r="JTG30" s="934"/>
      <c r="JTH30" s="934"/>
      <c r="JTI30" s="934"/>
      <c r="JTJ30" s="934"/>
      <c r="JTK30" s="934"/>
      <c r="JTL30" s="934"/>
      <c r="JTM30" s="934"/>
      <c r="JTN30" s="934"/>
      <c r="JTO30" s="934"/>
      <c r="JTP30" s="934"/>
      <c r="JTQ30" s="934"/>
      <c r="JTR30" s="934"/>
      <c r="JTS30" s="934"/>
      <c r="JTT30" s="934"/>
      <c r="JTU30" s="934"/>
      <c r="JTV30" s="934"/>
      <c r="JTW30" s="934"/>
      <c r="JTX30" s="934"/>
      <c r="JTY30" s="934"/>
      <c r="JTZ30" s="934"/>
      <c r="JUA30" s="934"/>
      <c r="JUB30" s="934"/>
      <c r="JUC30" s="934"/>
      <c r="JUD30" s="934"/>
      <c r="JUE30" s="934"/>
      <c r="JUF30" s="934"/>
      <c r="JUG30" s="934"/>
      <c r="JUH30" s="934"/>
      <c r="JUI30" s="934"/>
      <c r="JUJ30" s="934"/>
      <c r="JUK30" s="934"/>
      <c r="JUL30" s="934"/>
      <c r="JUM30" s="934"/>
      <c r="JUN30" s="934"/>
      <c r="JUO30" s="934"/>
      <c r="JUP30" s="934"/>
      <c r="JUQ30" s="934"/>
      <c r="JUR30" s="934"/>
      <c r="JUS30" s="934"/>
      <c r="JUT30" s="934"/>
      <c r="JUU30" s="934"/>
      <c r="JUV30" s="934"/>
      <c r="JUW30" s="934"/>
      <c r="JUX30" s="934"/>
      <c r="JUY30" s="934"/>
      <c r="JUZ30" s="934"/>
      <c r="JVA30" s="934"/>
      <c r="JVB30" s="934"/>
      <c r="JVC30" s="934"/>
      <c r="JVD30" s="934"/>
      <c r="JVE30" s="934"/>
      <c r="JVF30" s="934"/>
      <c r="JVG30" s="934"/>
      <c r="JVH30" s="934"/>
      <c r="JVI30" s="934"/>
      <c r="JVJ30" s="934"/>
      <c r="JVK30" s="934"/>
      <c r="JVL30" s="934"/>
      <c r="JVM30" s="934"/>
      <c r="JVN30" s="934"/>
      <c r="JVO30" s="934"/>
      <c r="JVP30" s="934"/>
      <c r="JVQ30" s="934"/>
      <c r="JVR30" s="934"/>
      <c r="JVS30" s="934"/>
      <c r="JVT30" s="934"/>
      <c r="JVU30" s="934"/>
      <c r="JVV30" s="934"/>
      <c r="JVW30" s="934"/>
      <c r="JVX30" s="934"/>
      <c r="JVY30" s="934"/>
      <c r="JVZ30" s="934"/>
      <c r="JWA30" s="934"/>
      <c r="JWB30" s="934"/>
      <c r="JWC30" s="934"/>
      <c r="JWD30" s="934"/>
      <c r="JWE30" s="934"/>
      <c r="JWF30" s="934"/>
      <c r="JWG30" s="934"/>
      <c r="JWH30" s="934"/>
      <c r="JWI30" s="934"/>
      <c r="JWJ30" s="934"/>
      <c r="JWK30" s="934"/>
      <c r="JWL30" s="934"/>
      <c r="JWM30" s="934"/>
      <c r="JWN30" s="934"/>
      <c r="JWO30" s="934"/>
      <c r="JWP30" s="934"/>
      <c r="JWQ30" s="934"/>
      <c r="JWR30" s="934"/>
      <c r="JWS30" s="934"/>
      <c r="JWT30" s="934"/>
      <c r="JWU30" s="934"/>
      <c r="JWV30" s="934"/>
      <c r="JWW30" s="934"/>
      <c r="JWX30" s="934"/>
      <c r="JWY30" s="934"/>
      <c r="JWZ30" s="934"/>
      <c r="JXA30" s="934"/>
      <c r="JXB30" s="934"/>
      <c r="JXC30" s="934"/>
      <c r="JXD30" s="934"/>
      <c r="JXE30" s="934"/>
      <c r="JXF30" s="934"/>
      <c r="JXG30" s="934"/>
      <c r="JXH30" s="934"/>
      <c r="JXI30" s="934"/>
      <c r="JXJ30" s="934"/>
      <c r="JXK30" s="934"/>
      <c r="JXL30" s="934"/>
      <c r="JXM30" s="934"/>
      <c r="JXN30" s="934"/>
      <c r="JXO30" s="934"/>
      <c r="JXP30" s="934"/>
      <c r="JXQ30" s="934"/>
      <c r="JXR30" s="934"/>
      <c r="JXS30" s="934"/>
      <c r="JXT30" s="934"/>
      <c r="JXU30" s="934"/>
      <c r="JXV30" s="934"/>
      <c r="JXW30" s="934"/>
      <c r="JXX30" s="934"/>
      <c r="JXY30" s="934"/>
      <c r="JXZ30" s="934"/>
      <c r="JYA30" s="934"/>
      <c r="JYB30" s="934"/>
      <c r="JYC30" s="934"/>
      <c r="JYD30" s="934"/>
      <c r="JYE30" s="934"/>
      <c r="JYF30" s="934"/>
      <c r="JYG30" s="934"/>
      <c r="JYH30" s="934"/>
      <c r="JYI30" s="934"/>
      <c r="JYJ30" s="934"/>
      <c r="JYK30" s="934"/>
      <c r="JYL30" s="934"/>
      <c r="JYM30" s="934"/>
      <c r="JYN30" s="934"/>
      <c r="JYO30" s="934"/>
      <c r="JYP30" s="934"/>
      <c r="JYQ30" s="934"/>
      <c r="JYR30" s="934"/>
      <c r="JYS30" s="934"/>
      <c r="JYT30" s="934"/>
      <c r="JYU30" s="934"/>
      <c r="JYV30" s="934"/>
      <c r="JYW30" s="934"/>
      <c r="JYX30" s="934"/>
      <c r="JYY30" s="934"/>
      <c r="JYZ30" s="934"/>
      <c r="JZA30" s="934"/>
      <c r="JZB30" s="934"/>
      <c r="JZC30" s="934"/>
      <c r="JZD30" s="934"/>
      <c r="JZE30" s="934"/>
      <c r="JZF30" s="934"/>
      <c r="JZG30" s="934"/>
      <c r="JZH30" s="934"/>
      <c r="JZI30" s="934"/>
      <c r="JZJ30" s="934"/>
      <c r="JZK30" s="934"/>
      <c r="JZL30" s="934"/>
      <c r="JZM30" s="934"/>
      <c r="JZN30" s="934"/>
      <c r="JZO30" s="934"/>
      <c r="JZP30" s="934"/>
      <c r="JZQ30" s="934"/>
      <c r="JZR30" s="934"/>
      <c r="JZS30" s="934"/>
      <c r="JZT30" s="934"/>
      <c r="JZU30" s="934"/>
      <c r="JZV30" s="934"/>
      <c r="JZW30" s="934"/>
      <c r="JZX30" s="934"/>
      <c r="JZY30" s="934"/>
      <c r="JZZ30" s="934"/>
      <c r="KAA30" s="934"/>
      <c r="KAB30" s="934"/>
      <c r="KAC30" s="934"/>
      <c r="KAD30" s="934"/>
      <c r="KAE30" s="934"/>
      <c r="KAF30" s="934"/>
      <c r="KAG30" s="934"/>
      <c r="KAH30" s="934"/>
      <c r="KAI30" s="934"/>
      <c r="KAJ30" s="934"/>
      <c r="KAK30" s="934"/>
      <c r="KAL30" s="934"/>
      <c r="KAM30" s="934"/>
      <c r="KAN30" s="934"/>
      <c r="KAO30" s="934"/>
      <c r="KAP30" s="934"/>
      <c r="KAQ30" s="934"/>
      <c r="KAR30" s="934"/>
      <c r="KAS30" s="934"/>
      <c r="KAT30" s="934"/>
      <c r="KAU30" s="934"/>
      <c r="KAV30" s="934"/>
      <c r="KAW30" s="934"/>
      <c r="KAX30" s="934"/>
      <c r="KAY30" s="934"/>
      <c r="KAZ30" s="934"/>
      <c r="KBA30" s="934"/>
      <c r="KBB30" s="934"/>
      <c r="KBC30" s="934"/>
      <c r="KBD30" s="934"/>
      <c r="KBE30" s="934"/>
      <c r="KBF30" s="934"/>
      <c r="KBG30" s="934"/>
      <c r="KBH30" s="934"/>
      <c r="KBI30" s="934"/>
      <c r="KBJ30" s="934"/>
      <c r="KBK30" s="934"/>
      <c r="KBL30" s="934"/>
      <c r="KBM30" s="934"/>
      <c r="KBN30" s="934"/>
      <c r="KBO30" s="934"/>
      <c r="KBP30" s="934"/>
      <c r="KBQ30" s="934"/>
      <c r="KBR30" s="934"/>
      <c r="KBS30" s="934"/>
      <c r="KBT30" s="934"/>
      <c r="KBU30" s="934"/>
      <c r="KBV30" s="934"/>
      <c r="KBW30" s="934"/>
      <c r="KBX30" s="934"/>
      <c r="KBY30" s="934"/>
      <c r="KBZ30" s="934"/>
      <c r="KCA30" s="934"/>
      <c r="KCB30" s="934"/>
      <c r="KCC30" s="934"/>
      <c r="KCD30" s="934"/>
      <c r="KCE30" s="934"/>
      <c r="KCF30" s="934"/>
      <c r="KCG30" s="934"/>
      <c r="KCH30" s="934"/>
      <c r="KCI30" s="934"/>
      <c r="KCJ30" s="934"/>
      <c r="KCK30" s="934"/>
      <c r="KCL30" s="934"/>
      <c r="KCM30" s="934"/>
      <c r="KCN30" s="934"/>
      <c r="KCO30" s="934"/>
      <c r="KCP30" s="934"/>
      <c r="KCQ30" s="934"/>
      <c r="KCR30" s="934"/>
      <c r="KCS30" s="934"/>
      <c r="KCT30" s="934"/>
      <c r="KCU30" s="934"/>
      <c r="KCV30" s="934"/>
      <c r="KCW30" s="934"/>
      <c r="KCX30" s="934"/>
      <c r="KCY30" s="934"/>
      <c r="KCZ30" s="934"/>
      <c r="KDA30" s="934"/>
      <c r="KDB30" s="934"/>
      <c r="KDC30" s="934"/>
      <c r="KDD30" s="934"/>
      <c r="KDE30" s="934"/>
      <c r="KDF30" s="934"/>
      <c r="KDG30" s="934"/>
      <c r="KDH30" s="934"/>
      <c r="KDI30" s="934"/>
      <c r="KDJ30" s="934"/>
      <c r="KDK30" s="934"/>
      <c r="KDL30" s="934"/>
      <c r="KDM30" s="934"/>
      <c r="KDN30" s="934"/>
      <c r="KDO30" s="934"/>
      <c r="KDP30" s="934"/>
      <c r="KDQ30" s="934"/>
      <c r="KDR30" s="934"/>
      <c r="KDS30" s="934"/>
      <c r="KDT30" s="934"/>
      <c r="KDU30" s="934"/>
      <c r="KDV30" s="934"/>
      <c r="KDW30" s="934"/>
      <c r="KDX30" s="934"/>
      <c r="KDY30" s="934"/>
      <c r="KDZ30" s="934"/>
      <c r="KEA30" s="934"/>
      <c r="KEB30" s="934"/>
      <c r="KEC30" s="934"/>
      <c r="KED30" s="934"/>
      <c r="KEE30" s="934"/>
      <c r="KEF30" s="934"/>
      <c r="KEG30" s="934"/>
      <c r="KEH30" s="934"/>
      <c r="KEI30" s="934"/>
      <c r="KEJ30" s="934"/>
      <c r="KEK30" s="934"/>
      <c r="KEL30" s="934"/>
      <c r="KEM30" s="934"/>
      <c r="KEN30" s="934"/>
      <c r="KEO30" s="934"/>
      <c r="KEP30" s="934"/>
      <c r="KEQ30" s="934"/>
      <c r="KER30" s="934"/>
      <c r="KES30" s="934"/>
      <c r="KET30" s="934"/>
      <c r="KEU30" s="934"/>
      <c r="KEV30" s="934"/>
      <c r="KEW30" s="934"/>
      <c r="KEX30" s="934"/>
      <c r="KEY30" s="934"/>
      <c r="KEZ30" s="934"/>
      <c r="KFA30" s="934"/>
      <c r="KFB30" s="934"/>
      <c r="KFC30" s="934"/>
      <c r="KFD30" s="934"/>
      <c r="KFE30" s="934"/>
      <c r="KFF30" s="934"/>
      <c r="KFG30" s="934"/>
      <c r="KFH30" s="934"/>
      <c r="KFI30" s="934"/>
      <c r="KFJ30" s="934"/>
      <c r="KFK30" s="934"/>
      <c r="KFL30" s="934"/>
      <c r="KFM30" s="934"/>
      <c r="KFN30" s="934"/>
      <c r="KFO30" s="934"/>
      <c r="KFP30" s="934"/>
      <c r="KFQ30" s="934"/>
      <c r="KFR30" s="934"/>
      <c r="KFS30" s="934"/>
      <c r="KFT30" s="934"/>
      <c r="KFU30" s="934"/>
      <c r="KFV30" s="934"/>
      <c r="KFW30" s="934"/>
      <c r="KFX30" s="934"/>
      <c r="KFY30" s="934"/>
      <c r="KFZ30" s="934"/>
      <c r="KGA30" s="934"/>
      <c r="KGB30" s="934"/>
      <c r="KGC30" s="934"/>
      <c r="KGD30" s="934"/>
      <c r="KGE30" s="934"/>
      <c r="KGF30" s="934"/>
      <c r="KGG30" s="934"/>
      <c r="KGH30" s="934"/>
      <c r="KGI30" s="934"/>
      <c r="KGJ30" s="934"/>
      <c r="KGK30" s="934"/>
      <c r="KGL30" s="934"/>
      <c r="KGM30" s="934"/>
      <c r="KGN30" s="934"/>
      <c r="KGO30" s="934"/>
      <c r="KGP30" s="934"/>
      <c r="KGQ30" s="934"/>
      <c r="KGR30" s="934"/>
      <c r="KGS30" s="934"/>
      <c r="KGT30" s="934"/>
      <c r="KGU30" s="934"/>
      <c r="KGV30" s="934"/>
      <c r="KGW30" s="934"/>
      <c r="KGX30" s="934"/>
      <c r="KGY30" s="934"/>
      <c r="KGZ30" s="934"/>
      <c r="KHA30" s="934"/>
      <c r="KHB30" s="934"/>
      <c r="KHC30" s="934"/>
      <c r="KHD30" s="934"/>
      <c r="KHE30" s="934"/>
      <c r="KHF30" s="934"/>
      <c r="KHG30" s="934"/>
      <c r="KHH30" s="934"/>
      <c r="KHI30" s="934"/>
      <c r="KHJ30" s="934"/>
      <c r="KHK30" s="934"/>
      <c r="KHL30" s="934"/>
      <c r="KHM30" s="934"/>
      <c r="KHN30" s="934"/>
      <c r="KHO30" s="934"/>
      <c r="KHP30" s="934"/>
      <c r="KHQ30" s="934"/>
      <c r="KHR30" s="934"/>
      <c r="KHS30" s="934"/>
      <c r="KHT30" s="934"/>
      <c r="KHU30" s="934"/>
      <c r="KHV30" s="934"/>
      <c r="KHW30" s="934"/>
      <c r="KHX30" s="934"/>
      <c r="KHY30" s="934"/>
      <c r="KHZ30" s="934"/>
      <c r="KIA30" s="934"/>
      <c r="KIB30" s="934"/>
      <c r="KIC30" s="934"/>
      <c r="KID30" s="934"/>
      <c r="KIE30" s="934"/>
      <c r="KIF30" s="934"/>
      <c r="KIG30" s="934"/>
      <c r="KIH30" s="934"/>
      <c r="KII30" s="934"/>
      <c r="KIJ30" s="934"/>
      <c r="KIK30" s="934"/>
      <c r="KIL30" s="934"/>
      <c r="KIM30" s="934"/>
      <c r="KIN30" s="934"/>
      <c r="KIO30" s="934"/>
      <c r="KIP30" s="934"/>
      <c r="KIQ30" s="934"/>
      <c r="KIR30" s="934"/>
      <c r="KIS30" s="934"/>
      <c r="KIT30" s="934"/>
      <c r="KIU30" s="934"/>
      <c r="KIV30" s="934"/>
      <c r="KIW30" s="934"/>
      <c r="KIX30" s="934"/>
      <c r="KIY30" s="934"/>
      <c r="KIZ30" s="934"/>
      <c r="KJA30" s="934"/>
      <c r="KJB30" s="934"/>
      <c r="KJC30" s="934"/>
      <c r="KJD30" s="934"/>
      <c r="KJE30" s="934"/>
      <c r="KJF30" s="934"/>
      <c r="KJG30" s="934"/>
      <c r="KJH30" s="934"/>
      <c r="KJI30" s="934"/>
      <c r="KJJ30" s="934"/>
      <c r="KJK30" s="934"/>
      <c r="KJL30" s="934"/>
      <c r="KJM30" s="934"/>
      <c r="KJN30" s="934"/>
      <c r="KJO30" s="934"/>
      <c r="KJP30" s="934"/>
      <c r="KJQ30" s="934"/>
      <c r="KJR30" s="934"/>
      <c r="KJS30" s="934"/>
      <c r="KJT30" s="934"/>
      <c r="KJU30" s="934"/>
      <c r="KJV30" s="934"/>
      <c r="KJW30" s="934"/>
      <c r="KJX30" s="934"/>
      <c r="KJY30" s="934"/>
      <c r="KJZ30" s="934"/>
      <c r="KKA30" s="934"/>
      <c r="KKB30" s="934"/>
      <c r="KKC30" s="934"/>
      <c r="KKD30" s="934"/>
      <c r="KKE30" s="934"/>
      <c r="KKF30" s="934"/>
      <c r="KKG30" s="934"/>
      <c r="KKH30" s="934"/>
      <c r="KKI30" s="934"/>
      <c r="KKJ30" s="934"/>
      <c r="KKK30" s="934"/>
      <c r="KKL30" s="934"/>
      <c r="KKM30" s="934"/>
      <c r="KKN30" s="934"/>
      <c r="KKO30" s="934"/>
      <c r="KKP30" s="934"/>
      <c r="KKQ30" s="934"/>
      <c r="KKR30" s="934"/>
      <c r="KKS30" s="934"/>
      <c r="KKT30" s="934"/>
      <c r="KKU30" s="934"/>
      <c r="KKV30" s="934"/>
      <c r="KKW30" s="934"/>
      <c r="KKX30" s="934"/>
      <c r="KKY30" s="934"/>
      <c r="KKZ30" s="934"/>
      <c r="KLA30" s="934"/>
      <c r="KLB30" s="934"/>
      <c r="KLC30" s="934"/>
      <c r="KLD30" s="934"/>
      <c r="KLE30" s="934"/>
      <c r="KLF30" s="934"/>
      <c r="KLG30" s="934"/>
      <c r="KLH30" s="934"/>
      <c r="KLI30" s="934"/>
      <c r="KLJ30" s="934"/>
      <c r="KLK30" s="934"/>
      <c r="KLL30" s="934"/>
      <c r="KLM30" s="934"/>
      <c r="KLN30" s="934"/>
      <c r="KLO30" s="934"/>
      <c r="KLP30" s="934"/>
      <c r="KLQ30" s="934"/>
      <c r="KLR30" s="934"/>
      <c r="KLS30" s="934"/>
      <c r="KLT30" s="934"/>
      <c r="KLU30" s="934"/>
      <c r="KLV30" s="934"/>
      <c r="KLW30" s="934"/>
      <c r="KLX30" s="934"/>
      <c r="KLY30" s="934"/>
      <c r="KLZ30" s="934"/>
      <c r="KMA30" s="934"/>
      <c r="KMB30" s="934"/>
      <c r="KMC30" s="934"/>
      <c r="KMD30" s="934"/>
      <c r="KME30" s="934"/>
      <c r="KMF30" s="934"/>
      <c r="KMG30" s="934"/>
      <c r="KMH30" s="934"/>
      <c r="KMI30" s="934"/>
      <c r="KMJ30" s="934"/>
      <c r="KMK30" s="934"/>
      <c r="KML30" s="934"/>
      <c r="KMM30" s="934"/>
      <c r="KMN30" s="934"/>
      <c r="KMO30" s="934"/>
      <c r="KMP30" s="934"/>
      <c r="KMQ30" s="934"/>
      <c r="KMR30" s="934"/>
      <c r="KMS30" s="934"/>
      <c r="KMT30" s="934"/>
      <c r="KMU30" s="934"/>
      <c r="KMV30" s="934"/>
      <c r="KMW30" s="934"/>
      <c r="KMX30" s="934"/>
      <c r="KMY30" s="934"/>
      <c r="KMZ30" s="934"/>
      <c r="KNA30" s="934"/>
      <c r="KNB30" s="934"/>
      <c r="KNC30" s="934"/>
      <c r="KND30" s="934"/>
      <c r="KNE30" s="934"/>
      <c r="KNF30" s="934"/>
      <c r="KNG30" s="934"/>
      <c r="KNH30" s="934"/>
      <c r="KNI30" s="934"/>
      <c r="KNJ30" s="934"/>
      <c r="KNK30" s="934"/>
      <c r="KNL30" s="934"/>
      <c r="KNM30" s="934"/>
      <c r="KNN30" s="934"/>
      <c r="KNO30" s="934"/>
      <c r="KNP30" s="934"/>
      <c r="KNQ30" s="934"/>
      <c r="KNR30" s="934"/>
      <c r="KNS30" s="934"/>
      <c r="KNT30" s="934"/>
      <c r="KNU30" s="934"/>
      <c r="KNV30" s="934"/>
      <c r="KNW30" s="934"/>
      <c r="KNX30" s="934"/>
      <c r="KNY30" s="934"/>
      <c r="KNZ30" s="934"/>
      <c r="KOA30" s="934"/>
      <c r="KOB30" s="934"/>
      <c r="KOC30" s="934"/>
      <c r="KOD30" s="934"/>
      <c r="KOE30" s="934"/>
      <c r="KOF30" s="934"/>
      <c r="KOG30" s="934"/>
      <c r="KOH30" s="934"/>
      <c r="KOI30" s="934"/>
      <c r="KOJ30" s="934"/>
      <c r="KOK30" s="934"/>
      <c r="KOL30" s="934"/>
      <c r="KOM30" s="934"/>
      <c r="KON30" s="934"/>
      <c r="KOO30" s="934"/>
      <c r="KOP30" s="934"/>
      <c r="KOQ30" s="934"/>
      <c r="KOR30" s="934"/>
      <c r="KOS30" s="934"/>
      <c r="KOT30" s="934"/>
      <c r="KOU30" s="934"/>
      <c r="KOV30" s="934"/>
      <c r="KOW30" s="934"/>
      <c r="KOX30" s="934"/>
      <c r="KOY30" s="934"/>
      <c r="KOZ30" s="934"/>
      <c r="KPA30" s="934"/>
      <c r="KPB30" s="934"/>
      <c r="KPC30" s="934"/>
      <c r="KPD30" s="934"/>
      <c r="KPE30" s="934"/>
      <c r="KPF30" s="934"/>
      <c r="KPG30" s="934"/>
      <c r="KPH30" s="934"/>
      <c r="KPI30" s="934"/>
      <c r="KPJ30" s="934"/>
      <c r="KPK30" s="934"/>
      <c r="KPL30" s="934"/>
      <c r="KPM30" s="934"/>
      <c r="KPN30" s="934"/>
      <c r="KPO30" s="934"/>
      <c r="KPP30" s="934"/>
      <c r="KPQ30" s="934"/>
      <c r="KPR30" s="934"/>
      <c r="KPS30" s="934"/>
      <c r="KPT30" s="934"/>
      <c r="KPU30" s="934"/>
      <c r="KPV30" s="934"/>
      <c r="KPW30" s="934"/>
      <c r="KPX30" s="934"/>
      <c r="KPY30" s="934"/>
      <c r="KPZ30" s="934"/>
      <c r="KQA30" s="934"/>
      <c r="KQB30" s="934"/>
      <c r="KQC30" s="934"/>
      <c r="KQD30" s="934"/>
      <c r="KQE30" s="934"/>
      <c r="KQF30" s="934"/>
      <c r="KQG30" s="934"/>
      <c r="KQH30" s="934"/>
      <c r="KQI30" s="934"/>
      <c r="KQJ30" s="934"/>
      <c r="KQK30" s="934"/>
      <c r="KQL30" s="934"/>
      <c r="KQM30" s="934"/>
      <c r="KQN30" s="934"/>
      <c r="KQO30" s="934"/>
      <c r="KQP30" s="934"/>
      <c r="KQQ30" s="934"/>
      <c r="KQR30" s="934"/>
      <c r="KQS30" s="934"/>
      <c r="KQT30" s="934"/>
      <c r="KQU30" s="934"/>
      <c r="KQV30" s="934"/>
      <c r="KQW30" s="934"/>
      <c r="KQX30" s="934"/>
      <c r="KQY30" s="934"/>
      <c r="KQZ30" s="934"/>
      <c r="KRA30" s="934"/>
      <c r="KRB30" s="934"/>
      <c r="KRC30" s="934"/>
      <c r="KRD30" s="934"/>
      <c r="KRE30" s="934"/>
      <c r="KRF30" s="934"/>
      <c r="KRG30" s="934"/>
      <c r="KRH30" s="934"/>
      <c r="KRI30" s="934"/>
      <c r="KRJ30" s="934"/>
      <c r="KRK30" s="934"/>
      <c r="KRL30" s="934"/>
      <c r="KRM30" s="934"/>
      <c r="KRN30" s="934"/>
      <c r="KRO30" s="934"/>
      <c r="KRP30" s="934"/>
      <c r="KRQ30" s="934"/>
      <c r="KRR30" s="934"/>
      <c r="KRS30" s="934"/>
      <c r="KRT30" s="934"/>
      <c r="KRU30" s="934"/>
      <c r="KRV30" s="934"/>
      <c r="KRW30" s="934"/>
      <c r="KRX30" s="934"/>
      <c r="KRY30" s="934"/>
      <c r="KRZ30" s="934"/>
      <c r="KSA30" s="934"/>
      <c r="KSB30" s="934"/>
      <c r="KSC30" s="934"/>
      <c r="KSD30" s="934"/>
      <c r="KSE30" s="934"/>
      <c r="KSF30" s="934"/>
      <c r="KSG30" s="934"/>
      <c r="KSH30" s="934"/>
      <c r="KSI30" s="934"/>
      <c r="KSJ30" s="934"/>
      <c r="KSK30" s="934"/>
      <c r="KSL30" s="934"/>
      <c r="KSM30" s="934"/>
      <c r="KSN30" s="934"/>
      <c r="KSO30" s="934"/>
      <c r="KSP30" s="934"/>
      <c r="KSQ30" s="934"/>
      <c r="KSR30" s="934"/>
      <c r="KSS30" s="934"/>
      <c r="KST30" s="934"/>
      <c r="KSU30" s="934"/>
      <c r="KSV30" s="934"/>
      <c r="KSW30" s="934"/>
      <c r="KSX30" s="934"/>
      <c r="KSY30" s="934"/>
      <c r="KSZ30" s="934"/>
      <c r="KTA30" s="934"/>
      <c r="KTB30" s="934"/>
      <c r="KTC30" s="934"/>
      <c r="KTD30" s="934"/>
      <c r="KTE30" s="934"/>
      <c r="KTF30" s="934"/>
      <c r="KTG30" s="934"/>
      <c r="KTH30" s="934"/>
      <c r="KTI30" s="934"/>
      <c r="KTJ30" s="934"/>
      <c r="KTK30" s="934"/>
      <c r="KTL30" s="934"/>
      <c r="KTM30" s="934"/>
      <c r="KTN30" s="934"/>
      <c r="KTO30" s="934"/>
      <c r="KTP30" s="934"/>
      <c r="KTQ30" s="934"/>
      <c r="KTR30" s="934"/>
      <c r="KTS30" s="934"/>
      <c r="KTT30" s="934"/>
      <c r="KTU30" s="934"/>
      <c r="KTV30" s="934"/>
      <c r="KTW30" s="934"/>
      <c r="KTX30" s="934"/>
      <c r="KTY30" s="934"/>
      <c r="KTZ30" s="934"/>
      <c r="KUA30" s="934"/>
      <c r="KUB30" s="934"/>
      <c r="KUC30" s="934"/>
      <c r="KUD30" s="934"/>
      <c r="KUE30" s="934"/>
      <c r="KUF30" s="934"/>
      <c r="KUG30" s="934"/>
      <c r="KUH30" s="934"/>
      <c r="KUI30" s="934"/>
      <c r="KUJ30" s="934"/>
      <c r="KUK30" s="934"/>
      <c r="KUL30" s="934"/>
      <c r="KUM30" s="934"/>
      <c r="KUN30" s="934"/>
      <c r="KUO30" s="934"/>
      <c r="KUP30" s="934"/>
      <c r="KUQ30" s="934"/>
      <c r="KUR30" s="934"/>
      <c r="KUS30" s="934"/>
      <c r="KUT30" s="934"/>
      <c r="KUU30" s="934"/>
      <c r="KUV30" s="934"/>
      <c r="KUW30" s="934"/>
      <c r="KUX30" s="934"/>
      <c r="KUY30" s="934"/>
      <c r="KUZ30" s="934"/>
      <c r="KVA30" s="934"/>
      <c r="KVB30" s="934"/>
      <c r="KVC30" s="934"/>
      <c r="KVD30" s="934"/>
      <c r="KVE30" s="934"/>
      <c r="KVF30" s="934"/>
      <c r="KVG30" s="934"/>
      <c r="KVH30" s="934"/>
      <c r="KVI30" s="934"/>
      <c r="KVJ30" s="934"/>
      <c r="KVK30" s="934"/>
      <c r="KVL30" s="934"/>
      <c r="KVM30" s="934"/>
      <c r="KVN30" s="934"/>
      <c r="KVO30" s="934"/>
      <c r="KVP30" s="934"/>
      <c r="KVQ30" s="934"/>
      <c r="KVR30" s="934"/>
      <c r="KVS30" s="934"/>
      <c r="KVT30" s="934"/>
      <c r="KVU30" s="934"/>
      <c r="KVV30" s="934"/>
      <c r="KVW30" s="934"/>
      <c r="KVX30" s="934"/>
      <c r="KVY30" s="934"/>
      <c r="KVZ30" s="934"/>
      <c r="KWA30" s="934"/>
      <c r="KWB30" s="934"/>
      <c r="KWC30" s="934"/>
      <c r="KWD30" s="934"/>
      <c r="KWE30" s="934"/>
      <c r="KWF30" s="934"/>
      <c r="KWG30" s="934"/>
      <c r="KWH30" s="934"/>
      <c r="KWI30" s="934"/>
      <c r="KWJ30" s="934"/>
      <c r="KWK30" s="934"/>
      <c r="KWL30" s="934"/>
      <c r="KWM30" s="934"/>
      <c r="KWN30" s="934"/>
      <c r="KWO30" s="934"/>
      <c r="KWP30" s="934"/>
      <c r="KWQ30" s="934"/>
      <c r="KWR30" s="934"/>
      <c r="KWS30" s="934"/>
      <c r="KWT30" s="934"/>
      <c r="KWU30" s="934"/>
      <c r="KWV30" s="934"/>
      <c r="KWW30" s="934"/>
      <c r="KWX30" s="934"/>
      <c r="KWY30" s="934"/>
      <c r="KWZ30" s="934"/>
      <c r="KXA30" s="934"/>
      <c r="KXB30" s="934"/>
      <c r="KXC30" s="934"/>
      <c r="KXD30" s="934"/>
      <c r="KXE30" s="934"/>
      <c r="KXF30" s="934"/>
      <c r="KXG30" s="934"/>
      <c r="KXH30" s="934"/>
      <c r="KXI30" s="934"/>
      <c r="KXJ30" s="934"/>
      <c r="KXK30" s="934"/>
      <c r="KXL30" s="934"/>
      <c r="KXM30" s="934"/>
      <c r="KXN30" s="934"/>
      <c r="KXO30" s="934"/>
      <c r="KXP30" s="934"/>
      <c r="KXQ30" s="934"/>
      <c r="KXR30" s="934"/>
      <c r="KXS30" s="934"/>
      <c r="KXT30" s="934"/>
      <c r="KXU30" s="934"/>
      <c r="KXV30" s="934"/>
      <c r="KXW30" s="934"/>
      <c r="KXX30" s="934"/>
      <c r="KXY30" s="934"/>
      <c r="KXZ30" s="934"/>
      <c r="KYA30" s="934"/>
      <c r="KYB30" s="934"/>
      <c r="KYC30" s="934"/>
      <c r="KYD30" s="934"/>
      <c r="KYE30" s="934"/>
      <c r="KYF30" s="934"/>
      <c r="KYG30" s="934"/>
      <c r="KYH30" s="934"/>
      <c r="KYI30" s="934"/>
      <c r="KYJ30" s="934"/>
      <c r="KYK30" s="934"/>
      <c r="KYL30" s="934"/>
      <c r="KYM30" s="934"/>
      <c r="KYN30" s="934"/>
      <c r="KYO30" s="934"/>
      <c r="KYP30" s="934"/>
      <c r="KYQ30" s="934"/>
      <c r="KYR30" s="934"/>
      <c r="KYS30" s="934"/>
      <c r="KYT30" s="934"/>
      <c r="KYU30" s="934"/>
      <c r="KYV30" s="934"/>
      <c r="KYW30" s="934"/>
      <c r="KYX30" s="934"/>
      <c r="KYY30" s="934"/>
      <c r="KYZ30" s="934"/>
      <c r="KZA30" s="934"/>
      <c r="KZB30" s="934"/>
      <c r="KZC30" s="934"/>
      <c r="KZD30" s="934"/>
      <c r="KZE30" s="934"/>
      <c r="KZF30" s="934"/>
      <c r="KZG30" s="934"/>
      <c r="KZH30" s="934"/>
      <c r="KZI30" s="934"/>
      <c r="KZJ30" s="934"/>
      <c r="KZK30" s="934"/>
      <c r="KZL30" s="934"/>
      <c r="KZM30" s="934"/>
      <c r="KZN30" s="934"/>
      <c r="KZO30" s="934"/>
      <c r="KZP30" s="934"/>
      <c r="KZQ30" s="934"/>
      <c r="KZR30" s="934"/>
      <c r="KZS30" s="934"/>
      <c r="KZT30" s="934"/>
      <c r="KZU30" s="934"/>
      <c r="KZV30" s="934"/>
      <c r="KZW30" s="934"/>
      <c r="KZX30" s="934"/>
      <c r="KZY30" s="934"/>
      <c r="KZZ30" s="934"/>
      <c r="LAA30" s="934"/>
      <c r="LAB30" s="934"/>
      <c r="LAC30" s="934"/>
      <c r="LAD30" s="934"/>
      <c r="LAE30" s="934"/>
      <c r="LAF30" s="934"/>
      <c r="LAG30" s="934"/>
      <c r="LAH30" s="934"/>
      <c r="LAI30" s="934"/>
      <c r="LAJ30" s="934"/>
      <c r="LAK30" s="934"/>
      <c r="LAL30" s="934"/>
      <c r="LAM30" s="934"/>
      <c r="LAN30" s="934"/>
      <c r="LAO30" s="934"/>
      <c r="LAP30" s="934"/>
      <c r="LAQ30" s="934"/>
      <c r="LAR30" s="934"/>
      <c r="LAS30" s="934"/>
      <c r="LAT30" s="934"/>
      <c r="LAU30" s="934"/>
      <c r="LAV30" s="934"/>
      <c r="LAW30" s="934"/>
      <c r="LAX30" s="934"/>
      <c r="LAY30" s="934"/>
      <c r="LAZ30" s="934"/>
      <c r="LBA30" s="934"/>
      <c r="LBB30" s="934"/>
      <c r="LBC30" s="934"/>
      <c r="LBD30" s="934"/>
      <c r="LBE30" s="934"/>
      <c r="LBF30" s="934"/>
      <c r="LBG30" s="934"/>
      <c r="LBH30" s="934"/>
      <c r="LBI30" s="934"/>
      <c r="LBJ30" s="934"/>
      <c r="LBK30" s="934"/>
      <c r="LBL30" s="934"/>
      <c r="LBM30" s="934"/>
      <c r="LBN30" s="934"/>
      <c r="LBO30" s="934"/>
      <c r="LBP30" s="934"/>
      <c r="LBQ30" s="934"/>
      <c r="LBR30" s="934"/>
      <c r="LBS30" s="934"/>
      <c r="LBT30" s="934"/>
      <c r="LBU30" s="934"/>
      <c r="LBV30" s="934"/>
      <c r="LBW30" s="934"/>
      <c r="LBX30" s="934"/>
      <c r="LBY30" s="934"/>
      <c r="LBZ30" s="934"/>
      <c r="LCA30" s="934"/>
      <c r="LCB30" s="934"/>
      <c r="LCC30" s="934"/>
      <c r="LCD30" s="934"/>
      <c r="LCE30" s="934"/>
      <c r="LCF30" s="934"/>
      <c r="LCG30" s="934"/>
      <c r="LCH30" s="934"/>
      <c r="LCI30" s="934"/>
      <c r="LCJ30" s="934"/>
      <c r="LCK30" s="934"/>
      <c r="LCL30" s="934"/>
      <c r="LCM30" s="934"/>
      <c r="LCN30" s="934"/>
      <c r="LCO30" s="934"/>
      <c r="LCP30" s="934"/>
      <c r="LCQ30" s="934"/>
      <c r="LCR30" s="934"/>
      <c r="LCS30" s="934"/>
      <c r="LCT30" s="934"/>
      <c r="LCU30" s="934"/>
      <c r="LCV30" s="934"/>
      <c r="LCW30" s="934"/>
      <c r="LCX30" s="934"/>
      <c r="LCY30" s="934"/>
      <c r="LCZ30" s="934"/>
      <c r="LDA30" s="934"/>
      <c r="LDB30" s="934"/>
      <c r="LDC30" s="934"/>
      <c r="LDD30" s="934"/>
      <c r="LDE30" s="934"/>
      <c r="LDF30" s="934"/>
      <c r="LDG30" s="934"/>
      <c r="LDH30" s="934"/>
      <c r="LDI30" s="934"/>
      <c r="LDJ30" s="934"/>
      <c r="LDK30" s="934"/>
      <c r="LDL30" s="934"/>
      <c r="LDM30" s="934"/>
      <c r="LDN30" s="934"/>
      <c r="LDO30" s="934"/>
      <c r="LDP30" s="934"/>
      <c r="LDQ30" s="934"/>
      <c r="LDR30" s="934"/>
      <c r="LDS30" s="934"/>
      <c r="LDT30" s="934"/>
      <c r="LDU30" s="934"/>
      <c r="LDV30" s="934"/>
      <c r="LDW30" s="934"/>
      <c r="LDX30" s="934"/>
      <c r="LDY30" s="934"/>
      <c r="LDZ30" s="934"/>
      <c r="LEA30" s="934"/>
      <c r="LEB30" s="934"/>
      <c r="LEC30" s="934"/>
      <c r="LED30" s="934"/>
      <c r="LEE30" s="934"/>
      <c r="LEF30" s="934"/>
      <c r="LEG30" s="934"/>
      <c r="LEH30" s="934"/>
      <c r="LEI30" s="934"/>
      <c r="LEJ30" s="934"/>
      <c r="LEK30" s="934"/>
      <c r="LEL30" s="934"/>
      <c r="LEM30" s="934"/>
      <c r="LEN30" s="934"/>
      <c r="LEO30" s="934"/>
      <c r="LEP30" s="934"/>
      <c r="LEQ30" s="934"/>
      <c r="LER30" s="934"/>
      <c r="LES30" s="934"/>
      <c r="LET30" s="934"/>
      <c r="LEU30" s="934"/>
      <c r="LEV30" s="934"/>
      <c r="LEW30" s="934"/>
      <c r="LEX30" s="934"/>
      <c r="LEY30" s="934"/>
      <c r="LEZ30" s="934"/>
      <c r="LFA30" s="934"/>
      <c r="LFB30" s="934"/>
      <c r="LFC30" s="934"/>
      <c r="LFD30" s="934"/>
      <c r="LFE30" s="934"/>
      <c r="LFF30" s="934"/>
      <c r="LFG30" s="934"/>
      <c r="LFH30" s="934"/>
      <c r="LFI30" s="934"/>
      <c r="LFJ30" s="934"/>
      <c r="LFK30" s="934"/>
      <c r="LFL30" s="934"/>
      <c r="LFM30" s="934"/>
      <c r="LFN30" s="934"/>
      <c r="LFO30" s="934"/>
      <c r="LFP30" s="934"/>
      <c r="LFQ30" s="934"/>
      <c r="LFR30" s="934"/>
      <c r="LFS30" s="934"/>
      <c r="LFT30" s="934"/>
      <c r="LFU30" s="934"/>
      <c r="LFV30" s="934"/>
      <c r="LFW30" s="934"/>
      <c r="LFX30" s="934"/>
      <c r="LFY30" s="934"/>
      <c r="LFZ30" s="934"/>
      <c r="LGA30" s="934"/>
      <c r="LGB30" s="934"/>
      <c r="LGC30" s="934"/>
      <c r="LGD30" s="934"/>
      <c r="LGE30" s="934"/>
      <c r="LGF30" s="934"/>
      <c r="LGG30" s="934"/>
      <c r="LGH30" s="934"/>
      <c r="LGI30" s="934"/>
      <c r="LGJ30" s="934"/>
      <c r="LGK30" s="934"/>
      <c r="LGL30" s="934"/>
      <c r="LGM30" s="934"/>
      <c r="LGN30" s="934"/>
      <c r="LGO30" s="934"/>
      <c r="LGP30" s="934"/>
      <c r="LGQ30" s="934"/>
      <c r="LGR30" s="934"/>
      <c r="LGS30" s="934"/>
      <c r="LGT30" s="934"/>
      <c r="LGU30" s="934"/>
      <c r="LGV30" s="934"/>
      <c r="LGW30" s="934"/>
      <c r="LGX30" s="934"/>
      <c r="LGY30" s="934"/>
      <c r="LGZ30" s="934"/>
      <c r="LHA30" s="934"/>
      <c r="LHB30" s="934"/>
      <c r="LHC30" s="934"/>
      <c r="LHD30" s="934"/>
      <c r="LHE30" s="934"/>
      <c r="LHF30" s="934"/>
      <c r="LHG30" s="934"/>
      <c r="LHH30" s="934"/>
      <c r="LHI30" s="934"/>
      <c r="LHJ30" s="934"/>
      <c r="LHK30" s="934"/>
      <c r="LHL30" s="934"/>
      <c r="LHM30" s="934"/>
      <c r="LHN30" s="934"/>
      <c r="LHO30" s="934"/>
      <c r="LHP30" s="934"/>
      <c r="LHQ30" s="934"/>
      <c r="LHR30" s="934"/>
      <c r="LHS30" s="934"/>
      <c r="LHT30" s="934"/>
      <c r="LHU30" s="934"/>
      <c r="LHV30" s="934"/>
      <c r="LHW30" s="934"/>
      <c r="LHX30" s="934"/>
      <c r="LHY30" s="934"/>
      <c r="LHZ30" s="934"/>
      <c r="LIA30" s="934"/>
      <c r="LIB30" s="934"/>
      <c r="LIC30" s="934"/>
      <c r="LID30" s="934"/>
      <c r="LIE30" s="934"/>
      <c r="LIF30" s="934"/>
      <c r="LIG30" s="934"/>
      <c r="LIH30" s="934"/>
      <c r="LII30" s="934"/>
      <c r="LIJ30" s="934"/>
      <c r="LIK30" s="934"/>
      <c r="LIL30" s="934"/>
      <c r="LIM30" s="934"/>
      <c r="LIN30" s="934"/>
      <c r="LIO30" s="934"/>
      <c r="LIP30" s="934"/>
      <c r="LIQ30" s="934"/>
      <c r="LIR30" s="934"/>
      <c r="LIS30" s="934"/>
      <c r="LIT30" s="934"/>
      <c r="LIU30" s="934"/>
      <c r="LIV30" s="934"/>
      <c r="LIW30" s="934"/>
      <c r="LIX30" s="934"/>
      <c r="LIY30" s="934"/>
      <c r="LIZ30" s="934"/>
      <c r="LJA30" s="934"/>
      <c r="LJB30" s="934"/>
      <c r="LJC30" s="934"/>
      <c r="LJD30" s="934"/>
      <c r="LJE30" s="934"/>
      <c r="LJF30" s="934"/>
      <c r="LJG30" s="934"/>
      <c r="LJH30" s="934"/>
      <c r="LJI30" s="934"/>
      <c r="LJJ30" s="934"/>
      <c r="LJK30" s="934"/>
      <c r="LJL30" s="934"/>
      <c r="LJM30" s="934"/>
      <c r="LJN30" s="934"/>
      <c r="LJO30" s="934"/>
      <c r="LJP30" s="934"/>
      <c r="LJQ30" s="934"/>
      <c r="LJR30" s="934"/>
      <c r="LJS30" s="934"/>
      <c r="LJT30" s="934"/>
      <c r="LJU30" s="934"/>
      <c r="LJV30" s="934"/>
      <c r="LJW30" s="934"/>
      <c r="LJX30" s="934"/>
      <c r="LJY30" s="934"/>
      <c r="LJZ30" s="934"/>
      <c r="LKA30" s="934"/>
      <c r="LKB30" s="934"/>
      <c r="LKC30" s="934"/>
      <c r="LKD30" s="934"/>
      <c r="LKE30" s="934"/>
      <c r="LKF30" s="934"/>
      <c r="LKG30" s="934"/>
      <c r="LKH30" s="934"/>
      <c r="LKI30" s="934"/>
      <c r="LKJ30" s="934"/>
      <c r="LKK30" s="934"/>
      <c r="LKL30" s="934"/>
      <c r="LKM30" s="934"/>
      <c r="LKN30" s="934"/>
      <c r="LKO30" s="934"/>
      <c r="LKP30" s="934"/>
      <c r="LKQ30" s="934"/>
      <c r="LKR30" s="934"/>
      <c r="LKS30" s="934"/>
      <c r="LKT30" s="934"/>
      <c r="LKU30" s="934"/>
      <c r="LKV30" s="934"/>
      <c r="LKW30" s="934"/>
      <c r="LKX30" s="934"/>
      <c r="LKY30" s="934"/>
      <c r="LKZ30" s="934"/>
      <c r="LLA30" s="934"/>
      <c r="LLB30" s="934"/>
      <c r="LLC30" s="934"/>
      <c r="LLD30" s="934"/>
      <c r="LLE30" s="934"/>
      <c r="LLF30" s="934"/>
      <c r="LLG30" s="934"/>
      <c r="LLH30" s="934"/>
      <c r="LLI30" s="934"/>
      <c r="LLJ30" s="934"/>
      <c r="LLK30" s="934"/>
      <c r="LLL30" s="934"/>
      <c r="LLM30" s="934"/>
      <c r="LLN30" s="934"/>
      <c r="LLO30" s="934"/>
      <c r="LLP30" s="934"/>
      <c r="LLQ30" s="934"/>
      <c r="LLR30" s="934"/>
      <c r="LLS30" s="934"/>
      <c r="LLT30" s="934"/>
      <c r="LLU30" s="934"/>
      <c r="LLV30" s="934"/>
      <c r="LLW30" s="934"/>
      <c r="LLX30" s="934"/>
      <c r="LLY30" s="934"/>
      <c r="LLZ30" s="934"/>
      <c r="LMA30" s="934"/>
      <c r="LMB30" s="934"/>
      <c r="LMC30" s="934"/>
      <c r="LMD30" s="934"/>
      <c r="LME30" s="934"/>
      <c r="LMF30" s="934"/>
      <c r="LMG30" s="934"/>
      <c r="LMH30" s="934"/>
      <c r="LMI30" s="934"/>
      <c r="LMJ30" s="934"/>
      <c r="LMK30" s="934"/>
      <c r="LML30" s="934"/>
      <c r="LMM30" s="934"/>
      <c r="LMN30" s="934"/>
      <c r="LMO30" s="934"/>
      <c r="LMP30" s="934"/>
      <c r="LMQ30" s="934"/>
      <c r="LMR30" s="934"/>
      <c r="LMS30" s="934"/>
      <c r="LMT30" s="934"/>
      <c r="LMU30" s="934"/>
      <c r="LMV30" s="934"/>
      <c r="LMW30" s="934"/>
      <c r="LMX30" s="934"/>
      <c r="LMY30" s="934"/>
      <c r="LMZ30" s="934"/>
      <c r="LNA30" s="934"/>
      <c r="LNB30" s="934"/>
      <c r="LNC30" s="934"/>
      <c r="LND30" s="934"/>
      <c r="LNE30" s="934"/>
      <c r="LNF30" s="934"/>
      <c r="LNG30" s="934"/>
      <c r="LNH30" s="934"/>
      <c r="LNI30" s="934"/>
      <c r="LNJ30" s="934"/>
      <c r="LNK30" s="934"/>
      <c r="LNL30" s="934"/>
      <c r="LNM30" s="934"/>
      <c r="LNN30" s="934"/>
      <c r="LNO30" s="934"/>
      <c r="LNP30" s="934"/>
      <c r="LNQ30" s="934"/>
      <c r="LNR30" s="934"/>
      <c r="LNS30" s="934"/>
      <c r="LNT30" s="934"/>
      <c r="LNU30" s="934"/>
      <c r="LNV30" s="934"/>
      <c r="LNW30" s="934"/>
      <c r="LNX30" s="934"/>
      <c r="LNY30" s="934"/>
      <c r="LNZ30" s="934"/>
      <c r="LOA30" s="934"/>
      <c r="LOB30" s="934"/>
      <c r="LOC30" s="934"/>
      <c r="LOD30" s="934"/>
      <c r="LOE30" s="934"/>
      <c r="LOF30" s="934"/>
      <c r="LOG30" s="934"/>
      <c r="LOH30" s="934"/>
      <c r="LOI30" s="934"/>
      <c r="LOJ30" s="934"/>
      <c r="LOK30" s="934"/>
      <c r="LOL30" s="934"/>
      <c r="LOM30" s="934"/>
      <c r="LON30" s="934"/>
      <c r="LOO30" s="934"/>
      <c r="LOP30" s="934"/>
      <c r="LOQ30" s="934"/>
      <c r="LOR30" s="934"/>
      <c r="LOS30" s="934"/>
      <c r="LOT30" s="934"/>
      <c r="LOU30" s="934"/>
      <c r="LOV30" s="934"/>
      <c r="LOW30" s="934"/>
      <c r="LOX30" s="934"/>
      <c r="LOY30" s="934"/>
      <c r="LOZ30" s="934"/>
      <c r="LPA30" s="934"/>
      <c r="LPB30" s="934"/>
      <c r="LPC30" s="934"/>
      <c r="LPD30" s="934"/>
      <c r="LPE30" s="934"/>
      <c r="LPF30" s="934"/>
      <c r="LPG30" s="934"/>
      <c r="LPH30" s="934"/>
      <c r="LPI30" s="934"/>
      <c r="LPJ30" s="934"/>
      <c r="LPK30" s="934"/>
      <c r="LPL30" s="934"/>
      <c r="LPM30" s="934"/>
      <c r="LPN30" s="934"/>
      <c r="LPO30" s="934"/>
      <c r="LPP30" s="934"/>
      <c r="LPQ30" s="934"/>
      <c r="LPR30" s="934"/>
      <c r="LPS30" s="934"/>
      <c r="LPT30" s="934"/>
      <c r="LPU30" s="934"/>
      <c r="LPV30" s="934"/>
      <c r="LPW30" s="934"/>
      <c r="LPX30" s="934"/>
      <c r="LPY30" s="934"/>
      <c r="LPZ30" s="934"/>
      <c r="LQA30" s="934"/>
      <c r="LQB30" s="934"/>
      <c r="LQC30" s="934"/>
      <c r="LQD30" s="934"/>
      <c r="LQE30" s="934"/>
      <c r="LQF30" s="934"/>
      <c r="LQG30" s="934"/>
      <c r="LQH30" s="934"/>
      <c r="LQI30" s="934"/>
      <c r="LQJ30" s="934"/>
      <c r="LQK30" s="934"/>
      <c r="LQL30" s="934"/>
      <c r="LQM30" s="934"/>
      <c r="LQN30" s="934"/>
      <c r="LQO30" s="934"/>
      <c r="LQP30" s="934"/>
      <c r="LQQ30" s="934"/>
      <c r="LQR30" s="934"/>
      <c r="LQS30" s="934"/>
      <c r="LQT30" s="934"/>
      <c r="LQU30" s="934"/>
      <c r="LQV30" s="934"/>
      <c r="LQW30" s="934"/>
      <c r="LQX30" s="934"/>
      <c r="LQY30" s="934"/>
      <c r="LQZ30" s="934"/>
      <c r="LRA30" s="934"/>
      <c r="LRB30" s="934"/>
      <c r="LRC30" s="934"/>
      <c r="LRD30" s="934"/>
      <c r="LRE30" s="934"/>
      <c r="LRF30" s="934"/>
      <c r="LRG30" s="934"/>
      <c r="LRH30" s="934"/>
      <c r="LRI30" s="934"/>
      <c r="LRJ30" s="934"/>
      <c r="LRK30" s="934"/>
      <c r="LRL30" s="934"/>
      <c r="LRM30" s="934"/>
      <c r="LRN30" s="934"/>
      <c r="LRO30" s="934"/>
      <c r="LRP30" s="934"/>
      <c r="LRQ30" s="934"/>
      <c r="LRR30" s="934"/>
      <c r="LRS30" s="934"/>
      <c r="LRT30" s="934"/>
      <c r="LRU30" s="934"/>
      <c r="LRV30" s="934"/>
      <c r="LRW30" s="934"/>
      <c r="LRX30" s="934"/>
      <c r="LRY30" s="934"/>
      <c r="LRZ30" s="934"/>
      <c r="LSA30" s="934"/>
      <c r="LSB30" s="934"/>
      <c r="LSC30" s="934"/>
      <c r="LSD30" s="934"/>
      <c r="LSE30" s="934"/>
      <c r="LSF30" s="934"/>
      <c r="LSG30" s="934"/>
      <c r="LSH30" s="934"/>
      <c r="LSI30" s="934"/>
      <c r="LSJ30" s="934"/>
      <c r="LSK30" s="934"/>
      <c r="LSL30" s="934"/>
      <c r="LSM30" s="934"/>
      <c r="LSN30" s="934"/>
      <c r="LSO30" s="934"/>
      <c r="LSP30" s="934"/>
      <c r="LSQ30" s="934"/>
      <c r="LSR30" s="934"/>
      <c r="LSS30" s="934"/>
      <c r="LST30" s="934"/>
      <c r="LSU30" s="934"/>
      <c r="LSV30" s="934"/>
      <c r="LSW30" s="934"/>
      <c r="LSX30" s="934"/>
      <c r="LSY30" s="934"/>
      <c r="LSZ30" s="934"/>
      <c r="LTA30" s="934"/>
      <c r="LTB30" s="934"/>
      <c r="LTC30" s="934"/>
      <c r="LTD30" s="934"/>
      <c r="LTE30" s="934"/>
      <c r="LTF30" s="934"/>
      <c r="LTG30" s="934"/>
      <c r="LTH30" s="934"/>
      <c r="LTI30" s="934"/>
      <c r="LTJ30" s="934"/>
      <c r="LTK30" s="934"/>
      <c r="LTL30" s="934"/>
      <c r="LTM30" s="934"/>
      <c r="LTN30" s="934"/>
      <c r="LTO30" s="934"/>
      <c r="LTP30" s="934"/>
      <c r="LTQ30" s="934"/>
      <c r="LTR30" s="934"/>
      <c r="LTS30" s="934"/>
      <c r="LTT30" s="934"/>
      <c r="LTU30" s="934"/>
      <c r="LTV30" s="934"/>
      <c r="LTW30" s="934"/>
      <c r="LTX30" s="934"/>
      <c r="LTY30" s="934"/>
      <c r="LTZ30" s="934"/>
      <c r="LUA30" s="934"/>
      <c r="LUB30" s="934"/>
      <c r="LUC30" s="934"/>
      <c r="LUD30" s="934"/>
      <c r="LUE30" s="934"/>
      <c r="LUF30" s="934"/>
      <c r="LUG30" s="934"/>
      <c r="LUH30" s="934"/>
      <c r="LUI30" s="934"/>
      <c r="LUJ30" s="934"/>
      <c r="LUK30" s="934"/>
      <c r="LUL30" s="934"/>
      <c r="LUM30" s="934"/>
      <c r="LUN30" s="934"/>
      <c r="LUO30" s="934"/>
      <c r="LUP30" s="934"/>
      <c r="LUQ30" s="934"/>
      <c r="LUR30" s="934"/>
      <c r="LUS30" s="934"/>
      <c r="LUT30" s="934"/>
      <c r="LUU30" s="934"/>
      <c r="LUV30" s="934"/>
      <c r="LUW30" s="934"/>
      <c r="LUX30" s="934"/>
      <c r="LUY30" s="934"/>
      <c r="LUZ30" s="934"/>
      <c r="LVA30" s="934"/>
      <c r="LVB30" s="934"/>
      <c r="LVC30" s="934"/>
      <c r="LVD30" s="934"/>
      <c r="LVE30" s="934"/>
      <c r="LVF30" s="934"/>
      <c r="LVG30" s="934"/>
      <c r="LVH30" s="934"/>
      <c r="LVI30" s="934"/>
      <c r="LVJ30" s="934"/>
      <c r="LVK30" s="934"/>
      <c r="LVL30" s="934"/>
      <c r="LVM30" s="934"/>
      <c r="LVN30" s="934"/>
      <c r="LVO30" s="934"/>
      <c r="LVP30" s="934"/>
      <c r="LVQ30" s="934"/>
      <c r="LVR30" s="934"/>
      <c r="LVS30" s="934"/>
      <c r="LVT30" s="934"/>
      <c r="LVU30" s="934"/>
      <c r="LVV30" s="934"/>
      <c r="LVW30" s="934"/>
      <c r="LVX30" s="934"/>
      <c r="LVY30" s="934"/>
      <c r="LVZ30" s="934"/>
      <c r="LWA30" s="934"/>
      <c r="LWB30" s="934"/>
      <c r="LWC30" s="934"/>
      <c r="LWD30" s="934"/>
      <c r="LWE30" s="934"/>
      <c r="LWF30" s="934"/>
      <c r="LWG30" s="934"/>
      <c r="LWH30" s="934"/>
      <c r="LWI30" s="934"/>
      <c r="LWJ30" s="934"/>
      <c r="LWK30" s="934"/>
      <c r="LWL30" s="934"/>
      <c r="LWM30" s="934"/>
      <c r="LWN30" s="934"/>
      <c r="LWO30" s="934"/>
      <c r="LWP30" s="934"/>
      <c r="LWQ30" s="934"/>
      <c r="LWR30" s="934"/>
      <c r="LWS30" s="934"/>
      <c r="LWT30" s="934"/>
      <c r="LWU30" s="934"/>
      <c r="LWV30" s="934"/>
      <c r="LWW30" s="934"/>
      <c r="LWX30" s="934"/>
      <c r="LWY30" s="934"/>
      <c r="LWZ30" s="934"/>
      <c r="LXA30" s="934"/>
      <c r="LXB30" s="934"/>
      <c r="LXC30" s="934"/>
      <c r="LXD30" s="934"/>
      <c r="LXE30" s="934"/>
      <c r="LXF30" s="934"/>
      <c r="LXG30" s="934"/>
      <c r="LXH30" s="934"/>
      <c r="LXI30" s="934"/>
      <c r="LXJ30" s="934"/>
      <c r="LXK30" s="934"/>
      <c r="LXL30" s="934"/>
      <c r="LXM30" s="934"/>
      <c r="LXN30" s="934"/>
      <c r="LXO30" s="934"/>
      <c r="LXP30" s="934"/>
      <c r="LXQ30" s="934"/>
      <c r="LXR30" s="934"/>
      <c r="LXS30" s="934"/>
      <c r="LXT30" s="934"/>
      <c r="LXU30" s="934"/>
      <c r="LXV30" s="934"/>
      <c r="LXW30" s="934"/>
      <c r="LXX30" s="934"/>
      <c r="LXY30" s="934"/>
      <c r="LXZ30" s="934"/>
      <c r="LYA30" s="934"/>
      <c r="LYB30" s="934"/>
      <c r="LYC30" s="934"/>
      <c r="LYD30" s="934"/>
      <c r="LYE30" s="934"/>
      <c r="LYF30" s="934"/>
      <c r="LYG30" s="934"/>
      <c r="LYH30" s="934"/>
      <c r="LYI30" s="934"/>
      <c r="LYJ30" s="934"/>
      <c r="LYK30" s="934"/>
      <c r="LYL30" s="934"/>
      <c r="LYM30" s="934"/>
      <c r="LYN30" s="934"/>
      <c r="LYO30" s="934"/>
      <c r="LYP30" s="934"/>
      <c r="LYQ30" s="934"/>
      <c r="LYR30" s="934"/>
      <c r="LYS30" s="934"/>
      <c r="LYT30" s="934"/>
      <c r="LYU30" s="934"/>
      <c r="LYV30" s="934"/>
      <c r="LYW30" s="934"/>
      <c r="LYX30" s="934"/>
      <c r="LYY30" s="934"/>
      <c r="LYZ30" s="934"/>
      <c r="LZA30" s="934"/>
      <c r="LZB30" s="934"/>
      <c r="LZC30" s="934"/>
      <c r="LZD30" s="934"/>
      <c r="LZE30" s="934"/>
      <c r="LZF30" s="934"/>
      <c r="LZG30" s="934"/>
      <c r="LZH30" s="934"/>
      <c r="LZI30" s="934"/>
      <c r="LZJ30" s="934"/>
      <c r="LZK30" s="934"/>
      <c r="LZL30" s="934"/>
      <c r="LZM30" s="934"/>
      <c r="LZN30" s="934"/>
      <c r="LZO30" s="934"/>
      <c r="LZP30" s="934"/>
      <c r="LZQ30" s="934"/>
      <c r="LZR30" s="934"/>
      <c r="LZS30" s="934"/>
      <c r="LZT30" s="934"/>
      <c r="LZU30" s="934"/>
      <c r="LZV30" s="934"/>
      <c r="LZW30" s="934"/>
      <c r="LZX30" s="934"/>
      <c r="LZY30" s="934"/>
      <c r="LZZ30" s="934"/>
      <c r="MAA30" s="934"/>
      <c r="MAB30" s="934"/>
      <c r="MAC30" s="934"/>
      <c r="MAD30" s="934"/>
      <c r="MAE30" s="934"/>
      <c r="MAF30" s="934"/>
      <c r="MAG30" s="934"/>
      <c r="MAH30" s="934"/>
      <c r="MAI30" s="934"/>
      <c r="MAJ30" s="934"/>
      <c r="MAK30" s="934"/>
      <c r="MAL30" s="934"/>
      <c r="MAM30" s="934"/>
      <c r="MAN30" s="934"/>
      <c r="MAO30" s="934"/>
      <c r="MAP30" s="934"/>
      <c r="MAQ30" s="934"/>
      <c r="MAR30" s="934"/>
      <c r="MAS30" s="934"/>
      <c r="MAT30" s="934"/>
      <c r="MAU30" s="934"/>
      <c r="MAV30" s="934"/>
      <c r="MAW30" s="934"/>
      <c r="MAX30" s="934"/>
      <c r="MAY30" s="934"/>
      <c r="MAZ30" s="934"/>
      <c r="MBA30" s="934"/>
      <c r="MBB30" s="934"/>
      <c r="MBC30" s="934"/>
      <c r="MBD30" s="934"/>
      <c r="MBE30" s="934"/>
      <c r="MBF30" s="934"/>
      <c r="MBG30" s="934"/>
      <c r="MBH30" s="934"/>
      <c r="MBI30" s="934"/>
      <c r="MBJ30" s="934"/>
      <c r="MBK30" s="934"/>
      <c r="MBL30" s="934"/>
      <c r="MBM30" s="934"/>
      <c r="MBN30" s="934"/>
      <c r="MBO30" s="934"/>
      <c r="MBP30" s="934"/>
      <c r="MBQ30" s="934"/>
      <c r="MBR30" s="934"/>
      <c r="MBS30" s="934"/>
      <c r="MBT30" s="934"/>
      <c r="MBU30" s="934"/>
      <c r="MBV30" s="934"/>
      <c r="MBW30" s="934"/>
      <c r="MBX30" s="934"/>
      <c r="MBY30" s="934"/>
      <c r="MBZ30" s="934"/>
      <c r="MCA30" s="934"/>
      <c r="MCB30" s="934"/>
      <c r="MCC30" s="934"/>
      <c r="MCD30" s="934"/>
      <c r="MCE30" s="934"/>
      <c r="MCF30" s="934"/>
      <c r="MCG30" s="934"/>
      <c r="MCH30" s="934"/>
      <c r="MCI30" s="934"/>
      <c r="MCJ30" s="934"/>
      <c r="MCK30" s="934"/>
      <c r="MCL30" s="934"/>
      <c r="MCM30" s="934"/>
      <c r="MCN30" s="934"/>
      <c r="MCO30" s="934"/>
      <c r="MCP30" s="934"/>
      <c r="MCQ30" s="934"/>
      <c r="MCR30" s="934"/>
      <c r="MCS30" s="934"/>
      <c r="MCT30" s="934"/>
      <c r="MCU30" s="934"/>
      <c r="MCV30" s="934"/>
      <c r="MCW30" s="934"/>
      <c r="MCX30" s="934"/>
      <c r="MCY30" s="934"/>
      <c r="MCZ30" s="934"/>
      <c r="MDA30" s="934"/>
      <c r="MDB30" s="934"/>
      <c r="MDC30" s="934"/>
      <c r="MDD30" s="934"/>
      <c r="MDE30" s="934"/>
      <c r="MDF30" s="934"/>
      <c r="MDG30" s="934"/>
      <c r="MDH30" s="934"/>
      <c r="MDI30" s="934"/>
      <c r="MDJ30" s="934"/>
      <c r="MDK30" s="934"/>
      <c r="MDL30" s="934"/>
      <c r="MDM30" s="934"/>
      <c r="MDN30" s="934"/>
      <c r="MDO30" s="934"/>
      <c r="MDP30" s="934"/>
      <c r="MDQ30" s="934"/>
      <c r="MDR30" s="934"/>
      <c r="MDS30" s="934"/>
      <c r="MDT30" s="934"/>
      <c r="MDU30" s="934"/>
      <c r="MDV30" s="934"/>
      <c r="MDW30" s="934"/>
      <c r="MDX30" s="934"/>
      <c r="MDY30" s="934"/>
      <c r="MDZ30" s="934"/>
      <c r="MEA30" s="934"/>
      <c r="MEB30" s="934"/>
      <c r="MEC30" s="934"/>
      <c r="MED30" s="934"/>
      <c r="MEE30" s="934"/>
      <c r="MEF30" s="934"/>
      <c r="MEG30" s="934"/>
      <c r="MEH30" s="934"/>
      <c r="MEI30" s="934"/>
      <c r="MEJ30" s="934"/>
      <c r="MEK30" s="934"/>
      <c r="MEL30" s="934"/>
      <c r="MEM30" s="934"/>
      <c r="MEN30" s="934"/>
      <c r="MEO30" s="934"/>
      <c r="MEP30" s="934"/>
      <c r="MEQ30" s="934"/>
      <c r="MER30" s="934"/>
      <c r="MES30" s="934"/>
      <c r="MET30" s="934"/>
      <c r="MEU30" s="934"/>
      <c r="MEV30" s="934"/>
      <c r="MEW30" s="934"/>
      <c r="MEX30" s="934"/>
      <c r="MEY30" s="934"/>
      <c r="MEZ30" s="934"/>
      <c r="MFA30" s="934"/>
      <c r="MFB30" s="934"/>
      <c r="MFC30" s="934"/>
      <c r="MFD30" s="934"/>
      <c r="MFE30" s="934"/>
      <c r="MFF30" s="934"/>
      <c r="MFG30" s="934"/>
      <c r="MFH30" s="934"/>
      <c r="MFI30" s="934"/>
      <c r="MFJ30" s="934"/>
      <c r="MFK30" s="934"/>
      <c r="MFL30" s="934"/>
      <c r="MFM30" s="934"/>
      <c r="MFN30" s="934"/>
      <c r="MFO30" s="934"/>
      <c r="MFP30" s="934"/>
      <c r="MFQ30" s="934"/>
      <c r="MFR30" s="934"/>
      <c r="MFS30" s="934"/>
      <c r="MFT30" s="934"/>
      <c r="MFU30" s="934"/>
      <c r="MFV30" s="934"/>
      <c r="MFW30" s="934"/>
      <c r="MFX30" s="934"/>
      <c r="MFY30" s="934"/>
      <c r="MFZ30" s="934"/>
      <c r="MGA30" s="934"/>
      <c r="MGB30" s="934"/>
      <c r="MGC30" s="934"/>
      <c r="MGD30" s="934"/>
      <c r="MGE30" s="934"/>
      <c r="MGF30" s="934"/>
      <c r="MGG30" s="934"/>
      <c r="MGH30" s="934"/>
      <c r="MGI30" s="934"/>
      <c r="MGJ30" s="934"/>
      <c r="MGK30" s="934"/>
      <c r="MGL30" s="934"/>
      <c r="MGM30" s="934"/>
      <c r="MGN30" s="934"/>
      <c r="MGO30" s="934"/>
      <c r="MGP30" s="934"/>
      <c r="MGQ30" s="934"/>
      <c r="MGR30" s="934"/>
      <c r="MGS30" s="934"/>
      <c r="MGT30" s="934"/>
      <c r="MGU30" s="934"/>
      <c r="MGV30" s="934"/>
      <c r="MGW30" s="934"/>
      <c r="MGX30" s="934"/>
      <c r="MGY30" s="934"/>
      <c r="MGZ30" s="934"/>
      <c r="MHA30" s="934"/>
      <c r="MHB30" s="934"/>
      <c r="MHC30" s="934"/>
      <c r="MHD30" s="934"/>
      <c r="MHE30" s="934"/>
      <c r="MHF30" s="934"/>
      <c r="MHG30" s="934"/>
      <c r="MHH30" s="934"/>
      <c r="MHI30" s="934"/>
      <c r="MHJ30" s="934"/>
      <c r="MHK30" s="934"/>
      <c r="MHL30" s="934"/>
      <c r="MHM30" s="934"/>
      <c r="MHN30" s="934"/>
      <c r="MHO30" s="934"/>
      <c r="MHP30" s="934"/>
      <c r="MHQ30" s="934"/>
      <c r="MHR30" s="934"/>
      <c r="MHS30" s="934"/>
      <c r="MHT30" s="934"/>
      <c r="MHU30" s="934"/>
      <c r="MHV30" s="934"/>
      <c r="MHW30" s="934"/>
      <c r="MHX30" s="934"/>
      <c r="MHY30" s="934"/>
      <c r="MHZ30" s="934"/>
      <c r="MIA30" s="934"/>
      <c r="MIB30" s="934"/>
      <c r="MIC30" s="934"/>
      <c r="MID30" s="934"/>
      <c r="MIE30" s="934"/>
      <c r="MIF30" s="934"/>
      <c r="MIG30" s="934"/>
      <c r="MIH30" s="934"/>
      <c r="MII30" s="934"/>
      <c r="MIJ30" s="934"/>
      <c r="MIK30" s="934"/>
      <c r="MIL30" s="934"/>
      <c r="MIM30" s="934"/>
      <c r="MIN30" s="934"/>
      <c r="MIO30" s="934"/>
      <c r="MIP30" s="934"/>
      <c r="MIQ30" s="934"/>
      <c r="MIR30" s="934"/>
      <c r="MIS30" s="934"/>
      <c r="MIT30" s="934"/>
      <c r="MIU30" s="934"/>
      <c r="MIV30" s="934"/>
      <c r="MIW30" s="934"/>
      <c r="MIX30" s="934"/>
      <c r="MIY30" s="934"/>
      <c r="MIZ30" s="934"/>
      <c r="MJA30" s="934"/>
      <c r="MJB30" s="934"/>
      <c r="MJC30" s="934"/>
      <c r="MJD30" s="934"/>
      <c r="MJE30" s="934"/>
      <c r="MJF30" s="934"/>
      <c r="MJG30" s="934"/>
      <c r="MJH30" s="934"/>
      <c r="MJI30" s="934"/>
      <c r="MJJ30" s="934"/>
      <c r="MJK30" s="934"/>
      <c r="MJL30" s="934"/>
      <c r="MJM30" s="934"/>
      <c r="MJN30" s="934"/>
      <c r="MJO30" s="934"/>
      <c r="MJP30" s="934"/>
      <c r="MJQ30" s="934"/>
      <c r="MJR30" s="934"/>
      <c r="MJS30" s="934"/>
      <c r="MJT30" s="934"/>
      <c r="MJU30" s="934"/>
      <c r="MJV30" s="934"/>
      <c r="MJW30" s="934"/>
      <c r="MJX30" s="934"/>
      <c r="MJY30" s="934"/>
      <c r="MJZ30" s="934"/>
      <c r="MKA30" s="934"/>
      <c r="MKB30" s="934"/>
      <c r="MKC30" s="934"/>
      <c r="MKD30" s="934"/>
      <c r="MKE30" s="934"/>
      <c r="MKF30" s="934"/>
      <c r="MKG30" s="934"/>
      <c r="MKH30" s="934"/>
      <c r="MKI30" s="934"/>
      <c r="MKJ30" s="934"/>
      <c r="MKK30" s="934"/>
      <c r="MKL30" s="934"/>
      <c r="MKM30" s="934"/>
      <c r="MKN30" s="934"/>
      <c r="MKO30" s="934"/>
      <c r="MKP30" s="934"/>
      <c r="MKQ30" s="934"/>
      <c r="MKR30" s="934"/>
      <c r="MKS30" s="934"/>
      <c r="MKT30" s="934"/>
      <c r="MKU30" s="934"/>
      <c r="MKV30" s="934"/>
      <c r="MKW30" s="934"/>
      <c r="MKX30" s="934"/>
      <c r="MKY30" s="934"/>
      <c r="MKZ30" s="934"/>
      <c r="MLA30" s="934"/>
      <c r="MLB30" s="934"/>
      <c r="MLC30" s="934"/>
      <c r="MLD30" s="934"/>
      <c r="MLE30" s="934"/>
      <c r="MLF30" s="934"/>
      <c r="MLG30" s="934"/>
      <c r="MLH30" s="934"/>
      <c r="MLI30" s="934"/>
      <c r="MLJ30" s="934"/>
      <c r="MLK30" s="934"/>
      <c r="MLL30" s="934"/>
      <c r="MLM30" s="934"/>
      <c r="MLN30" s="934"/>
      <c r="MLO30" s="934"/>
      <c r="MLP30" s="934"/>
      <c r="MLQ30" s="934"/>
      <c r="MLR30" s="934"/>
      <c r="MLS30" s="934"/>
      <c r="MLT30" s="934"/>
      <c r="MLU30" s="934"/>
      <c r="MLV30" s="934"/>
      <c r="MLW30" s="934"/>
      <c r="MLX30" s="934"/>
      <c r="MLY30" s="934"/>
      <c r="MLZ30" s="934"/>
      <c r="MMA30" s="934"/>
      <c r="MMB30" s="934"/>
      <c r="MMC30" s="934"/>
      <c r="MMD30" s="934"/>
      <c r="MME30" s="934"/>
      <c r="MMF30" s="934"/>
      <c r="MMG30" s="934"/>
      <c r="MMH30" s="934"/>
      <c r="MMI30" s="934"/>
      <c r="MMJ30" s="934"/>
      <c r="MMK30" s="934"/>
      <c r="MML30" s="934"/>
      <c r="MMM30" s="934"/>
      <c r="MMN30" s="934"/>
      <c r="MMO30" s="934"/>
      <c r="MMP30" s="934"/>
      <c r="MMQ30" s="934"/>
      <c r="MMR30" s="934"/>
      <c r="MMS30" s="934"/>
      <c r="MMT30" s="934"/>
      <c r="MMU30" s="934"/>
      <c r="MMV30" s="934"/>
      <c r="MMW30" s="934"/>
      <c r="MMX30" s="934"/>
      <c r="MMY30" s="934"/>
      <c r="MMZ30" s="934"/>
      <c r="MNA30" s="934"/>
      <c r="MNB30" s="934"/>
      <c r="MNC30" s="934"/>
      <c r="MND30" s="934"/>
      <c r="MNE30" s="934"/>
      <c r="MNF30" s="934"/>
      <c r="MNG30" s="934"/>
      <c r="MNH30" s="934"/>
      <c r="MNI30" s="934"/>
      <c r="MNJ30" s="934"/>
      <c r="MNK30" s="934"/>
      <c r="MNL30" s="934"/>
      <c r="MNM30" s="934"/>
      <c r="MNN30" s="934"/>
      <c r="MNO30" s="934"/>
      <c r="MNP30" s="934"/>
      <c r="MNQ30" s="934"/>
      <c r="MNR30" s="934"/>
      <c r="MNS30" s="934"/>
      <c r="MNT30" s="934"/>
      <c r="MNU30" s="934"/>
      <c r="MNV30" s="934"/>
      <c r="MNW30" s="934"/>
      <c r="MNX30" s="934"/>
      <c r="MNY30" s="934"/>
      <c r="MNZ30" s="934"/>
      <c r="MOA30" s="934"/>
      <c r="MOB30" s="934"/>
      <c r="MOC30" s="934"/>
      <c r="MOD30" s="934"/>
      <c r="MOE30" s="934"/>
      <c r="MOF30" s="934"/>
      <c r="MOG30" s="934"/>
      <c r="MOH30" s="934"/>
      <c r="MOI30" s="934"/>
      <c r="MOJ30" s="934"/>
      <c r="MOK30" s="934"/>
      <c r="MOL30" s="934"/>
      <c r="MOM30" s="934"/>
      <c r="MON30" s="934"/>
      <c r="MOO30" s="934"/>
      <c r="MOP30" s="934"/>
      <c r="MOQ30" s="934"/>
      <c r="MOR30" s="934"/>
      <c r="MOS30" s="934"/>
      <c r="MOT30" s="934"/>
      <c r="MOU30" s="934"/>
      <c r="MOV30" s="934"/>
      <c r="MOW30" s="934"/>
      <c r="MOX30" s="934"/>
      <c r="MOY30" s="934"/>
      <c r="MOZ30" s="934"/>
      <c r="MPA30" s="934"/>
      <c r="MPB30" s="934"/>
      <c r="MPC30" s="934"/>
      <c r="MPD30" s="934"/>
      <c r="MPE30" s="934"/>
      <c r="MPF30" s="934"/>
      <c r="MPG30" s="934"/>
      <c r="MPH30" s="934"/>
      <c r="MPI30" s="934"/>
      <c r="MPJ30" s="934"/>
      <c r="MPK30" s="934"/>
      <c r="MPL30" s="934"/>
      <c r="MPM30" s="934"/>
      <c r="MPN30" s="934"/>
      <c r="MPO30" s="934"/>
      <c r="MPP30" s="934"/>
      <c r="MPQ30" s="934"/>
      <c r="MPR30" s="934"/>
      <c r="MPS30" s="934"/>
      <c r="MPT30" s="934"/>
      <c r="MPU30" s="934"/>
      <c r="MPV30" s="934"/>
      <c r="MPW30" s="934"/>
      <c r="MPX30" s="934"/>
      <c r="MPY30" s="934"/>
      <c r="MPZ30" s="934"/>
      <c r="MQA30" s="934"/>
      <c r="MQB30" s="934"/>
      <c r="MQC30" s="934"/>
      <c r="MQD30" s="934"/>
      <c r="MQE30" s="934"/>
      <c r="MQF30" s="934"/>
      <c r="MQG30" s="934"/>
      <c r="MQH30" s="934"/>
      <c r="MQI30" s="934"/>
      <c r="MQJ30" s="934"/>
      <c r="MQK30" s="934"/>
      <c r="MQL30" s="934"/>
      <c r="MQM30" s="934"/>
      <c r="MQN30" s="934"/>
      <c r="MQO30" s="934"/>
      <c r="MQP30" s="934"/>
      <c r="MQQ30" s="934"/>
      <c r="MQR30" s="934"/>
      <c r="MQS30" s="934"/>
      <c r="MQT30" s="934"/>
      <c r="MQU30" s="934"/>
      <c r="MQV30" s="934"/>
      <c r="MQW30" s="934"/>
      <c r="MQX30" s="934"/>
      <c r="MQY30" s="934"/>
      <c r="MQZ30" s="934"/>
      <c r="MRA30" s="934"/>
      <c r="MRB30" s="934"/>
      <c r="MRC30" s="934"/>
      <c r="MRD30" s="934"/>
      <c r="MRE30" s="934"/>
      <c r="MRF30" s="934"/>
      <c r="MRG30" s="934"/>
      <c r="MRH30" s="934"/>
      <c r="MRI30" s="934"/>
      <c r="MRJ30" s="934"/>
      <c r="MRK30" s="934"/>
      <c r="MRL30" s="934"/>
      <c r="MRM30" s="934"/>
      <c r="MRN30" s="934"/>
      <c r="MRO30" s="934"/>
      <c r="MRP30" s="934"/>
      <c r="MRQ30" s="934"/>
      <c r="MRR30" s="934"/>
      <c r="MRS30" s="934"/>
      <c r="MRT30" s="934"/>
      <c r="MRU30" s="934"/>
      <c r="MRV30" s="934"/>
      <c r="MRW30" s="934"/>
      <c r="MRX30" s="934"/>
      <c r="MRY30" s="934"/>
      <c r="MRZ30" s="934"/>
      <c r="MSA30" s="934"/>
      <c r="MSB30" s="934"/>
      <c r="MSC30" s="934"/>
      <c r="MSD30" s="934"/>
      <c r="MSE30" s="934"/>
      <c r="MSF30" s="934"/>
      <c r="MSG30" s="934"/>
      <c r="MSH30" s="934"/>
      <c r="MSI30" s="934"/>
      <c r="MSJ30" s="934"/>
      <c r="MSK30" s="934"/>
      <c r="MSL30" s="934"/>
      <c r="MSM30" s="934"/>
      <c r="MSN30" s="934"/>
      <c r="MSO30" s="934"/>
      <c r="MSP30" s="934"/>
      <c r="MSQ30" s="934"/>
      <c r="MSR30" s="934"/>
      <c r="MSS30" s="934"/>
      <c r="MST30" s="934"/>
      <c r="MSU30" s="934"/>
      <c r="MSV30" s="934"/>
      <c r="MSW30" s="934"/>
      <c r="MSX30" s="934"/>
      <c r="MSY30" s="934"/>
      <c r="MSZ30" s="934"/>
      <c r="MTA30" s="934"/>
      <c r="MTB30" s="934"/>
      <c r="MTC30" s="934"/>
      <c r="MTD30" s="934"/>
      <c r="MTE30" s="934"/>
      <c r="MTF30" s="934"/>
      <c r="MTG30" s="934"/>
      <c r="MTH30" s="934"/>
      <c r="MTI30" s="934"/>
      <c r="MTJ30" s="934"/>
      <c r="MTK30" s="934"/>
      <c r="MTL30" s="934"/>
      <c r="MTM30" s="934"/>
      <c r="MTN30" s="934"/>
      <c r="MTO30" s="934"/>
      <c r="MTP30" s="934"/>
      <c r="MTQ30" s="934"/>
      <c r="MTR30" s="934"/>
      <c r="MTS30" s="934"/>
      <c r="MTT30" s="934"/>
      <c r="MTU30" s="934"/>
      <c r="MTV30" s="934"/>
      <c r="MTW30" s="934"/>
      <c r="MTX30" s="934"/>
      <c r="MTY30" s="934"/>
      <c r="MTZ30" s="934"/>
      <c r="MUA30" s="934"/>
      <c r="MUB30" s="934"/>
      <c r="MUC30" s="934"/>
      <c r="MUD30" s="934"/>
      <c r="MUE30" s="934"/>
      <c r="MUF30" s="934"/>
      <c r="MUG30" s="934"/>
      <c r="MUH30" s="934"/>
      <c r="MUI30" s="934"/>
      <c r="MUJ30" s="934"/>
      <c r="MUK30" s="934"/>
      <c r="MUL30" s="934"/>
      <c r="MUM30" s="934"/>
      <c r="MUN30" s="934"/>
      <c r="MUO30" s="934"/>
      <c r="MUP30" s="934"/>
      <c r="MUQ30" s="934"/>
      <c r="MUR30" s="934"/>
      <c r="MUS30" s="934"/>
      <c r="MUT30" s="934"/>
      <c r="MUU30" s="934"/>
      <c r="MUV30" s="934"/>
      <c r="MUW30" s="934"/>
      <c r="MUX30" s="934"/>
      <c r="MUY30" s="934"/>
      <c r="MUZ30" s="934"/>
      <c r="MVA30" s="934"/>
      <c r="MVB30" s="934"/>
      <c r="MVC30" s="934"/>
      <c r="MVD30" s="934"/>
      <c r="MVE30" s="934"/>
      <c r="MVF30" s="934"/>
      <c r="MVG30" s="934"/>
      <c r="MVH30" s="934"/>
      <c r="MVI30" s="934"/>
      <c r="MVJ30" s="934"/>
      <c r="MVK30" s="934"/>
      <c r="MVL30" s="934"/>
      <c r="MVM30" s="934"/>
      <c r="MVN30" s="934"/>
      <c r="MVO30" s="934"/>
      <c r="MVP30" s="934"/>
      <c r="MVQ30" s="934"/>
      <c r="MVR30" s="934"/>
      <c r="MVS30" s="934"/>
      <c r="MVT30" s="934"/>
      <c r="MVU30" s="934"/>
      <c r="MVV30" s="934"/>
      <c r="MVW30" s="934"/>
      <c r="MVX30" s="934"/>
      <c r="MVY30" s="934"/>
      <c r="MVZ30" s="934"/>
      <c r="MWA30" s="934"/>
      <c r="MWB30" s="934"/>
      <c r="MWC30" s="934"/>
      <c r="MWD30" s="934"/>
      <c r="MWE30" s="934"/>
      <c r="MWF30" s="934"/>
      <c r="MWG30" s="934"/>
      <c r="MWH30" s="934"/>
      <c r="MWI30" s="934"/>
      <c r="MWJ30" s="934"/>
      <c r="MWK30" s="934"/>
      <c r="MWL30" s="934"/>
      <c r="MWM30" s="934"/>
      <c r="MWN30" s="934"/>
      <c r="MWO30" s="934"/>
      <c r="MWP30" s="934"/>
      <c r="MWQ30" s="934"/>
      <c r="MWR30" s="934"/>
      <c r="MWS30" s="934"/>
      <c r="MWT30" s="934"/>
      <c r="MWU30" s="934"/>
      <c r="MWV30" s="934"/>
      <c r="MWW30" s="934"/>
      <c r="MWX30" s="934"/>
      <c r="MWY30" s="934"/>
      <c r="MWZ30" s="934"/>
      <c r="MXA30" s="934"/>
      <c r="MXB30" s="934"/>
      <c r="MXC30" s="934"/>
      <c r="MXD30" s="934"/>
      <c r="MXE30" s="934"/>
      <c r="MXF30" s="934"/>
      <c r="MXG30" s="934"/>
      <c r="MXH30" s="934"/>
      <c r="MXI30" s="934"/>
      <c r="MXJ30" s="934"/>
      <c r="MXK30" s="934"/>
      <c r="MXL30" s="934"/>
      <c r="MXM30" s="934"/>
      <c r="MXN30" s="934"/>
      <c r="MXO30" s="934"/>
      <c r="MXP30" s="934"/>
      <c r="MXQ30" s="934"/>
      <c r="MXR30" s="934"/>
      <c r="MXS30" s="934"/>
      <c r="MXT30" s="934"/>
      <c r="MXU30" s="934"/>
      <c r="MXV30" s="934"/>
      <c r="MXW30" s="934"/>
      <c r="MXX30" s="934"/>
      <c r="MXY30" s="934"/>
      <c r="MXZ30" s="934"/>
      <c r="MYA30" s="934"/>
      <c r="MYB30" s="934"/>
      <c r="MYC30" s="934"/>
      <c r="MYD30" s="934"/>
      <c r="MYE30" s="934"/>
      <c r="MYF30" s="934"/>
      <c r="MYG30" s="934"/>
      <c r="MYH30" s="934"/>
      <c r="MYI30" s="934"/>
      <c r="MYJ30" s="934"/>
      <c r="MYK30" s="934"/>
      <c r="MYL30" s="934"/>
      <c r="MYM30" s="934"/>
      <c r="MYN30" s="934"/>
      <c r="MYO30" s="934"/>
      <c r="MYP30" s="934"/>
      <c r="MYQ30" s="934"/>
      <c r="MYR30" s="934"/>
      <c r="MYS30" s="934"/>
      <c r="MYT30" s="934"/>
      <c r="MYU30" s="934"/>
      <c r="MYV30" s="934"/>
      <c r="MYW30" s="934"/>
      <c r="MYX30" s="934"/>
      <c r="MYY30" s="934"/>
      <c r="MYZ30" s="934"/>
      <c r="MZA30" s="934"/>
      <c r="MZB30" s="934"/>
      <c r="MZC30" s="934"/>
      <c r="MZD30" s="934"/>
      <c r="MZE30" s="934"/>
      <c r="MZF30" s="934"/>
      <c r="MZG30" s="934"/>
      <c r="MZH30" s="934"/>
      <c r="MZI30" s="934"/>
      <c r="MZJ30" s="934"/>
      <c r="MZK30" s="934"/>
      <c r="MZL30" s="934"/>
      <c r="MZM30" s="934"/>
      <c r="MZN30" s="934"/>
      <c r="MZO30" s="934"/>
      <c r="MZP30" s="934"/>
      <c r="MZQ30" s="934"/>
      <c r="MZR30" s="934"/>
      <c r="MZS30" s="934"/>
      <c r="MZT30" s="934"/>
      <c r="MZU30" s="934"/>
      <c r="MZV30" s="934"/>
      <c r="MZW30" s="934"/>
      <c r="MZX30" s="934"/>
      <c r="MZY30" s="934"/>
      <c r="MZZ30" s="934"/>
      <c r="NAA30" s="934"/>
      <c r="NAB30" s="934"/>
      <c r="NAC30" s="934"/>
      <c r="NAD30" s="934"/>
      <c r="NAE30" s="934"/>
      <c r="NAF30" s="934"/>
      <c r="NAG30" s="934"/>
      <c r="NAH30" s="934"/>
      <c r="NAI30" s="934"/>
      <c r="NAJ30" s="934"/>
      <c r="NAK30" s="934"/>
      <c r="NAL30" s="934"/>
      <c r="NAM30" s="934"/>
      <c r="NAN30" s="934"/>
      <c r="NAO30" s="934"/>
      <c r="NAP30" s="934"/>
      <c r="NAQ30" s="934"/>
      <c r="NAR30" s="934"/>
      <c r="NAS30" s="934"/>
      <c r="NAT30" s="934"/>
      <c r="NAU30" s="934"/>
      <c r="NAV30" s="934"/>
      <c r="NAW30" s="934"/>
      <c r="NAX30" s="934"/>
      <c r="NAY30" s="934"/>
      <c r="NAZ30" s="934"/>
      <c r="NBA30" s="934"/>
      <c r="NBB30" s="934"/>
      <c r="NBC30" s="934"/>
      <c r="NBD30" s="934"/>
      <c r="NBE30" s="934"/>
      <c r="NBF30" s="934"/>
      <c r="NBG30" s="934"/>
      <c r="NBH30" s="934"/>
      <c r="NBI30" s="934"/>
      <c r="NBJ30" s="934"/>
      <c r="NBK30" s="934"/>
      <c r="NBL30" s="934"/>
      <c r="NBM30" s="934"/>
      <c r="NBN30" s="934"/>
      <c r="NBO30" s="934"/>
      <c r="NBP30" s="934"/>
      <c r="NBQ30" s="934"/>
      <c r="NBR30" s="934"/>
      <c r="NBS30" s="934"/>
      <c r="NBT30" s="934"/>
      <c r="NBU30" s="934"/>
      <c r="NBV30" s="934"/>
      <c r="NBW30" s="934"/>
      <c r="NBX30" s="934"/>
      <c r="NBY30" s="934"/>
      <c r="NBZ30" s="934"/>
      <c r="NCA30" s="934"/>
      <c r="NCB30" s="934"/>
      <c r="NCC30" s="934"/>
      <c r="NCD30" s="934"/>
      <c r="NCE30" s="934"/>
      <c r="NCF30" s="934"/>
      <c r="NCG30" s="934"/>
      <c r="NCH30" s="934"/>
      <c r="NCI30" s="934"/>
      <c r="NCJ30" s="934"/>
      <c r="NCK30" s="934"/>
      <c r="NCL30" s="934"/>
      <c r="NCM30" s="934"/>
      <c r="NCN30" s="934"/>
      <c r="NCO30" s="934"/>
      <c r="NCP30" s="934"/>
      <c r="NCQ30" s="934"/>
      <c r="NCR30" s="934"/>
      <c r="NCS30" s="934"/>
      <c r="NCT30" s="934"/>
      <c r="NCU30" s="934"/>
      <c r="NCV30" s="934"/>
      <c r="NCW30" s="934"/>
      <c r="NCX30" s="934"/>
      <c r="NCY30" s="934"/>
      <c r="NCZ30" s="934"/>
      <c r="NDA30" s="934"/>
      <c r="NDB30" s="934"/>
      <c r="NDC30" s="934"/>
      <c r="NDD30" s="934"/>
      <c r="NDE30" s="934"/>
      <c r="NDF30" s="934"/>
      <c r="NDG30" s="934"/>
      <c r="NDH30" s="934"/>
      <c r="NDI30" s="934"/>
      <c r="NDJ30" s="934"/>
      <c r="NDK30" s="934"/>
      <c r="NDL30" s="934"/>
      <c r="NDM30" s="934"/>
      <c r="NDN30" s="934"/>
      <c r="NDO30" s="934"/>
      <c r="NDP30" s="934"/>
      <c r="NDQ30" s="934"/>
      <c r="NDR30" s="934"/>
      <c r="NDS30" s="934"/>
      <c r="NDT30" s="934"/>
      <c r="NDU30" s="934"/>
      <c r="NDV30" s="934"/>
      <c r="NDW30" s="934"/>
      <c r="NDX30" s="934"/>
      <c r="NDY30" s="934"/>
      <c r="NDZ30" s="934"/>
      <c r="NEA30" s="934"/>
      <c r="NEB30" s="934"/>
      <c r="NEC30" s="934"/>
      <c r="NED30" s="934"/>
      <c r="NEE30" s="934"/>
      <c r="NEF30" s="934"/>
      <c r="NEG30" s="934"/>
      <c r="NEH30" s="934"/>
      <c r="NEI30" s="934"/>
      <c r="NEJ30" s="934"/>
      <c r="NEK30" s="934"/>
      <c r="NEL30" s="934"/>
      <c r="NEM30" s="934"/>
      <c r="NEN30" s="934"/>
      <c r="NEO30" s="934"/>
      <c r="NEP30" s="934"/>
      <c r="NEQ30" s="934"/>
      <c r="NER30" s="934"/>
      <c r="NES30" s="934"/>
      <c r="NET30" s="934"/>
      <c r="NEU30" s="934"/>
      <c r="NEV30" s="934"/>
      <c r="NEW30" s="934"/>
      <c r="NEX30" s="934"/>
      <c r="NEY30" s="934"/>
      <c r="NEZ30" s="934"/>
      <c r="NFA30" s="934"/>
      <c r="NFB30" s="934"/>
      <c r="NFC30" s="934"/>
      <c r="NFD30" s="934"/>
      <c r="NFE30" s="934"/>
      <c r="NFF30" s="934"/>
      <c r="NFG30" s="934"/>
      <c r="NFH30" s="934"/>
      <c r="NFI30" s="934"/>
      <c r="NFJ30" s="934"/>
      <c r="NFK30" s="934"/>
      <c r="NFL30" s="934"/>
      <c r="NFM30" s="934"/>
      <c r="NFN30" s="934"/>
      <c r="NFO30" s="934"/>
      <c r="NFP30" s="934"/>
      <c r="NFQ30" s="934"/>
      <c r="NFR30" s="934"/>
      <c r="NFS30" s="934"/>
      <c r="NFT30" s="934"/>
      <c r="NFU30" s="934"/>
      <c r="NFV30" s="934"/>
      <c r="NFW30" s="934"/>
      <c r="NFX30" s="934"/>
      <c r="NFY30" s="934"/>
      <c r="NFZ30" s="934"/>
      <c r="NGA30" s="934"/>
      <c r="NGB30" s="934"/>
      <c r="NGC30" s="934"/>
      <c r="NGD30" s="934"/>
      <c r="NGE30" s="934"/>
      <c r="NGF30" s="934"/>
      <c r="NGG30" s="934"/>
      <c r="NGH30" s="934"/>
      <c r="NGI30" s="934"/>
      <c r="NGJ30" s="934"/>
      <c r="NGK30" s="934"/>
      <c r="NGL30" s="934"/>
      <c r="NGM30" s="934"/>
      <c r="NGN30" s="934"/>
      <c r="NGO30" s="934"/>
      <c r="NGP30" s="934"/>
      <c r="NGQ30" s="934"/>
      <c r="NGR30" s="934"/>
      <c r="NGS30" s="934"/>
      <c r="NGT30" s="934"/>
      <c r="NGU30" s="934"/>
      <c r="NGV30" s="934"/>
      <c r="NGW30" s="934"/>
      <c r="NGX30" s="934"/>
      <c r="NGY30" s="934"/>
      <c r="NGZ30" s="934"/>
      <c r="NHA30" s="934"/>
      <c r="NHB30" s="934"/>
      <c r="NHC30" s="934"/>
      <c r="NHD30" s="934"/>
      <c r="NHE30" s="934"/>
      <c r="NHF30" s="934"/>
      <c r="NHG30" s="934"/>
      <c r="NHH30" s="934"/>
      <c r="NHI30" s="934"/>
      <c r="NHJ30" s="934"/>
      <c r="NHK30" s="934"/>
      <c r="NHL30" s="934"/>
      <c r="NHM30" s="934"/>
      <c r="NHN30" s="934"/>
      <c r="NHO30" s="934"/>
      <c r="NHP30" s="934"/>
      <c r="NHQ30" s="934"/>
      <c r="NHR30" s="934"/>
      <c r="NHS30" s="934"/>
      <c r="NHT30" s="934"/>
      <c r="NHU30" s="934"/>
      <c r="NHV30" s="934"/>
      <c r="NHW30" s="934"/>
      <c r="NHX30" s="934"/>
      <c r="NHY30" s="934"/>
      <c r="NHZ30" s="934"/>
      <c r="NIA30" s="934"/>
      <c r="NIB30" s="934"/>
      <c r="NIC30" s="934"/>
      <c r="NID30" s="934"/>
      <c r="NIE30" s="934"/>
      <c r="NIF30" s="934"/>
      <c r="NIG30" s="934"/>
      <c r="NIH30" s="934"/>
      <c r="NII30" s="934"/>
      <c r="NIJ30" s="934"/>
      <c r="NIK30" s="934"/>
      <c r="NIL30" s="934"/>
      <c r="NIM30" s="934"/>
      <c r="NIN30" s="934"/>
      <c r="NIO30" s="934"/>
      <c r="NIP30" s="934"/>
      <c r="NIQ30" s="934"/>
      <c r="NIR30" s="934"/>
      <c r="NIS30" s="934"/>
      <c r="NIT30" s="934"/>
      <c r="NIU30" s="934"/>
      <c r="NIV30" s="934"/>
      <c r="NIW30" s="934"/>
      <c r="NIX30" s="934"/>
      <c r="NIY30" s="934"/>
      <c r="NIZ30" s="934"/>
      <c r="NJA30" s="934"/>
      <c r="NJB30" s="934"/>
      <c r="NJC30" s="934"/>
      <c r="NJD30" s="934"/>
      <c r="NJE30" s="934"/>
      <c r="NJF30" s="934"/>
      <c r="NJG30" s="934"/>
      <c r="NJH30" s="934"/>
      <c r="NJI30" s="934"/>
      <c r="NJJ30" s="934"/>
      <c r="NJK30" s="934"/>
      <c r="NJL30" s="934"/>
      <c r="NJM30" s="934"/>
      <c r="NJN30" s="934"/>
      <c r="NJO30" s="934"/>
      <c r="NJP30" s="934"/>
      <c r="NJQ30" s="934"/>
      <c r="NJR30" s="934"/>
      <c r="NJS30" s="934"/>
      <c r="NJT30" s="934"/>
      <c r="NJU30" s="934"/>
      <c r="NJV30" s="934"/>
      <c r="NJW30" s="934"/>
      <c r="NJX30" s="934"/>
      <c r="NJY30" s="934"/>
      <c r="NJZ30" s="934"/>
      <c r="NKA30" s="934"/>
      <c r="NKB30" s="934"/>
      <c r="NKC30" s="934"/>
      <c r="NKD30" s="934"/>
      <c r="NKE30" s="934"/>
      <c r="NKF30" s="934"/>
      <c r="NKG30" s="934"/>
      <c r="NKH30" s="934"/>
      <c r="NKI30" s="934"/>
      <c r="NKJ30" s="934"/>
      <c r="NKK30" s="934"/>
      <c r="NKL30" s="934"/>
      <c r="NKM30" s="934"/>
      <c r="NKN30" s="934"/>
      <c r="NKO30" s="934"/>
      <c r="NKP30" s="934"/>
      <c r="NKQ30" s="934"/>
      <c r="NKR30" s="934"/>
      <c r="NKS30" s="934"/>
      <c r="NKT30" s="934"/>
      <c r="NKU30" s="934"/>
      <c r="NKV30" s="934"/>
      <c r="NKW30" s="934"/>
      <c r="NKX30" s="934"/>
      <c r="NKY30" s="934"/>
      <c r="NKZ30" s="934"/>
      <c r="NLA30" s="934"/>
      <c r="NLB30" s="934"/>
      <c r="NLC30" s="934"/>
      <c r="NLD30" s="934"/>
      <c r="NLE30" s="934"/>
      <c r="NLF30" s="934"/>
      <c r="NLG30" s="934"/>
      <c r="NLH30" s="934"/>
      <c r="NLI30" s="934"/>
      <c r="NLJ30" s="934"/>
      <c r="NLK30" s="934"/>
      <c r="NLL30" s="934"/>
      <c r="NLM30" s="934"/>
      <c r="NLN30" s="934"/>
      <c r="NLO30" s="934"/>
      <c r="NLP30" s="934"/>
      <c r="NLQ30" s="934"/>
      <c r="NLR30" s="934"/>
      <c r="NLS30" s="934"/>
      <c r="NLT30" s="934"/>
      <c r="NLU30" s="934"/>
      <c r="NLV30" s="934"/>
      <c r="NLW30" s="934"/>
      <c r="NLX30" s="934"/>
      <c r="NLY30" s="934"/>
      <c r="NLZ30" s="934"/>
      <c r="NMA30" s="934"/>
      <c r="NMB30" s="934"/>
      <c r="NMC30" s="934"/>
      <c r="NMD30" s="934"/>
      <c r="NME30" s="934"/>
      <c r="NMF30" s="934"/>
      <c r="NMG30" s="934"/>
      <c r="NMH30" s="934"/>
      <c r="NMI30" s="934"/>
      <c r="NMJ30" s="934"/>
      <c r="NMK30" s="934"/>
      <c r="NML30" s="934"/>
      <c r="NMM30" s="934"/>
      <c r="NMN30" s="934"/>
      <c r="NMO30" s="934"/>
      <c r="NMP30" s="934"/>
      <c r="NMQ30" s="934"/>
      <c r="NMR30" s="934"/>
      <c r="NMS30" s="934"/>
      <c r="NMT30" s="934"/>
      <c r="NMU30" s="934"/>
      <c r="NMV30" s="934"/>
      <c r="NMW30" s="934"/>
      <c r="NMX30" s="934"/>
      <c r="NMY30" s="934"/>
      <c r="NMZ30" s="934"/>
      <c r="NNA30" s="934"/>
      <c r="NNB30" s="934"/>
      <c r="NNC30" s="934"/>
      <c r="NND30" s="934"/>
      <c r="NNE30" s="934"/>
      <c r="NNF30" s="934"/>
      <c r="NNG30" s="934"/>
      <c r="NNH30" s="934"/>
      <c r="NNI30" s="934"/>
      <c r="NNJ30" s="934"/>
      <c r="NNK30" s="934"/>
      <c r="NNL30" s="934"/>
      <c r="NNM30" s="934"/>
      <c r="NNN30" s="934"/>
      <c r="NNO30" s="934"/>
      <c r="NNP30" s="934"/>
      <c r="NNQ30" s="934"/>
      <c r="NNR30" s="934"/>
      <c r="NNS30" s="934"/>
      <c r="NNT30" s="934"/>
      <c r="NNU30" s="934"/>
      <c r="NNV30" s="934"/>
      <c r="NNW30" s="934"/>
      <c r="NNX30" s="934"/>
      <c r="NNY30" s="934"/>
      <c r="NNZ30" s="934"/>
      <c r="NOA30" s="934"/>
      <c r="NOB30" s="934"/>
      <c r="NOC30" s="934"/>
      <c r="NOD30" s="934"/>
      <c r="NOE30" s="934"/>
      <c r="NOF30" s="934"/>
      <c r="NOG30" s="934"/>
      <c r="NOH30" s="934"/>
      <c r="NOI30" s="934"/>
      <c r="NOJ30" s="934"/>
      <c r="NOK30" s="934"/>
      <c r="NOL30" s="934"/>
      <c r="NOM30" s="934"/>
      <c r="NON30" s="934"/>
      <c r="NOO30" s="934"/>
      <c r="NOP30" s="934"/>
      <c r="NOQ30" s="934"/>
      <c r="NOR30" s="934"/>
      <c r="NOS30" s="934"/>
      <c r="NOT30" s="934"/>
      <c r="NOU30" s="934"/>
      <c r="NOV30" s="934"/>
      <c r="NOW30" s="934"/>
      <c r="NOX30" s="934"/>
      <c r="NOY30" s="934"/>
      <c r="NOZ30" s="934"/>
      <c r="NPA30" s="934"/>
      <c r="NPB30" s="934"/>
      <c r="NPC30" s="934"/>
      <c r="NPD30" s="934"/>
      <c r="NPE30" s="934"/>
      <c r="NPF30" s="934"/>
      <c r="NPG30" s="934"/>
      <c r="NPH30" s="934"/>
      <c r="NPI30" s="934"/>
      <c r="NPJ30" s="934"/>
      <c r="NPK30" s="934"/>
      <c r="NPL30" s="934"/>
      <c r="NPM30" s="934"/>
      <c r="NPN30" s="934"/>
      <c r="NPO30" s="934"/>
      <c r="NPP30" s="934"/>
      <c r="NPQ30" s="934"/>
      <c r="NPR30" s="934"/>
      <c r="NPS30" s="934"/>
      <c r="NPT30" s="934"/>
      <c r="NPU30" s="934"/>
      <c r="NPV30" s="934"/>
      <c r="NPW30" s="934"/>
      <c r="NPX30" s="934"/>
      <c r="NPY30" s="934"/>
      <c r="NPZ30" s="934"/>
      <c r="NQA30" s="934"/>
      <c r="NQB30" s="934"/>
      <c r="NQC30" s="934"/>
      <c r="NQD30" s="934"/>
      <c r="NQE30" s="934"/>
      <c r="NQF30" s="934"/>
      <c r="NQG30" s="934"/>
      <c r="NQH30" s="934"/>
      <c r="NQI30" s="934"/>
      <c r="NQJ30" s="934"/>
      <c r="NQK30" s="934"/>
      <c r="NQL30" s="934"/>
      <c r="NQM30" s="934"/>
      <c r="NQN30" s="934"/>
      <c r="NQO30" s="934"/>
      <c r="NQP30" s="934"/>
      <c r="NQQ30" s="934"/>
      <c r="NQR30" s="934"/>
      <c r="NQS30" s="934"/>
      <c r="NQT30" s="934"/>
      <c r="NQU30" s="934"/>
      <c r="NQV30" s="934"/>
      <c r="NQW30" s="934"/>
      <c r="NQX30" s="934"/>
      <c r="NQY30" s="934"/>
      <c r="NQZ30" s="934"/>
      <c r="NRA30" s="934"/>
      <c r="NRB30" s="934"/>
      <c r="NRC30" s="934"/>
      <c r="NRD30" s="934"/>
      <c r="NRE30" s="934"/>
      <c r="NRF30" s="934"/>
      <c r="NRG30" s="934"/>
      <c r="NRH30" s="934"/>
      <c r="NRI30" s="934"/>
      <c r="NRJ30" s="934"/>
      <c r="NRK30" s="934"/>
      <c r="NRL30" s="934"/>
      <c r="NRM30" s="934"/>
      <c r="NRN30" s="934"/>
      <c r="NRO30" s="934"/>
      <c r="NRP30" s="934"/>
      <c r="NRQ30" s="934"/>
      <c r="NRR30" s="934"/>
      <c r="NRS30" s="934"/>
      <c r="NRT30" s="934"/>
      <c r="NRU30" s="934"/>
      <c r="NRV30" s="934"/>
      <c r="NRW30" s="934"/>
      <c r="NRX30" s="934"/>
      <c r="NRY30" s="934"/>
      <c r="NRZ30" s="934"/>
      <c r="NSA30" s="934"/>
      <c r="NSB30" s="934"/>
      <c r="NSC30" s="934"/>
      <c r="NSD30" s="934"/>
      <c r="NSE30" s="934"/>
      <c r="NSF30" s="934"/>
      <c r="NSG30" s="934"/>
      <c r="NSH30" s="934"/>
      <c r="NSI30" s="934"/>
      <c r="NSJ30" s="934"/>
      <c r="NSK30" s="934"/>
      <c r="NSL30" s="934"/>
      <c r="NSM30" s="934"/>
      <c r="NSN30" s="934"/>
      <c r="NSO30" s="934"/>
      <c r="NSP30" s="934"/>
      <c r="NSQ30" s="934"/>
      <c r="NSR30" s="934"/>
      <c r="NSS30" s="934"/>
      <c r="NST30" s="934"/>
      <c r="NSU30" s="934"/>
      <c r="NSV30" s="934"/>
      <c r="NSW30" s="934"/>
      <c r="NSX30" s="934"/>
      <c r="NSY30" s="934"/>
      <c r="NSZ30" s="934"/>
      <c r="NTA30" s="934"/>
      <c r="NTB30" s="934"/>
      <c r="NTC30" s="934"/>
      <c r="NTD30" s="934"/>
      <c r="NTE30" s="934"/>
      <c r="NTF30" s="934"/>
      <c r="NTG30" s="934"/>
      <c r="NTH30" s="934"/>
      <c r="NTI30" s="934"/>
      <c r="NTJ30" s="934"/>
      <c r="NTK30" s="934"/>
      <c r="NTL30" s="934"/>
      <c r="NTM30" s="934"/>
      <c r="NTN30" s="934"/>
      <c r="NTO30" s="934"/>
      <c r="NTP30" s="934"/>
      <c r="NTQ30" s="934"/>
      <c r="NTR30" s="934"/>
      <c r="NTS30" s="934"/>
      <c r="NTT30" s="934"/>
      <c r="NTU30" s="934"/>
      <c r="NTV30" s="934"/>
      <c r="NTW30" s="934"/>
      <c r="NTX30" s="934"/>
      <c r="NTY30" s="934"/>
      <c r="NTZ30" s="934"/>
      <c r="NUA30" s="934"/>
      <c r="NUB30" s="934"/>
      <c r="NUC30" s="934"/>
      <c r="NUD30" s="934"/>
      <c r="NUE30" s="934"/>
      <c r="NUF30" s="934"/>
      <c r="NUG30" s="934"/>
      <c r="NUH30" s="934"/>
      <c r="NUI30" s="934"/>
      <c r="NUJ30" s="934"/>
      <c r="NUK30" s="934"/>
      <c r="NUL30" s="934"/>
      <c r="NUM30" s="934"/>
      <c r="NUN30" s="934"/>
      <c r="NUO30" s="934"/>
      <c r="NUP30" s="934"/>
      <c r="NUQ30" s="934"/>
      <c r="NUR30" s="934"/>
      <c r="NUS30" s="934"/>
      <c r="NUT30" s="934"/>
      <c r="NUU30" s="934"/>
      <c r="NUV30" s="934"/>
      <c r="NUW30" s="934"/>
      <c r="NUX30" s="934"/>
      <c r="NUY30" s="934"/>
      <c r="NUZ30" s="934"/>
      <c r="NVA30" s="934"/>
      <c r="NVB30" s="934"/>
      <c r="NVC30" s="934"/>
      <c r="NVD30" s="934"/>
      <c r="NVE30" s="934"/>
      <c r="NVF30" s="934"/>
      <c r="NVG30" s="934"/>
      <c r="NVH30" s="934"/>
      <c r="NVI30" s="934"/>
      <c r="NVJ30" s="934"/>
      <c r="NVK30" s="934"/>
      <c r="NVL30" s="934"/>
      <c r="NVM30" s="934"/>
      <c r="NVN30" s="934"/>
      <c r="NVO30" s="934"/>
      <c r="NVP30" s="934"/>
      <c r="NVQ30" s="934"/>
      <c r="NVR30" s="934"/>
      <c r="NVS30" s="934"/>
      <c r="NVT30" s="934"/>
      <c r="NVU30" s="934"/>
      <c r="NVV30" s="934"/>
      <c r="NVW30" s="934"/>
      <c r="NVX30" s="934"/>
      <c r="NVY30" s="934"/>
      <c r="NVZ30" s="934"/>
      <c r="NWA30" s="934"/>
      <c r="NWB30" s="934"/>
      <c r="NWC30" s="934"/>
      <c r="NWD30" s="934"/>
      <c r="NWE30" s="934"/>
      <c r="NWF30" s="934"/>
      <c r="NWG30" s="934"/>
      <c r="NWH30" s="934"/>
      <c r="NWI30" s="934"/>
      <c r="NWJ30" s="934"/>
      <c r="NWK30" s="934"/>
      <c r="NWL30" s="934"/>
      <c r="NWM30" s="934"/>
      <c r="NWN30" s="934"/>
      <c r="NWO30" s="934"/>
      <c r="NWP30" s="934"/>
      <c r="NWQ30" s="934"/>
      <c r="NWR30" s="934"/>
      <c r="NWS30" s="934"/>
      <c r="NWT30" s="934"/>
      <c r="NWU30" s="934"/>
      <c r="NWV30" s="934"/>
      <c r="NWW30" s="934"/>
      <c r="NWX30" s="934"/>
      <c r="NWY30" s="934"/>
      <c r="NWZ30" s="934"/>
      <c r="NXA30" s="934"/>
      <c r="NXB30" s="934"/>
      <c r="NXC30" s="934"/>
      <c r="NXD30" s="934"/>
      <c r="NXE30" s="934"/>
      <c r="NXF30" s="934"/>
      <c r="NXG30" s="934"/>
      <c r="NXH30" s="934"/>
      <c r="NXI30" s="934"/>
      <c r="NXJ30" s="934"/>
      <c r="NXK30" s="934"/>
      <c r="NXL30" s="934"/>
      <c r="NXM30" s="934"/>
      <c r="NXN30" s="934"/>
      <c r="NXO30" s="934"/>
      <c r="NXP30" s="934"/>
      <c r="NXQ30" s="934"/>
      <c r="NXR30" s="934"/>
      <c r="NXS30" s="934"/>
      <c r="NXT30" s="934"/>
      <c r="NXU30" s="934"/>
      <c r="NXV30" s="934"/>
      <c r="NXW30" s="934"/>
      <c r="NXX30" s="934"/>
      <c r="NXY30" s="934"/>
      <c r="NXZ30" s="934"/>
      <c r="NYA30" s="934"/>
      <c r="NYB30" s="934"/>
      <c r="NYC30" s="934"/>
      <c r="NYD30" s="934"/>
      <c r="NYE30" s="934"/>
      <c r="NYF30" s="934"/>
      <c r="NYG30" s="934"/>
      <c r="NYH30" s="934"/>
      <c r="NYI30" s="934"/>
      <c r="NYJ30" s="934"/>
      <c r="NYK30" s="934"/>
      <c r="NYL30" s="934"/>
      <c r="NYM30" s="934"/>
      <c r="NYN30" s="934"/>
      <c r="NYO30" s="934"/>
      <c r="NYP30" s="934"/>
      <c r="NYQ30" s="934"/>
      <c r="NYR30" s="934"/>
      <c r="NYS30" s="934"/>
      <c r="NYT30" s="934"/>
      <c r="NYU30" s="934"/>
      <c r="NYV30" s="934"/>
      <c r="NYW30" s="934"/>
      <c r="NYX30" s="934"/>
      <c r="NYY30" s="934"/>
      <c r="NYZ30" s="934"/>
      <c r="NZA30" s="934"/>
      <c r="NZB30" s="934"/>
      <c r="NZC30" s="934"/>
      <c r="NZD30" s="934"/>
      <c r="NZE30" s="934"/>
      <c r="NZF30" s="934"/>
      <c r="NZG30" s="934"/>
      <c r="NZH30" s="934"/>
      <c r="NZI30" s="934"/>
      <c r="NZJ30" s="934"/>
      <c r="NZK30" s="934"/>
      <c r="NZL30" s="934"/>
      <c r="NZM30" s="934"/>
      <c r="NZN30" s="934"/>
      <c r="NZO30" s="934"/>
      <c r="NZP30" s="934"/>
      <c r="NZQ30" s="934"/>
      <c r="NZR30" s="934"/>
      <c r="NZS30" s="934"/>
      <c r="NZT30" s="934"/>
      <c r="NZU30" s="934"/>
      <c r="NZV30" s="934"/>
      <c r="NZW30" s="934"/>
      <c r="NZX30" s="934"/>
      <c r="NZY30" s="934"/>
      <c r="NZZ30" s="934"/>
      <c r="OAA30" s="934"/>
      <c r="OAB30" s="934"/>
      <c r="OAC30" s="934"/>
      <c r="OAD30" s="934"/>
      <c r="OAE30" s="934"/>
      <c r="OAF30" s="934"/>
      <c r="OAG30" s="934"/>
      <c r="OAH30" s="934"/>
      <c r="OAI30" s="934"/>
      <c r="OAJ30" s="934"/>
      <c r="OAK30" s="934"/>
      <c r="OAL30" s="934"/>
      <c r="OAM30" s="934"/>
      <c r="OAN30" s="934"/>
      <c r="OAO30" s="934"/>
      <c r="OAP30" s="934"/>
      <c r="OAQ30" s="934"/>
      <c r="OAR30" s="934"/>
      <c r="OAS30" s="934"/>
      <c r="OAT30" s="934"/>
      <c r="OAU30" s="934"/>
      <c r="OAV30" s="934"/>
      <c r="OAW30" s="934"/>
      <c r="OAX30" s="934"/>
      <c r="OAY30" s="934"/>
      <c r="OAZ30" s="934"/>
      <c r="OBA30" s="934"/>
      <c r="OBB30" s="934"/>
      <c r="OBC30" s="934"/>
      <c r="OBD30" s="934"/>
      <c r="OBE30" s="934"/>
      <c r="OBF30" s="934"/>
      <c r="OBG30" s="934"/>
      <c r="OBH30" s="934"/>
      <c r="OBI30" s="934"/>
      <c r="OBJ30" s="934"/>
      <c r="OBK30" s="934"/>
      <c r="OBL30" s="934"/>
      <c r="OBM30" s="934"/>
      <c r="OBN30" s="934"/>
      <c r="OBO30" s="934"/>
      <c r="OBP30" s="934"/>
      <c r="OBQ30" s="934"/>
      <c r="OBR30" s="934"/>
      <c r="OBS30" s="934"/>
      <c r="OBT30" s="934"/>
      <c r="OBU30" s="934"/>
      <c r="OBV30" s="934"/>
      <c r="OBW30" s="934"/>
      <c r="OBX30" s="934"/>
      <c r="OBY30" s="934"/>
      <c r="OBZ30" s="934"/>
      <c r="OCA30" s="934"/>
      <c r="OCB30" s="934"/>
      <c r="OCC30" s="934"/>
      <c r="OCD30" s="934"/>
      <c r="OCE30" s="934"/>
      <c r="OCF30" s="934"/>
      <c r="OCG30" s="934"/>
      <c r="OCH30" s="934"/>
      <c r="OCI30" s="934"/>
      <c r="OCJ30" s="934"/>
      <c r="OCK30" s="934"/>
      <c r="OCL30" s="934"/>
      <c r="OCM30" s="934"/>
      <c r="OCN30" s="934"/>
      <c r="OCO30" s="934"/>
      <c r="OCP30" s="934"/>
      <c r="OCQ30" s="934"/>
      <c r="OCR30" s="934"/>
      <c r="OCS30" s="934"/>
      <c r="OCT30" s="934"/>
      <c r="OCU30" s="934"/>
      <c r="OCV30" s="934"/>
      <c r="OCW30" s="934"/>
      <c r="OCX30" s="934"/>
      <c r="OCY30" s="934"/>
      <c r="OCZ30" s="934"/>
      <c r="ODA30" s="934"/>
      <c r="ODB30" s="934"/>
      <c r="ODC30" s="934"/>
      <c r="ODD30" s="934"/>
      <c r="ODE30" s="934"/>
      <c r="ODF30" s="934"/>
      <c r="ODG30" s="934"/>
      <c r="ODH30" s="934"/>
      <c r="ODI30" s="934"/>
      <c r="ODJ30" s="934"/>
      <c r="ODK30" s="934"/>
      <c r="ODL30" s="934"/>
      <c r="ODM30" s="934"/>
      <c r="ODN30" s="934"/>
      <c r="ODO30" s="934"/>
      <c r="ODP30" s="934"/>
      <c r="ODQ30" s="934"/>
      <c r="ODR30" s="934"/>
      <c r="ODS30" s="934"/>
      <c r="ODT30" s="934"/>
      <c r="ODU30" s="934"/>
      <c r="ODV30" s="934"/>
      <c r="ODW30" s="934"/>
      <c r="ODX30" s="934"/>
      <c r="ODY30" s="934"/>
      <c r="ODZ30" s="934"/>
      <c r="OEA30" s="934"/>
      <c r="OEB30" s="934"/>
      <c r="OEC30" s="934"/>
      <c r="OED30" s="934"/>
      <c r="OEE30" s="934"/>
      <c r="OEF30" s="934"/>
      <c r="OEG30" s="934"/>
      <c r="OEH30" s="934"/>
      <c r="OEI30" s="934"/>
      <c r="OEJ30" s="934"/>
      <c r="OEK30" s="934"/>
      <c r="OEL30" s="934"/>
      <c r="OEM30" s="934"/>
      <c r="OEN30" s="934"/>
      <c r="OEO30" s="934"/>
      <c r="OEP30" s="934"/>
      <c r="OEQ30" s="934"/>
      <c r="OER30" s="934"/>
      <c r="OES30" s="934"/>
      <c r="OET30" s="934"/>
      <c r="OEU30" s="934"/>
      <c r="OEV30" s="934"/>
      <c r="OEW30" s="934"/>
      <c r="OEX30" s="934"/>
      <c r="OEY30" s="934"/>
      <c r="OEZ30" s="934"/>
      <c r="OFA30" s="934"/>
      <c r="OFB30" s="934"/>
      <c r="OFC30" s="934"/>
      <c r="OFD30" s="934"/>
      <c r="OFE30" s="934"/>
      <c r="OFF30" s="934"/>
      <c r="OFG30" s="934"/>
      <c r="OFH30" s="934"/>
      <c r="OFI30" s="934"/>
      <c r="OFJ30" s="934"/>
      <c r="OFK30" s="934"/>
      <c r="OFL30" s="934"/>
      <c r="OFM30" s="934"/>
      <c r="OFN30" s="934"/>
      <c r="OFO30" s="934"/>
      <c r="OFP30" s="934"/>
      <c r="OFQ30" s="934"/>
      <c r="OFR30" s="934"/>
      <c r="OFS30" s="934"/>
      <c r="OFT30" s="934"/>
      <c r="OFU30" s="934"/>
      <c r="OFV30" s="934"/>
      <c r="OFW30" s="934"/>
      <c r="OFX30" s="934"/>
      <c r="OFY30" s="934"/>
      <c r="OFZ30" s="934"/>
      <c r="OGA30" s="934"/>
      <c r="OGB30" s="934"/>
      <c r="OGC30" s="934"/>
      <c r="OGD30" s="934"/>
      <c r="OGE30" s="934"/>
      <c r="OGF30" s="934"/>
      <c r="OGG30" s="934"/>
      <c r="OGH30" s="934"/>
      <c r="OGI30" s="934"/>
      <c r="OGJ30" s="934"/>
      <c r="OGK30" s="934"/>
      <c r="OGL30" s="934"/>
      <c r="OGM30" s="934"/>
      <c r="OGN30" s="934"/>
      <c r="OGO30" s="934"/>
      <c r="OGP30" s="934"/>
      <c r="OGQ30" s="934"/>
      <c r="OGR30" s="934"/>
      <c r="OGS30" s="934"/>
      <c r="OGT30" s="934"/>
      <c r="OGU30" s="934"/>
      <c r="OGV30" s="934"/>
      <c r="OGW30" s="934"/>
      <c r="OGX30" s="934"/>
      <c r="OGY30" s="934"/>
      <c r="OGZ30" s="934"/>
      <c r="OHA30" s="934"/>
      <c r="OHB30" s="934"/>
      <c r="OHC30" s="934"/>
      <c r="OHD30" s="934"/>
      <c r="OHE30" s="934"/>
      <c r="OHF30" s="934"/>
      <c r="OHG30" s="934"/>
      <c r="OHH30" s="934"/>
      <c r="OHI30" s="934"/>
      <c r="OHJ30" s="934"/>
      <c r="OHK30" s="934"/>
      <c r="OHL30" s="934"/>
      <c r="OHM30" s="934"/>
      <c r="OHN30" s="934"/>
      <c r="OHO30" s="934"/>
      <c r="OHP30" s="934"/>
      <c r="OHQ30" s="934"/>
      <c r="OHR30" s="934"/>
      <c r="OHS30" s="934"/>
      <c r="OHT30" s="934"/>
      <c r="OHU30" s="934"/>
      <c r="OHV30" s="934"/>
      <c r="OHW30" s="934"/>
      <c r="OHX30" s="934"/>
      <c r="OHY30" s="934"/>
      <c r="OHZ30" s="934"/>
      <c r="OIA30" s="934"/>
      <c r="OIB30" s="934"/>
      <c r="OIC30" s="934"/>
      <c r="OID30" s="934"/>
      <c r="OIE30" s="934"/>
      <c r="OIF30" s="934"/>
      <c r="OIG30" s="934"/>
      <c r="OIH30" s="934"/>
      <c r="OII30" s="934"/>
      <c r="OIJ30" s="934"/>
      <c r="OIK30" s="934"/>
      <c r="OIL30" s="934"/>
      <c r="OIM30" s="934"/>
      <c r="OIN30" s="934"/>
      <c r="OIO30" s="934"/>
      <c r="OIP30" s="934"/>
      <c r="OIQ30" s="934"/>
      <c r="OIR30" s="934"/>
      <c r="OIS30" s="934"/>
      <c r="OIT30" s="934"/>
      <c r="OIU30" s="934"/>
      <c r="OIV30" s="934"/>
      <c r="OIW30" s="934"/>
      <c r="OIX30" s="934"/>
      <c r="OIY30" s="934"/>
      <c r="OIZ30" s="934"/>
      <c r="OJA30" s="934"/>
      <c r="OJB30" s="934"/>
      <c r="OJC30" s="934"/>
      <c r="OJD30" s="934"/>
      <c r="OJE30" s="934"/>
      <c r="OJF30" s="934"/>
      <c r="OJG30" s="934"/>
      <c r="OJH30" s="934"/>
      <c r="OJI30" s="934"/>
      <c r="OJJ30" s="934"/>
      <c r="OJK30" s="934"/>
      <c r="OJL30" s="934"/>
      <c r="OJM30" s="934"/>
      <c r="OJN30" s="934"/>
      <c r="OJO30" s="934"/>
      <c r="OJP30" s="934"/>
      <c r="OJQ30" s="934"/>
      <c r="OJR30" s="934"/>
      <c r="OJS30" s="934"/>
      <c r="OJT30" s="934"/>
      <c r="OJU30" s="934"/>
      <c r="OJV30" s="934"/>
      <c r="OJW30" s="934"/>
      <c r="OJX30" s="934"/>
      <c r="OJY30" s="934"/>
      <c r="OJZ30" s="934"/>
      <c r="OKA30" s="934"/>
      <c r="OKB30" s="934"/>
      <c r="OKC30" s="934"/>
      <c r="OKD30" s="934"/>
      <c r="OKE30" s="934"/>
      <c r="OKF30" s="934"/>
      <c r="OKG30" s="934"/>
      <c r="OKH30" s="934"/>
      <c r="OKI30" s="934"/>
      <c r="OKJ30" s="934"/>
      <c r="OKK30" s="934"/>
      <c r="OKL30" s="934"/>
      <c r="OKM30" s="934"/>
      <c r="OKN30" s="934"/>
      <c r="OKO30" s="934"/>
      <c r="OKP30" s="934"/>
      <c r="OKQ30" s="934"/>
      <c r="OKR30" s="934"/>
      <c r="OKS30" s="934"/>
      <c r="OKT30" s="934"/>
      <c r="OKU30" s="934"/>
      <c r="OKV30" s="934"/>
      <c r="OKW30" s="934"/>
      <c r="OKX30" s="934"/>
      <c r="OKY30" s="934"/>
      <c r="OKZ30" s="934"/>
      <c r="OLA30" s="934"/>
      <c r="OLB30" s="934"/>
      <c r="OLC30" s="934"/>
      <c r="OLD30" s="934"/>
      <c r="OLE30" s="934"/>
      <c r="OLF30" s="934"/>
      <c r="OLG30" s="934"/>
      <c r="OLH30" s="934"/>
      <c r="OLI30" s="934"/>
      <c r="OLJ30" s="934"/>
      <c r="OLK30" s="934"/>
      <c r="OLL30" s="934"/>
      <c r="OLM30" s="934"/>
      <c r="OLN30" s="934"/>
      <c r="OLO30" s="934"/>
      <c r="OLP30" s="934"/>
      <c r="OLQ30" s="934"/>
      <c r="OLR30" s="934"/>
      <c r="OLS30" s="934"/>
      <c r="OLT30" s="934"/>
      <c r="OLU30" s="934"/>
      <c r="OLV30" s="934"/>
      <c r="OLW30" s="934"/>
      <c r="OLX30" s="934"/>
      <c r="OLY30" s="934"/>
      <c r="OLZ30" s="934"/>
      <c r="OMA30" s="934"/>
      <c r="OMB30" s="934"/>
      <c r="OMC30" s="934"/>
      <c r="OMD30" s="934"/>
      <c r="OME30" s="934"/>
      <c r="OMF30" s="934"/>
      <c r="OMG30" s="934"/>
      <c r="OMH30" s="934"/>
      <c r="OMI30" s="934"/>
      <c r="OMJ30" s="934"/>
      <c r="OMK30" s="934"/>
      <c r="OML30" s="934"/>
      <c r="OMM30" s="934"/>
      <c r="OMN30" s="934"/>
      <c r="OMO30" s="934"/>
      <c r="OMP30" s="934"/>
      <c r="OMQ30" s="934"/>
      <c r="OMR30" s="934"/>
      <c r="OMS30" s="934"/>
      <c r="OMT30" s="934"/>
      <c r="OMU30" s="934"/>
      <c r="OMV30" s="934"/>
      <c r="OMW30" s="934"/>
      <c r="OMX30" s="934"/>
      <c r="OMY30" s="934"/>
      <c r="OMZ30" s="934"/>
      <c r="ONA30" s="934"/>
      <c r="ONB30" s="934"/>
      <c r="ONC30" s="934"/>
      <c r="OND30" s="934"/>
      <c r="ONE30" s="934"/>
      <c r="ONF30" s="934"/>
      <c r="ONG30" s="934"/>
      <c r="ONH30" s="934"/>
      <c r="ONI30" s="934"/>
      <c r="ONJ30" s="934"/>
      <c r="ONK30" s="934"/>
      <c r="ONL30" s="934"/>
      <c r="ONM30" s="934"/>
      <c r="ONN30" s="934"/>
      <c r="ONO30" s="934"/>
      <c r="ONP30" s="934"/>
      <c r="ONQ30" s="934"/>
      <c r="ONR30" s="934"/>
      <c r="ONS30" s="934"/>
      <c r="ONT30" s="934"/>
      <c r="ONU30" s="934"/>
      <c r="ONV30" s="934"/>
      <c r="ONW30" s="934"/>
      <c r="ONX30" s="934"/>
      <c r="ONY30" s="934"/>
      <c r="ONZ30" s="934"/>
      <c r="OOA30" s="934"/>
      <c r="OOB30" s="934"/>
      <c r="OOC30" s="934"/>
      <c r="OOD30" s="934"/>
      <c r="OOE30" s="934"/>
      <c r="OOF30" s="934"/>
      <c r="OOG30" s="934"/>
      <c r="OOH30" s="934"/>
      <c r="OOI30" s="934"/>
      <c r="OOJ30" s="934"/>
      <c r="OOK30" s="934"/>
      <c r="OOL30" s="934"/>
      <c r="OOM30" s="934"/>
      <c r="OON30" s="934"/>
      <c r="OOO30" s="934"/>
      <c r="OOP30" s="934"/>
      <c r="OOQ30" s="934"/>
      <c r="OOR30" s="934"/>
      <c r="OOS30" s="934"/>
      <c r="OOT30" s="934"/>
      <c r="OOU30" s="934"/>
      <c r="OOV30" s="934"/>
      <c r="OOW30" s="934"/>
      <c r="OOX30" s="934"/>
      <c r="OOY30" s="934"/>
      <c r="OOZ30" s="934"/>
      <c r="OPA30" s="934"/>
      <c r="OPB30" s="934"/>
      <c r="OPC30" s="934"/>
      <c r="OPD30" s="934"/>
      <c r="OPE30" s="934"/>
      <c r="OPF30" s="934"/>
      <c r="OPG30" s="934"/>
      <c r="OPH30" s="934"/>
      <c r="OPI30" s="934"/>
      <c r="OPJ30" s="934"/>
      <c r="OPK30" s="934"/>
      <c r="OPL30" s="934"/>
      <c r="OPM30" s="934"/>
      <c r="OPN30" s="934"/>
      <c r="OPO30" s="934"/>
      <c r="OPP30" s="934"/>
      <c r="OPQ30" s="934"/>
      <c r="OPR30" s="934"/>
      <c r="OPS30" s="934"/>
      <c r="OPT30" s="934"/>
      <c r="OPU30" s="934"/>
      <c r="OPV30" s="934"/>
      <c r="OPW30" s="934"/>
      <c r="OPX30" s="934"/>
      <c r="OPY30" s="934"/>
      <c r="OPZ30" s="934"/>
      <c r="OQA30" s="934"/>
      <c r="OQB30" s="934"/>
      <c r="OQC30" s="934"/>
      <c r="OQD30" s="934"/>
      <c r="OQE30" s="934"/>
      <c r="OQF30" s="934"/>
      <c r="OQG30" s="934"/>
      <c r="OQH30" s="934"/>
      <c r="OQI30" s="934"/>
      <c r="OQJ30" s="934"/>
      <c r="OQK30" s="934"/>
      <c r="OQL30" s="934"/>
      <c r="OQM30" s="934"/>
      <c r="OQN30" s="934"/>
      <c r="OQO30" s="934"/>
      <c r="OQP30" s="934"/>
      <c r="OQQ30" s="934"/>
      <c r="OQR30" s="934"/>
      <c r="OQS30" s="934"/>
      <c r="OQT30" s="934"/>
      <c r="OQU30" s="934"/>
      <c r="OQV30" s="934"/>
      <c r="OQW30" s="934"/>
      <c r="OQX30" s="934"/>
      <c r="OQY30" s="934"/>
      <c r="OQZ30" s="934"/>
      <c r="ORA30" s="934"/>
      <c r="ORB30" s="934"/>
      <c r="ORC30" s="934"/>
      <c r="ORD30" s="934"/>
      <c r="ORE30" s="934"/>
      <c r="ORF30" s="934"/>
      <c r="ORG30" s="934"/>
      <c r="ORH30" s="934"/>
      <c r="ORI30" s="934"/>
      <c r="ORJ30" s="934"/>
      <c r="ORK30" s="934"/>
      <c r="ORL30" s="934"/>
      <c r="ORM30" s="934"/>
      <c r="ORN30" s="934"/>
      <c r="ORO30" s="934"/>
      <c r="ORP30" s="934"/>
      <c r="ORQ30" s="934"/>
      <c r="ORR30" s="934"/>
      <c r="ORS30" s="934"/>
      <c r="ORT30" s="934"/>
      <c r="ORU30" s="934"/>
      <c r="ORV30" s="934"/>
      <c r="ORW30" s="934"/>
      <c r="ORX30" s="934"/>
      <c r="ORY30" s="934"/>
      <c r="ORZ30" s="934"/>
      <c r="OSA30" s="934"/>
      <c r="OSB30" s="934"/>
      <c r="OSC30" s="934"/>
      <c r="OSD30" s="934"/>
      <c r="OSE30" s="934"/>
      <c r="OSF30" s="934"/>
      <c r="OSG30" s="934"/>
      <c r="OSH30" s="934"/>
      <c r="OSI30" s="934"/>
      <c r="OSJ30" s="934"/>
      <c r="OSK30" s="934"/>
      <c r="OSL30" s="934"/>
      <c r="OSM30" s="934"/>
      <c r="OSN30" s="934"/>
      <c r="OSO30" s="934"/>
      <c r="OSP30" s="934"/>
      <c r="OSQ30" s="934"/>
      <c r="OSR30" s="934"/>
      <c r="OSS30" s="934"/>
      <c r="OST30" s="934"/>
      <c r="OSU30" s="934"/>
      <c r="OSV30" s="934"/>
      <c r="OSW30" s="934"/>
      <c r="OSX30" s="934"/>
      <c r="OSY30" s="934"/>
      <c r="OSZ30" s="934"/>
      <c r="OTA30" s="934"/>
      <c r="OTB30" s="934"/>
      <c r="OTC30" s="934"/>
      <c r="OTD30" s="934"/>
      <c r="OTE30" s="934"/>
      <c r="OTF30" s="934"/>
      <c r="OTG30" s="934"/>
      <c r="OTH30" s="934"/>
      <c r="OTI30" s="934"/>
      <c r="OTJ30" s="934"/>
      <c r="OTK30" s="934"/>
      <c r="OTL30" s="934"/>
      <c r="OTM30" s="934"/>
      <c r="OTN30" s="934"/>
      <c r="OTO30" s="934"/>
      <c r="OTP30" s="934"/>
      <c r="OTQ30" s="934"/>
      <c r="OTR30" s="934"/>
      <c r="OTS30" s="934"/>
      <c r="OTT30" s="934"/>
      <c r="OTU30" s="934"/>
      <c r="OTV30" s="934"/>
      <c r="OTW30" s="934"/>
      <c r="OTX30" s="934"/>
      <c r="OTY30" s="934"/>
      <c r="OTZ30" s="934"/>
      <c r="OUA30" s="934"/>
      <c r="OUB30" s="934"/>
      <c r="OUC30" s="934"/>
      <c r="OUD30" s="934"/>
      <c r="OUE30" s="934"/>
      <c r="OUF30" s="934"/>
      <c r="OUG30" s="934"/>
      <c r="OUH30" s="934"/>
      <c r="OUI30" s="934"/>
      <c r="OUJ30" s="934"/>
      <c r="OUK30" s="934"/>
      <c r="OUL30" s="934"/>
      <c r="OUM30" s="934"/>
      <c r="OUN30" s="934"/>
      <c r="OUO30" s="934"/>
      <c r="OUP30" s="934"/>
      <c r="OUQ30" s="934"/>
      <c r="OUR30" s="934"/>
      <c r="OUS30" s="934"/>
      <c r="OUT30" s="934"/>
      <c r="OUU30" s="934"/>
      <c r="OUV30" s="934"/>
      <c r="OUW30" s="934"/>
      <c r="OUX30" s="934"/>
      <c r="OUY30" s="934"/>
      <c r="OUZ30" s="934"/>
      <c r="OVA30" s="934"/>
      <c r="OVB30" s="934"/>
      <c r="OVC30" s="934"/>
      <c r="OVD30" s="934"/>
      <c r="OVE30" s="934"/>
      <c r="OVF30" s="934"/>
      <c r="OVG30" s="934"/>
      <c r="OVH30" s="934"/>
      <c r="OVI30" s="934"/>
      <c r="OVJ30" s="934"/>
      <c r="OVK30" s="934"/>
      <c r="OVL30" s="934"/>
      <c r="OVM30" s="934"/>
      <c r="OVN30" s="934"/>
      <c r="OVO30" s="934"/>
      <c r="OVP30" s="934"/>
      <c r="OVQ30" s="934"/>
      <c r="OVR30" s="934"/>
      <c r="OVS30" s="934"/>
      <c r="OVT30" s="934"/>
      <c r="OVU30" s="934"/>
      <c r="OVV30" s="934"/>
      <c r="OVW30" s="934"/>
      <c r="OVX30" s="934"/>
      <c r="OVY30" s="934"/>
      <c r="OVZ30" s="934"/>
      <c r="OWA30" s="934"/>
      <c r="OWB30" s="934"/>
      <c r="OWC30" s="934"/>
      <c r="OWD30" s="934"/>
      <c r="OWE30" s="934"/>
      <c r="OWF30" s="934"/>
      <c r="OWG30" s="934"/>
      <c r="OWH30" s="934"/>
      <c r="OWI30" s="934"/>
      <c r="OWJ30" s="934"/>
      <c r="OWK30" s="934"/>
      <c r="OWL30" s="934"/>
      <c r="OWM30" s="934"/>
      <c r="OWN30" s="934"/>
      <c r="OWO30" s="934"/>
      <c r="OWP30" s="934"/>
      <c r="OWQ30" s="934"/>
      <c r="OWR30" s="934"/>
      <c r="OWS30" s="934"/>
      <c r="OWT30" s="934"/>
      <c r="OWU30" s="934"/>
      <c r="OWV30" s="934"/>
      <c r="OWW30" s="934"/>
      <c r="OWX30" s="934"/>
      <c r="OWY30" s="934"/>
      <c r="OWZ30" s="934"/>
      <c r="OXA30" s="934"/>
      <c r="OXB30" s="934"/>
      <c r="OXC30" s="934"/>
      <c r="OXD30" s="934"/>
      <c r="OXE30" s="934"/>
      <c r="OXF30" s="934"/>
      <c r="OXG30" s="934"/>
      <c r="OXH30" s="934"/>
      <c r="OXI30" s="934"/>
      <c r="OXJ30" s="934"/>
      <c r="OXK30" s="934"/>
      <c r="OXL30" s="934"/>
      <c r="OXM30" s="934"/>
      <c r="OXN30" s="934"/>
      <c r="OXO30" s="934"/>
      <c r="OXP30" s="934"/>
      <c r="OXQ30" s="934"/>
      <c r="OXR30" s="934"/>
      <c r="OXS30" s="934"/>
      <c r="OXT30" s="934"/>
      <c r="OXU30" s="934"/>
      <c r="OXV30" s="934"/>
      <c r="OXW30" s="934"/>
      <c r="OXX30" s="934"/>
      <c r="OXY30" s="934"/>
      <c r="OXZ30" s="934"/>
      <c r="OYA30" s="934"/>
      <c r="OYB30" s="934"/>
      <c r="OYC30" s="934"/>
      <c r="OYD30" s="934"/>
      <c r="OYE30" s="934"/>
      <c r="OYF30" s="934"/>
      <c r="OYG30" s="934"/>
      <c r="OYH30" s="934"/>
      <c r="OYI30" s="934"/>
      <c r="OYJ30" s="934"/>
      <c r="OYK30" s="934"/>
      <c r="OYL30" s="934"/>
      <c r="OYM30" s="934"/>
      <c r="OYN30" s="934"/>
      <c r="OYO30" s="934"/>
      <c r="OYP30" s="934"/>
      <c r="OYQ30" s="934"/>
      <c r="OYR30" s="934"/>
      <c r="OYS30" s="934"/>
      <c r="OYT30" s="934"/>
      <c r="OYU30" s="934"/>
      <c r="OYV30" s="934"/>
      <c r="OYW30" s="934"/>
      <c r="OYX30" s="934"/>
      <c r="OYY30" s="934"/>
      <c r="OYZ30" s="934"/>
      <c r="OZA30" s="934"/>
      <c r="OZB30" s="934"/>
      <c r="OZC30" s="934"/>
      <c r="OZD30" s="934"/>
      <c r="OZE30" s="934"/>
      <c r="OZF30" s="934"/>
      <c r="OZG30" s="934"/>
      <c r="OZH30" s="934"/>
      <c r="OZI30" s="934"/>
      <c r="OZJ30" s="934"/>
      <c r="OZK30" s="934"/>
      <c r="OZL30" s="934"/>
      <c r="OZM30" s="934"/>
      <c r="OZN30" s="934"/>
      <c r="OZO30" s="934"/>
      <c r="OZP30" s="934"/>
      <c r="OZQ30" s="934"/>
      <c r="OZR30" s="934"/>
      <c r="OZS30" s="934"/>
      <c r="OZT30" s="934"/>
      <c r="OZU30" s="934"/>
      <c r="OZV30" s="934"/>
      <c r="OZW30" s="934"/>
      <c r="OZX30" s="934"/>
      <c r="OZY30" s="934"/>
      <c r="OZZ30" s="934"/>
      <c r="PAA30" s="934"/>
      <c r="PAB30" s="934"/>
      <c r="PAC30" s="934"/>
      <c r="PAD30" s="934"/>
      <c r="PAE30" s="934"/>
      <c r="PAF30" s="934"/>
      <c r="PAG30" s="934"/>
      <c r="PAH30" s="934"/>
      <c r="PAI30" s="934"/>
      <c r="PAJ30" s="934"/>
      <c r="PAK30" s="934"/>
      <c r="PAL30" s="934"/>
      <c r="PAM30" s="934"/>
      <c r="PAN30" s="934"/>
      <c r="PAO30" s="934"/>
      <c r="PAP30" s="934"/>
      <c r="PAQ30" s="934"/>
      <c r="PAR30" s="934"/>
      <c r="PAS30" s="934"/>
      <c r="PAT30" s="934"/>
      <c r="PAU30" s="934"/>
      <c r="PAV30" s="934"/>
      <c r="PAW30" s="934"/>
      <c r="PAX30" s="934"/>
      <c r="PAY30" s="934"/>
      <c r="PAZ30" s="934"/>
      <c r="PBA30" s="934"/>
      <c r="PBB30" s="934"/>
      <c r="PBC30" s="934"/>
      <c r="PBD30" s="934"/>
      <c r="PBE30" s="934"/>
      <c r="PBF30" s="934"/>
      <c r="PBG30" s="934"/>
      <c r="PBH30" s="934"/>
      <c r="PBI30" s="934"/>
      <c r="PBJ30" s="934"/>
      <c r="PBK30" s="934"/>
      <c r="PBL30" s="934"/>
      <c r="PBM30" s="934"/>
      <c r="PBN30" s="934"/>
      <c r="PBO30" s="934"/>
      <c r="PBP30" s="934"/>
      <c r="PBQ30" s="934"/>
      <c r="PBR30" s="934"/>
      <c r="PBS30" s="934"/>
      <c r="PBT30" s="934"/>
      <c r="PBU30" s="934"/>
      <c r="PBV30" s="934"/>
      <c r="PBW30" s="934"/>
      <c r="PBX30" s="934"/>
      <c r="PBY30" s="934"/>
      <c r="PBZ30" s="934"/>
      <c r="PCA30" s="934"/>
      <c r="PCB30" s="934"/>
      <c r="PCC30" s="934"/>
      <c r="PCD30" s="934"/>
      <c r="PCE30" s="934"/>
      <c r="PCF30" s="934"/>
      <c r="PCG30" s="934"/>
      <c r="PCH30" s="934"/>
      <c r="PCI30" s="934"/>
      <c r="PCJ30" s="934"/>
      <c r="PCK30" s="934"/>
      <c r="PCL30" s="934"/>
      <c r="PCM30" s="934"/>
      <c r="PCN30" s="934"/>
      <c r="PCO30" s="934"/>
      <c r="PCP30" s="934"/>
      <c r="PCQ30" s="934"/>
      <c r="PCR30" s="934"/>
      <c r="PCS30" s="934"/>
      <c r="PCT30" s="934"/>
      <c r="PCU30" s="934"/>
      <c r="PCV30" s="934"/>
      <c r="PCW30" s="934"/>
      <c r="PCX30" s="934"/>
      <c r="PCY30" s="934"/>
      <c r="PCZ30" s="934"/>
      <c r="PDA30" s="934"/>
      <c r="PDB30" s="934"/>
      <c r="PDC30" s="934"/>
      <c r="PDD30" s="934"/>
      <c r="PDE30" s="934"/>
      <c r="PDF30" s="934"/>
      <c r="PDG30" s="934"/>
      <c r="PDH30" s="934"/>
      <c r="PDI30" s="934"/>
      <c r="PDJ30" s="934"/>
      <c r="PDK30" s="934"/>
      <c r="PDL30" s="934"/>
      <c r="PDM30" s="934"/>
      <c r="PDN30" s="934"/>
      <c r="PDO30" s="934"/>
      <c r="PDP30" s="934"/>
      <c r="PDQ30" s="934"/>
      <c r="PDR30" s="934"/>
      <c r="PDS30" s="934"/>
      <c r="PDT30" s="934"/>
      <c r="PDU30" s="934"/>
      <c r="PDV30" s="934"/>
      <c r="PDW30" s="934"/>
      <c r="PDX30" s="934"/>
      <c r="PDY30" s="934"/>
      <c r="PDZ30" s="934"/>
      <c r="PEA30" s="934"/>
      <c r="PEB30" s="934"/>
      <c r="PEC30" s="934"/>
      <c r="PED30" s="934"/>
      <c r="PEE30" s="934"/>
      <c r="PEF30" s="934"/>
      <c r="PEG30" s="934"/>
      <c r="PEH30" s="934"/>
      <c r="PEI30" s="934"/>
      <c r="PEJ30" s="934"/>
      <c r="PEK30" s="934"/>
      <c r="PEL30" s="934"/>
      <c r="PEM30" s="934"/>
      <c r="PEN30" s="934"/>
      <c r="PEO30" s="934"/>
      <c r="PEP30" s="934"/>
      <c r="PEQ30" s="934"/>
      <c r="PER30" s="934"/>
      <c r="PES30" s="934"/>
      <c r="PET30" s="934"/>
      <c r="PEU30" s="934"/>
      <c r="PEV30" s="934"/>
      <c r="PEW30" s="934"/>
      <c r="PEX30" s="934"/>
      <c r="PEY30" s="934"/>
      <c r="PEZ30" s="934"/>
      <c r="PFA30" s="934"/>
      <c r="PFB30" s="934"/>
      <c r="PFC30" s="934"/>
      <c r="PFD30" s="934"/>
      <c r="PFE30" s="934"/>
      <c r="PFF30" s="934"/>
      <c r="PFG30" s="934"/>
      <c r="PFH30" s="934"/>
      <c r="PFI30" s="934"/>
      <c r="PFJ30" s="934"/>
      <c r="PFK30" s="934"/>
      <c r="PFL30" s="934"/>
      <c r="PFM30" s="934"/>
      <c r="PFN30" s="934"/>
      <c r="PFO30" s="934"/>
      <c r="PFP30" s="934"/>
      <c r="PFQ30" s="934"/>
      <c r="PFR30" s="934"/>
      <c r="PFS30" s="934"/>
      <c r="PFT30" s="934"/>
      <c r="PFU30" s="934"/>
      <c r="PFV30" s="934"/>
      <c r="PFW30" s="934"/>
      <c r="PFX30" s="934"/>
      <c r="PFY30" s="934"/>
      <c r="PFZ30" s="934"/>
      <c r="PGA30" s="934"/>
      <c r="PGB30" s="934"/>
      <c r="PGC30" s="934"/>
      <c r="PGD30" s="934"/>
      <c r="PGE30" s="934"/>
      <c r="PGF30" s="934"/>
      <c r="PGG30" s="934"/>
      <c r="PGH30" s="934"/>
      <c r="PGI30" s="934"/>
      <c r="PGJ30" s="934"/>
      <c r="PGK30" s="934"/>
      <c r="PGL30" s="934"/>
      <c r="PGM30" s="934"/>
      <c r="PGN30" s="934"/>
      <c r="PGO30" s="934"/>
      <c r="PGP30" s="934"/>
      <c r="PGQ30" s="934"/>
      <c r="PGR30" s="934"/>
      <c r="PGS30" s="934"/>
      <c r="PGT30" s="934"/>
      <c r="PGU30" s="934"/>
      <c r="PGV30" s="934"/>
      <c r="PGW30" s="934"/>
      <c r="PGX30" s="934"/>
      <c r="PGY30" s="934"/>
      <c r="PGZ30" s="934"/>
      <c r="PHA30" s="934"/>
      <c r="PHB30" s="934"/>
      <c r="PHC30" s="934"/>
      <c r="PHD30" s="934"/>
      <c r="PHE30" s="934"/>
      <c r="PHF30" s="934"/>
      <c r="PHG30" s="934"/>
      <c r="PHH30" s="934"/>
      <c r="PHI30" s="934"/>
      <c r="PHJ30" s="934"/>
      <c r="PHK30" s="934"/>
      <c r="PHL30" s="934"/>
      <c r="PHM30" s="934"/>
      <c r="PHN30" s="934"/>
      <c r="PHO30" s="934"/>
      <c r="PHP30" s="934"/>
      <c r="PHQ30" s="934"/>
      <c r="PHR30" s="934"/>
      <c r="PHS30" s="934"/>
      <c r="PHT30" s="934"/>
      <c r="PHU30" s="934"/>
      <c r="PHV30" s="934"/>
      <c r="PHW30" s="934"/>
      <c r="PHX30" s="934"/>
      <c r="PHY30" s="934"/>
      <c r="PHZ30" s="934"/>
      <c r="PIA30" s="934"/>
      <c r="PIB30" s="934"/>
      <c r="PIC30" s="934"/>
      <c r="PID30" s="934"/>
      <c r="PIE30" s="934"/>
      <c r="PIF30" s="934"/>
      <c r="PIG30" s="934"/>
      <c r="PIH30" s="934"/>
      <c r="PII30" s="934"/>
      <c r="PIJ30" s="934"/>
      <c r="PIK30" s="934"/>
      <c r="PIL30" s="934"/>
      <c r="PIM30" s="934"/>
      <c r="PIN30" s="934"/>
      <c r="PIO30" s="934"/>
      <c r="PIP30" s="934"/>
      <c r="PIQ30" s="934"/>
      <c r="PIR30" s="934"/>
      <c r="PIS30" s="934"/>
      <c r="PIT30" s="934"/>
      <c r="PIU30" s="934"/>
      <c r="PIV30" s="934"/>
      <c r="PIW30" s="934"/>
      <c r="PIX30" s="934"/>
      <c r="PIY30" s="934"/>
      <c r="PIZ30" s="934"/>
      <c r="PJA30" s="934"/>
      <c r="PJB30" s="934"/>
      <c r="PJC30" s="934"/>
      <c r="PJD30" s="934"/>
      <c r="PJE30" s="934"/>
      <c r="PJF30" s="934"/>
      <c r="PJG30" s="934"/>
      <c r="PJH30" s="934"/>
      <c r="PJI30" s="934"/>
      <c r="PJJ30" s="934"/>
      <c r="PJK30" s="934"/>
      <c r="PJL30" s="934"/>
      <c r="PJM30" s="934"/>
      <c r="PJN30" s="934"/>
      <c r="PJO30" s="934"/>
      <c r="PJP30" s="934"/>
      <c r="PJQ30" s="934"/>
      <c r="PJR30" s="934"/>
      <c r="PJS30" s="934"/>
      <c r="PJT30" s="934"/>
      <c r="PJU30" s="934"/>
      <c r="PJV30" s="934"/>
      <c r="PJW30" s="934"/>
      <c r="PJX30" s="934"/>
      <c r="PJY30" s="934"/>
      <c r="PJZ30" s="934"/>
      <c r="PKA30" s="934"/>
      <c r="PKB30" s="934"/>
      <c r="PKC30" s="934"/>
      <c r="PKD30" s="934"/>
      <c r="PKE30" s="934"/>
      <c r="PKF30" s="934"/>
      <c r="PKG30" s="934"/>
      <c r="PKH30" s="934"/>
      <c r="PKI30" s="934"/>
      <c r="PKJ30" s="934"/>
      <c r="PKK30" s="934"/>
      <c r="PKL30" s="934"/>
      <c r="PKM30" s="934"/>
      <c r="PKN30" s="934"/>
      <c r="PKO30" s="934"/>
      <c r="PKP30" s="934"/>
      <c r="PKQ30" s="934"/>
      <c r="PKR30" s="934"/>
      <c r="PKS30" s="934"/>
      <c r="PKT30" s="934"/>
      <c r="PKU30" s="934"/>
      <c r="PKV30" s="934"/>
      <c r="PKW30" s="934"/>
      <c r="PKX30" s="934"/>
      <c r="PKY30" s="934"/>
      <c r="PKZ30" s="934"/>
      <c r="PLA30" s="934"/>
      <c r="PLB30" s="934"/>
      <c r="PLC30" s="934"/>
      <c r="PLD30" s="934"/>
      <c r="PLE30" s="934"/>
      <c r="PLF30" s="934"/>
      <c r="PLG30" s="934"/>
      <c r="PLH30" s="934"/>
      <c r="PLI30" s="934"/>
      <c r="PLJ30" s="934"/>
      <c r="PLK30" s="934"/>
      <c r="PLL30" s="934"/>
      <c r="PLM30" s="934"/>
      <c r="PLN30" s="934"/>
      <c r="PLO30" s="934"/>
      <c r="PLP30" s="934"/>
      <c r="PLQ30" s="934"/>
      <c r="PLR30" s="934"/>
      <c r="PLS30" s="934"/>
      <c r="PLT30" s="934"/>
      <c r="PLU30" s="934"/>
      <c r="PLV30" s="934"/>
      <c r="PLW30" s="934"/>
      <c r="PLX30" s="934"/>
      <c r="PLY30" s="934"/>
      <c r="PLZ30" s="934"/>
      <c r="PMA30" s="934"/>
      <c r="PMB30" s="934"/>
      <c r="PMC30" s="934"/>
      <c r="PMD30" s="934"/>
      <c r="PME30" s="934"/>
      <c r="PMF30" s="934"/>
      <c r="PMG30" s="934"/>
      <c r="PMH30" s="934"/>
      <c r="PMI30" s="934"/>
      <c r="PMJ30" s="934"/>
      <c r="PMK30" s="934"/>
      <c r="PML30" s="934"/>
      <c r="PMM30" s="934"/>
      <c r="PMN30" s="934"/>
      <c r="PMO30" s="934"/>
      <c r="PMP30" s="934"/>
      <c r="PMQ30" s="934"/>
      <c r="PMR30" s="934"/>
      <c r="PMS30" s="934"/>
      <c r="PMT30" s="934"/>
      <c r="PMU30" s="934"/>
      <c r="PMV30" s="934"/>
      <c r="PMW30" s="934"/>
      <c r="PMX30" s="934"/>
      <c r="PMY30" s="934"/>
      <c r="PMZ30" s="934"/>
      <c r="PNA30" s="934"/>
      <c r="PNB30" s="934"/>
      <c r="PNC30" s="934"/>
      <c r="PND30" s="934"/>
      <c r="PNE30" s="934"/>
      <c r="PNF30" s="934"/>
      <c r="PNG30" s="934"/>
      <c r="PNH30" s="934"/>
      <c r="PNI30" s="934"/>
      <c r="PNJ30" s="934"/>
      <c r="PNK30" s="934"/>
      <c r="PNL30" s="934"/>
      <c r="PNM30" s="934"/>
      <c r="PNN30" s="934"/>
      <c r="PNO30" s="934"/>
      <c r="PNP30" s="934"/>
      <c r="PNQ30" s="934"/>
      <c r="PNR30" s="934"/>
      <c r="PNS30" s="934"/>
      <c r="PNT30" s="934"/>
      <c r="PNU30" s="934"/>
      <c r="PNV30" s="934"/>
      <c r="PNW30" s="934"/>
      <c r="PNX30" s="934"/>
      <c r="PNY30" s="934"/>
      <c r="PNZ30" s="934"/>
      <c r="POA30" s="934"/>
      <c r="POB30" s="934"/>
      <c r="POC30" s="934"/>
      <c r="POD30" s="934"/>
      <c r="POE30" s="934"/>
      <c r="POF30" s="934"/>
      <c r="POG30" s="934"/>
      <c r="POH30" s="934"/>
      <c r="POI30" s="934"/>
      <c r="POJ30" s="934"/>
      <c r="POK30" s="934"/>
      <c r="POL30" s="934"/>
      <c r="POM30" s="934"/>
      <c r="PON30" s="934"/>
      <c r="POO30" s="934"/>
      <c r="POP30" s="934"/>
      <c r="POQ30" s="934"/>
      <c r="POR30" s="934"/>
      <c r="POS30" s="934"/>
      <c r="POT30" s="934"/>
      <c r="POU30" s="934"/>
      <c r="POV30" s="934"/>
      <c r="POW30" s="934"/>
      <c r="POX30" s="934"/>
      <c r="POY30" s="934"/>
      <c r="POZ30" s="934"/>
      <c r="PPA30" s="934"/>
      <c r="PPB30" s="934"/>
      <c r="PPC30" s="934"/>
      <c r="PPD30" s="934"/>
      <c r="PPE30" s="934"/>
      <c r="PPF30" s="934"/>
      <c r="PPG30" s="934"/>
      <c r="PPH30" s="934"/>
      <c r="PPI30" s="934"/>
      <c r="PPJ30" s="934"/>
      <c r="PPK30" s="934"/>
      <c r="PPL30" s="934"/>
      <c r="PPM30" s="934"/>
      <c r="PPN30" s="934"/>
      <c r="PPO30" s="934"/>
      <c r="PPP30" s="934"/>
      <c r="PPQ30" s="934"/>
      <c r="PPR30" s="934"/>
      <c r="PPS30" s="934"/>
      <c r="PPT30" s="934"/>
      <c r="PPU30" s="934"/>
      <c r="PPV30" s="934"/>
      <c r="PPW30" s="934"/>
      <c r="PPX30" s="934"/>
      <c r="PPY30" s="934"/>
      <c r="PPZ30" s="934"/>
      <c r="PQA30" s="934"/>
      <c r="PQB30" s="934"/>
      <c r="PQC30" s="934"/>
      <c r="PQD30" s="934"/>
      <c r="PQE30" s="934"/>
      <c r="PQF30" s="934"/>
      <c r="PQG30" s="934"/>
      <c r="PQH30" s="934"/>
      <c r="PQI30" s="934"/>
      <c r="PQJ30" s="934"/>
      <c r="PQK30" s="934"/>
      <c r="PQL30" s="934"/>
      <c r="PQM30" s="934"/>
      <c r="PQN30" s="934"/>
      <c r="PQO30" s="934"/>
      <c r="PQP30" s="934"/>
      <c r="PQQ30" s="934"/>
      <c r="PQR30" s="934"/>
      <c r="PQS30" s="934"/>
      <c r="PQT30" s="934"/>
      <c r="PQU30" s="934"/>
      <c r="PQV30" s="934"/>
      <c r="PQW30" s="934"/>
      <c r="PQX30" s="934"/>
      <c r="PQY30" s="934"/>
      <c r="PQZ30" s="934"/>
      <c r="PRA30" s="934"/>
      <c r="PRB30" s="934"/>
      <c r="PRC30" s="934"/>
      <c r="PRD30" s="934"/>
      <c r="PRE30" s="934"/>
      <c r="PRF30" s="934"/>
      <c r="PRG30" s="934"/>
      <c r="PRH30" s="934"/>
      <c r="PRI30" s="934"/>
      <c r="PRJ30" s="934"/>
      <c r="PRK30" s="934"/>
      <c r="PRL30" s="934"/>
      <c r="PRM30" s="934"/>
      <c r="PRN30" s="934"/>
      <c r="PRO30" s="934"/>
      <c r="PRP30" s="934"/>
      <c r="PRQ30" s="934"/>
      <c r="PRR30" s="934"/>
      <c r="PRS30" s="934"/>
      <c r="PRT30" s="934"/>
      <c r="PRU30" s="934"/>
      <c r="PRV30" s="934"/>
      <c r="PRW30" s="934"/>
      <c r="PRX30" s="934"/>
      <c r="PRY30" s="934"/>
      <c r="PRZ30" s="934"/>
      <c r="PSA30" s="934"/>
      <c r="PSB30" s="934"/>
      <c r="PSC30" s="934"/>
      <c r="PSD30" s="934"/>
      <c r="PSE30" s="934"/>
      <c r="PSF30" s="934"/>
      <c r="PSG30" s="934"/>
      <c r="PSH30" s="934"/>
      <c r="PSI30" s="934"/>
      <c r="PSJ30" s="934"/>
      <c r="PSK30" s="934"/>
      <c r="PSL30" s="934"/>
      <c r="PSM30" s="934"/>
      <c r="PSN30" s="934"/>
      <c r="PSO30" s="934"/>
      <c r="PSP30" s="934"/>
      <c r="PSQ30" s="934"/>
      <c r="PSR30" s="934"/>
      <c r="PSS30" s="934"/>
      <c r="PST30" s="934"/>
      <c r="PSU30" s="934"/>
      <c r="PSV30" s="934"/>
      <c r="PSW30" s="934"/>
      <c r="PSX30" s="934"/>
      <c r="PSY30" s="934"/>
      <c r="PSZ30" s="934"/>
      <c r="PTA30" s="934"/>
      <c r="PTB30" s="934"/>
      <c r="PTC30" s="934"/>
      <c r="PTD30" s="934"/>
      <c r="PTE30" s="934"/>
      <c r="PTF30" s="934"/>
      <c r="PTG30" s="934"/>
      <c r="PTH30" s="934"/>
      <c r="PTI30" s="934"/>
      <c r="PTJ30" s="934"/>
      <c r="PTK30" s="934"/>
      <c r="PTL30" s="934"/>
      <c r="PTM30" s="934"/>
      <c r="PTN30" s="934"/>
      <c r="PTO30" s="934"/>
      <c r="PTP30" s="934"/>
      <c r="PTQ30" s="934"/>
      <c r="PTR30" s="934"/>
      <c r="PTS30" s="934"/>
      <c r="PTT30" s="934"/>
      <c r="PTU30" s="934"/>
      <c r="PTV30" s="934"/>
      <c r="PTW30" s="934"/>
      <c r="PTX30" s="934"/>
      <c r="PTY30" s="934"/>
      <c r="PTZ30" s="934"/>
      <c r="PUA30" s="934"/>
      <c r="PUB30" s="934"/>
      <c r="PUC30" s="934"/>
      <c r="PUD30" s="934"/>
      <c r="PUE30" s="934"/>
      <c r="PUF30" s="934"/>
      <c r="PUG30" s="934"/>
      <c r="PUH30" s="934"/>
      <c r="PUI30" s="934"/>
      <c r="PUJ30" s="934"/>
      <c r="PUK30" s="934"/>
      <c r="PUL30" s="934"/>
      <c r="PUM30" s="934"/>
      <c r="PUN30" s="934"/>
      <c r="PUO30" s="934"/>
      <c r="PUP30" s="934"/>
      <c r="PUQ30" s="934"/>
      <c r="PUR30" s="934"/>
      <c r="PUS30" s="934"/>
      <c r="PUT30" s="934"/>
      <c r="PUU30" s="934"/>
      <c r="PUV30" s="934"/>
      <c r="PUW30" s="934"/>
      <c r="PUX30" s="934"/>
      <c r="PUY30" s="934"/>
      <c r="PUZ30" s="934"/>
      <c r="PVA30" s="934"/>
      <c r="PVB30" s="934"/>
      <c r="PVC30" s="934"/>
      <c r="PVD30" s="934"/>
      <c r="PVE30" s="934"/>
      <c r="PVF30" s="934"/>
      <c r="PVG30" s="934"/>
      <c r="PVH30" s="934"/>
      <c r="PVI30" s="934"/>
      <c r="PVJ30" s="934"/>
      <c r="PVK30" s="934"/>
      <c r="PVL30" s="934"/>
      <c r="PVM30" s="934"/>
      <c r="PVN30" s="934"/>
      <c r="PVO30" s="934"/>
      <c r="PVP30" s="934"/>
      <c r="PVQ30" s="934"/>
      <c r="PVR30" s="934"/>
      <c r="PVS30" s="934"/>
      <c r="PVT30" s="934"/>
      <c r="PVU30" s="934"/>
      <c r="PVV30" s="934"/>
      <c r="PVW30" s="934"/>
      <c r="PVX30" s="934"/>
      <c r="PVY30" s="934"/>
      <c r="PVZ30" s="934"/>
      <c r="PWA30" s="934"/>
      <c r="PWB30" s="934"/>
      <c r="PWC30" s="934"/>
      <c r="PWD30" s="934"/>
      <c r="PWE30" s="934"/>
      <c r="PWF30" s="934"/>
      <c r="PWG30" s="934"/>
      <c r="PWH30" s="934"/>
      <c r="PWI30" s="934"/>
      <c r="PWJ30" s="934"/>
      <c r="PWK30" s="934"/>
      <c r="PWL30" s="934"/>
      <c r="PWM30" s="934"/>
      <c r="PWN30" s="934"/>
      <c r="PWO30" s="934"/>
      <c r="PWP30" s="934"/>
      <c r="PWQ30" s="934"/>
      <c r="PWR30" s="934"/>
      <c r="PWS30" s="934"/>
      <c r="PWT30" s="934"/>
      <c r="PWU30" s="934"/>
      <c r="PWV30" s="934"/>
      <c r="PWW30" s="934"/>
      <c r="PWX30" s="934"/>
      <c r="PWY30" s="934"/>
      <c r="PWZ30" s="934"/>
      <c r="PXA30" s="934"/>
      <c r="PXB30" s="934"/>
      <c r="PXC30" s="934"/>
      <c r="PXD30" s="934"/>
      <c r="PXE30" s="934"/>
      <c r="PXF30" s="934"/>
      <c r="PXG30" s="934"/>
      <c r="PXH30" s="934"/>
      <c r="PXI30" s="934"/>
      <c r="PXJ30" s="934"/>
      <c r="PXK30" s="934"/>
      <c r="PXL30" s="934"/>
      <c r="PXM30" s="934"/>
      <c r="PXN30" s="934"/>
      <c r="PXO30" s="934"/>
      <c r="PXP30" s="934"/>
      <c r="PXQ30" s="934"/>
      <c r="PXR30" s="934"/>
      <c r="PXS30" s="934"/>
      <c r="PXT30" s="934"/>
      <c r="PXU30" s="934"/>
      <c r="PXV30" s="934"/>
      <c r="PXW30" s="934"/>
      <c r="PXX30" s="934"/>
      <c r="PXY30" s="934"/>
      <c r="PXZ30" s="934"/>
      <c r="PYA30" s="934"/>
      <c r="PYB30" s="934"/>
      <c r="PYC30" s="934"/>
      <c r="PYD30" s="934"/>
      <c r="PYE30" s="934"/>
      <c r="PYF30" s="934"/>
      <c r="PYG30" s="934"/>
      <c r="PYH30" s="934"/>
      <c r="PYI30" s="934"/>
      <c r="PYJ30" s="934"/>
      <c r="PYK30" s="934"/>
      <c r="PYL30" s="934"/>
      <c r="PYM30" s="934"/>
      <c r="PYN30" s="934"/>
      <c r="PYO30" s="934"/>
      <c r="PYP30" s="934"/>
      <c r="PYQ30" s="934"/>
      <c r="PYR30" s="934"/>
      <c r="PYS30" s="934"/>
      <c r="PYT30" s="934"/>
      <c r="PYU30" s="934"/>
      <c r="PYV30" s="934"/>
      <c r="PYW30" s="934"/>
      <c r="PYX30" s="934"/>
      <c r="PYY30" s="934"/>
      <c r="PYZ30" s="934"/>
      <c r="PZA30" s="934"/>
      <c r="PZB30" s="934"/>
      <c r="PZC30" s="934"/>
      <c r="PZD30" s="934"/>
      <c r="PZE30" s="934"/>
      <c r="PZF30" s="934"/>
      <c r="PZG30" s="934"/>
      <c r="PZH30" s="934"/>
      <c r="PZI30" s="934"/>
      <c r="PZJ30" s="934"/>
      <c r="PZK30" s="934"/>
      <c r="PZL30" s="934"/>
      <c r="PZM30" s="934"/>
      <c r="PZN30" s="934"/>
      <c r="PZO30" s="934"/>
      <c r="PZP30" s="934"/>
      <c r="PZQ30" s="934"/>
      <c r="PZR30" s="934"/>
      <c r="PZS30" s="934"/>
      <c r="PZT30" s="934"/>
      <c r="PZU30" s="934"/>
      <c r="PZV30" s="934"/>
      <c r="PZW30" s="934"/>
      <c r="PZX30" s="934"/>
      <c r="PZY30" s="934"/>
      <c r="PZZ30" s="934"/>
      <c r="QAA30" s="934"/>
      <c r="QAB30" s="934"/>
      <c r="QAC30" s="934"/>
      <c r="QAD30" s="934"/>
      <c r="QAE30" s="934"/>
      <c r="QAF30" s="934"/>
      <c r="QAG30" s="934"/>
      <c r="QAH30" s="934"/>
      <c r="QAI30" s="934"/>
      <c r="QAJ30" s="934"/>
      <c r="QAK30" s="934"/>
      <c r="QAL30" s="934"/>
      <c r="QAM30" s="934"/>
      <c r="QAN30" s="934"/>
      <c r="QAO30" s="934"/>
      <c r="QAP30" s="934"/>
      <c r="QAQ30" s="934"/>
      <c r="QAR30" s="934"/>
      <c r="QAS30" s="934"/>
      <c r="QAT30" s="934"/>
      <c r="QAU30" s="934"/>
      <c r="QAV30" s="934"/>
      <c r="QAW30" s="934"/>
      <c r="QAX30" s="934"/>
      <c r="QAY30" s="934"/>
      <c r="QAZ30" s="934"/>
      <c r="QBA30" s="934"/>
      <c r="QBB30" s="934"/>
      <c r="QBC30" s="934"/>
      <c r="QBD30" s="934"/>
      <c r="QBE30" s="934"/>
      <c r="QBF30" s="934"/>
      <c r="QBG30" s="934"/>
      <c r="QBH30" s="934"/>
      <c r="QBI30" s="934"/>
      <c r="QBJ30" s="934"/>
      <c r="QBK30" s="934"/>
      <c r="QBL30" s="934"/>
      <c r="QBM30" s="934"/>
      <c r="QBN30" s="934"/>
      <c r="QBO30" s="934"/>
      <c r="QBP30" s="934"/>
      <c r="QBQ30" s="934"/>
      <c r="QBR30" s="934"/>
      <c r="QBS30" s="934"/>
      <c r="QBT30" s="934"/>
      <c r="QBU30" s="934"/>
      <c r="QBV30" s="934"/>
      <c r="QBW30" s="934"/>
      <c r="QBX30" s="934"/>
      <c r="QBY30" s="934"/>
      <c r="QBZ30" s="934"/>
      <c r="QCA30" s="934"/>
      <c r="QCB30" s="934"/>
      <c r="QCC30" s="934"/>
      <c r="QCD30" s="934"/>
      <c r="QCE30" s="934"/>
      <c r="QCF30" s="934"/>
      <c r="QCG30" s="934"/>
      <c r="QCH30" s="934"/>
      <c r="QCI30" s="934"/>
      <c r="QCJ30" s="934"/>
      <c r="QCK30" s="934"/>
      <c r="QCL30" s="934"/>
      <c r="QCM30" s="934"/>
      <c r="QCN30" s="934"/>
      <c r="QCO30" s="934"/>
      <c r="QCP30" s="934"/>
      <c r="QCQ30" s="934"/>
      <c r="QCR30" s="934"/>
      <c r="QCS30" s="934"/>
      <c r="QCT30" s="934"/>
      <c r="QCU30" s="934"/>
      <c r="QCV30" s="934"/>
      <c r="QCW30" s="934"/>
      <c r="QCX30" s="934"/>
      <c r="QCY30" s="934"/>
      <c r="QCZ30" s="934"/>
      <c r="QDA30" s="934"/>
      <c r="QDB30" s="934"/>
      <c r="QDC30" s="934"/>
      <c r="QDD30" s="934"/>
      <c r="QDE30" s="934"/>
      <c r="QDF30" s="934"/>
      <c r="QDG30" s="934"/>
      <c r="QDH30" s="934"/>
      <c r="QDI30" s="934"/>
      <c r="QDJ30" s="934"/>
      <c r="QDK30" s="934"/>
      <c r="QDL30" s="934"/>
      <c r="QDM30" s="934"/>
      <c r="QDN30" s="934"/>
      <c r="QDO30" s="934"/>
      <c r="QDP30" s="934"/>
      <c r="QDQ30" s="934"/>
      <c r="QDR30" s="934"/>
      <c r="QDS30" s="934"/>
      <c r="QDT30" s="934"/>
      <c r="QDU30" s="934"/>
      <c r="QDV30" s="934"/>
      <c r="QDW30" s="934"/>
      <c r="QDX30" s="934"/>
      <c r="QDY30" s="934"/>
      <c r="QDZ30" s="934"/>
      <c r="QEA30" s="934"/>
      <c r="QEB30" s="934"/>
      <c r="QEC30" s="934"/>
      <c r="QED30" s="934"/>
      <c r="QEE30" s="934"/>
      <c r="QEF30" s="934"/>
      <c r="QEG30" s="934"/>
      <c r="QEH30" s="934"/>
      <c r="QEI30" s="934"/>
      <c r="QEJ30" s="934"/>
      <c r="QEK30" s="934"/>
      <c r="QEL30" s="934"/>
      <c r="QEM30" s="934"/>
      <c r="QEN30" s="934"/>
      <c r="QEO30" s="934"/>
      <c r="QEP30" s="934"/>
      <c r="QEQ30" s="934"/>
      <c r="QER30" s="934"/>
      <c r="QES30" s="934"/>
      <c r="QET30" s="934"/>
      <c r="QEU30" s="934"/>
      <c r="QEV30" s="934"/>
      <c r="QEW30" s="934"/>
      <c r="QEX30" s="934"/>
      <c r="QEY30" s="934"/>
      <c r="QEZ30" s="934"/>
      <c r="QFA30" s="934"/>
      <c r="QFB30" s="934"/>
      <c r="QFC30" s="934"/>
      <c r="QFD30" s="934"/>
      <c r="QFE30" s="934"/>
      <c r="QFF30" s="934"/>
      <c r="QFG30" s="934"/>
      <c r="QFH30" s="934"/>
      <c r="QFI30" s="934"/>
      <c r="QFJ30" s="934"/>
      <c r="QFK30" s="934"/>
      <c r="QFL30" s="934"/>
      <c r="QFM30" s="934"/>
      <c r="QFN30" s="934"/>
      <c r="QFO30" s="934"/>
      <c r="QFP30" s="934"/>
      <c r="QFQ30" s="934"/>
      <c r="QFR30" s="934"/>
      <c r="QFS30" s="934"/>
      <c r="QFT30" s="934"/>
      <c r="QFU30" s="934"/>
      <c r="QFV30" s="934"/>
      <c r="QFW30" s="934"/>
      <c r="QFX30" s="934"/>
      <c r="QFY30" s="934"/>
      <c r="QFZ30" s="934"/>
      <c r="QGA30" s="934"/>
      <c r="QGB30" s="934"/>
      <c r="QGC30" s="934"/>
      <c r="QGD30" s="934"/>
      <c r="QGE30" s="934"/>
      <c r="QGF30" s="934"/>
      <c r="QGG30" s="934"/>
      <c r="QGH30" s="934"/>
      <c r="QGI30" s="934"/>
      <c r="QGJ30" s="934"/>
      <c r="QGK30" s="934"/>
      <c r="QGL30" s="934"/>
      <c r="QGM30" s="934"/>
      <c r="QGN30" s="934"/>
      <c r="QGO30" s="934"/>
      <c r="QGP30" s="934"/>
      <c r="QGQ30" s="934"/>
      <c r="QGR30" s="934"/>
      <c r="QGS30" s="934"/>
      <c r="QGT30" s="934"/>
      <c r="QGU30" s="934"/>
      <c r="QGV30" s="934"/>
      <c r="QGW30" s="934"/>
      <c r="QGX30" s="934"/>
      <c r="QGY30" s="934"/>
      <c r="QGZ30" s="934"/>
      <c r="QHA30" s="934"/>
      <c r="QHB30" s="934"/>
      <c r="QHC30" s="934"/>
      <c r="QHD30" s="934"/>
      <c r="QHE30" s="934"/>
      <c r="QHF30" s="934"/>
      <c r="QHG30" s="934"/>
      <c r="QHH30" s="934"/>
      <c r="QHI30" s="934"/>
      <c r="QHJ30" s="934"/>
      <c r="QHK30" s="934"/>
      <c r="QHL30" s="934"/>
      <c r="QHM30" s="934"/>
      <c r="QHN30" s="934"/>
      <c r="QHO30" s="934"/>
      <c r="QHP30" s="934"/>
      <c r="QHQ30" s="934"/>
      <c r="QHR30" s="934"/>
      <c r="QHS30" s="934"/>
      <c r="QHT30" s="934"/>
      <c r="QHU30" s="934"/>
      <c r="QHV30" s="934"/>
      <c r="QHW30" s="934"/>
      <c r="QHX30" s="934"/>
      <c r="QHY30" s="934"/>
      <c r="QHZ30" s="934"/>
      <c r="QIA30" s="934"/>
      <c r="QIB30" s="934"/>
      <c r="QIC30" s="934"/>
      <c r="QID30" s="934"/>
      <c r="QIE30" s="934"/>
      <c r="QIF30" s="934"/>
      <c r="QIG30" s="934"/>
      <c r="QIH30" s="934"/>
      <c r="QII30" s="934"/>
      <c r="QIJ30" s="934"/>
      <c r="QIK30" s="934"/>
      <c r="QIL30" s="934"/>
      <c r="QIM30" s="934"/>
      <c r="QIN30" s="934"/>
      <c r="QIO30" s="934"/>
      <c r="QIP30" s="934"/>
      <c r="QIQ30" s="934"/>
      <c r="QIR30" s="934"/>
      <c r="QIS30" s="934"/>
      <c r="QIT30" s="934"/>
      <c r="QIU30" s="934"/>
      <c r="QIV30" s="934"/>
      <c r="QIW30" s="934"/>
      <c r="QIX30" s="934"/>
      <c r="QIY30" s="934"/>
      <c r="QIZ30" s="934"/>
      <c r="QJA30" s="934"/>
      <c r="QJB30" s="934"/>
      <c r="QJC30" s="934"/>
      <c r="QJD30" s="934"/>
      <c r="QJE30" s="934"/>
      <c r="QJF30" s="934"/>
      <c r="QJG30" s="934"/>
      <c r="QJH30" s="934"/>
      <c r="QJI30" s="934"/>
      <c r="QJJ30" s="934"/>
      <c r="QJK30" s="934"/>
      <c r="QJL30" s="934"/>
      <c r="QJM30" s="934"/>
      <c r="QJN30" s="934"/>
      <c r="QJO30" s="934"/>
      <c r="QJP30" s="934"/>
      <c r="QJQ30" s="934"/>
      <c r="QJR30" s="934"/>
      <c r="QJS30" s="934"/>
      <c r="QJT30" s="934"/>
      <c r="QJU30" s="934"/>
      <c r="QJV30" s="934"/>
      <c r="QJW30" s="934"/>
      <c r="QJX30" s="934"/>
      <c r="QJY30" s="934"/>
      <c r="QJZ30" s="934"/>
      <c r="QKA30" s="934"/>
      <c r="QKB30" s="934"/>
      <c r="QKC30" s="934"/>
      <c r="QKD30" s="934"/>
      <c r="QKE30" s="934"/>
      <c r="QKF30" s="934"/>
      <c r="QKG30" s="934"/>
      <c r="QKH30" s="934"/>
      <c r="QKI30" s="934"/>
      <c r="QKJ30" s="934"/>
      <c r="QKK30" s="934"/>
      <c r="QKL30" s="934"/>
      <c r="QKM30" s="934"/>
      <c r="QKN30" s="934"/>
      <c r="QKO30" s="934"/>
      <c r="QKP30" s="934"/>
      <c r="QKQ30" s="934"/>
      <c r="QKR30" s="934"/>
      <c r="QKS30" s="934"/>
      <c r="QKT30" s="934"/>
      <c r="QKU30" s="934"/>
      <c r="QKV30" s="934"/>
      <c r="QKW30" s="934"/>
      <c r="QKX30" s="934"/>
      <c r="QKY30" s="934"/>
      <c r="QKZ30" s="934"/>
      <c r="QLA30" s="934"/>
      <c r="QLB30" s="934"/>
      <c r="QLC30" s="934"/>
      <c r="QLD30" s="934"/>
      <c r="QLE30" s="934"/>
      <c r="QLF30" s="934"/>
      <c r="QLG30" s="934"/>
      <c r="QLH30" s="934"/>
      <c r="QLI30" s="934"/>
      <c r="QLJ30" s="934"/>
      <c r="QLK30" s="934"/>
      <c r="QLL30" s="934"/>
      <c r="QLM30" s="934"/>
      <c r="QLN30" s="934"/>
      <c r="QLO30" s="934"/>
      <c r="QLP30" s="934"/>
      <c r="QLQ30" s="934"/>
      <c r="QLR30" s="934"/>
      <c r="QLS30" s="934"/>
      <c r="QLT30" s="934"/>
      <c r="QLU30" s="934"/>
      <c r="QLV30" s="934"/>
      <c r="QLW30" s="934"/>
      <c r="QLX30" s="934"/>
      <c r="QLY30" s="934"/>
      <c r="QLZ30" s="934"/>
      <c r="QMA30" s="934"/>
      <c r="QMB30" s="934"/>
      <c r="QMC30" s="934"/>
      <c r="QMD30" s="934"/>
      <c r="QME30" s="934"/>
      <c r="QMF30" s="934"/>
      <c r="QMG30" s="934"/>
      <c r="QMH30" s="934"/>
      <c r="QMI30" s="934"/>
      <c r="QMJ30" s="934"/>
      <c r="QMK30" s="934"/>
      <c r="QML30" s="934"/>
      <c r="QMM30" s="934"/>
      <c r="QMN30" s="934"/>
      <c r="QMO30" s="934"/>
      <c r="QMP30" s="934"/>
      <c r="QMQ30" s="934"/>
      <c r="QMR30" s="934"/>
      <c r="QMS30" s="934"/>
      <c r="QMT30" s="934"/>
      <c r="QMU30" s="934"/>
      <c r="QMV30" s="934"/>
      <c r="QMW30" s="934"/>
      <c r="QMX30" s="934"/>
      <c r="QMY30" s="934"/>
      <c r="QMZ30" s="934"/>
      <c r="QNA30" s="934"/>
      <c r="QNB30" s="934"/>
      <c r="QNC30" s="934"/>
      <c r="QND30" s="934"/>
      <c r="QNE30" s="934"/>
      <c r="QNF30" s="934"/>
      <c r="QNG30" s="934"/>
      <c r="QNH30" s="934"/>
      <c r="QNI30" s="934"/>
      <c r="QNJ30" s="934"/>
      <c r="QNK30" s="934"/>
      <c r="QNL30" s="934"/>
      <c r="QNM30" s="934"/>
      <c r="QNN30" s="934"/>
      <c r="QNO30" s="934"/>
      <c r="QNP30" s="934"/>
      <c r="QNQ30" s="934"/>
      <c r="QNR30" s="934"/>
      <c r="QNS30" s="934"/>
      <c r="QNT30" s="934"/>
      <c r="QNU30" s="934"/>
      <c r="QNV30" s="934"/>
      <c r="QNW30" s="934"/>
      <c r="QNX30" s="934"/>
      <c r="QNY30" s="934"/>
      <c r="QNZ30" s="934"/>
      <c r="QOA30" s="934"/>
      <c r="QOB30" s="934"/>
      <c r="QOC30" s="934"/>
      <c r="QOD30" s="934"/>
      <c r="QOE30" s="934"/>
      <c r="QOF30" s="934"/>
      <c r="QOG30" s="934"/>
      <c r="QOH30" s="934"/>
      <c r="QOI30" s="934"/>
      <c r="QOJ30" s="934"/>
      <c r="QOK30" s="934"/>
      <c r="QOL30" s="934"/>
      <c r="QOM30" s="934"/>
      <c r="QON30" s="934"/>
      <c r="QOO30" s="934"/>
      <c r="QOP30" s="934"/>
      <c r="QOQ30" s="934"/>
      <c r="QOR30" s="934"/>
      <c r="QOS30" s="934"/>
      <c r="QOT30" s="934"/>
      <c r="QOU30" s="934"/>
      <c r="QOV30" s="934"/>
      <c r="QOW30" s="934"/>
      <c r="QOX30" s="934"/>
      <c r="QOY30" s="934"/>
      <c r="QOZ30" s="934"/>
      <c r="QPA30" s="934"/>
      <c r="QPB30" s="934"/>
      <c r="QPC30" s="934"/>
      <c r="QPD30" s="934"/>
      <c r="QPE30" s="934"/>
      <c r="QPF30" s="934"/>
      <c r="QPG30" s="934"/>
      <c r="QPH30" s="934"/>
      <c r="QPI30" s="934"/>
      <c r="QPJ30" s="934"/>
      <c r="QPK30" s="934"/>
      <c r="QPL30" s="934"/>
      <c r="QPM30" s="934"/>
      <c r="QPN30" s="934"/>
      <c r="QPO30" s="934"/>
      <c r="QPP30" s="934"/>
      <c r="QPQ30" s="934"/>
      <c r="QPR30" s="934"/>
      <c r="QPS30" s="934"/>
      <c r="QPT30" s="934"/>
      <c r="QPU30" s="934"/>
      <c r="QPV30" s="934"/>
      <c r="QPW30" s="934"/>
      <c r="QPX30" s="934"/>
      <c r="QPY30" s="934"/>
      <c r="QPZ30" s="934"/>
      <c r="QQA30" s="934"/>
      <c r="QQB30" s="934"/>
      <c r="QQC30" s="934"/>
      <c r="QQD30" s="934"/>
      <c r="QQE30" s="934"/>
      <c r="QQF30" s="934"/>
      <c r="QQG30" s="934"/>
      <c r="QQH30" s="934"/>
      <c r="QQI30" s="934"/>
      <c r="QQJ30" s="934"/>
      <c r="QQK30" s="934"/>
      <c r="QQL30" s="934"/>
      <c r="QQM30" s="934"/>
      <c r="QQN30" s="934"/>
      <c r="QQO30" s="934"/>
      <c r="QQP30" s="934"/>
      <c r="QQQ30" s="934"/>
      <c r="QQR30" s="934"/>
      <c r="QQS30" s="934"/>
      <c r="QQT30" s="934"/>
      <c r="QQU30" s="934"/>
      <c r="QQV30" s="934"/>
      <c r="QQW30" s="934"/>
      <c r="QQX30" s="934"/>
      <c r="QQY30" s="934"/>
      <c r="QQZ30" s="934"/>
      <c r="QRA30" s="934"/>
      <c r="QRB30" s="934"/>
      <c r="QRC30" s="934"/>
      <c r="QRD30" s="934"/>
      <c r="QRE30" s="934"/>
      <c r="QRF30" s="934"/>
      <c r="QRG30" s="934"/>
      <c r="QRH30" s="934"/>
      <c r="QRI30" s="934"/>
      <c r="QRJ30" s="934"/>
      <c r="QRK30" s="934"/>
      <c r="QRL30" s="934"/>
      <c r="QRM30" s="934"/>
      <c r="QRN30" s="934"/>
      <c r="QRO30" s="934"/>
      <c r="QRP30" s="934"/>
      <c r="QRQ30" s="934"/>
      <c r="QRR30" s="934"/>
      <c r="QRS30" s="934"/>
      <c r="QRT30" s="934"/>
      <c r="QRU30" s="934"/>
      <c r="QRV30" s="934"/>
      <c r="QRW30" s="934"/>
      <c r="QRX30" s="934"/>
      <c r="QRY30" s="934"/>
      <c r="QRZ30" s="934"/>
      <c r="QSA30" s="934"/>
      <c r="QSB30" s="934"/>
      <c r="QSC30" s="934"/>
      <c r="QSD30" s="934"/>
      <c r="QSE30" s="934"/>
      <c r="QSF30" s="934"/>
      <c r="QSG30" s="934"/>
      <c r="QSH30" s="934"/>
      <c r="QSI30" s="934"/>
      <c r="QSJ30" s="934"/>
      <c r="QSK30" s="934"/>
      <c r="QSL30" s="934"/>
      <c r="QSM30" s="934"/>
      <c r="QSN30" s="934"/>
      <c r="QSO30" s="934"/>
      <c r="QSP30" s="934"/>
      <c r="QSQ30" s="934"/>
      <c r="QSR30" s="934"/>
      <c r="QSS30" s="934"/>
      <c r="QST30" s="934"/>
      <c r="QSU30" s="934"/>
      <c r="QSV30" s="934"/>
      <c r="QSW30" s="934"/>
      <c r="QSX30" s="934"/>
      <c r="QSY30" s="934"/>
      <c r="QSZ30" s="934"/>
      <c r="QTA30" s="934"/>
      <c r="QTB30" s="934"/>
      <c r="QTC30" s="934"/>
      <c r="QTD30" s="934"/>
      <c r="QTE30" s="934"/>
      <c r="QTF30" s="934"/>
      <c r="QTG30" s="934"/>
      <c r="QTH30" s="934"/>
      <c r="QTI30" s="934"/>
      <c r="QTJ30" s="934"/>
      <c r="QTK30" s="934"/>
      <c r="QTL30" s="934"/>
      <c r="QTM30" s="934"/>
      <c r="QTN30" s="934"/>
      <c r="QTO30" s="934"/>
      <c r="QTP30" s="934"/>
      <c r="QTQ30" s="934"/>
      <c r="QTR30" s="934"/>
      <c r="QTS30" s="934"/>
      <c r="QTT30" s="934"/>
      <c r="QTU30" s="934"/>
      <c r="QTV30" s="934"/>
      <c r="QTW30" s="934"/>
      <c r="QTX30" s="934"/>
      <c r="QTY30" s="934"/>
      <c r="QTZ30" s="934"/>
      <c r="QUA30" s="934"/>
      <c r="QUB30" s="934"/>
      <c r="QUC30" s="934"/>
      <c r="QUD30" s="934"/>
      <c r="QUE30" s="934"/>
      <c r="QUF30" s="934"/>
      <c r="QUG30" s="934"/>
      <c r="QUH30" s="934"/>
      <c r="QUI30" s="934"/>
      <c r="QUJ30" s="934"/>
      <c r="QUK30" s="934"/>
      <c r="QUL30" s="934"/>
      <c r="QUM30" s="934"/>
      <c r="QUN30" s="934"/>
      <c r="QUO30" s="934"/>
      <c r="QUP30" s="934"/>
      <c r="QUQ30" s="934"/>
      <c r="QUR30" s="934"/>
      <c r="QUS30" s="934"/>
      <c r="QUT30" s="934"/>
      <c r="QUU30" s="934"/>
      <c r="QUV30" s="934"/>
      <c r="QUW30" s="934"/>
      <c r="QUX30" s="934"/>
      <c r="QUY30" s="934"/>
      <c r="QUZ30" s="934"/>
      <c r="QVA30" s="934"/>
      <c r="QVB30" s="934"/>
      <c r="QVC30" s="934"/>
      <c r="QVD30" s="934"/>
      <c r="QVE30" s="934"/>
      <c r="QVF30" s="934"/>
      <c r="QVG30" s="934"/>
      <c r="QVH30" s="934"/>
      <c r="QVI30" s="934"/>
      <c r="QVJ30" s="934"/>
      <c r="QVK30" s="934"/>
      <c r="QVL30" s="934"/>
      <c r="QVM30" s="934"/>
      <c r="QVN30" s="934"/>
      <c r="QVO30" s="934"/>
      <c r="QVP30" s="934"/>
      <c r="QVQ30" s="934"/>
      <c r="QVR30" s="934"/>
      <c r="QVS30" s="934"/>
      <c r="QVT30" s="934"/>
      <c r="QVU30" s="934"/>
      <c r="QVV30" s="934"/>
      <c r="QVW30" s="934"/>
      <c r="QVX30" s="934"/>
      <c r="QVY30" s="934"/>
      <c r="QVZ30" s="934"/>
      <c r="QWA30" s="934"/>
      <c r="QWB30" s="934"/>
      <c r="QWC30" s="934"/>
      <c r="QWD30" s="934"/>
      <c r="QWE30" s="934"/>
      <c r="QWF30" s="934"/>
      <c r="QWG30" s="934"/>
      <c r="QWH30" s="934"/>
      <c r="QWI30" s="934"/>
      <c r="QWJ30" s="934"/>
      <c r="QWK30" s="934"/>
      <c r="QWL30" s="934"/>
      <c r="QWM30" s="934"/>
      <c r="QWN30" s="934"/>
      <c r="QWO30" s="934"/>
      <c r="QWP30" s="934"/>
      <c r="QWQ30" s="934"/>
      <c r="QWR30" s="934"/>
      <c r="QWS30" s="934"/>
      <c r="QWT30" s="934"/>
      <c r="QWU30" s="934"/>
      <c r="QWV30" s="934"/>
      <c r="QWW30" s="934"/>
      <c r="QWX30" s="934"/>
      <c r="QWY30" s="934"/>
      <c r="QWZ30" s="934"/>
      <c r="QXA30" s="934"/>
      <c r="QXB30" s="934"/>
      <c r="QXC30" s="934"/>
      <c r="QXD30" s="934"/>
      <c r="QXE30" s="934"/>
      <c r="QXF30" s="934"/>
      <c r="QXG30" s="934"/>
      <c r="QXH30" s="934"/>
      <c r="QXI30" s="934"/>
      <c r="QXJ30" s="934"/>
      <c r="QXK30" s="934"/>
      <c r="QXL30" s="934"/>
      <c r="QXM30" s="934"/>
      <c r="QXN30" s="934"/>
      <c r="QXO30" s="934"/>
      <c r="QXP30" s="934"/>
      <c r="QXQ30" s="934"/>
      <c r="QXR30" s="934"/>
      <c r="QXS30" s="934"/>
      <c r="QXT30" s="934"/>
      <c r="QXU30" s="934"/>
      <c r="QXV30" s="934"/>
      <c r="QXW30" s="934"/>
      <c r="QXX30" s="934"/>
      <c r="QXY30" s="934"/>
      <c r="QXZ30" s="934"/>
      <c r="QYA30" s="934"/>
      <c r="QYB30" s="934"/>
      <c r="QYC30" s="934"/>
      <c r="QYD30" s="934"/>
      <c r="QYE30" s="934"/>
      <c r="QYF30" s="934"/>
      <c r="QYG30" s="934"/>
      <c r="QYH30" s="934"/>
      <c r="QYI30" s="934"/>
      <c r="QYJ30" s="934"/>
      <c r="QYK30" s="934"/>
      <c r="QYL30" s="934"/>
      <c r="QYM30" s="934"/>
      <c r="QYN30" s="934"/>
      <c r="QYO30" s="934"/>
      <c r="QYP30" s="934"/>
      <c r="QYQ30" s="934"/>
      <c r="QYR30" s="934"/>
      <c r="QYS30" s="934"/>
      <c r="QYT30" s="934"/>
      <c r="QYU30" s="934"/>
      <c r="QYV30" s="934"/>
      <c r="QYW30" s="934"/>
      <c r="QYX30" s="934"/>
      <c r="QYY30" s="934"/>
      <c r="QYZ30" s="934"/>
      <c r="QZA30" s="934"/>
      <c r="QZB30" s="934"/>
      <c r="QZC30" s="934"/>
      <c r="QZD30" s="934"/>
      <c r="QZE30" s="934"/>
      <c r="QZF30" s="934"/>
      <c r="QZG30" s="934"/>
      <c r="QZH30" s="934"/>
      <c r="QZI30" s="934"/>
      <c r="QZJ30" s="934"/>
      <c r="QZK30" s="934"/>
      <c r="QZL30" s="934"/>
      <c r="QZM30" s="934"/>
      <c r="QZN30" s="934"/>
      <c r="QZO30" s="934"/>
      <c r="QZP30" s="934"/>
      <c r="QZQ30" s="934"/>
      <c r="QZR30" s="934"/>
      <c r="QZS30" s="934"/>
      <c r="QZT30" s="934"/>
      <c r="QZU30" s="934"/>
      <c r="QZV30" s="934"/>
      <c r="QZW30" s="934"/>
      <c r="QZX30" s="934"/>
      <c r="QZY30" s="934"/>
      <c r="QZZ30" s="934"/>
      <c r="RAA30" s="934"/>
      <c r="RAB30" s="934"/>
      <c r="RAC30" s="934"/>
      <c r="RAD30" s="934"/>
      <c r="RAE30" s="934"/>
      <c r="RAF30" s="934"/>
      <c r="RAG30" s="934"/>
      <c r="RAH30" s="934"/>
      <c r="RAI30" s="934"/>
      <c r="RAJ30" s="934"/>
      <c r="RAK30" s="934"/>
      <c r="RAL30" s="934"/>
      <c r="RAM30" s="934"/>
      <c r="RAN30" s="934"/>
      <c r="RAO30" s="934"/>
      <c r="RAP30" s="934"/>
      <c r="RAQ30" s="934"/>
      <c r="RAR30" s="934"/>
      <c r="RAS30" s="934"/>
      <c r="RAT30" s="934"/>
      <c r="RAU30" s="934"/>
      <c r="RAV30" s="934"/>
      <c r="RAW30" s="934"/>
      <c r="RAX30" s="934"/>
      <c r="RAY30" s="934"/>
      <c r="RAZ30" s="934"/>
      <c r="RBA30" s="934"/>
      <c r="RBB30" s="934"/>
      <c r="RBC30" s="934"/>
      <c r="RBD30" s="934"/>
      <c r="RBE30" s="934"/>
      <c r="RBF30" s="934"/>
      <c r="RBG30" s="934"/>
      <c r="RBH30" s="934"/>
      <c r="RBI30" s="934"/>
      <c r="RBJ30" s="934"/>
      <c r="RBK30" s="934"/>
      <c r="RBL30" s="934"/>
      <c r="RBM30" s="934"/>
      <c r="RBN30" s="934"/>
      <c r="RBO30" s="934"/>
      <c r="RBP30" s="934"/>
      <c r="RBQ30" s="934"/>
      <c r="RBR30" s="934"/>
      <c r="RBS30" s="934"/>
      <c r="RBT30" s="934"/>
      <c r="RBU30" s="934"/>
      <c r="RBV30" s="934"/>
      <c r="RBW30" s="934"/>
      <c r="RBX30" s="934"/>
      <c r="RBY30" s="934"/>
      <c r="RBZ30" s="934"/>
      <c r="RCA30" s="934"/>
      <c r="RCB30" s="934"/>
      <c r="RCC30" s="934"/>
      <c r="RCD30" s="934"/>
      <c r="RCE30" s="934"/>
      <c r="RCF30" s="934"/>
      <c r="RCG30" s="934"/>
      <c r="RCH30" s="934"/>
      <c r="RCI30" s="934"/>
      <c r="RCJ30" s="934"/>
      <c r="RCK30" s="934"/>
      <c r="RCL30" s="934"/>
      <c r="RCM30" s="934"/>
      <c r="RCN30" s="934"/>
      <c r="RCO30" s="934"/>
      <c r="RCP30" s="934"/>
      <c r="RCQ30" s="934"/>
      <c r="RCR30" s="934"/>
      <c r="RCS30" s="934"/>
      <c r="RCT30" s="934"/>
      <c r="RCU30" s="934"/>
      <c r="RCV30" s="934"/>
      <c r="RCW30" s="934"/>
      <c r="RCX30" s="934"/>
      <c r="RCY30" s="934"/>
      <c r="RCZ30" s="934"/>
      <c r="RDA30" s="934"/>
      <c r="RDB30" s="934"/>
      <c r="RDC30" s="934"/>
      <c r="RDD30" s="934"/>
      <c r="RDE30" s="934"/>
      <c r="RDF30" s="934"/>
      <c r="RDG30" s="934"/>
      <c r="RDH30" s="934"/>
      <c r="RDI30" s="934"/>
      <c r="RDJ30" s="934"/>
      <c r="RDK30" s="934"/>
      <c r="RDL30" s="934"/>
      <c r="RDM30" s="934"/>
      <c r="RDN30" s="934"/>
      <c r="RDO30" s="934"/>
      <c r="RDP30" s="934"/>
      <c r="RDQ30" s="934"/>
      <c r="RDR30" s="934"/>
      <c r="RDS30" s="934"/>
      <c r="RDT30" s="934"/>
      <c r="RDU30" s="934"/>
      <c r="RDV30" s="934"/>
      <c r="RDW30" s="934"/>
      <c r="RDX30" s="934"/>
      <c r="RDY30" s="934"/>
      <c r="RDZ30" s="934"/>
      <c r="REA30" s="934"/>
      <c r="REB30" s="934"/>
      <c r="REC30" s="934"/>
      <c r="RED30" s="934"/>
      <c r="REE30" s="934"/>
      <c r="REF30" s="934"/>
      <c r="REG30" s="934"/>
      <c r="REH30" s="934"/>
      <c r="REI30" s="934"/>
      <c r="REJ30" s="934"/>
      <c r="REK30" s="934"/>
      <c r="REL30" s="934"/>
      <c r="REM30" s="934"/>
      <c r="REN30" s="934"/>
      <c r="REO30" s="934"/>
      <c r="REP30" s="934"/>
      <c r="REQ30" s="934"/>
      <c r="RER30" s="934"/>
      <c r="RES30" s="934"/>
      <c r="RET30" s="934"/>
      <c r="REU30" s="934"/>
      <c r="REV30" s="934"/>
      <c r="REW30" s="934"/>
      <c r="REX30" s="934"/>
      <c r="REY30" s="934"/>
      <c r="REZ30" s="934"/>
      <c r="RFA30" s="934"/>
      <c r="RFB30" s="934"/>
      <c r="RFC30" s="934"/>
      <c r="RFD30" s="934"/>
      <c r="RFE30" s="934"/>
      <c r="RFF30" s="934"/>
      <c r="RFG30" s="934"/>
      <c r="RFH30" s="934"/>
      <c r="RFI30" s="934"/>
      <c r="RFJ30" s="934"/>
      <c r="RFK30" s="934"/>
      <c r="RFL30" s="934"/>
      <c r="RFM30" s="934"/>
      <c r="RFN30" s="934"/>
      <c r="RFO30" s="934"/>
      <c r="RFP30" s="934"/>
      <c r="RFQ30" s="934"/>
      <c r="RFR30" s="934"/>
      <c r="RFS30" s="934"/>
      <c r="RFT30" s="934"/>
      <c r="RFU30" s="934"/>
      <c r="RFV30" s="934"/>
      <c r="RFW30" s="934"/>
      <c r="RFX30" s="934"/>
      <c r="RFY30" s="934"/>
      <c r="RFZ30" s="934"/>
      <c r="RGA30" s="934"/>
      <c r="RGB30" s="934"/>
      <c r="RGC30" s="934"/>
      <c r="RGD30" s="934"/>
      <c r="RGE30" s="934"/>
      <c r="RGF30" s="934"/>
      <c r="RGG30" s="934"/>
      <c r="RGH30" s="934"/>
      <c r="RGI30" s="934"/>
      <c r="RGJ30" s="934"/>
      <c r="RGK30" s="934"/>
      <c r="RGL30" s="934"/>
      <c r="RGM30" s="934"/>
      <c r="RGN30" s="934"/>
      <c r="RGO30" s="934"/>
      <c r="RGP30" s="934"/>
      <c r="RGQ30" s="934"/>
      <c r="RGR30" s="934"/>
      <c r="RGS30" s="934"/>
      <c r="RGT30" s="934"/>
      <c r="RGU30" s="934"/>
      <c r="RGV30" s="934"/>
      <c r="RGW30" s="934"/>
      <c r="RGX30" s="934"/>
      <c r="RGY30" s="934"/>
      <c r="RGZ30" s="934"/>
      <c r="RHA30" s="934"/>
      <c r="RHB30" s="934"/>
      <c r="RHC30" s="934"/>
      <c r="RHD30" s="934"/>
      <c r="RHE30" s="934"/>
      <c r="RHF30" s="934"/>
      <c r="RHG30" s="934"/>
      <c r="RHH30" s="934"/>
      <c r="RHI30" s="934"/>
      <c r="RHJ30" s="934"/>
      <c r="RHK30" s="934"/>
      <c r="RHL30" s="934"/>
      <c r="RHM30" s="934"/>
      <c r="RHN30" s="934"/>
      <c r="RHO30" s="934"/>
      <c r="RHP30" s="934"/>
      <c r="RHQ30" s="934"/>
      <c r="RHR30" s="934"/>
      <c r="RHS30" s="934"/>
      <c r="RHT30" s="934"/>
      <c r="RHU30" s="934"/>
      <c r="RHV30" s="934"/>
      <c r="RHW30" s="934"/>
      <c r="RHX30" s="934"/>
      <c r="RHY30" s="934"/>
      <c r="RHZ30" s="934"/>
      <c r="RIA30" s="934"/>
      <c r="RIB30" s="934"/>
      <c r="RIC30" s="934"/>
      <c r="RID30" s="934"/>
      <c r="RIE30" s="934"/>
      <c r="RIF30" s="934"/>
      <c r="RIG30" s="934"/>
      <c r="RIH30" s="934"/>
      <c r="RII30" s="934"/>
      <c r="RIJ30" s="934"/>
      <c r="RIK30" s="934"/>
      <c r="RIL30" s="934"/>
      <c r="RIM30" s="934"/>
      <c r="RIN30" s="934"/>
      <c r="RIO30" s="934"/>
      <c r="RIP30" s="934"/>
      <c r="RIQ30" s="934"/>
      <c r="RIR30" s="934"/>
      <c r="RIS30" s="934"/>
      <c r="RIT30" s="934"/>
      <c r="RIU30" s="934"/>
      <c r="RIV30" s="934"/>
      <c r="RIW30" s="934"/>
      <c r="RIX30" s="934"/>
      <c r="RIY30" s="934"/>
      <c r="RIZ30" s="934"/>
      <c r="RJA30" s="934"/>
      <c r="RJB30" s="934"/>
      <c r="RJC30" s="934"/>
      <c r="RJD30" s="934"/>
      <c r="RJE30" s="934"/>
      <c r="RJF30" s="934"/>
      <c r="RJG30" s="934"/>
      <c r="RJH30" s="934"/>
      <c r="RJI30" s="934"/>
      <c r="RJJ30" s="934"/>
      <c r="RJK30" s="934"/>
      <c r="RJL30" s="934"/>
      <c r="RJM30" s="934"/>
      <c r="RJN30" s="934"/>
      <c r="RJO30" s="934"/>
      <c r="RJP30" s="934"/>
      <c r="RJQ30" s="934"/>
      <c r="RJR30" s="934"/>
      <c r="RJS30" s="934"/>
      <c r="RJT30" s="934"/>
      <c r="RJU30" s="934"/>
      <c r="RJV30" s="934"/>
      <c r="RJW30" s="934"/>
      <c r="RJX30" s="934"/>
      <c r="RJY30" s="934"/>
      <c r="RJZ30" s="934"/>
      <c r="RKA30" s="934"/>
      <c r="RKB30" s="934"/>
      <c r="RKC30" s="934"/>
      <c r="RKD30" s="934"/>
      <c r="RKE30" s="934"/>
      <c r="RKF30" s="934"/>
      <c r="RKG30" s="934"/>
      <c r="RKH30" s="934"/>
      <c r="RKI30" s="934"/>
      <c r="RKJ30" s="934"/>
      <c r="RKK30" s="934"/>
      <c r="RKL30" s="934"/>
      <c r="RKM30" s="934"/>
      <c r="RKN30" s="934"/>
      <c r="RKO30" s="934"/>
      <c r="RKP30" s="934"/>
      <c r="RKQ30" s="934"/>
      <c r="RKR30" s="934"/>
      <c r="RKS30" s="934"/>
      <c r="RKT30" s="934"/>
      <c r="RKU30" s="934"/>
      <c r="RKV30" s="934"/>
      <c r="RKW30" s="934"/>
      <c r="RKX30" s="934"/>
      <c r="RKY30" s="934"/>
      <c r="RKZ30" s="934"/>
      <c r="RLA30" s="934"/>
      <c r="RLB30" s="934"/>
      <c r="RLC30" s="934"/>
      <c r="RLD30" s="934"/>
      <c r="RLE30" s="934"/>
      <c r="RLF30" s="934"/>
      <c r="RLG30" s="934"/>
      <c r="RLH30" s="934"/>
      <c r="RLI30" s="934"/>
      <c r="RLJ30" s="934"/>
      <c r="RLK30" s="934"/>
      <c r="RLL30" s="934"/>
      <c r="RLM30" s="934"/>
      <c r="RLN30" s="934"/>
      <c r="RLO30" s="934"/>
      <c r="RLP30" s="934"/>
      <c r="RLQ30" s="934"/>
      <c r="RLR30" s="934"/>
      <c r="RLS30" s="934"/>
      <c r="RLT30" s="934"/>
      <c r="RLU30" s="934"/>
      <c r="RLV30" s="934"/>
      <c r="RLW30" s="934"/>
      <c r="RLX30" s="934"/>
      <c r="RLY30" s="934"/>
      <c r="RLZ30" s="934"/>
      <c r="RMA30" s="934"/>
      <c r="RMB30" s="934"/>
      <c r="RMC30" s="934"/>
      <c r="RMD30" s="934"/>
      <c r="RME30" s="934"/>
      <c r="RMF30" s="934"/>
      <c r="RMG30" s="934"/>
      <c r="RMH30" s="934"/>
      <c r="RMI30" s="934"/>
      <c r="RMJ30" s="934"/>
      <c r="RMK30" s="934"/>
      <c r="RML30" s="934"/>
      <c r="RMM30" s="934"/>
      <c r="RMN30" s="934"/>
      <c r="RMO30" s="934"/>
      <c r="RMP30" s="934"/>
      <c r="RMQ30" s="934"/>
      <c r="RMR30" s="934"/>
      <c r="RMS30" s="934"/>
      <c r="RMT30" s="934"/>
      <c r="RMU30" s="934"/>
      <c r="RMV30" s="934"/>
      <c r="RMW30" s="934"/>
      <c r="RMX30" s="934"/>
      <c r="RMY30" s="934"/>
      <c r="RMZ30" s="934"/>
      <c r="RNA30" s="934"/>
      <c r="RNB30" s="934"/>
      <c r="RNC30" s="934"/>
      <c r="RND30" s="934"/>
      <c r="RNE30" s="934"/>
      <c r="RNF30" s="934"/>
      <c r="RNG30" s="934"/>
      <c r="RNH30" s="934"/>
      <c r="RNI30" s="934"/>
      <c r="RNJ30" s="934"/>
      <c r="RNK30" s="934"/>
      <c r="RNL30" s="934"/>
      <c r="RNM30" s="934"/>
      <c r="RNN30" s="934"/>
      <c r="RNO30" s="934"/>
      <c r="RNP30" s="934"/>
      <c r="RNQ30" s="934"/>
      <c r="RNR30" s="934"/>
      <c r="RNS30" s="934"/>
      <c r="RNT30" s="934"/>
      <c r="RNU30" s="934"/>
      <c r="RNV30" s="934"/>
      <c r="RNW30" s="934"/>
      <c r="RNX30" s="934"/>
      <c r="RNY30" s="934"/>
      <c r="RNZ30" s="934"/>
      <c r="ROA30" s="934"/>
      <c r="ROB30" s="934"/>
      <c r="ROC30" s="934"/>
      <c r="ROD30" s="934"/>
      <c r="ROE30" s="934"/>
      <c r="ROF30" s="934"/>
      <c r="ROG30" s="934"/>
      <c r="ROH30" s="934"/>
      <c r="ROI30" s="934"/>
      <c r="ROJ30" s="934"/>
      <c r="ROK30" s="934"/>
      <c r="ROL30" s="934"/>
      <c r="ROM30" s="934"/>
      <c r="RON30" s="934"/>
      <c r="ROO30" s="934"/>
      <c r="ROP30" s="934"/>
      <c r="ROQ30" s="934"/>
      <c r="ROR30" s="934"/>
      <c r="ROS30" s="934"/>
      <c r="ROT30" s="934"/>
      <c r="ROU30" s="934"/>
      <c r="ROV30" s="934"/>
      <c r="ROW30" s="934"/>
      <c r="ROX30" s="934"/>
      <c r="ROY30" s="934"/>
      <c r="ROZ30" s="934"/>
      <c r="RPA30" s="934"/>
      <c r="RPB30" s="934"/>
      <c r="RPC30" s="934"/>
      <c r="RPD30" s="934"/>
      <c r="RPE30" s="934"/>
      <c r="RPF30" s="934"/>
      <c r="RPG30" s="934"/>
      <c r="RPH30" s="934"/>
      <c r="RPI30" s="934"/>
      <c r="RPJ30" s="934"/>
      <c r="RPK30" s="934"/>
      <c r="RPL30" s="934"/>
      <c r="RPM30" s="934"/>
      <c r="RPN30" s="934"/>
      <c r="RPO30" s="934"/>
      <c r="RPP30" s="934"/>
      <c r="RPQ30" s="934"/>
      <c r="RPR30" s="934"/>
      <c r="RPS30" s="934"/>
      <c r="RPT30" s="934"/>
      <c r="RPU30" s="934"/>
      <c r="RPV30" s="934"/>
      <c r="RPW30" s="934"/>
      <c r="RPX30" s="934"/>
      <c r="RPY30" s="934"/>
      <c r="RPZ30" s="934"/>
      <c r="RQA30" s="934"/>
      <c r="RQB30" s="934"/>
      <c r="RQC30" s="934"/>
      <c r="RQD30" s="934"/>
      <c r="RQE30" s="934"/>
      <c r="RQF30" s="934"/>
      <c r="RQG30" s="934"/>
      <c r="RQH30" s="934"/>
      <c r="RQI30" s="934"/>
      <c r="RQJ30" s="934"/>
      <c r="RQK30" s="934"/>
      <c r="RQL30" s="934"/>
      <c r="RQM30" s="934"/>
      <c r="RQN30" s="934"/>
      <c r="RQO30" s="934"/>
      <c r="RQP30" s="934"/>
      <c r="RQQ30" s="934"/>
      <c r="RQR30" s="934"/>
      <c r="RQS30" s="934"/>
      <c r="RQT30" s="934"/>
      <c r="RQU30" s="934"/>
      <c r="RQV30" s="934"/>
      <c r="RQW30" s="934"/>
      <c r="RQX30" s="934"/>
      <c r="RQY30" s="934"/>
      <c r="RQZ30" s="934"/>
      <c r="RRA30" s="934"/>
      <c r="RRB30" s="934"/>
      <c r="RRC30" s="934"/>
      <c r="RRD30" s="934"/>
      <c r="RRE30" s="934"/>
      <c r="RRF30" s="934"/>
      <c r="RRG30" s="934"/>
      <c r="RRH30" s="934"/>
      <c r="RRI30" s="934"/>
      <c r="RRJ30" s="934"/>
      <c r="RRK30" s="934"/>
      <c r="RRL30" s="934"/>
      <c r="RRM30" s="934"/>
      <c r="RRN30" s="934"/>
      <c r="RRO30" s="934"/>
      <c r="RRP30" s="934"/>
      <c r="RRQ30" s="934"/>
      <c r="RRR30" s="934"/>
      <c r="RRS30" s="934"/>
      <c r="RRT30" s="934"/>
      <c r="RRU30" s="934"/>
      <c r="RRV30" s="934"/>
      <c r="RRW30" s="934"/>
      <c r="RRX30" s="934"/>
      <c r="RRY30" s="934"/>
      <c r="RRZ30" s="934"/>
      <c r="RSA30" s="934"/>
      <c r="RSB30" s="934"/>
      <c r="RSC30" s="934"/>
      <c r="RSD30" s="934"/>
      <c r="RSE30" s="934"/>
      <c r="RSF30" s="934"/>
      <c r="RSG30" s="934"/>
      <c r="RSH30" s="934"/>
      <c r="RSI30" s="934"/>
      <c r="RSJ30" s="934"/>
      <c r="RSK30" s="934"/>
      <c r="RSL30" s="934"/>
      <c r="RSM30" s="934"/>
      <c r="RSN30" s="934"/>
      <c r="RSO30" s="934"/>
      <c r="RSP30" s="934"/>
      <c r="RSQ30" s="934"/>
      <c r="RSR30" s="934"/>
      <c r="RSS30" s="934"/>
      <c r="RST30" s="934"/>
      <c r="RSU30" s="934"/>
      <c r="RSV30" s="934"/>
      <c r="RSW30" s="934"/>
      <c r="RSX30" s="934"/>
      <c r="RSY30" s="934"/>
      <c r="RSZ30" s="934"/>
      <c r="RTA30" s="934"/>
      <c r="RTB30" s="934"/>
      <c r="RTC30" s="934"/>
      <c r="RTD30" s="934"/>
      <c r="RTE30" s="934"/>
      <c r="RTF30" s="934"/>
      <c r="RTG30" s="934"/>
      <c r="RTH30" s="934"/>
      <c r="RTI30" s="934"/>
      <c r="RTJ30" s="934"/>
      <c r="RTK30" s="934"/>
      <c r="RTL30" s="934"/>
      <c r="RTM30" s="934"/>
      <c r="RTN30" s="934"/>
      <c r="RTO30" s="934"/>
      <c r="RTP30" s="934"/>
      <c r="RTQ30" s="934"/>
      <c r="RTR30" s="934"/>
      <c r="RTS30" s="934"/>
      <c r="RTT30" s="934"/>
      <c r="RTU30" s="934"/>
      <c r="RTV30" s="934"/>
      <c r="RTW30" s="934"/>
      <c r="RTX30" s="934"/>
      <c r="RTY30" s="934"/>
      <c r="RTZ30" s="934"/>
      <c r="RUA30" s="934"/>
      <c r="RUB30" s="934"/>
      <c r="RUC30" s="934"/>
      <c r="RUD30" s="934"/>
      <c r="RUE30" s="934"/>
      <c r="RUF30" s="934"/>
      <c r="RUG30" s="934"/>
      <c r="RUH30" s="934"/>
      <c r="RUI30" s="934"/>
      <c r="RUJ30" s="934"/>
      <c r="RUK30" s="934"/>
      <c r="RUL30" s="934"/>
      <c r="RUM30" s="934"/>
      <c r="RUN30" s="934"/>
      <c r="RUO30" s="934"/>
      <c r="RUP30" s="934"/>
      <c r="RUQ30" s="934"/>
      <c r="RUR30" s="934"/>
      <c r="RUS30" s="934"/>
      <c r="RUT30" s="934"/>
      <c r="RUU30" s="934"/>
      <c r="RUV30" s="934"/>
      <c r="RUW30" s="934"/>
      <c r="RUX30" s="934"/>
      <c r="RUY30" s="934"/>
      <c r="RUZ30" s="934"/>
      <c r="RVA30" s="934"/>
      <c r="RVB30" s="934"/>
      <c r="RVC30" s="934"/>
      <c r="RVD30" s="934"/>
      <c r="RVE30" s="934"/>
      <c r="RVF30" s="934"/>
      <c r="RVG30" s="934"/>
      <c r="RVH30" s="934"/>
      <c r="RVI30" s="934"/>
      <c r="RVJ30" s="934"/>
      <c r="RVK30" s="934"/>
      <c r="RVL30" s="934"/>
      <c r="RVM30" s="934"/>
      <c r="RVN30" s="934"/>
      <c r="RVO30" s="934"/>
      <c r="RVP30" s="934"/>
      <c r="RVQ30" s="934"/>
      <c r="RVR30" s="934"/>
      <c r="RVS30" s="934"/>
      <c r="RVT30" s="934"/>
      <c r="RVU30" s="934"/>
      <c r="RVV30" s="934"/>
      <c r="RVW30" s="934"/>
      <c r="RVX30" s="934"/>
      <c r="RVY30" s="934"/>
      <c r="RVZ30" s="934"/>
      <c r="RWA30" s="934"/>
      <c r="RWB30" s="934"/>
      <c r="RWC30" s="934"/>
      <c r="RWD30" s="934"/>
      <c r="RWE30" s="934"/>
      <c r="RWF30" s="934"/>
      <c r="RWG30" s="934"/>
      <c r="RWH30" s="934"/>
      <c r="RWI30" s="934"/>
      <c r="RWJ30" s="934"/>
      <c r="RWK30" s="934"/>
      <c r="RWL30" s="934"/>
      <c r="RWM30" s="934"/>
      <c r="RWN30" s="934"/>
      <c r="RWO30" s="934"/>
      <c r="RWP30" s="934"/>
      <c r="RWQ30" s="934"/>
      <c r="RWR30" s="934"/>
      <c r="RWS30" s="934"/>
      <c r="RWT30" s="934"/>
      <c r="RWU30" s="934"/>
      <c r="RWV30" s="934"/>
      <c r="RWW30" s="934"/>
      <c r="RWX30" s="934"/>
      <c r="RWY30" s="934"/>
      <c r="RWZ30" s="934"/>
      <c r="RXA30" s="934"/>
      <c r="RXB30" s="934"/>
      <c r="RXC30" s="934"/>
      <c r="RXD30" s="934"/>
      <c r="RXE30" s="934"/>
      <c r="RXF30" s="934"/>
      <c r="RXG30" s="934"/>
      <c r="RXH30" s="934"/>
      <c r="RXI30" s="934"/>
      <c r="RXJ30" s="934"/>
      <c r="RXK30" s="934"/>
      <c r="RXL30" s="934"/>
      <c r="RXM30" s="934"/>
      <c r="RXN30" s="934"/>
      <c r="RXO30" s="934"/>
      <c r="RXP30" s="934"/>
      <c r="RXQ30" s="934"/>
      <c r="RXR30" s="934"/>
      <c r="RXS30" s="934"/>
      <c r="RXT30" s="934"/>
      <c r="RXU30" s="934"/>
      <c r="RXV30" s="934"/>
      <c r="RXW30" s="934"/>
      <c r="RXX30" s="934"/>
      <c r="RXY30" s="934"/>
      <c r="RXZ30" s="934"/>
      <c r="RYA30" s="934"/>
      <c r="RYB30" s="934"/>
      <c r="RYC30" s="934"/>
      <c r="RYD30" s="934"/>
      <c r="RYE30" s="934"/>
      <c r="RYF30" s="934"/>
      <c r="RYG30" s="934"/>
      <c r="RYH30" s="934"/>
      <c r="RYI30" s="934"/>
      <c r="RYJ30" s="934"/>
      <c r="RYK30" s="934"/>
      <c r="RYL30" s="934"/>
      <c r="RYM30" s="934"/>
      <c r="RYN30" s="934"/>
      <c r="RYO30" s="934"/>
      <c r="RYP30" s="934"/>
      <c r="RYQ30" s="934"/>
      <c r="RYR30" s="934"/>
      <c r="RYS30" s="934"/>
      <c r="RYT30" s="934"/>
      <c r="RYU30" s="934"/>
      <c r="RYV30" s="934"/>
      <c r="RYW30" s="934"/>
      <c r="RYX30" s="934"/>
      <c r="RYY30" s="934"/>
      <c r="RYZ30" s="934"/>
      <c r="RZA30" s="934"/>
      <c r="RZB30" s="934"/>
      <c r="RZC30" s="934"/>
      <c r="RZD30" s="934"/>
      <c r="RZE30" s="934"/>
      <c r="RZF30" s="934"/>
      <c r="RZG30" s="934"/>
      <c r="RZH30" s="934"/>
      <c r="RZI30" s="934"/>
      <c r="RZJ30" s="934"/>
      <c r="RZK30" s="934"/>
      <c r="RZL30" s="934"/>
      <c r="RZM30" s="934"/>
      <c r="RZN30" s="934"/>
      <c r="RZO30" s="934"/>
      <c r="RZP30" s="934"/>
      <c r="RZQ30" s="934"/>
      <c r="RZR30" s="934"/>
      <c r="RZS30" s="934"/>
      <c r="RZT30" s="934"/>
      <c r="RZU30" s="934"/>
      <c r="RZV30" s="934"/>
      <c r="RZW30" s="934"/>
      <c r="RZX30" s="934"/>
      <c r="RZY30" s="934"/>
      <c r="RZZ30" s="934"/>
      <c r="SAA30" s="934"/>
      <c r="SAB30" s="934"/>
      <c r="SAC30" s="934"/>
      <c r="SAD30" s="934"/>
      <c r="SAE30" s="934"/>
      <c r="SAF30" s="934"/>
      <c r="SAG30" s="934"/>
      <c r="SAH30" s="934"/>
      <c r="SAI30" s="934"/>
      <c r="SAJ30" s="934"/>
      <c r="SAK30" s="934"/>
      <c r="SAL30" s="934"/>
      <c r="SAM30" s="934"/>
      <c r="SAN30" s="934"/>
      <c r="SAO30" s="934"/>
      <c r="SAP30" s="934"/>
      <c r="SAQ30" s="934"/>
      <c r="SAR30" s="934"/>
      <c r="SAS30" s="934"/>
      <c r="SAT30" s="934"/>
      <c r="SAU30" s="934"/>
      <c r="SAV30" s="934"/>
      <c r="SAW30" s="934"/>
      <c r="SAX30" s="934"/>
      <c r="SAY30" s="934"/>
      <c r="SAZ30" s="934"/>
      <c r="SBA30" s="934"/>
      <c r="SBB30" s="934"/>
      <c r="SBC30" s="934"/>
      <c r="SBD30" s="934"/>
      <c r="SBE30" s="934"/>
      <c r="SBF30" s="934"/>
      <c r="SBG30" s="934"/>
      <c r="SBH30" s="934"/>
      <c r="SBI30" s="934"/>
      <c r="SBJ30" s="934"/>
      <c r="SBK30" s="934"/>
      <c r="SBL30" s="934"/>
      <c r="SBM30" s="934"/>
      <c r="SBN30" s="934"/>
      <c r="SBO30" s="934"/>
      <c r="SBP30" s="934"/>
      <c r="SBQ30" s="934"/>
      <c r="SBR30" s="934"/>
      <c r="SBS30" s="934"/>
      <c r="SBT30" s="934"/>
      <c r="SBU30" s="934"/>
      <c r="SBV30" s="934"/>
      <c r="SBW30" s="934"/>
      <c r="SBX30" s="934"/>
      <c r="SBY30" s="934"/>
      <c r="SBZ30" s="934"/>
      <c r="SCA30" s="934"/>
      <c r="SCB30" s="934"/>
      <c r="SCC30" s="934"/>
      <c r="SCD30" s="934"/>
      <c r="SCE30" s="934"/>
      <c r="SCF30" s="934"/>
      <c r="SCG30" s="934"/>
      <c r="SCH30" s="934"/>
      <c r="SCI30" s="934"/>
      <c r="SCJ30" s="934"/>
      <c r="SCK30" s="934"/>
      <c r="SCL30" s="934"/>
      <c r="SCM30" s="934"/>
      <c r="SCN30" s="934"/>
      <c r="SCO30" s="934"/>
      <c r="SCP30" s="934"/>
      <c r="SCQ30" s="934"/>
      <c r="SCR30" s="934"/>
      <c r="SCS30" s="934"/>
      <c r="SCT30" s="934"/>
      <c r="SCU30" s="934"/>
      <c r="SCV30" s="934"/>
      <c r="SCW30" s="934"/>
      <c r="SCX30" s="934"/>
      <c r="SCY30" s="934"/>
      <c r="SCZ30" s="934"/>
      <c r="SDA30" s="934"/>
      <c r="SDB30" s="934"/>
      <c r="SDC30" s="934"/>
      <c r="SDD30" s="934"/>
      <c r="SDE30" s="934"/>
      <c r="SDF30" s="934"/>
      <c r="SDG30" s="934"/>
      <c r="SDH30" s="934"/>
      <c r="SDI30" s="934"/>
      <c r="SDJ30" s="934"/>
      <c r="SDK30" s="934"/>
      <c r="SDL30" s="934"/>
      <c r="SDM30" s="934"/>
      <c r="SDN30" s="934"/>
      <c r="SDO30" s="934"/>
      <c r="SDP30" s="934"/>
      <c r="SDQ30" s="934"/>
      <c r="SDR30" s="934"/>
      <c r="SDS30" s="934"/>
      <c r="SDT30" s="934"/>
      <c r="SDU30" s="934"/>
      <c r="SDV30" s="934"/>
      <c r="SDW30" s="934"/>
      <c r="SDX30" s="934"/>
      <c r="SDY30" s="934"/>
      <c r="SDZ30" s="934"/>
      <c r="SEA30" s="934"/>
      <c r="SEB30" s="934"/>
      <c r="SEC30" s="934"/>
      <c r="SED30" s="934"/>
      <c r="SEE30" s="934"/>
      <c r="SEF30" s="934"/>
      <c r="SEG30" s="934"/>
      <c r="SEH30" s="934"/>
      <c r="SEI30" s="934"/>
      <c r="SEJ30" s="934"/>
      <c r="SEK30" s="934"/>
      <c r="SEL30" s="934"/>
      <c r="SEM30" s="934"/>
      <c r="SEN30" s="934"/>
      <c r="SEO30" s="934"/>
      <c r="SEP30" s="934"/>
      <c r="SEQ30" s="934"/>
      <c r="SER30" s="934"/>
      <c r="SES30" s="934"/>
      <c r="SET30" s="934"/>
      <c r="SEU30" s="934"/>
      <c r="SEV30" s="934"/>
      <c r="SEW30" s="934"/>
      <c r="SEX30" s="934"/>
      <c r="SEY30" s="934"/>
      <c r="SEZ30" s="934"/>
      <c r="SFA30" s="934"/>
      <c r="SFB30" s="934"/>
      <c r="SFC30" s="934"/>
      <c r="SFD30" s="934"/>
      <c r="SFE30" s="934"/>
      <c r="SFF30" s="934"/>
      <c r="SFG30" s="934"/>
      <c r="SFH30" s="934"/>
      <c r="SFI30" s="934"/>
      <c r="SFJ30" s="934"/>
      <c r="SFK30" s="934"/>
      <c r="SFL30" s="934"/>
      <c r="SFM30" s="934"/>
      <c r="SFN30" s="934"/>
      <c r="SFO30" s="934"/>
      <c r="SFP30" s="934"/>
      <c r="SFQ30" s="934"/>
      <c r="SFR30" s="934"/>
      <c r="SFS30" s="934"/>
      <c r="SFT30" s="934"/>
      <c r="SFU30" s="934"/>
      <c r="SFV30" s="934"/>
      <c r="SFW30" s="934"/>
      <c r="SFX30" s="934"/>
      <c r="SFY30" s="934"/>
      <c r="SFZ30" s="934"/>
      <c r="SGA30" s="934"/>
      <c r="SGB30" s="934"/>
      <c r="SGC30" s="934"/>
      <c r="SGD30" s="934"/>
      <c r="SGE30" s="934"/>
      <c r="SGF30" s="934"/>
      <c r="SGG30" s="934"/>
      <c r="SGH30" s="934"/>
      <c r="SGI30" s="934"/>
      <c r="SGJ30" s="934"/>
      <c r="SGK30" s="934"/>
      <c r="SGL30" s="934"/>
      <c r="SGM30" s="934"/>
      <c r="SGN30" s="934"/>
      <c r="SGO30" s="934"/>
      <c r="SGP30" s="934"/>
      <c r="SGQ30" s="934"/>
      <c r="SGR30" s="934"/>
      <c r="SGS30" s="934"/>
      <c r="SGT30" s="934"/>
      <c r="SGU30" s="934"/>
      <c r="SGV30" s="934"/>
      <c r="SGW30" s="934"/>
      <c r="SGX30" s="934"/>
      <c r="SGY30" s="934"/>
      <c r="SGZ30" s="934"/>
      <c r="SHA30" s="934"/>
      <c r="SHB30" s="934"/>
      <c r="SHC30" s="934"/>
      <c r="SHD30" s="934"/>
      <c r="SHE30" s="934"/>
      <c r="SHF30" s="934"/>
      <c r="SHG30" s="934"/>
      <c r="SHH30" s="934"/>
      <c r="SHI30" s="934"/>
      <c r="SHJ30" s="934"/>
      <c r="SHK30" s="934"/>
      <c r="SHL30" s="934"/>
      <c r="SHM30" s="934"/>
      <c r="SHN30" s="934"/>
      <c r="SHO30" s="934"/>
      <c r="SHP30" s="934"/>
      <c r="SHQ30" s="934"/>
      <c r="SHR30" s="934"/>
      <c r="SHS30" s="934"/>
      <c r="SHT30" s="934"/>
      <c r="SHU30" s="934"/>
      <c r="SHV30" s="934"/>
      <c r="SHW30" s="934"/>
      <c r="SHX30" s="934"/>
      <c r="SHY30" s="934"/>
      <c r="SHZ30" s="934"/>
      <c r="SIA30" s="934"/>
      <c r="SIB30" s="934"/>
      <c r="SIC30" s="934"/>
      <c r="SID30" s="934"/>
      <c r="SIE30" s="934"/>
      <c r="SIF30" s="934"/>
      <c r="SIG30" s="934"/>
      <c r="SIH30" s="934"/>
      <c r="SII30" s="934"/>
      <c r="SIJ30" s="934"/>
      <c r="SIK30" s="934"/>
      <c r="SIL30" s="934"/>
      <c r="SIM30" s="934"/>
      <c r="SIN30" s="934"/>
      <c r="SIO30" s="934"/>
      <c r="SIP30" s="934"/>
      <c r="SIQ30" s="934"/>
      <c r="SIR30" s="934"/>
      <c r="SIS30" s="934"/>
      <c r="SIT30" s="934"/>
      <c r="SIU30" s="934"/>
      <c r="SIV30" s="934"/>
      <c r="SIW30" s="934"/>
      <c r="SIX30" s="934"/>
      <c r="SIY30" s="934"/>
      <c r="SIZ30" s="934"/>
      <c r="SJA30" s="934"/>
      <c r="SJB30" s="934"/>
      <c r="SJC30" s="934"/>
      <c r="SJD30" s="934"/>
      <c r="SJE30" s="934"/>
      <c r="SJF30" s="934"/>
      <c r="SJG30" s="934"/>
      <c r="SJH30" s="934"/>
      <c r="SJI30" s="934"/>
      <c r="SJJ30" s="934"/>
      <c r="SJK30" s="934"/>
      <c r="SJL30" s="934"/>
      <c r="SJM30" s="934"/>
      <c r="SJN30" s="934"/>
      <c r="SJO30" s="934"/>
      <c r="SJP30" s="934"/>
      <c r="SJQ30" s="934"/>
      <c r="SJR30" s="934"/>
      <c r="SJS30" s="934"/>
      <c r="SJT30" s="934"/>
      <c r="SJU30" s="934"/>
      <c r="SJV30" s="934"/>
      <c r="SJW30" s="934"/>
      <c r="SJX30" s="934"/>
      <c r="SJY30" s="934"/>
      <c r="SJZ30" s="934"/>
      <c r="SKA30" s="934"/>
      <c r="SKB30" s="934"/>
      <c r="SKC30" s="934"/>
      <c r="SKD30" s="934"/>
      <c r="SKE30" s="934"/>
      <c r="SKF30" s="934"/>
      <c r="SKG30" s="934"/>
      <c r="SKH30" s="934"/>
      <c r="SKI30" s="934"/>
      <c r="SKJ30" s="934"/>
      <c r="SKK30" s="934"/>
      <c r="SKL30" s="934"/>
      <c r="SKM30" s="934"/>
      <c r="SKN30" s="934"/>
      <c r="SKO30" s="934"/>
      <c r="SKP30" s="934"/>
      <c r="SKQ30" s="934"/>
      <c r="SKR30" s="934"/>
      <c r="SKS30" s="934"/>
      <c r="SKT30" s="934"/>
      <c r="SKU30" s="934"/>
      <c r="SKV30" s="934"/>
      <c r="SKW30" s="934"/>
      <c r="SKX30" s="934"/>
      <c r="SKY30" s="934"/>
      <c r="SKZ30" s="934"/>
      <c r="SLA30" s="934"/>
      <c r="SLB30" s="934"/>
      <c r="SLC30" s="934"/>
      <c r="SLD30" s="934"/>
      <c r="SLE30" s="934"/>
      <c r="SLF30" s="934"/>
      <c r="SLG30" s="934"/>
      <c r="SLH30" s="934"/>
      <c r="SLI30" s="934"/>
      <c r="SLJ30" s="934"/>
      <c r="SLK30" s="934"/>
      <c r="SLL30" s="934"/>
      <c r="SLM30" s="934"/>
      <c r="SLN30" s="934"/>
      <c r="SLO30" s="934"/>
      <c r="SLP30" s="934"/>
      <c r="SLQ30" s="934"/>
      <c r="SLR30" s="934"/>
      <c r="SLS30" s="934"/>
      <c r="SLT30" s="934"/>
      <c r="SLU30" s="934"/>
      <c r="SLV30" s="934"/>
      <c r="SLW30" s="934"/>
      <c r="SLX30" s="934"/>
      <c r="SLY30" s="934"/>
      <c r="SLZ30" s="934"/>
      <c r="SMA30" s="934"/>
      <c r="SMB30" s="934"/>
      <c r="SMC30" s="934"/>
      <c r="SMD30" s="934"/>
      <c r="SME30" s="934"/>
      <c r="SMF30" s="934"/>
      <c r="SMG30" s="934"/>
      <c r="SMH30" s="934"/>
      <c r="SMI30" s="934"/>
      <c r="SMJ30" s="934"/>
      <c r="SMK30" s="934"/>
      <c r="SML30" s="934"/>
      <c r="SMM30" s="934"/>
      <c r="SMN30" s="934"/>
      <c r="SMO30" s="934"/>
      <c r="SMP30" s="934"/>
      <c r="SMQ30" s="934"/>
      <c r="SMR30" s="934"/>
      <c r="SMS30" s="934"/>
      <c r="SMT30" s="934"/>
      <c r="SMU30" s="934"/>
      <c r="SMV30" s="934"/>
      <c r="SMW30" s="934"/>
      <c r="SMX30" s="934"/>
      <c r="SMY30" s="934"/>
      <c r="SMZ30" s="934"/>
      <c r="SNA30" s="934"/>
      <c r="SNB30" s="934"/>
      <c r="SNC30" s="934"/>
      <c r="SND30" s="934"/>
      <c r="SNE30" s="934"/>
      <c r="SNF30" s="934"/>
      <c r="SNG30" s="934"/>
      <c r="SNH30" s="934"/>
      <c r="SNI30" s="934"/>
      <c r="SNJ30" s="934"/>
      <c r="SNK30" s="934"/>
      <c r="SNL30" s="934"/>
      <c r="SNM30" s="934"/>
      <c r="SNN30" s="934"/>
      <c r="SNO30" s="934"/>
      <c r="SNP30" s="934"/>
      <c r="SNQ30" s="934"/>
      <c r="SNR30" s="934"/>
      <c r="SNS30" s="934"/>
      <c r="SNT30" s="934"/>
      <c r="SNU30" s="934"/>
      <c r="SNV30" s="934"/>
      <c r="SNW30" s="934"/>
      <c r="SNX30" s="934"/>
      <c r="SNY30" s="934"/>
      <c r="SNZ30" s="934"/>
      <c r="SOA30" s="934"/>
      <c r="SOB30" s="934"/>
      <c r="SOC30" s="934"/>
      <c r="SOD30" s="934"/>
      <c r="SOE30" s="934"/>
      <c r="SOF30" s="934"/>
      <c r="SOG30" s="934"/>
      <c r="SOH30" s="934"/>
      <c r="SOI30" s="934"/>
      <c r="SOJ30" s="934"/>
      <c r="SOK30" s="934"/>
      <c r="SOL30" s="934"/>
      <c r="SOM30" s="934"/>
      <c r="SON30" s="934"/>
      <c r="SOO30" s="934"/>
      <c r="SOP30" s="934"/>
      <c r="SOQ30" s="934"/>
      <c r="SOR30" s="934"/>
      <c r="SOS30" s="934"/>
      <c r="SOT30" s="934"/>
      <c r="SOU30" s="934"/>
      <c r="SOV30" s="934"/>
      <c r="SOW30" s="934"/>
      <c r="SOX30" s="934"/>
      <c r="SOY30" s="934"/>
      <c r="SOZ30" s="934"/>
      <c r="SPA30" s="934"/>
      <c r="SPB30" s="934"/>
      <c r="SPC30" s="934"/>
      <c r="SPD30" s="934"/>
      <c r="SPE30" s="934"/>
      <c r="SPF30" s="934"/>
      <c r="SPG30" s="934"/>
      <c r="SPH30" s="934"/>
      <c r="SPI30" s="934"/>
      <c r="SPJ30" s="934"/>
      <c r="SPK30" s="934"/>
      <c r="SPL30" s="934"/>
      <c r="SPM30" s="934"/>
      <c r="SPN30" s="934"/>
      <c r="SPO30" s="934"/>
      <c r="SPP30" s="934"/>
      <c r="SPQ30" s="934"/>
      <c r="SPR30" s="934"/>
      <c r="SPS30" s="934"/>
      <c r="SPT30" s="934"/>
      <c r="SPU30" s="934"/>
      <c r="SPV30" s="934"/>
      <c r="SPW30" s="934"/>
      <c r="SPX30" s="934"/>
      <c r="SPY30" s="934"/>
      <c r="SPZ30" s="934"/>
      <c r="SQA30" s="934"/>
      <c r="SQB30" s="934"/>
      <c r="SQC30" s="934"/>
      <c r="SQD30" s="934"/>
      <c r="SQE30" s="934"/>
      <c r="SQF30" s="934"/>
      <c r="SQG30" s="934"/>
      <c r="SQH30" s="934"/>
      <c r="SQI30" s="934"/>
      <c r="SQJ30" s="934"/>
      <c r="SQK30" s="934"/>
      <c r="SQL30" s="934"/>
      <c r="SQM30" s="934"/>
      <c r="SQN30" s="934"/>
      <c r="SQO30" s="934"/>
      <c r="SQP30" s="934"/>
      <c r="SQQ30" s="934"/>
      <c r="SQR30" s="934"/>
      <c r="SQS30" s="934"/>
      <c r="SQT30" s="934"/>
      <c r="SQU30" s="934"/>
      <c r="SQV30" s="934"/>
      <c r="SQW30" s="934"/>
      <c r="SQX30" s="934"/>
      <c r="SQY30" s="934"/>
      <c r="SQZ30" s="934"/>
      <c r="SRA30" s="934"/>
      <c r="SRB30" s="934"/>
      <c r="SRC30" s="934"/>
      <c r="SRD30" s="934"/>
      <c r="SRE30" s="934"/>
      <c r="SRF30" s="934"/>
      <c r="SRG30" s="934"/>
      <c r="SRH30" s="934"/>
      <c r="SRI30" s="934"/>
      <c r="SRJ30" s="934"/>
      <c r="SRK30" s="934"/>
      <c r="SRL30" s="934"/>
      <c r="SRM30" s="934"/>
      <c r="SRN30" s="934"/>
      <c r="SRO30" s="934"/>
      <c r="SRP30" s="934"/>
      <c r="SRQ30" s="934"/>
      <c r="SRR30" s="934"/>
      <c r="SRS30" s="934"/>
      <c r="SRT30" s="934"/>
      <c r="SRU30" s="934"/>
      <c r="SRV30" s="934"/>
      <c r="SRW30" s="934"/>
      <c r="SRX30" s="934"/>
      <c r="SRY30" s="934"/>
      <c r="SRZ30" s="934"/>
      <c r="SSA30" s="934"/>
      <c r="SSB30" s="934"/>
      <c r="SSC30" s="934"/>
      <c r="SSD30" s="934"/>
      <c r="SSE30" s="934"/>
      <c r="SSF30" s="934"/>
      <c r="SSG30" s="934"/>
      <c r="SSH30" s="934"/>
      <c r="SSI30" s="934"/>
      <c r="SSJ30" s="934"/>
      <c r="SSK30" s="934"/>
      <c r="SSL30" s="934"/>
      <c r="SSM30" s="934"/>
      <c r="SSN30" s="934"/>
      <c r="SSO30" s="934"/>
      <c r="SSP30" s="934"/>
      <c r="SSQ30" s="934"/>
      <c r="SSR30" s="934"/>
      <c r="SSS30" s="934"/>
      <c r="SST30" s="934"/>
      <c r="SSU30" s="934"/>
      <c r="SSV30" s="934"/>
      <c r="SSW30" s="934"/>
      <c r="SSX30" s="934"/>
      <c r="SSY30" s="934"/>
      <c r="SSZ30" s="934"/>
      <c r="STA30" s="934"/>
      <c r="STB30" s="934"/>
      <c r="STC30" s="934"/>
      <c r="STD30" s="934"/>
      <c r="STE30" s="934"/>
      <c r="STF30" s="934"/>
      <c r="STG30" s="934"/>
      <c r="STH30" s="934"/>
      <c r="STI30" s="934"/>
      <c r="STJ30" s="934"/>
      <c r="STK30" s="934"/>
      <c r="STL30" s="934"/>
      <c r="STM30" s="934"/>
      <c r="STN30" s="934"/>
      <c r="STO30" s="934"/>
      <c r="STP30" s="934"/>
      <c r="STQ30" s="934"/>
      <c r="STR30" s="934"/>
      <c r="STS30" s="934"/>
      <c r="STT30" s="934"/>
      <c r="STU30" s="934"/>
      <c r="STV30" s="934"/>
      <c r="STW30" s="934"/>
      <c r="STX30" s="934"/>
      <c r="STY30" s="934"/>
      <c r="STZ30" s="934"/>
      <c r="SUA30" s="934"/>
      <c r="SUB30" s="934"/>
      <c r="SUC30" s="934"/>
      <c r="SUD30" s="934"/>
      <c r="SUE30" s="934"/>
      <c r="SUF30" s="934"/>
      <c r="SUG30" s="934"/>
      <c r="SUH30" s="934"/>
      <c r="SUI30" s="934"/>
      <c r="SUJ30" s="934"/>
      <c r="SUK30" s="934"/>
      <c r="SUL30" s="934"/>
      <c r="SUM30" s="934"/>
      <c r="SUN30" s="934"/>
      <c r="SUO30" s="934"/>
      <c r="SUP30" s="934"/>
      <c r="SUQ30" s="934"/>
      <c r="SUR30" s="934"/>
      <c r="SUS30" s="934"/>
      <c r="SUT30" s="934"/>
      <c r="SUU30" s="934"/>
      <c r="SUV30" s="934"/>
      <c r="SUW30" s="934"/>
      <c r="SUX30" s="934"/>
      <c r="SUY30" s="934"/>
      <c r="SUZ30" s="934"/>
      <c r="SVA30" s="934"/>
      <c r="SVB30" s="934"/>
      <c r="SVC30" s="934"/>
      <c r="SVD30" s="934"/>
      <c r="SVE30" s="934"/>
      <c r="SVF30" s="934"/>
      <c r="SVG30" s="934"/>
      <c r="SVH30" s="934"/>
      <c r="SVI30" s="934"/>
      <c r="SVJ30" s="934"/>
      <c r="SVK30" s="934"/>
      <c r="SVL30" s="934"/>
      <c r="SVM30" s="934"/>
      <c r="SVN30" s="934"/>
      <c r="SVO30" s="934"/>
      <c r="SVP30" s="934"/>
      <c r="SVQ30" s="934"/>
      <c r="SVR30" s="934"/>
      <c r="SVS30" s="934"/>
      <c r="SVT30" s="934"/>
      <c r="SVU30" s="934"/>
      <c r="SVV30" s="934"/>
      <c r="SVW30" s="934"/>
      <c r="SVX30" s="934"/>
      <c r="SVY30" s="934"/>
      <c r="SVZ30" s="934"/>
      <c r="SWA30" s="934"/>
      <c r="SWB30" s="934"/>
      <c r="SWC30" s="934"/>
      <c r="SWD30" s="934"/>
      <c r="SWE30" s="934"/>
      <c r="SWF30" s="934"/>
      <c r="SWG30" s="934"/>
      <c r="SWH30" s="934"/>
      <c r="SWI30" s="934"/>
      <c r="SWJ30" s="934"/>
      <c r="SWK30" s="934"/>
      <c r="SWL30" s="934"/>
      <c r="SWM30" s="934"/>
      <c r="SWN30" s="934"/>
      <c r="SWO30" s="934"/>
      <c r="SWP30" s="934"/>
      <c r="SWQ30" s="934"/>
      <c r="SWR30" s="934"/>
      <c r="SWS30" s="934"/>
      <c r="SWT30" s="934"/>
      <c r="SWU30" s="934"/>
      <c r="SWV30" s="934"/>
      <c r="SWW30" s="934"/>
      <c r="SWX30" s="934"/>
      <c r="SWY30" s="934"/>
      <c r="SWZ30" s="934"/>
      <c r="SXA30" s="934"/>
      <c r="SXB30" s="934"/>
      <c r="SXC30" s="934"/>
      <c r="SXD30" s="934"/>
      <c r="SXE30" s="934"/>
      <c r="SXF30" s="934"/>
      <c r="SXG30" s="934"/>
      <c r="SXH30" s="934"/>
      <c r="SXI30" s="934"/>
      <c r="SXJ30" s="934"/>
      <c r="SXK30" s="934"/>
      <c r="SXL30" s="934"/>
      <c r="SXM30" s="934"/>
      <c r="SXN30" s="934"/>
      <c r="SXO30" s="934"/>
      <c r="SXP30" s="934"/>
      <c r="SXQ30" s="934"/>
      <c r="SXR30" s="934"/>
      <c r="SXS30" s="934"/>
      <c r="SXT30" s="934"/>
      <c r="SXU30" s="934"/>
      <c r="SXV30" s="934"/>
      <c r="SXW30" s="934"/>
      <c r="SXX30" s="934"/>
      <c r="SXY30" s="934"/>
      <c r="SXZ30" s="934"/>
      <c r="SYA30" s="934"/>
      <c r="SYB30" s="934"/>
      <c r="SYC30" s="934"/>
      <c r="SYD30" s="934"/>
      <c r="SYE30" s="934"/>
      <c r="SYF30" s="934"/>
      <c r="SYG30" s="934"/>
      <c r="SYH30" s="934"/>
      <c r="SYI30" s="934"/>
      <c r="SYJ30" s="934"/>
      <c r="SYK30" s="934"/>
      <c r="SYL30" s="934"/>
      <c r="SYM30" s="934"/>
      <c r="SYN30" s="934"/>
      <c r="SYO30" s="934"/>
      <c r="SYP30" s="934"/>
      <c r="SYQ30" s="934"/>
      <c r="SYR30" s="934"/>
      <c r="SYS30" s="934"/>
      <c r="SYT30" s="934"/>
      <c r="SYU30" s="934"/>
      <c r="SYV30" s="934"/>
      <c r="SYW30" s="934"/>
      <c r="SYX30" s="934"/>
      <c r="SYY30" s="934"/>
      <c r="SYZ30" s="934"/>
      <c r="SZA30" s="934"/>
      <c r="SZB30" s="934"/>
      <c r="SZC30" s="934"/>
      <c r="SZD30" s="934"/>
      <c r="SZE30" s="934"/>
      <c r="SZF30" s="934"/>
      <c r="SZG30" s="934"/>
      <c r="SZH30" s="934"/>
      <c r="SZI30" s="934"/>
      <c r="SZJ30" s="934"/>
      <c r="SZK30" s="934"/>
      <c r="SZL30" s="934"/>
      <c r="SZM30" s="934"/>
      <c r="SZN30" s="934"/>
      <c r="SZO30" s="934"/>
      <c r="SZP30" s="934"/>
      <c r="SZQ30" s="934"/>
      <c r="SZR30" s="934"/>
      <c r="SZS30" s="934"/>
      <c r="SZT30" s="934"/>
      <c r="SZU30" s="934"/>
      <c r="SZV30" s="934"/>
      <c r="SZW30" s="934"/>
      <c r="SZX30" s="934"/>
      <c r="SZY30" s="934"/>
      <c r="SZZ30" s="934"/>
      <c r="TAA30" s="934"/>
      <c r="TAB30" s="934"/>
      <c r="TAC30" s="934"/>
      <c r="TAD30" s="934"/>
      <c r="TAE30" s="934"/>
      <c r="TAF30" s="934"/>
      <c r="TAG30" s="934"/>
      <c r="TAH30" s="934"/>
      <c r="TAI30" s="934"/>
      <c r="TAJ30" s="934"/>
      <c r="TAK30" s="934"/>
      <c r="TAL30" s="934"/>
      <c r="TAM30" s="934"/>
      <c r="TAN30" s="934"/>
      <c r="TAO30" s="934"/>
      <c r="TAP30" s="934"/>
      <c r="TAQ30" s="934"/>
      <c r="TAR30" s="934"/>
      <c r="TAS30" s="934"/>
      <c r="TAT30" s="934"/>
      <c r="TAU30" s="934"/>
      <c r="TAV30" s="934"/>
      <c r="TAW30" s="934"/>
      <c r="TAX30" s="934"/>
      <c r="TAY30" s="934"/>
      <c r="TAZ30" s="934"/>
      <c r="TBA30" s="934"/>
      <c r="TBB30" s="934"/>
      <c r="TBC30" s="934"/>
      <c r="TBD30" s="934"/>
      <c r="TBE30" s="934"/>
      <c r="TBF30" s="934"/>
      <c r="TBG30" s="934"/>
      <c r="TBH30" s="934"/>
      <c r="TBI30" s="934"/>
      <c r="TBJ30" s="934"/>
      <c r="TBK30" s="934"/>
      <c r="TBL30" s="934"/>
      <c r="TBM30" s="934"/>
      <c r="TBN30" s="934"/>
      <c r="TBO30" s="934"/>
      <c r="TBP30" s="934"/>
      <c r="TBQ30" s="934"/>
      <c r="TBR30" s="934"/>
      <c r="TBS30" s="934"/>
      <c r="TBT30" s="934"/>
      <c r="TBU30" s="934"/>
      <c r="TBV30" s="934"/>
      <c r="TBW30" s="934"/>
      <c r="TBX30" s="934"/>
      <c r="TBY30" s="934"/>
      <c r="TBZ30" s="934"/>
      <c r="TCA30" s="934"/>
      <c r="TCB30" s="934"/>
      <c r="TCC30" s="934"/>
      <c r="TCD30" s="934"/>
      <c r="TCE30" s="934"/>
      <c r="TCF30" s="934"/>
      <c r="TCG30" s="934"/>
      <c r="TCH30" s="934"/>
      <c r="TCI30" s="934"/>
      <c r="TCJ30" s="934"/>
      <c r="TCK30" s="934"/>
      <c r="TCL30" s="934"/>
      <c r="TCM30" s="934"/>
      <c r="TCN30" s="934"/>
      <c r="TCO30" s="934"/>
      <c r="TCP30" s="934"/>
      <c r="TCQ30" s="934"/>
      <c r="TCR30" s="934"/>
      <c r="TCS30" s="934"/>
      <c r="TCT30" s="934"/>
      <c r="TCU30" s="934"/>
      <c r="TCV30" s="934"/>
      <c r="TCW30" s="934"/>
      <c r="TCX30" s="934"/>
      <c r="TCY30" s="934"/>
      <c r="TCZ30" s="934"/>
      <c r="TDA30" s="934"/>
      <c r="TDB30" s="934"/>
      <c r="TDC30" s="934"/>
      <c r="TDD30" s="934"/>
      <c r="TDE30" s="934"/>
      <c r="TDF30" s="934"/>
      <c r="TDG30" s="934"/>
      <c r="TDH30" s="934"/>
      <c r="TDI30" s="934"/>
      <c r="TDJ30" s="934"/>
      <c r="TDK30" s="934"/>
      <c r="TDL30" s="934"/>
      <c r="TDM30" s="934"/>
      <c r="TDN30" s="934"/>
      <c r="TDO30" s="934"/>
      <c r="TDP30" s="934"/>
      <c r="TDQ30" s="934"/>
      <c r="TDR30" s="934"/>
      <c r="TDS30" s="934"/>
      <c r="TDT30" s="934"/>
      <c r="TDU30" s="934"/>
      <c r="TDV30" s="934"/>
      <c r="TDW30" s="934"/>
      <c r="TDX30" s="934"/>
      <c r="TDY30" s="934"/>
      <c r="TDZ30" s="934"/>
      <c r="TEA30" s="934"/>
      <c r="TEB30" s="934"/>
      <c r="TEC30" s="934"/>
      <c r="TED30" s="934"/>
      <c r="TEE30" s="934"/>
      <c r="TEF30" s="934"/>
      <c r="TEG30" s="934"/>
      <c r="TEH30" s="934"/>
      <c r="TEI30" s="934"/>
      <c r="TEJ30" s="934"/>
      <c r="TEK30" s="934"/>
      <c r="TEL30" s="934"/>
      <c r="TEM30" s="934"/>
      <c r="TEN30" s="934"/>
      <c r="TEO30" s="934"/>
      <c r="TEP30" s="934"/>
      <c r="TEQ30" s="934"/>
      <c r="TER30" s="934"/>
      <c r="TES30" s="934"/>
      <c r="TET30" s="934"/>
      <c r="TEU30" s="934"/>
      <c r="TEV30" s="934"/>
      <c r="TEW30" s="934"/>
      <c r="TEX30" s="934"/>
      <c r="TEY30" s="934"/>
      <c r="TEZ30" s="934"/>
      <c r="TFA30" s="934"/>
      <c r="TFB30" s="934"/>
      <c r="TFC30" s="934"/>
      <c r="TFD30" s="934"/>
      <c r="TFE30" s="934"/>
      <c r="TFF30" s="934"/>
      <c r="TFG30" s="934"/>
      <c r="TFH30" s="934"/>
      <c r="TFI30" s="934"/>
      <c r="TFJ30" s="934"/>
      <c r="TFK30" s="934"/>
      <c r="TFL30" s="934"/>
      <c r="TFM30" s="934"/>
      <c r="TFN30" s="934"/>
      <c r="TFO30" s="934"/>
      <c r="TFP30" s="934"/>
      <c r="TFQ30" s="934"/>
      <c r="TFR30" s="934"/>
      <c r="TFS30" s="934"/>
      <c r="TFT30" s="934"/>
      <c r="TFU30" s="934"/>
      <c r="TFV30" s="934"/>
      <c r="TFW30" s="934"/>
      <c r="TFX30" s="934"/>
      <c r="TFY30" s="934"/>
      <c r="TFZ30" s="934"/>
      <c r="TGA30" s="934"/>
      <c r="TGB30" s="934"/>
      <c r="TGC30" s="934"/>
      <c r="TGD30" s="934"/>
      <c r="TGE30" s="934"/>
      <c r="TGF30" s="934"/>
      <c r="TGG30" s="934"/>
      <c r="TGH30" s="934"/>
      <c r="TGI30" s="934"/>
      <c r="TGJ30" s="934"/>
      <c r="TGK30" s="934"/>
      <c r="TGL30" s="934"/>
      <c r="TGM30" s="934"/>
      <c r="TGN30" s="934"/>
      <c r="TGO30" s="934"/>
      <c r="TGP30" s="934"/>
      <c r="TGQ30" s="934"/>
      <c r="TGR30" s="934"/>
      <c r="TGS30" s="934"/>
      <c r="TGT30" s="934"/>
      <c r="TGU30" s="934"/>
      <c r="TGV30" s="934"/>
      <c r="TGW30" s="934"/>
      <c r="TGX30" s="934"/>
      <c r="TGY30" s="934"/>
      <c r="TGZ30" s="934"/>
      <c r="THA30" s="934"/>
      <c r="THB30" s="934"/>
      <c r="THC30" s="934"/>
      <c r="THD30" s="934"/>
      <c r="THE30" s="934"/>
      <c r="THF30" s="934"/>
      <c r="THG30" s="934"/>
      <c r="THH30" s="934"/>
      <c r="THI30" s="934"/>
      <c r="THJ30" s="934"/>
      <c r="THK30" s="934"/>
      <c r="THL30" s="934"/>
      <c r="THM30" s="934"/>
      <c r="THN30" s="934"/>
      <c r="THO30" s="934"/>
      <c r="THP30" s="934"/>
      <c r="THQ30" s="934"/>
      <c r="THR30" s="934"/>
      <c r="THS30" s="934"/>
      <c r="THT30" s="934"/>
      <c r="THU30" s="934"/>
      <c r="THV30" s="934"/>
      <c r="THW30" s="934"/>
      <c r="THX30" s="934"/>
      <c r="THY30" s="934"/>
      <c r="THZ30" s="934"/>
      <c r="TIA30" s="934"/>
      <c r="TIB30" s="934"/>
      <c r="TIC30" s="934"/>
      <c r="TID30" s="934"/>
      <c r="TIE30" s="934"/>
      <c r="TIF30" s="934"/>
      <c r="TIG30" s="934"/>
      <c r="TIH30" s="934"/>
      <c r="TII30" s="934"/>
      <c r="TIJ30" s="934"/>
      <c r="TIK30" s="934"/>
      <c r="TIL30" s="934"/>
      <c r="TIM30" s="934"/>
      <c r="TIN30" s="934"/>
      <c r="TIO30" s="934"/>
      <c r="TIP30" s="934"/>
      <c r="TIQ30" s="934"/>
      <c r="TIR30" s="934"/>
      <c r="TIS30" s="934"/>
      <c r="TIT30" s="934"/>
      <c r="TIU30" s="934"/>
      <c r="TIV30" s="934"/>
      <c r="TIW30" s="934"/>
      <c r="TIX30" s="934"/>
      <c r="TIY30" s="934"/>
      <c r="TIZ30" s="934"/>
      <c r="TJA30" s="934"/>
      <c r="TJB30" s="934"/>
      <c r="TJC30" s="934"/>
      <c r="TJD30" s="934"/>
      <c r="TJE30" s="934"/>
      <c r="TJF30" s="934"/>
      <c r="TJG30" s="934"/>
      <c r="TJH30" s="934"/>
      <c r="TJI30" s="934"/>
      <c r="TJJ30" s="934"/>
      <c r="TJK30" s="934"/>
      <c r="TJL30" s="934"/>
      <c r="TJM30" s="934"/>
      <c r="TJN30" s="934"/>
      <c r="TJO30" s="934"/>
      <c r="TJP30" s="934"/>
      <c r="TJQ30" s="934"/>
      <c r="TJR30" s="934"/>
      <c r="TJS30" s="934"/>
      <c r="TJT30" s="934"/>
      <c r="TJU30" s="934"/>
      <c r="TJV30" s="934"/>
      <c r="TJW30" s="934"/>
      <c r="TJX30" s="934"/>
      <c r="TJY30" s="934"/>
      <c r="TJZ30" s="934"/>
      <c r="TKA30" s="934"/>
      <c r="TKB30" s="934"/>
      <c r="TKC30" s="934"/>
      <c r="TKD30" s="934"/>
      <c r="TKE30" s="934"/>
      <c r="TKF30" s="934"/>
      <c r="TKG30" s="934"/>
      <c r="TKH30" s="934"/>
      <c r="TKI30" s="934"/>
      <c r="TKJ30" s="934"/>
      <c r="TKK30" s="934"/>
      <c r="TKL30" s="934"/>
      <c r="TKM30" s="934"/>
      <c r="TKN30" s="934"/>
      <c r="TKO30" s="934"/>
      <c r="TKP30" s="934"/>
      <c r="TKQ30" s="934"/>
      <c r="TKR30" s="934"/>
      <c r="TKS30" s="934"/>
      <c r="TKT30" s="934"/>
      <c r="TKU30" s="934"/>
      <c r="TKV30" s="934"/>
      <c r="TKW30" s="934"/>
      <c r="TKX30" s="934"/>
      <c r="TKY30" s="934"/>
      <c r="TKZ30" s="934"/>
      <c r="TLA30" s="934"/>
      <c r="TLB30" s="934"/>
      <c r="TLC30" s="934"/>
      <c r="TLD30" s="934"/>
      <c r="TLE30" s="934"/>
      <c r="TLF30" s="934"/>
      <c r="TLG30" s="934"/>
      <c r="TLH30" s="934"/>
      <c r="TLI30" s="934"/>
      <c r="TLJ30" s="934"/>
      <c r="TLK30" s="934"/>
      <c r="TLL30" s="934"/>
      <c r="TLM30" s="934"/>
      <c r="TLN30" s="934"/>
      <c r="TLO30" s="934"/>
      <c r="TLP30" s="934"/>
      <c r="TLQ30" s="934"/>
      <c r="TLR30" s="934"/>
      <c r="TLS30" s="934"/>
      <c r="TLT30" s="934"/>
      <c r="TLU30" s="934"/>
      <c r="TLV30" s="934"/>
      <c r="TLW30" s="934"/>
      <c r="TLX30" s="934"/>
      <c r="TLY30" s="934"/>
      <c r="TLZ30" s="934"/>
      <c r="TMA30" s="934"/>
      <c r="TMB30" s="934"/>
      <c r="TMC30" s="934"/>
      <c r="TMD30" s="934"/>
      <c r="TME30" s="934"/>
      <c r="TMF30" s="934"/>
      <c r="TMG30" s="934"/>
      <c r="TMH30" s="934"/>
      <c r="TMI30" s="934"/>
      <c r="TMJ30" s="934"/>
      <c r="TMK30" s="934"/>
      <c r="TML30" s="934"/>
      <c r="TMM30" s="934"/>
      <c r="TMN30" s="934"/>
      <c r="TMO30" s="934"/>
      <c r="TMP30" s="934"/>
      <c r="TMQ30" s="934"/>
      <c r="TMR30" s="934"/>
      <c r="TMS30" s="934"/>
      <c r="TMT30" s="934"/>
      <c r="TMU30" s="934"/>
      <c r="TMV30" s="934"/>
      <c r="TMW30" s="934"/>
      <c r="TMX30" s="934"/>
      <c r="TMY30" s="934"/>
      <c r="TMZ30" s="934"/>
      <c r="TNA30" s="934"/>
      <c r="TNB30" s="934"/>
      <c r="TNC30" s="934"/>
      <c r="TND30" s="934"/>
      <c r="TNE30" s="934"/>
      <c r="TNF30" s="934"/>
      <c r="TNG30" s="934"/>
      <c r="TNH30" s="934"/>
      <c r="TNI30" s="934"/>
      <c r="TNJ30" s="934"/>
      <c r="TNK30" s="934"/>
      <c r="TNL30" s="934"/>
      <c r="TNM30" s="934"/>
      <c r="TNN30" s="934"/>
      <c r="TNO30" s="934"/>
      <c r="TNP30" s="934"/>
      <c r="TNQ30" s="934"/>
      <c r="TNR30" s="934"/>
      <c r="TNS30" s="934"/>
      <c r="TNT30" s="934"/>
      <c r="TNU30" s="934"/>
      <c r="TNV30" s="934"/>
      <c r="TNW30" s="934"/>
      <c r="TNX30" s="934"/>
      <c r="TNY30" s="934"/>
      <c r="TNZ30" s="934"/>
      <c r="TOA30" s="934"/>
      <c r="TOB30" s="934"/>
      <c r="TOC30" s="934"/>
      <c r="TOD30" s="934"/>
      <c r="TOE30" s="934"/>
      <c r="TOF30" s="934"/>
      <c r="TOG30" s="934"/>
      <c r="TOH30" s="934"/>
      <c r="TOI30" s="934"/>
      <c r="TOJ30" s="934"/>
      <c r="TOK30" s="934"/>
      <c r="TOL30" s="934"/>
      <c r="TOM30" s="934"/>
      <c r="TON30" s="934"/>
      <c r="TOO30" s="934"/>
      <c r="TOP30" s="934"/>
      <c r="TOQ30" s="934"/>
      <c r="TOR30" s="934"/>
      <c r="TOS30" s="934"/>
      <c r="TOT30" s="934"/>
      <c r="TOU30" s="934"/>
      <c r="TOV30" s="934"/>
      <c r="TOW30" s="934"/>
      <c r="TOX30" s="934"/>
      <c r="TOY30" s="934"/>
      <c r="TOZ30" s="934"/>
      <c r="TPA30" s="934"/>
      <c r="TPB30" s="934"/>
      <c r="TPC30" s="934"/>
      <c r="TPD30" s="934"/>
      <c r="TPE30" s="934"/>
      <c r="TPF30" s="934"/>
      <c r="TPG30" s="934"/>
      <c r="TPH30" s="934"/>
      <c r="TPI30" s="934"/>
      <c r="TPJ30" s="934"/>
      <c r="TPK30" s="934"/>
      <c r="TPL30" s="934"/>
      <c r="TPM30" s="934"/>
      <c r="TPN30" s="934"/>
      <c r="TPO30" s="934"/>
      <c r="TPP30" s="934"/>
      <c r="TPQ30" s="934"/>
      <c r="TPR30" s="934"/>
      <c r="TPS30" s="934"/>
      <c r="TPT30" s="934"/>
      <c r="TPU30" s="934"/>
      <c r="TPV30" s="934"/>
      <c r="TPW30" s="934"/>
      <c r="TPX30" s="934"/>
      <c r="TPY30" s="934"/>
      <c r="TPZ30" s="934"/>
      <c r="TQA30" s="934"/>
      <c r="TQB30" s="934"/>
      <c r="TQC30" s="934"/>
      <c r="TQD30" s="934"/>
      <c r="TQE30" s="934"/>
      <c r="TQF30" s="934"/>
      <c r="TQG30" s="934"/>
      <c r="TQH30" s="934"/>
      <c r="TQI30" s="934"/>
      <c r="TQJ30" s="934"/>
      <c r="TQK30" s="934"/>
      <c r="TQL30" s="934"/>
      <c r="TQM30" s="934"/>
      <c r="TQN30" s="934"/>
      <c r="TQO30" s="934"/>
      <c r="TQP30" s="934"/>
      <c r="TQQ30" s="934"/>
      <c r="TQR30" s="934"/>
      <c r="TQS30" s="934"/>
      <c r="TQT30" s="934"/>
      <c r="TQU30" s="934"/>
      <c r="TQV30" s="934"/>
      <c r="TQW30" s="934"/>
      <c r="TQX30" s="934"/>
      <c r="TQY30" s="934"/>
      <c r="TQZ30" s="934"/>
      <c r="TRA30" s="934"/>
      <c r="TRB30" s="934"/>
      <c r="TRC30" s="934"/>
      <c r="TRD30" s="934"/>
      <c r="TRE30" s="934"/>
      <c r="TRF30" s="934"/>
      <c r="TRG30" s="934"/>
      <c r="TRH30" s="934"/>
      <c r="TRI30" s="934"/>
      <c r="TRJ30" s="934"/>
      <c r="TRK30" s="934"/>
      <c r="TRL30" s="934"/>
      <c r="TRM30" s="934"/>
      <c r="TRN30" s="934"/>
      <c r="TRO30" s="934"/>
      <c r="TRP30" s="934"/>
      <c r="TRQ30" s="934"/>
      <c r="TRR30" s="934"/>
      <c r="TRS30" s="934"/>
      <c r="TRT30" s="934"/>
      <c r="TRU30" s="934"/>
      <c r="TRV30" s="934"/>
      <c r="TRW30" s="934"/>
      <c r="TRX30" s="934"/>
      <c r="TRY30" s="934"/>
      <c r="TRZ30" s="934"/>
      <c r="TSA30" s="934"/>
      <c r="TSB30" s="934"/>
      <c r="TSC30" s="934"/>
      <c r="TSD30" s="934"/>
      <c r="TSE30" s="934"/>
      <c r="TSF30" s="934"/>
      <c r="TSG30" s="934"/>
      <c r="TSH30" s="934"/>
      <c r="TSI30" s="934"/>
      <c r="TSJ30" s="934"/>
      <c r="TSK30" s="934"/>
      <c r="TSL30" s="934"/>
      <c r="TSM30" s="934"/>
      <c r="TSN30" s="934"/>
      <c r="TSO30" s="934"/>
      <c r="TSP30" s="934"/>
      <c r="TSQ30" s="934"/>
      <c r="TSR30" s="934"/>
      <c r="TSS30" s="934"/>
      <c r="TST30" s="934"/>
      <c r="TSU30" s="934"/>
      <c r="TSV30" s="934"/>
      <c r="TSW30" s="934"/>
      <c r="TSX30" s="934"/>
      <c r="TSY30" s="934"/>
      <c r="TSZ30" s="934"/>
      <c r="TTA30" s="934"/>
      <c r="TTB30" s="934"/>
      <c r="TTC30" s="934"/>
      <c r="TTD30" s="934"/>
      <c r="TTE30" s="934"/>
      <c r="TTF30" s="934"/>
      <c r="TTG30" s="934"/>
      <c r="TTH30" s="934"/>
      <c r="TTI30" s="934"/>
      <c r="TTJ30" s="934"/>
      <c r="TTK30" s="934"/>
      <c r="TTL30" s="934"/>
      <c r="TTM30" s="934"/>
      <c r="TTN30" s="934"/>
      <c r="TTO30" s="934"/>
      <c r="TTP30" s="934"/>
      <c r="TTQ30" s="934"/>
      <c r="TTR30" s="934"/>
      <c r="TTS30" s="934"/>
      <c r="TTT30" s="934"/>
      <c r="TTU30" s="934"/>
      <c r="TTV30" s="934"/>
      <c r="TTW30" s="934"/>
      <c r="TTX30" s="934"/>
      <c r="TTY30" s="934"/>
      <c r="TTZ30" s="934"/>
      <c r="TUA30" s="934"/>
      <c r="TUB30" s="934"/>
      <c r="TUC30" s="934"/>
      <c r="TUD30" s="934"/>
      <c r="TUE30" s="934"/>
      <c r="TUF30" s="934"/>
      <c r="TUG30" s="934"/>
      <c r="TUH30" s="934"/>
      <c r="TUI30" s="934"/>
      <c r="TUJ30" s="934"/>
      <c r="TUK30" s="934"/>
      <c r="TUL30" s="934"/>
      <c r="TUM30" s="934"/>
      <c r="TUN30" s="934"/>
      <c r="TUO30" s="934"/>
      <c r="TUP30" s="934"/>
      <c r="TUQ30" s="934"/>
      <c r="TUR30" s="934"/>
      <c r="TUS30" s="934"/>
      <c r="TUT30" s="934"/>
      <c r="TUU30" s="934"/>
      <c r="TUV30" s="934"/>
      <c r="TUW30" s="934"/>
      <c r="TUX30" s="934"/>
      <c r="TUY30" s="934"/>
      <c r="TUZ30" s="934"/>
      <c r="TVA30" s="934"/>
      <c r="TVB30" s="934"/>
      <c r="TVC30" s="934"/>
      <c r="TVD30" s="934"/>
      <c r="TVE30" s="934"/>
      <c r="TVF30" s="934"/>
      <c r="TVG30" s="934"/>
      <c r="TVH30" s="934"/>
      <c r="TVI30" s="934"/>
      <c r="TVJ30" s="934"/>
      <c r="TVK30" s="934"/>
      <c r="TVL30" s="934"/>
      <c r="TVM30" s="934"/>
      <c r="TVN30" s="934"/>
      <c r="TVO30" s="934"/>
      <c r="TVP30" s="934"/>
      <c r="TVQ30" s="934"/>
      <c r="TVR30" s="934"/>
      <c r="TVS30" s="934"/>
      <c r="TVT30" s="934"/>
      <c r="TVU30" s="934"/>
      <c r="TVV30" s="934"/>
      <c r="TVW30" s="934"/>
      <c r="TVX30" s="934"/>
      <c r="TVY30" s="934"/>
      <c r="TVZ30" s="934"/>
      <c r="TWA30" s="934"/>
      <c r="TWB30" s="934"/>
      <c r="TWC30" s="934"/>
      <c r="TWD30" s="934"/>
      <c r="TWE30" s="934"/>
      <c r="TWF30" s="934"/>
      <c r="TWG30" s="934"/>
      <c r="TWH30" s="934"/>
      <c r="TWI30" s="934"/>
      <c r="TWJ30" s="934"/>
      <c r="TWK30" s="934"/>
      <c r="TWL30" s="934"/>
      <c r="TWM30" s="934"/>
      <c r="TWN30" s="934"/>
      <c r="TWO30" s="934"/>
      <c r="TWP30" s="934"/>
      <c r="TWQ30" s="934"/>
      <c r="TWR30" s="934"/>
      <c r="TWS30" s="934"/>
      <c r="TWT30" s="934"/>
      <c r="TWU30" s="934"/>
      <c r="TWV30" s="934"/>
      <c r="TWW30" s="934"/>
      <c r="TWX30" s="934"/>
      <c r="TWY30" s="934"/>
      <c r="TWZ30" s="934"/>
      <c r="TXA30" s="934"/>
      <c r="TXB30" s="934"/>
      <c r="TXC30" s="934"/>
      <c r="TXD30" s="934"/>
      <c r="TXE30" s="934"/>
      <c r="TXF30" s="934"/>
      <c r="TXG30" s="934"/>
      <c r="TXH30" s="934"/>
      <c r="TXI30" s="934"/>
      <c r="TXJ30" s="934"/>
      <c r="TXK30" s="934"/>
      <c r="TXL30" s="934"/>
      <c r="TXM30" s="934"/>
      <c r="TXN30" s="934"/>
      <c r="TXO30" s="934"/>
      <c r="TXP30" s="934"/>
      <c r="TXQ30" s="934"/>
      <c r="TXR30" s="934"/>
      <c r="TXS30" s="934"/>
      <c r="TXT30" s="934"/>
      <c r="TXU30" s="934"/>
      <c r="TXV30" s="934"/>
      <c r="TXW30" s="934"/>
      <c r="TXX30" s="934"/>
      <c r="TXY30" s="934"/>
      <c r="TXZ30" s="934"/>
      <c r="TYA30" s="934"/>
      <c r="TYB30" s="934"/>
      <c r="TYC30" s="934"/>
      <c r="TYD30" s="934"/>
      <c r="TYE30" s="934"/>
      <c r="TYF30" s="934"/>
      <c r="TYG30" s="934"/>
      <c r="TYH30" s="934"/>
      <c r="TYI30" s="934"/>
      <c r="TYJ30" s="934"/>
      <c r="TYK30" s="934"/>
      <c r="TYL30" s="934"/>
      <c r="TYM30" s="934"/>
      <c r="TYN30" s="934"/>
      <c r="TYO30" s="934"/>
      <c r="TYP30" s="934"/>
      <c r="TYQ30" s="934"/>
      <c r="TYR30" s="934"/>
      <c r="TYS30" s="934"/>
      <c r="TYT30" s="934"/>
      <c r="TYU30" s="934"/>
      <c r="TYV30" s="934"/>
      <c r="TYW30" s="934"/>
      <c r="TYX30" s="934"/>
      <c r="TYY30" s="934"/>
      <c r="TYZ30" s="934"/>
      <c r="TZA30" s="934"/>
      <c r="TZB30" s="934"/>
      <c r="TZC30" s="934"/>
      <c r="TZD30" s="934"/>
      <c r="TZE30" s="934"/>
      <c r="TZF30" s="934"/>
      <c r="TZG30" s="934"/>
      <c r="TZH30" s="934"/>
      <c r="TZI30" s="934"/>
      <c r="TZJ30" s="934"/>
      <c r="TZK30" s="934"/>
      <c r="TZL30" s="934"/>
      <c r="TZM30" s="934"/>
      <c r="TZN30" s="934"/>
      <c r="TZO30" s="934"/>
      <c r="TZP30" s="934"/>
      <c r="TZQ30" s="934"/>
      <c r="TZR30" s="934"/>
      <c r="TZS30" s="934"/>
      <c r="TZT30" s="934"/>
      <c r="TZU30" s="934"/>
      <c r="TZV30" s="934"/>
      <c r="TZW30" s="934"/>
      <c r="TZX30" s="934"/>
      <c r="TZY30" s="934"/>
      <c r="TZZ30" s="934"/>
      <c r="UAA30" s="934"/>
      <c r="UAB30" s="934"/>
      <c r="UAC30" s="934"/>
      <c r="UAD30" s="934"/>
      <c r="UAE30" s="934"/>
      <c r="UAF30" s="934"/>
      <c r="UAG30" s="934"/>
      <c r="UAH30" s="934"/>
      <c r="UAI30" s="934"/>
      <c r="UAJ30" s="934"/>
      <c r="UAK30" s="934"/>
      <c r="UAL30" s="934"/>
      <c r="UAM30" s="934"/>
      <c r="UAN30" s="934"/>
      <c r="UAO30" s="934"/>
      <c r="UAP30" s="934"/>
      <c r="UAQ30" s="934"/>
      <c r="UAR30" s="934"/>
      <c r="UAS30" s="934"/>
      <c r="UAT30" s="934"/>
      <c r="UAU30" s="934"/>
      <c r="UAV30" s="934"/>
      <c r="UAW30" s="934"/>
      <c r="UAX30" s="934"/>
      <c r="UAY30" s="934"/>
      <c r="UAZ30" s="934"/>
      <c r="UBA30" s="934"/>
      <c r="UBB30" s="934"/>
      <c r="UBC30" s="934"/>
      <c r="UBD30" s="934"/>
      <c r="UBE30" s="934"/>
      <c r="UBF30" s="934"/>
      <c r="UBG30" s="934"/>
      <c r="UBH30" s="934"/>
      <c r="UBI30" s="934"/>
      <c r="UBJ30" s="934"/>
      <c r="UBK30" s="934"/>
      <c r="UBL30" s="934"/>
      <c r="UBM30" s="934"/>
      <c r="UBN30" s="934"/>
      <c r="UBO30" s="934"/>
      <c r="UBP30" s="934"/>
      <c r="UBQ30" s="934"/>
      <c r="UBR30" s="934"/>
      <c r="UBS30" s="934"/>
      <c r="UBT30" s="934"/>
      <c r="UBU30" s="934"/>
      <c r="UBV30" s="934"/>
      <c r="UBW30" s="934"/>
      <c r="UBX30" s="934"/>
      <c r="UBY30" s="934"/>
      <c r="UBZ30" s="934"/>
      <c r="UCA30" s="934"/>
      <c r="UCB30" s="934"/>
      <c r="UCC30" s="934"/>
      <c r="UCD30" s="934"/>
      <c r="UCE30" s="934"/>
      <c r="UCF30" s="934"/>
      <c r="UCG30" s="934"/>
      <c r="UCH30" s="934"/>
      <c r="UCI30" s="934"/>
      <c r="UCJ30" s="934"/>
      <c r="UCK30" s="934"/>
      <c r="UCL30" s="934"/>
      <c r="UCM30" s="934"/>
      <c r="UCN30" s="934"/>
      <c r="UCO30" s="934"/>
      <c r="UCP30" s="934"/>
      <c r="UCQ30" s="934"/>
      <c r="UCR30" s="934"/>
      <c r="UCS30" s="934"/>
      <c r="UCT30" s="934"/>
      <c r="UCU30" s="934"/>
      <c r="UCV30" s="934"/>
      <c r="UCW30" s="934"/>
      <c r="UCX30" s="934"/>
      <c r="UCY30" s="934"/>
      <c r="UCZ30" s="934"/>
      <c r="UDA30" s="934"/>
      <c r="UDB30" s="934"/>
      <c r="UDC30" s="934"/>
      <c r="UDD30" s="934"/>
      <c r="UDE30" s="934"/>
      <c r="UDF30" s="934"/>
      <c r="UDG30" s="934"/>
      <c r="UDH30" s="934"/>
      <c r="UDI30" s="934"/>
      <c r="UDJ30" s="934"/>
      <c r="UDK30" s="934"/>
      <c r="UDL30" s="934"/>
      <c r="UDM30" s="934"/>
      <c r="UDN30" s="934"/>
      <c r="UDO30" s="934"/>
      <c r="UDP30" s="934"/>
      <c r="UDQ30" s="934"/>
      <c r="UDR30" s="934"/>
      <c r="UDS30" s="934"/>
      <c r="UDT30" s="934"/>
      <c r="UDU30" s="934"/>
      <c r="UDV30" s="934"/>
      <c r="UDW30" s="934"/>
      <c r="UDX30" s="934"/>
      <c r="UDY30" s="934"/>
      <c r="UDZ30" s="934"/>
      <c r="UEA30" s="934"/>
      <c r="UEB30" s="934"/>
      <c r="UEC30" s="934"/>
      <c r="UED30" s="934"/>
      <c r="UEE30" s="934"/>
      <c r="UEF30" s="934"/>
      <c r="UEG30" s="934"/>
      <c r="UEH30" s="934"/>
      <c r="UEI30" s="934"/>
      <c r="UEJ30" s="934"/>
      <c r="UEK30" s="934"/>
      <c r="UEL30" s="934"/>
      <c r="UEM30" s="934"/>
      <c r="UEN30" s="934"/>
      <c r="UEO30" s="934"/>
      <c r="UEP30" s="934"/>
      <c r="UEQ30" s="934"/>
      <c r="UER30" s="934"/>
      <c r="UES30" s="934"/>
      <c r="UET30" s="934"/>
      <c r="UEU30" s="934"/>
      <c r="UEV30" s="934"/>
      <c r="UEW30" s="934"/>
      <c r="UEX30" s="934"/>
      <c r="UEY30" s="934"/>
      <c r="UEZ30" s="934"/>
      <c r="UFA30" s="934"/>
      <c r="UFB30" s="934"/>
      <c r="UFC30" s="934"/>
      <c r="UFD30" s="934"/>
      <c r="UFE30" s="934"/>
      <c r="UFF30" s="934"/>
      <c r="UFG30" s="934"/>
      <c r="UFH30" s="934"/>
      <c r="UFI30" s="934"/>
      <c r="UFJ30" s="934"/>
      <c r="UFK30" s="934"/>
      <c r="UFL30" s="934"/>
      <c r="UFM30" s="934"/>
      <c r="UFN30" s="934"/>
      <c r="UFO30" s="934"/>
      <c r="UFP30" s="934"/>
      <c r="UFQ30" s="934"/>
      <c r="UFR30" s="934"/>
      <c r="UFS30" s="934"/>
      <c r="UFT30" s="934"/>
      <c r="UFU30" s="934"/>
      <c r="UFV30" s="934"/>
      <c r="UFW30" s="934"/>
      <c r="UFX30" s="934"/>
      <c r="UFY30" s="934"/>
      <c r="UFZ30" s="934"/>
      <c r="UGA30" s="934"/>
      <c r="UGB30" s="934"/>
      <c r="UGC30" s="934"/>
      <c r="UGD30" s="934"/>
      <c r="UGE30" s="934"/>
      <c r="UGF30" s="934"/>
      <c r="UGG30" s="934"/>
      <c r="UGH30" s="934"/>
      <c r="UGI30" s="934"/>
      <c r="UGJ30" s="934"/>
      <c r="UGK30" s="934"/>
      <c r="UGL30" s="934"/>
      <c r="UGM30" s="934"/>
      <c r="UGN30" s="934"/>
      <c r="UGO30" s="934"/>
      <c r="UGP30" s="934"/>
      <c r="UGQ30" s="934"/>
      <c r="UGR30" s="934"/>
      <c r="UGS30" s="934"/>
      <c r="UGT30" s="934"/>
      <c r="UGU30" s="934"/>
      <c r="UGV30" s="934"/>
      <c r="UGW30" s="934"/>
      <c r="UGX30" s="934"/>
      <c r="UGY30" s="934"/>
      <c r="UGZ30" s="934"/>
      <c r="UHA30" s="934"/>
      <c r="UHB30" s="934"/>
      <c r="UHC30" s="934"/>
      <c r="UHD30" s="934"/>
      <c r="UHE30" s="934"/>
      <c r="UHF30" s="934"/>
      <c r="UHG30" s="934"/>
      <c r="UHH30" s="934"/>
      <c r="UHI30" s="934"/>
      <c r="UHJ30" s="934"/>
      <c r="UHK30" s="934"/>
      <c r="UHL30" s="934"/>
      <c r="UHM30" s="934"/>
      <c r="UHN30" s="934"/>
      <c r="UHO30" s="934"/>
      <c r="UHP30" s="934"/>
      <c r="UHQ30" s="934"/>
      <c r="UHR30" s="934"/>
      <c r="UHS30" s="934"/>
      <c r="UHT30" s="934"/>
      <c r="UHU30" s="934"/>
      <c r="UHV30" s="934"/>
      <c r="UHW30" s="934"/>
      <c r="UHX30" s="934"/>
      <c r="UHY30" s="934"/>
      <c r="UHZ30" s="934"/>
      <c r="UIA30" s="934"/>
      <c r="UIB30" s="934"/>
      <c r="UIC30" s="934"/>
      <c r="UID30" s="934"/>
      <c r="UIE30" s="934"/>
      <c r="UIF30" s="934"/>
      <c r="UIG30" s="934"/>
      <c r="UIH30" s="934"/>
      <c r="UII30" s="934"/>
      <c r="UIJ30" s="934"/>
      <c r="UIK30" s="934"/>
      <c r="UIL30" s="934"/>
      <c r="UIM30" s="934"/>
      <c r="UIN30" s="934"/>
      <c r="UIO30" s="934"/>
      <c r="UIP30" s="934"/>
      <c r="UIQ30" s="934"/>
      <c r="UIR30" s="934"/>
      <c r="UIS30" s="934"/>
      <c r="UIT30" s="934"/>
      <c r="UIU30" s="934"/>
      <c r="UIV30" s="934"/>
      <c r="UIW30" s="934"/>
      <c r="UIX30" s="934"/>
      <c r="UIY30" s="934"/>
      <c r="UIZ30" s="934"/>
      <c r="UJA30" s="934"/>
      <c r="UJB30" s="934"/>
      <c r="UJC30" s="934"/>
      <c r="UJD30" s="934"/>
      <c r="UJE30" s="934"/>
      <c r="UJF30" s="934"/>
      <c r="UJG30" s="934"/>
      <c r="UJH30" s="934"/>
      <c r="UJI30" s="934"/>
      <c r="UJJ30" s="934"/>
      <c r="UJK30" s="934"/>
      <c r="UJL30" s="934"/>
      <c r="UJM30" s="934"/>
      <c r="UJN30" s="934"/>
      <c r="UJO30" s="934"/>
      <c r="UJP30" s="934"/>
      <c r="UJQ30" s="934"/>
      <c r="UJR30" s="934"/>
      <c r="UJS30" s="934"/>
      <c r="UJT30" s="934"/>
      <c r="UJU30" s="934"/>
      <c r="UJV30" s="934"/>
      <c r="UJW30" s="934"/>
      <c r="UJX30" s="934"/>
      <c r="UJY30" s="934"/>
      <c r="UJZ30" s="934"/>
      <c r="UKA30" s="934"/>
      <c r="UKB30" s="934"/>
      <c r="UKC30" s="934"/>
      <c r="UKD30" s="934"/>
      <c r="UKE30" s="934"/>
      <c r="UKF30" s="934"/>
      <c r="UKG30" s="934"/>
      <c r="UKH30" s="934"/>
      <c r="UKI30" s="934"/>
      <c r="UKJ30" s="934"/>
      <c r="UKK30" s="934"/>
      <c r="UKL30" s="934"/>
      <c r="UKM30" s="934"/>
      <c r="UKN30" s="934"/>
      <c r="UKO30" s="934"/>
      <c r="UKP30" s="934"/>
      <c r="UKQ30" s="934"/>
      <c r="UKR30" s="934"/>
      <c r="UKS30" s="934"/>
      <c r="UKT30" s="934"/>
      <c r="UKU30" s="934"/>
      <c r="UKV30" s="934"/>
      <c r="UKW30" s="934"/>
      <c r="UKX30" s="934"/>
      <c r="UKY30" s="934"/>
      <c r="UKZ30" s="934"/>
      <c r="ULA30" s="934"/>
      <c r="ULB30" s="934"/>
      <c r="ULC30" s="934"/>
      <c r="ULD30" s="934"/>
      <c r="ULE30" s="934"/>
      <c r="ULF30" s="934"/>
      <c r="ULG30" s="934"/>
      <c r="ULH30" s="934"/>
      <c r="ULI30" s="934"/>
      <c r="ULJ30" s="934"/>
      <c r="ULK30" s="934"/>
      <c r="ULL30" s="934"/>
      <c r="ULM30" s="934"/>
      <c r="ULN30" s="934"/>
      <c r="ULO30" s="934"/>
      <c r="ULP30" s="934"/>
      <c r="ULQ30" s="934"/>
      <c r="ULR30" s="934"/>
      <c r="ULS30" s="934"/>
      <c r="ULT30" s="934"/>
      <c r="ULU30" s="934"/>
      <c r="ULV30" s="934"/>
      <c r="ULW30" s="934"/>
      <c r="ULX30" s="934"/>
      <c r="ULY30" s="934"/>
      <c r="ULZ30" s="934"/>
      <c r="UMA30" s="934"/>
      <c r="UMB30" s="934"/>
      <c r="UMC30" s="934"/>
      <c r="UMD30" s="934"/>
      <c r="UME30" s="934"/>
      <c r="UMF30" s="934"/>
      <c r="UMG30" s="934"/>
      <c r="UMH30" s="934"/>
      <c r="UMI30" s="934"/>
      <c r="UMJ30" s="934"/>
      <c r="UMK30" s="934"/>
      <c r="UML30" s="934"/>
      <c r="UMM30" s="934"/>
      <c r="UMN30" s="934"/>
      <c r="UMO30" s="934"/>
      <c r="UMP30" s="934"/>
      <c r="UMQ30" s="934"/>
      <c r="UMR30" s="934"/>
      <c r="UMS30" s="934"/>
      <c r="UMT30" s="934"/>
      <c r="UMU30" s="934"/>
      <c r="UMV30" s="934"/>
      <c r="UMW30" s="934"/>
      <c r="UMX30" s="934"/>
      <c r="UMY30" s="934"/>
      <c r="UMZ30" s="934"/>
      <c r="UNA30" s="934"/>
      <c r="UNB30" s="934"/>
      <c r="UNC30" s="934"/>
      <c r="UND30" s="934"/>
      <c r="UNE30" s="934"/>
      <c r="UNF30" s="934"/>
      <c r="UNG30" s="934"/>
      <c r="UNH30" s="934"/>
      <c r="UNI30" s="934"/>
      <c r="UNJ30" s="934"/>
      <c r="UNK30" s="934"/>
      <c r="UNL30" s="934"/>
      <c r="UNM30" s="934"/>
      <c r="UNN30" s="934"/>
      <c r="UNO30" s="934"/>
      <c r="UNP30" s="934"/>
      <c r="UNQ30" s="934"/>
      <c r="UNR30" s="934"/>
      <c r="UNS30" s="934"/>
      <c r="UNT30" s="934"/>
      <c r="UNU30" s="934"/>
      <c r="UNV30" s="934"/>
      <c r="UNW30" s="934"/>
      <c r="UNX30" s="934"/>
      <c r="UNY30" s="934"/>
      <c r="UNZ30" s="934"/>
      <c r="UOA30" s="934"/>
      <c r="UOB30" s="934"/>
      <c r="UOC30" s="934"/>
      <c r="UOD30" s="934"/>
      <c r="UOE30" s="934"/>
      <c r="UOF30" s="934"/>
      <c r="UOG30" s="934"/>
      <c r="UOH30" s="934"/>
      <c r="UOI30" s="934"/>
      <c r="UOJ30" s="934"/>
      <c r="UOK30" s="934"/>
      <c r="UOL30" s="934"/>
      <c r="UOM30" s="934"/>
      <c r="UON30" s="934"/>
      <c r="UOO30" s="934"/>
      <c r="UOP30" s="934"/>
      <c r="UOQ30" s="934"/>
      <c r="UOR30" s="934"/>
      <c r="UOS30" s="934"/>
      <c r="UOT30" s="934"/>
      <c r="UOU30" s="934"/>
      <c r="UOV30" s="934"/>
      <c r="UOW30" s="934"/>
      <c r="UOX30" s="934"/>
      <c r="UOY30" s="934"/>
      <c r="UOZ30" s="934"/>
      <c r="UPA30" s="934"/>
      <c r="UPB30" s="934"/>
      <c r="UPC30" s="934"/>
      <c r="UPD30" s="934"/>
      <c r="UPE30" s="934"/>
      <c r="UPF30" s="934"/>
      <c r="UPG30" s="934"/>
      <c r="UPH30" s="934"/>
      <c r="UPI30" s="934"/>
      <c r="UPJ30" s="934"/>
      <c r="UPK30" s="934"/>
      <c r="UPL30" s="934"/>
      <c r="UPM30" s="934"/>
      <c r="UPN30" s="934"/>
      <c r="UPO30" s="934"/>
      <c r="UPP30" s="934"/>
      <c r="UPQ30" s="934"/>
      <c r="UPR30" s="934"/>
      <c r="UPS30" s="934"/>
      <c r="UPT30" s="934"/>
      <c r="UPU30" s="934"/>
      <c r="UPV30" s="934"/>
      <c r="UPW30" s="934"/>
      <c r="UPX30" s="934"/>
      <c r="UPY30" s="934"/>
      <c r="UPZ30" s="934"/>
      <c r="UQA30" s="934"/>
      <c r="UQB30" s="934"/>
      <c r="UQC30" s="934"/>
      <c r="UQD30" s="934"/>
      <c r="UQE30" s="934"/>
      <c r="UQF30" s="934"/>
      <c r="UQG30" s="934"/>
      <c r="UQH30" s="934"/>
      <c r="UQI30" s="934"/>
      <c r="UQJ30" s="934"/>
      <c r="UQK30" s="934"/>
      <c r="UQL30" s="934"/>
      <c r="UQM30" s="934"/>
      <c r="UQN30" s="934"/>
      <c r="UQO30" s="934"/>
      <c r="UQP30" s="934"/>
      <c r="UQQ30" s="934"/>
      <c r="UQR30" s="934"/>
      <c r="UQS30" s="934"/>
      <c r="UQT30" s="934"/>
      <c r="UQU30" s="934"/>
      <c r="UQV30" s="934"/>
      <c r="UQW30" s="934"/>
      <c r="UQX30" s="934"/>
      <c r="UQY30" s="934"/>
      <c r="UQZ30" s="934"/>
      <c r="URA30" s="934"/>
      <c r="URB30" s="934"/>
      <c r="URC30" s="934"/>
      <c r="URD30" s="934"/>
      <c r="URE30" s="934"/>
      <c r="URF30" s="934"/>
      <c r="URG30" s="934"/>
      <c r="URH30" s="934"/>
      <c r="URI30" s="934"/>
      <c r="URJ30" s="934"/>
      <c r="URK30" s="934"/>
      <c r="URL30" s="934"/>
      <c r="URM30" s="934"/>
      <c r="URN30" s="934"/>
      <c r="URO30" s="934"/>
      <c r="URP30" s="934"/>
      <c r="URQ30" s="934"/>
      <c r="URR30" s="934"/>
      <c r="URS30" s="934"/>
      <c r="URT30" s="934"/>
      <c r="URU30" s="934"/>
      <c r="URV30" s="934"/>
      <c r="URW30" s="934"/>
      <c r="URX30" s="934"/>
      <c r="URY30" s="934"/>
      <c r="URZ30" s="934"/>
      <c r="USA30" s="934"/>
      <c r="USB30" s="934"/>
      <c r="USC30" s="934"/>
      <c r="USD30" s="934"/>
      <c r="USE30" s="934"/>
      <c r="USF30" s="934"/>
      <c r="USG30" s="934"/>
      <c r="USH30" s="934"/>
      <c r="USI30" s="934"/>
      <c r="USJ30" s="934"/>
      <c r="USK30" s="934"/>
      <c r="USL30" s="934"/>
      <c r="USM30" s="934"/>
      <c r="USN30" s="934"/>
      <c r="USO30" s="934"/>
      <c r="USP30" s="934"/>
      <c r="USQ30" s="934"/>
      <c r="USR30" s="934"/>
      <c r="USS30" s="934"/>
      <c r="UST30" s="934"/>
      <c r="USU30" s="934"/>
      <c r="USV30" s="934"/>
      <c r="USW30" s="934"/>
      <c r="USX30" s="934"/>
      <c r="USY30" s="934"/>
      <c r="USZ30" s="934"/>
      <c r="UTA30" s="934"/>
      <c r="UTB30" s="934"/>
      <c r="UTC30" s="934"/>
      <c r="UTD30" s="934"/>
      <c r="UTE30" s="934"/>
      <c r="UTF30" s="934"/>
      <c r="UTG30" s="934"/>
      <c r="UTH30" s="934"/>
      <c r="UTI30" s="934"/>
      <c r="UTJ30" s="934"/>
      <c r="UTK30" s="934"/>
      <c r="UTL30" s="934"/>
      <c r="UTM30" s="934"/>
      <c r="UTN30" s="934"/>
      <c r="UTO30" s="934"/>
      <c r="UTP30" s="934"/>
      <c r="UTQ30" s="934"/>
      <c r="UTR30" s="934"/>
      <c r="UTS30" s="934"/>
      <c r="UTT30" s="934"/>
      <c r="UTU30" s="934"/>
      <c r="UTV30" s="934"/>
      <c r="UTW30" s="934"/>
      <c r="UTX30" s="934"/>
      <c r="UTY30" s="934"/>
      <c r="UTZ30" s="934"/>
      <c r="UUA30" s="934"/>
      <c r="UUB30" s="934"/>
      <c r="UUC30" s="934"/>
      <c r="UUD30" s="934"/>
      <c r="UUE30" s="934"/>
      <c r="UUF30" s="934"/>
      <c r="UUG30" s="934"/>
      <c r="UUH30" s="934"/>
      <c r="UUI30" s="934"/>
      <c r="UUJ30" s="934"/>
      <c r="UUK30" s="934"/>
      <c r="UUL30" s="934"/>
      <c r="UUM30" s="934"/>
      <c r="UUN30" s="934"/>
      <c r="UUO30" s="934"/>
      <c r="UUP30" s="934"/>
      <c r="UUQ30" s="934"/>
      <c r="UUR30" s="934"/>
      <c r="UUS30" s="934"/>
      <c r="UUT30" s="934"/>
      <c r="UUU30" s="934"/>
      <c r="UUV30" s="934"/>
      <c r="UUW30" s="934"/>
      <c r="UUX30" s="934"/>
      <c r="UUY30" s="934"/>
      <c r="UUZ30" s="934"/>
      <c r="UVA30" s="934"/>
      <c r="UVB30" s="934"/>
      <c r="UVC30" s="934"/>
      <c r="UVD30" s="934"/>
      <c r="UVE30" s="934"/>
      <c r="UVF30" s="934"/>
      <c r="UVG30" s="934"/>
      <c r="UVH30" s="934"/>
      <c r="UVI30" s="934"/>
      <c r="UVJ30" s="934"/>
      <c r="UVK30" s="934"/>
      <c r="UVL30" s="934"/>
      <c r="UVM30" s="934"/>
      <c r="UVN30" s="934"/>
      <c r="UVO30" s="934"/>
      <c r="UVP30" s="934"/>
      <c r="UVQ30" s="934"/>
      <c r="UVR30" s="934"/>
      <c r="UVS30" s="934"/>
      <c r="UVT30" s="934"/>
      <c r="UVU30" s="934"/>
      <c r="UVV30" s="934"/>
      <c r="UVW30" s="934"/>
      <c r="UVX30" s="934"/>
      <c r="UVY30" s="934"/>
      <c r="UVZ30" s="934"/>
      <c r="UWA30" s="934"/>
      <c r="UWB30" s="934"/>
      <c r="UWC30" s="934"/>
      <c r="UWD30" s="934"/>
      <c r="UWE30" s="934"/>
      <c r="UWF30" s="934"/>
      <c r="UWG30" s="934"/>
      <c r="UWH30" s="934"/>
      <c r="UWI30" s="934"/>
      <c r="UWJ30" s="934"/>
      <c r="UWK30" s="934"/>
      <c r="UWL30" s="934"/>
      <c r="UWM30" s="934"/>
      <c r="UWN30" s="934"/>
      <c r="UWO30" s="934"/>
      <c r="UWP30" s="934"/>
      <c r="UWQ30" s="934"/>
      <c r="UWR30" s="934"/>
      <c r="UWS30" s="934"/>
      <c r="UWT30" s="934"/>
      <c r="UWU30" s="934"/>
      <c r="UWV30" s="934"/>
      <c r="UWW30" s="934"/>
      <c r="UWX30" s="934"/>
      <c r="UWY30" s="934"/>
      <c r="UWZ30" s="934"/>
      <c r="UXA30" s="934"/>
      <c r="UXB30" s="934"/>
      <c r="UXC30" s="934"/>
      <c r="UXD30" s="934"/>
      <c r="UXE30" s="934"/>
      <c r="UXF30" s="934"/>
      <c r="UXG30" s="934"/>
      <c r="UXH30" s="934"/>
      <c r="UXI30" s="934"/>
      <c r="UXJ30" s="934"/>
      <c r="UXK30" s="934"/>
      <c r="UXL30" s="934"/>
      <c r="UXM30" s="934"/>
      <c r="UXN30" s="934"/>
      <c r="UXO30" s="934"/>
      <c r="UXP30" s="934"/>
      <c r="UXQ30" s="934"/>
      <c r="UXR30" s="934"/>
      <c r="UXS30" s="934"/>
      <c r="UXT30" s="934"/>
      <c r="UXU30" s="934"/>
      <c r="UXV30" s="934"/>
      <c r="UXW30" s="934"/>
      <c r="UXX30" s="934"/>
      <c r="UXY30" s="934"/>
      <c r="UXZ30" s="934"/>
      <c r="UYA30" s="934"/>
      <c r="UYB30" s="934"/>
      <c r="UYC30" s="934"/>
      <c r="UYD30" s="934"/>
      <c r="UYE30" s="934"/>
      <c r="UYF30" s="934"/>
      <c r="UYG30" s="934"/>
      <c r="UYH30" s="934"/>
      <c r="UYI30" s="934"/>
      <c r="UYJ30" s="934"/>
      <c r="UYK30" s="934"/>
      <c r="UYL30" s="934"/>
      <c r="UYM30" s="934"/>
      <c r="UYN30" s="934"/>
      <c r="UYO30" s="934"/>
      <c r="UYP30" s="934"/>
      <c r="UYQ30" s="934"/>
      <c r="UYR30" s="934"/>
      <c r="UYS30" s="934"/>
      <c r="UYT30" s="934"/>
      <c r="UYU30" s="934"/>
      <c r="UYV30" s="934"/>
      <c r="UYW30" s="934"/>
      <c r="UYX30" s="934"/>
      <c r="UYY30" s="934"/>
      <c r="UYZ30" s="934"/>
      <c r="UZA30" s="934"/>
      <c r="UZB30" s="934"/>
      <c r="UZC30" s="934"/>
      <c r="UZD30" s="934"/>
      <c r="UZE30" s="934"/>
      <c r="UZF30" s="934"/>
      <c r="UZG30" s="934"/>
      <c r="UZH30" s="934"/>
      <c r="UZI30" s="934"/>
      <c r="UZJ30" s="934"/>
      <c r="UZK30" s="934"/>
      <c r="UZL30" s="934"/>
      <c r="UZM30" s="934"/>
      <c r="UZN30" s="934"/>
      <c r="UZO30" s="934"/>
      <c r="UZP30" s="934"/>
      <c r="UZQ30" s="934"/>
      <c r="UZR30" s="934"/>
      <c r="UZS30" s="934"/>
      <c r="UZT30" s="934"/>
      <c r="UZU30" s="934"/>
      <c r="UZV30" s="934"/>
      <c r="UZW30" s="934"/>
      <c r="UZX30" s="934"/>
      <c r="UZY30" s="934"/>
      <c r="UZZ30" s="934"/>
      <c r="VAA30" s="934"/>
      <c r="VAB30" s="934"/>
      <c r="VAC30" s="934"/>
      <c r="VAD30" s="934"/>
      <c r="VAE30" s="934"/>
      <c r="VAF30" s="934"/>
      <c r="VAG30" s="934"/>
      <c r="VAH30" s="934"/>
      <c r="VAI30" s="934"/>
      <c r="VAJ30" s="934"/>
      <c r="VAK30" s="934"/>
      <c r="VAL30" s="934"/>
      <c r="VAM30" s="934"/>
      <c r="VAN30" s="934"/>
      <c r="VAO30" s="934"/>
      <c r="VAP30" s="934"/>
      <c r="VAQ30" s="934"/>
      <c r="VAR30" s="934"/>
      <c r="VAS30" s="934"/>
      <c r="VAT30" s="934"/>
      <c r="VAU30" s="934"/>
      <c r="VAV30" s="934"/>
      <c r="VAW30" s="934"/>
      <c r="VAX30" s="934"/>
      <c r="VAY30" s="934"/>
      <c r="VAZ30" s="934"/>
      <c r="VBA30" s="934"/>
      <c r="VBB30" s="934"/>
      <c r="VBC30" s="934"/>
      <c r="VBD30" s="934"/>
      <c r="VBE30" s="934"/>
      <c r="VBF30" s="934"/>
      <c r="VBG30" s="934"/>
      <c r="VBH30" s="934"/>
      <c r="VBI30" s="934"/>
      <c r="VBJ30" s="934"/>
      <c r="VBK30" s="934"/>
      <c r="VBL30" s="934"/>
      <c r="VBM30" s="934"/>
      <c r="VBN30" s="934"/>
      <c r="VBO30" s="934"/>
      <c r="VBP30" s="934"/>
      <c r="VBQ30" s="934"/>
      <c r="VBR30" s="934"/>
      <c r="VBS30" s="934"/>
      <c r="VBT30" s="934"/>
      <c r="VBU30" s="934"/>
      <c r="VBV30" s="934"/>
      <c r="VBW30" s="934"/>
      <c r="VBX30" s="934"/>
      <c r="VBY30" s="934"/>
      <c r="VBZ30" s="934"/>
      <c r="VCA30" s="934"/>
      <c r="VCB30" s="934"/>
      <c r="VCC30" s="934"/>
      <c r="VCD30" s="934"/>
      <c r="VCE30" s="934"/>
      <c r="VCF30" s="934"/>
      <c r="VCG30" s="934"/>
      <c r="VCH30" s="934"/>
      <c r="VCI30" s="934"/>
      <c r="VCJ30" s="934"/>
      <c r="VCK30" s="934"/>
      <c r="VCL30" s="934"/>
      <c r="VCM30" s="934"/>
      <c r="VCN30" s="934"/>
      <c r="VCO30" s="934"/>
      <c r="VCP30" s="934"/>
      <c r="VCQ30" s="934"/>
      <c r="VCR30" s="934"/>
      <c r="VCS30" s="934"/>
      <c r="VCT30" s="934"/>
      <c r="VCU30" s="934"/>
      <c r="VCV30" s="934"/>
      <c r="VCW30" s="934"/>
      <c r="VCX30" s="934"/>
      <c r="VCY30" s="934"/>
      <c r="VCZ30" s="934"/>
      <c r="VDA30" s="934"/>
      <c r="VDB30" s="934"/>
      <c r="VDC30" s="934"/>
      <c r="VDD30" s="934"/>
      <c r="VDE30" s="934"/>
      <c r="VDF30" s="934"/>
      <c r="VDG30" s="934"/>
      <c r="VDH30" s="934"/>
      <c r="VDI30" s="934"/>
      <c r="VDJ30" s="934"/>
      <c r="VDK30" s="934"/>
      <c r="VDL30" s="934"/>
      <c r="VDM30" s="934"/>
      <c r="VDN30" s="934"/>
      <c r="VDO30" s="934"/>
      <c r="VDP30" s="934"/>
      <c r="VDQ30" s="934"/>
      <c r="VDR30" s="934"/>
      <c r="VDS30" s="934"/>
      <c r="VDT30" s="934"/>
      <c r="VDU30" s="934"/>
      <c r="VDV30" s="934"/>
      <c r="VDW30" s="934"/>
      <c r="VDX30" s="934"/>
      <c r="VDY30" s="934"/>
      <c r="VDZ30" s="934"/>
      <c r="VEA30" s="934"/>
      <c r="VEB30" s="934"/>
      <c r="VEC30" s="934"/>
      <c r="VED30" s="934"/>
      <c r="VEE30" s="934"/>
      <c r="VEF30" s="934"/>
      <c r="VEG30" s="934"/>
      <c r="VEH30" s="934"/>
      <c r="VEI30" s="934"/>
      <c r="VEJ30" s="934"/>
      <c r="VEK30" s="934"/>
      <c r="VEL30" s="934"/>
      <c r="VEM30" s="934"/>
      <c r="VEN30" s="934"/>
      <c r="VEO30" s="934"/>
      <c r="VEP30" s="934"/>
      <c r="VEQ30" s="934"/>
      <c r="VER30" s="934"/>
      <c r="VES30" s="934"/>
      <c r="VET30" s="934"/>
      <c r="VEU30" s="934"/>
      <c r="VEV30" s="934"/>
      <c r="VEW30" s="934"/>
      <c r="VEX30" s="934"/>
      <c r="VEY30" s="934"/>
      <c r="VEZ30" s="934"/>
      <c r="VFA30" s="934"/>
      <c r="VFB30" s="934"/>
      <c r="VFC30" s="934"/>
      <c r="VFD30" s="934"/>
      <c r="VFE30" s="934"/>
      <c r="VFF30" s="934"/>
      <c r="VFG30" s="934"/>
      <c r="VFH30" s="934"/>
      <c r="VFI30" s="934"/>
      <c r="VFJ30" s="934"/>
      <c r="VFK30" s="934"/>
      <c r="VFL30" s="934"/>
      <c r="VFM30" s="934"/>
      <c r="VFN30" s="934"/>
      <c r="VFO30" s="934"/>
      <c r="VFP30" s="934"/>
      <c r="VFQ30" s="934"/>
      <c r="VFR30" s="934"/>
      <c r="VFS30" s="934"/>
      <c r="VFT30" s="934"/>
      <c r="VFU30" s="934"/>
      <c r="VFV30" s="934"/>
      <c r="VFW30" s="934"/>
      <c r="VFX30" s="934"/>
      <c r="VFY30" s="934"/>
      <c r="VFZ30" s="934"/>
      <c r="VGA30" s="934"/>
      <c r="VGB30" s="934"/>
      <c r="VGC30" s="934"/>
      <c r="VGD30" s="934"/>
      <c r="VGE30" s="934"/>
      <c r="VGF30" s="934"/>
      <c r="VGG30" s="934"/>
      <c r="VGH30" s="934"/>
      <c r="VGI30" s="934"/>
      <c r="VGJ30" s="934"/>
      <c r="VGK30" s="934"/>
      <c r="VGL30" s="934"/>
      <c r="VGM30" s="934"/>
      <c r="VGN30" s="934"/>
      <c r="VGO30" s="934"/>
      <c r="VGP30" s="934"/>
      <c r="VGQ30" s="934"/>
      <c r="VGR30" s="934"/>
      <c r="VGS30" s="934"/>
      <c r="VGT30" s="934"/>
      <c r="VGU30" s="934"/>
      <c r="VGV30" s="934"/>
      <c r="VGW30" s="934"/>
      <c r="VGX30" s="934"/>
      <c r="VGY30" s="934"/>
      <c r="VGZ30" s="934"/>
      <c r="VHA30" s="934"/>
      <c r="VHB30" s="934"/>
      <c r="VHC30" s="934"/>
      <c r="VHD30" s="934"/>
      <c r="VHE30" s="934"/>
      <c r="VHF30" s="934"/>
      <c r="VHG30" s="934"/>
      <c r="VHH30" s="934"/>
      <c r="VHI30" s="934"/>
      <c r="VHJ30" s="934"/>
      <c r="VHK30" s="934"/>
      <c r="VHL30" s="934"/>
      <c r="VHM30" s="934"/>
      <c r="VHN30" s="934"/>
      <c r="VHO30" s="934"/>
      <c r="VHP30" s="934"/>
      <c r="VHQ30" s="934"/>
      <c r="VHR30" s="934"/>
      <c r="VHS30" s="934"/>
      <c r="VHT30" s="934"/>
      <c r="VHU30" s="934"/>
      <c r="VHV30" s="934"/>
      <c r="VHW30" s="934"/>
      <c r="VHX30" s="934"/>
      <c r="VHY30" s="934"/>
      <c r="VHZ30" s="934"/>
      <c r="VIA30" s="934"/>
      <c r="VIB30" s="934"/>
      <c r="VIC30" s="934"/>
      <c r="VID30" s="934"/>
      <c r="VIE30" s="934"/>
      <c r="VIF30" s="934"/>
      <c r="VIG30" s="934"/>
      <c r="VIH30" s="934"/>
      <c r="VII30" s="934"/>
      <c r="VIJ30" s="934"/>
      <c r="VIK30" s="934"/>
      <c r="VIL30" s="934"/>
      <c r="VIM30" s="934"/>
      <c r="VIN30" s="934"/>
      <c r="VIO30" s="934"/>
      <c r="VIP30" s="934"/>
      <c r="VIQ30" s="934"/>
      <c r="VIR30" s="934"/>
      <c r="VIS30" s="934"/>
      <c r="VIT30" s="934"/>
      <c r="VIU30" s="934"/>
      <c r="VIV30" s="934"/>
      <c r="VIW30" s="934"/>
      <c r="VIX30" s="934"/>
      <c r="VIY30" s="934"/>
      <c r="VIZ30" s="934"/>
      <c r="VJA30" s="934"/>
      <c r="VJB30" s="934"/>
      <c r="VJC30" s="934"/>
      <c r="VJD30" s="934"/>
      <c r="VJE30" s="934"/>
      <c r="VJF30" s="934"/>
      <c r="VJG30" s="934"/>
      <c r="VJH30" s="934"/>
      <c r="VJI30" s="934"/>
      <c r="VJJ30" s="934"/>
      <c r="VJK30" s="934"/>
      <c r="VJL30" s="934"/>
      <c r="VJM30" s="934"/>
      <c r="VJN30" s="934"/>
      <c r="VJO30" s="934"/>
      <c r="VJP30" s="934"/>
      <c r="VJQ30" s="934"/>
      <c r="VJR30" s="934"/>
      <c r="VJS30" s="934"/>
      <c r="VJT30" s="934"/>
      <c r="VJU30" s="934"/>
      <c r="VJV30" s="934"/>
      <c r="VJW30" s="934"/>
      <c r="VJX30" s="934"/>
      <c r="VJY30" s="934"/>
      <c r="VJZ30" s="934"/>
      <c r="VKA30" s="934"/>
      <c r="VKB30" s="934"/>
      <c r="VKC30" s="934"/>
      <c r="VKD30" s="934"/>
      <c r="VKE30" s="934"/>
      <c r="VKF30" s="934"/>
      <c r="VKG30" s="934"/>
      <c r="VKH30" s="934"/>
      <c r="VKI30" s="934"/>
      <c r="VKJ30" s="934"/>
      <c r="VKK30" s="934"/>
      <c r="VKL30" s="934"/>
      <c r="VKM30" s="934"/>
      <c r="VKN30" s="934"/>
      <c r="VKO30" s="934"/>
      <c r="VKP30" s="934"/>
      <c r="VKQ30" s="934"/>
      <c r="VKR30" s="934"/>
      <c r="VKS30" s="934"/>
      <c r="VKT30" s="934"/>
      <c r="VKU30" s="934"/>
      <c r="VKV30" s="934"/>
      <c r="VKW30" s="934"/>
      <c r="VKX30" s="934"/>
      <c r="VKY30" s="934"/>
      <c r="VKZ30" s="934"/>
      <c r="VLA30" s="934"/>
      <c r="VLB30" s="934"/>
      <c r="VLC30" s="934"/>
      <c r="VLD30" s="934"/>
      <c r="VLE30" s="934"/>
      <c r="VLF30" s="934"/>
      <c r="VLG30" s="934"/>
      <c r="VLH30" s="934"/>
      <c r="VLI30" s="934"/>
      <c r="VLJ30" s="934"/>
      <c r="VLK30" s="934"/>
      <c r="VLL30" s="934"/>
      <c r="VLM30" s="934"/>
      <c r="VLN30" s="934"/>
      <c r="VLO30" s="934"/>
      <c r="VLP30" s="934"/>
      <c r="VLQ30" s="934"/>
      <c r="VLR30" s="934"/>
      <c r="VLS30" s="934"/>
      <c r="VLT30" s="934"/>
      <c r="VLU30" s="934"/>
      <c r="VLV30" s="934"/>
      <c r="VLW30" s="934"/>
      <c r="VLX30" s="934"/>
      <c r="VLY30" s="934"/>
      <c r="VLZ30" s="934"/>
      <c r="VMA30" s="934"/>
      <c r="VMB30" s="934"/>
      <c r="VMC30" s="934"/>
      <c r="VMD30" s="934"/>
      <c r="VME30" s="934"/>
      <c r="VMF30" s="934"/>
      <c r="VMG30" s="934"/>
      <c r="VMH30" s="934"/>
      <c r="VMI30" s="934"/>
      <c r="VMJ30" s="934"/>
      <c r="VMK30" s="934"/>
      <c r="VML30" s="934"/>
      <c r="VMM30" s="934"/>
      <c r="VMN30" s="934"/>
      <c r="VMO30" s="934"/>
      <c r="VMP30" s="934"/>
      <c r="VMQ30" s="934"/>
      <c r="VMR30" s="934"/>
      <c r="VMS30" s="934"/>
      <c r="VMT30" s="934"/>
      <c r="VMU30" s="934"/>
      <c r="VMV30" s="934"/>
      <c r="VMW30" s="934"/>
      <c r="VMX30" s="934"/>
      <c r="VMY30" s="934"/>
      <c r="VMZ30" s="934"/>
      <c r="VNA30" s="934"/>
      <c r="VNB30" s="934"/>
      <c r="VNC30" s="934"/>
      <c r="VND30" s="934"/>
      <c r="VNE30" s="934"/>
      <c r="VNF30" s="934"/>
      <c r="VNG30" s="934"/>
      <c r="VNH30" s="934"/>
      <c r="VNI30" s="934"/>
      <c r="VNJ30" s="934"/>
      <c r="VNK30" s="934"/>
      <c r="VNL30" s="934"/>
      <c r="VNM30" s="934"/>
      <c r="VNN30" s="934"/>
      <c r="VNO30" s="934"/>
      <c r="VNP30" s="934"/>
      <c r="VNQ30" s="934"/>
      <c r="VNR30" s="934"/>
      <c r="VNS30" s="934"/>
      <c r="VNT30" s="934"/>
      <c r="VNU30" s="934"/>
      <c r="VNV30" s="934"/>
      <c r="VNW30" s="934"/>
      <c r="VNX30" s="934"/>
      <c r="VNY30" s="934"/>
      <c r="VNZ30" s="934"/>
      <c r="VOA30" s="934"/>
      <c r="VOB30" s="934"/>
      <c r="VOC30" s="934"/>
      <c r="VOD30" s="934"/>
      <c r="VOE30" s="934"/>
      <c r="VOF30" s="934"/>
      <c r="VOG30" s="934"/>
      <c r="VOH30" s="934"/>
      <c r="VOI30" s="934"/>
      <c r="VOJ30" s="934"/>
      <c r="VOK30" s="934"/>
      <c r="VOL30" s="934"/>
      <c r="VOM30" s="934"/>
      <c r="VON30" s="934"/>
      <c r="VOO30" s="934"/>
      <c r="VOP30" s="934"/>
      <c r="VOQ30" s="934"/>
      <c r="VOR30" s="934"/>
      <c r="VOS30" s="934"/>
      <c r="VOT30" s="934"/>
      <c r="VOU30" s="934"/>
      <c r="VOV30" s="934"/>
      <c r="VOW30" s="934"/>
      <c r="VOX30" s="934"/>
      <c r="VOY30" s="934"/>
      <c r="VOZ30" s="934"/>
      <c r="VPA30" s="934"/>
      <c r="VPB30" s="934"/>
      <c r="VPC30" s="934"/>
      <c r="VPD30" s="934"/>
      <c r="VPE30" s="934"/>
      <c r="VPF30" s="934"/>
      <c r="VPG30" s="934"/>
      <c r="VPH30" s="934"/>
      <c r="VPI30" s="934"/>
      <c r="VPJ30" s="934"/>
      <c r="VPK30" s="934"/>
      <c r="VPL30" s="934"/>
      <c r="VPM30" s="934"/>
      <c r="VPN30" s="934"/>
      <c r="VPO30" s="934"/>
      <c r="VPP30" s="934"/>
      <c r="VPQ30" s="934"/>
      <c r="VPR30" s="934"/>
      <c r="VPS30" s="934"/>
      <c r="VPT30" s="934"/>
      <c r="VPU30" s="934"/>
      <c r="VPV30" s="934"/>
      <c r="VPW30" s="934"/>
      <c r="VPX30" s="934"/>
      <c r="VPY30" s="934"/>
      <c r="VPZ30" s="934"/>
      <c r="VQA30" s="934"/>
      <c r="VQB30" s="934"/>
      <c r="VQC30" s="934"/>
      <c r="VQD30" s="934"/>
      <c r="VQE30" s="934"/>
      <c r="VQF30" s="934"/>
      <c r="VQG30" s="934"/>
      <c r="VQH30" s="934"/>
      <c r="VQI30" s="934"/>
      <c r="VQJ30" s="934"/>
      <c r="VQK30" s="934"/>
      <c r="VQL30" s="934"/>
      <c r="VQM30" s="934"/>
      <c r="VQN30" s="934"/>
      <c r="VQO30" s="934"/>
      <c r="VQP30" s="934"/>
      <c r="VQQ30" s="934"/>
      <c r="VQR30" s="934"/>
      <c r="VQS30" s="934"/>
      <c r="VQT30" s="934"/>
      <c r="VQU30" s="934"/>
      <c r="VQV30" s="934"/>
      <c r="VQW30" s="934"/>
      <c r="VQX30" s="934"/>
      <c r="VQY30" s="934"/>
      <c r="VQZ30" s="934"/>
      <c r="VRA30" s="934"/>
      <c r="VRB30" s="934"/>
      <c r="VRC30" s="934"/>
      <c r="VRD30" s="934"/>
      <c r="VRE30" s="934"/>
      <c r="VRF30" s="934"/>
      <c r="VRG30" s="934"/>
      <c r="VRH30" s="934"/>
      <c r="VRI30" s="934"/>
      <c r="VRJ30" s="934"/>
      <c r="VRK30" s="934"/>
      <c r="VRL30" s="934"/>
      <c r="VRM30" s="934"/>
      <c r="VRN30" s="934"/>
      <c r="VRO30" s="934"/>
      <c r="VRP30" s="934"/>
      <c r="VRQ30" s="934"/>
      <c r="VRR30" s="934"/>
      <c r="VRS30" s="934"/>
      <c r="VRT30" s="934"/>
      <c r="VRU30" s="934"/>
      <c r="VRV30" s="934"/>
      <c r="VRW30" s="934"/>
      <c r="VRX30" s="934"/>
      <c r="VRY30" s="934"/>
      <c r="VRZ30" s="934"/>
      <c r="VSA30" s="934"/>
      <c r="VSB30" s="934"/>
      <c r="VSC30" s="934"/>
      <c r="VSD30" s="934"/>
      <c r="VSE30" s="934"/>
      <c r="VSF30" s="934"/>
      <c r="VSG30" s="934"/>
      <c r="VSH30" s="934"/>
      <c r="VSI30" s="934"/>
      <c r="VSJ30" s="934"/>
      <c r="VSK30" s="934"/>
      <c r="VSL30" s="934"/>
      <c r="VSM30" s="934"/>
      <c r="VSN30" s="934"/>
      <c r="VSO30" s="934"/>
      <c r="VSP30" s="934"/>
      <c r="VSQ30" s="934"/>
      <c r="VSR30" s="934"/>
      <c r="VSS30" s="934"/>
      <c r="VST30" s="934"/>
      <c r="VSU30" s="934"/>
      <c r="VSV30" s="934"/>
      <c r="VSW30" s="934"/>
      <c r="VSX30" s="934"/>
      <c r="VSY30" s="934"/>
      <c r="VSZ30" s="934"/>
      <c r="VTA30" s="934"/>
      <c r="VTB30" s="934"/>
      <c r="VTC30" s="934"/>
      <c r="VTD30" s="934"/>
      <c r="VTE30" s="934"/>
      <c r="VTF30" s="934"/>
      <c r="VTG30" s="934"/>
      <c r="VTH30" s="934"/>
      <c r="VTI30" s="934"/>
      <c r="VTJ30" s="934"/>
      <c r="VTK30" s="934"/>
      <c r="VTL30" s="934"/>
      <c r="VTM30" s="934"/>
      <c r="VTN30" s="934"/>
      <c r="VTO30" s="934"/>
      <c r="VTP30" s="934"/>
      <c r="VTQ30" s="934"/>
      <c r="VTR30" s="934"/>
      <c r="VTS30" s="934"/>
      <c r="VTT30" s="934"/>
      <c r="VTU30" s="934"/>
      <c r="VTV30" s="934"/>
      <c r="VTW30" s="934"/>
      <c r="VTX30" s="934"/>
      <c r="VTY30" s="934"/>
      <c r="VTZ30" s="934"/>
      <c r="VUA30" s="934"/>
      <c r="VUB30" s="934"/>
      <c r="VUC30" s="934"/>
      <c r="VUD30" s="934"/>
      <c r="VUE30" s="934"/>
      <c r="VUF30" s="934"/>
      <c r="VUG30" s="934"/>
      <c r="VUH30" s="934"/>
      <c r="VUI30" s="934"/>
      <c r="VUJ30" s="934"/>
      <c r="VUK30" s="934"/>
      <c r="VUL30" s="934"/>
      <c r="VUM30" s="934"/>
      <c r="VUN30" s="934"/>
      <c r="VUO30" s="934"/>
      <c r="VUP30" s="934"/>
      <c r="VUQ30" s="934"/>
      <c r="VUR30" s="934"/>
      <c r="VUS30" s="934"/>
      <c r="VUT30" s="934"/>
      <c r="VUU30" s="934"/>
      <c r="VUV30" s="934"/>
      <c r="VUW30" s="934"/>
      <c r="VUX30" s="934"/>
      <c r="VUY30" s="934"/>
      <c r="VUZ30" s="934"/>
      <c r="VVA30" s="934"/>
      <c r="VVB30" s="934"/>
      <c r="VVC30" s="934"/>
      <c r="VVD30" s="934"/>
      <c r="VVE30" s="934"/>
      <c r="VVF30" s="934"/>
      <c r="VVG30" s="934"/>
      <c r="VVH30" s="934"/>
      <c r="VVI30" s="934"/>
      <c r="VVJ30" s="934"/>
      <c r="VVK30" s="934"/>
      <c r="VVL30" s="934"/>
      <c r="VVM30" s="934"/>
      <c r="VVN30" s="934"/>
      <c r="VVO30" s="934"/>
      <c r="VVP30" s="934"/>
      <c r="VVQ30" s="934"/>
      <c r="VVR30" s="934"/>
      <c r="VVS30" s="934"/>
      <c r="VVT30" s="934"/>
      <c r="VVU30" s="934"/>
      <c r="VVV30" s="934"/>
      <c r="VVW30" s="934"/>
      <c r="VVX30" s="934"/>
      <c r="VVY30" s="934"/>
      <c r="VVZ30" s="934"/>
      <c r="VWA30" s="934"/>
      <c r="VWB30" s="934"/>
      <c r="VWC30" s="934"/>
      <c r="VWD30" s="934"/>
      <c r="VWE30" s="934"/>
      <c r="VWF30" s="934"/>
      <c r="VWG30" s="934"/>
      <c r="VWH30" s="934"/>
      <c r="VWI30" s="934"/>
      <c r="VWJ30" s="934"/>
      <c r="VWK30" s="934"/>
      <c r="VWL30" s="934"/>
      <c r="VWM30" s="934"/>
      <c r="VWN30" s="934"/>
      <c r="VWO30" s="934"/>
      <c r="VWP30" s="934"/>
      <c r="VWQ30" s="934"/>
      <c r="VWR30" s="934"/>
      <c r="VWS30" s="934"/>
      <c r="VWT30" s="934"/>
      <c r="VWU30" s="934"/>
      <c r="VWV30" s="934"/>
      <c r="VWW30" s="934"/>
      <c r="VWX30" s="934"/>
      <c r="VWY30" s="934"/>
      <c r="VWZ30" s="934"/>
      <c r="VXA30" s="934"/>
      <c r="VXB30" s="934"/>
      <c r="VXC30" s="934"/>
      <c r="VXD30" s="934"/>
      <c r="VXE30" s="934"/>
      <c r="VXF30" s="934"/>
      <c r="VXG30" s="934"/>
      <c r="VXH30" s="934"/>
      <c r="VXI30" s="934"/>
      <c r="VXJ30" s="934"/>
      <c r="VXK30" s="934"/>
      <c r="VXL30" s="934"/>
      <c r="VXM30" s="934"/>
      <c r="VXN30" s="934"/>
      <c r="VXO30" s="934"/>
      <c r="VXP30" s="934"/>
      <c r="VXQ30" s="934"/>
      <c r="VXR30" s="934"/>
      <c r="VXS30" s="934"/>
      <c r="VXT30" s="934"/>
      <c r="VXU30" s="934"/>
      <c r="VXV30" s="934"/>
      <c r="VXW30" s="934"/>
      <c r="VXX30" s="934"/>
      <c r="VXY30" s="934"/>
      <c r="VXZ30" s="934"/>
      <c r="VYA30" s="934"/>
      <c r="VYB30" s="934"/>
      <c r="VYC30" s="934"/>
      <c r="VYD30" s="934"/>
      <c r="VYE30" s="934"/>
      <c r="VYF30" s="934"/>
      <c r="VYG30" s="934"/>
      <c r="VYH30" s="934"/>
      <c r="VYI30" s="934"/>
      <c r="VYJ30" s="934"/>
      <c r="VYK30" s="934"/>
      <c r="VYL30" s="934"/>
      <c r="VYM30" s="934"/>
      <c r="VYN30" s="934"/>
      <c r="VYO30" s="934"/>
      <c r="VYP30" s="934"/>
      <c r="VYQ30" s="934"/>
      <c r="VYR30" s="934"/>
      <c r="VYS30" s="934"/>
      <c r="VYT30" s="934"/>
      <c r="VYU30" s="934"/>
      <c r="VYV30" s="934"/>
      <c r="VYW30" s="934"/>
      <c r="VYX30" s="934"/>
      <c r="VYY30" s="934"/>
      <c r="VYZ30" s="934"/>
      <c r="VZA30" s="934"/>
      <c r="VZB30" s="934"/>
      <c r="VZC30" s="934"/>
      <c r="VZD30" s="934"/>
      <c r="VZE30" s="934"/>
      <c r="VZF30" s="934"/>
      <c r="VZG30" s="934"/>
      <c r="VZH30" s="934"/>
      <c r="VZI30" s="934"/>
      <c r="VZJ30" s="934"/>
      <c r="VZK30" s="934"/>
      <c r="VZL30" s="934"/>
      <c r="VZM30" s="934"/>
      <c r="VZN30" s="934"/>
      <c r="VZO30" s="934"/>
      <c r="VZP30" s="934"/>
      <c r="VZQ30" s="934"/>
      <c r="VZR30" s="934"/>
      <c r="VZS30" s="934"/>
      <c r="VZT30" s="934"/>
      <c r="VZU30" s="934"/>
      <c r="VZV30" s="934"/>
      <c r="VZW30" s="934"/>
      <c r="VZX30" s="934"/>
      <c r="VZY30" s="934"/>
      <c r="VZZ30" s="934"/>
      <c r="WAA30" s="934"/>
      <c r="WAB30" s="934"/>
      <c r="WAC30" s="934"/>
      <c r="WAD30" s="934"/>
      <c r="WAE30" s="934"/>
      <c r="WAF30" s="934"/>
      <c r="WAG30" s="934"/>
      <c r="WAH30" s="934"/>
      <c r="WAI30" s="934"/>
      <c r="WAJ30" s="934"/>
      <c r="WAK30" s="934"/>
      <c r="WAL30" s="934"/>
      <c r="WAM30" s="934"/>
      <c r="WAN30" s="934"/>
      <c r="WAO30" s="934"/>
      <c r="WAP30" s="934"/>
      <c r="WAQ30" s="934"/>
      <c r="WAR30" s="934"/>
      <c r="WAS30" s="934"/>
      <c r="WAT30" s="934"/>
      <c r="WAU30" s="934"/>
      <c r="WAV30" s="934"/>
      <c r="WAW30" s="934"/>
      <c r="WAX30" s="934"/>
      <c r="WAY30" s="934"/>
      <c r="WAZ30" s="934"/>
      <c r="WBA30" s="934"/>
      <c r="WBB30" s="934"/>
      <c r="WBC30" s="934"/>
      <c r="WBD30" s="934"/>
      <c r="WBE30" s="934"/>
      <c r="WBF30" s="934"/>
      <c r="WBG30" s="934"/>
      <c r="WBH30" s="934"/>
      <c r="WBI30" s="934"/>
      <c r="WBJ30" s="934"/>
      <c r="WBK30" s="934"/>
      <c r="WBL30" s="934"/>
      <c r="WBM30" s="934"/>
      <c r="WBN30" s="934"/>
      <c r="WBO30" s="934"/>
      <c r="WBP30" s="934"/>
      <c r="WBQ30" s="934"/>
      <c r="WBR30" s="934"/>
      <c r="WBS30" s="934"/>
      <c r="WBT30" s="934"/>
      <c r="WBU30" s="934"/>
      <c r="WBV30" s="934"/>
      <c r="WBW30" s="934"/>
      <c r="WBX30" s="934"/>
      <c r="WBY30" s="934"/>
      <c r="WBZ30" s="934"/>
      <c r="WCA30" s="934"/>
      <c r="WCB30" s="934"/>
      <c r="WCC30" s="934"/>
      <c r="WCD30" s="934"/>
      <c r="WCE30" s="934"/>
      <c r="WCF30" s="934"/>
      <c r="WCG30" s="934"/>
      <c r="WCH30" s="934"/>
      <c r="WCI30" s="934"/>
      <c r="WCJ30" s="934"/>
      <c r="WCK30" s="934"/>
      <c r="WCL30" s="934"/>
      <c r="WCM30" s="934"/>
      <c r="WCN30" s="934"/>
      <c r="WCO30" s="934"/>
      <c r="WCP30" s="934"/>
      <c r="WCQ30" s="934"/>
      <c r="WCR30" s="934"/>
      <c r="WCS30" s="934"/>
      <c r="WCT30" s="934"/>
      <c r="WCU30" s="934"/>
      <c r="WCV30" s="934"/>
      <c r="WCW30" s="934"/>
      <c r="WCX30" s="934"/>
      <c r="WCY30" s="934"/>
      <c r="WCZ30" s="934"/>
      <c r="WDA30" s="934"/>
      <c r="WDB30" s="934"/>
      <c r="WDC30" s="934"/>
      <c r="WDD30" s="934"/>
      <c r="WDE30" s="934"/>
      <c r="WDF30" s="934"/>
      <c r="WDG30" s="934"/>
      <c r="WDH30" s="934"/>
      <c r="WDI30" s="934"/>
      <c r="WDJ30" s="934"/>
      <c r="WDK30" s="934"/>
      <c r="WDL30" s="934"/>
      <c r="WDM30" s="934"/>
      <c r="WDN30" s="934"/>
      <c r="WDO30" s="934"/>
      <c r="WDP30" s="934"/>
      <c r="WDQ30" s="934"/>
      <c r="WDR30" s="934"/>
      <c r="WDS30" s="934"/>
      <c r="WDT30" s="934"/>
      <c r="WDU30" s="934"/>
      <c r="WDV30" s="934"/>
      <c r="WDW30" s="934"/>
      <c r="WDX30" s="934"/>
      <c r="WDY30" s="934"/>
      <c r="WDZ30" s="934"/>
      <c r="WEA30" s="934"/>
      <c r="WEB30" s="934"/>
      <c r="WEC30" s="934"/>
      <c r="WED30" s="934"/>
      <c r="WEE30" s="934"/>
      <c r="WEF30" s="934"/>
      <c r="WEG30" s="934"/>
      <c r="WEH30" s="934"/>
      <c r="WEI30" s="934"/>
      <c r="WEJ30" s="934"/>
      <c r="WEK30" s="934"/>
      <c r="WEL30" s="934"/>
      <c r="WEM30" s="934"/>
      <c r="WEN30" s="934"/>
      <c r="WEO30" s="934"/>
      <c r="WEP30" s="934"/>
      <c r="WEQ30" s="934"/>
      <c r="WER30" s="934"/>
      <c r="WES30" s="934"/>
      <c r="WET30" s="934"/>
      <c r="WEU30" s="934"/>
      <c r="WEV30" s="934"/>
      <c r="WEW30" s="934"/>
      <c r="WEX30" s="934"/>
      <c r="WEY30" s="934"/>
      <c r="WEZ30" s="934"/>
      <c r="WFA30" s="934"/>
      <c r="WFB30" s="934"/>
      <c r="WFC30" s="934"/>
      <c r="WFD30" s="934"/>
      <c r="WFE30" s="934"/>
      <c r="WFF30" s="934"/>
      <c r="WFG30" s="934"/>
      <c r="WFH30" s="934"/>
      <c r="WFI30" s="934"/>
      <c r="WFJ30" s="934"/>
      <c r="WFK30" s="934"/>
      <c r="WFL30" s="934"/>
      <c r="WFM30" s="934"/>
      <c r="WFN30" s="934"/>
      <c r="WFO30" s="934"/>
      <c r="WFP30" s="934"/>
      <c r="WFQ30" s="934"/>
      <c r="WFR30" s="934"/>
      <c r="WFS30" s="934"/>
      <c r="WFT30" s="934"/>
      <c r="WFU30" s="934"/>
      <c r="WFV30" s="934"/>
      <c r="WFW30" s="934"/>
      <c r="WFX30" s="934"/>
      <c r="WFY30" s="934"/>
      <c r="WFZ30" s="934"/>
      <c r="WGA30" s="934"/>
      <c r="WGB30" s="934"/>
      <c r="WGC30" s="934"/>
      <c r="WGD30" s="934"/>
      <c r="WGE30" s="934"/>
      <c r="WGF30" s="934"/>
      <c r="WGG30" s="934"/>
      <c r="WGH30" s="934"/>
      <c r="WGI30" s="934"/>
      <c r="WGJ30" s="934"/>
      <c r="WGK30" s="934"/>
      <c r="WGL30" s="934"/>
      <c r="WGM30" s="934"/>
      <c r="WGN30" s="934"/>
      <c r="WGO30" s="934"/>
      <c r="WGP30" s="934"/>
      <c r="WGQ30" s="934"/>
      <c r="WGR30" s="934"/>
      <c r="WGS30" s="934"/>
      <c r="WGT30" s="934"/>
      <c r="WGU30" s="934"/>
      <c r="WGV30" s="934"/>
      <c r="WGW30" s="934"/>
      <c r="WGX30" s="934"/>
      <c r="WGY30" s="934"/>
      <c r="WGZ30" s="934"/>
      <c r="WHA30" s="934"/>
      <c r="WHB30" s="934"/>
      <c r="WHC30" s="934"/>
      <c r="WHD30" s="934"/>
      <c r="WHE30" s="934"/>
      <c r="WHF30" s="934"/>
      <c r="WHG30" s="934"/>
      <c r="WHH30" s="934"/>
      <c r="WHI30" s="934"/>
      <c r="WHJ30" s="934"/>
      <c r="WHK30" s="934"/>
      <c r="WHL30" s="934"/>
      <c r="WHM30" s="934"/>
      <c r="WHN30" s="934"/>
      <c r="WHO30" s="934"/>
      <c r="WHP30" s="934"/>
      <c r="WHQ30" s="934"/>
      <c r="WHR30" s="934"/>
      <c r="WHS30" s="934"/>
      <c r="WHT30" s="934"/>
      <c r="WHU30" s="934"/>
      <c r="WHV30" s="934"/>
      <c r="WHW30" s="934"/>
      <c r="WHX30" s="934"/>
      <c r="WHY30" s="934"/>
      <c r="WHZ30" s="934"/>
      <c r="WIA30" s="934"/>
      <c r="WIB30" s="934"/>
      <c r="WIC30" s="934"/>
      <c r="WID30" s="934"/>
      <c r="WIE30" s="934"/>
      <c r="WIF30" s="934"/>
      <c r="WIG30" s="934"/>
      <c r="WIH30" s="934"/>
      <c r="WII30" s="934"/>
      <c r="WIJ30" s="934"/>
      <c r="WIK30" s="934"/>
      <c r="WIL30" s="934"/>
      <c r="WIM30" s="934"/>
      <c r="WIN30" s="934"/>
      <c r="WIO30" s="934"/>
      <c r="WIP30" s="934"/>
      <c r="WIQ30" s="934"/>
      <c r="WIR30" s="934"/>
      <c r="WIS30" s="934"/>
      <c r="WIT30" s="934"/>
      <c r="WIU30" s="934"/>
      <c r="WIV30" s="934"/>
      <c r="WIW30" s="934"/>
      <c r="WIX30" s="934"/>
      <c r="WIY30" s="934"/>
      <c r="WIZ30" s="934"/>
      <c r="WJA30" s="934"/>
      <c r="WJB30" s="934"/>
      <c r="WJC30" s="934"/>
      <c r="WJD30" s="934"/>
      <c r="WJE30" s="934"/>
      <c r="WJF30" s="934"/>
      <c r="WJG30" s="934"/>
      <c r="WJH30" s="934"/>
      <c r="WJI30" s="934"/>
      <c r="WJJ30" s="934"/>
      <c r="WJK30" s="934"/>
      <c r="WJL30" s="934"/>
      <c r="WJM30" s="934"/>
      <c r="WJN30" s="934"/>
      <c r="WJO30" s="934"/>
      <c r="WJP30" s="934"/>
      <c r="WJQ30" s="934"/>
      <c r="WJR30" s="934"/>
      <c r="WJS30" s="934"/>
      <c r="WJT30" s="934"/>
      <c r="WJU30" s="934"/>
      <c r="WJV30" s="934"/>
      <c r="WJW30" s="934"/>
      <c r="WJX30" s="934"/>
      <c r="WJY30" s="934"/>
      <c r="WJZ30" s="934"/>
      <c r="WKA30" s="934"/>
      <c r="WKB30" s="934"/>
      <c r="WKC30" s="934"/>
      <c r="WKD30" s="934"/>
      <c r="WKE30" s="934"/>
      <c r="WKF30" s="934"/>
      <c r="WKG30" s="934"/>
      <c r="WKH30" s="934"/>
      <c r="WKI30" s="934"/>
      <c r="WKJ30" s="934"/>
      <c r="WKK30" s="934"/>
      <c r="WKL30" s="934"/>
      <c r="WKM30" s="934"/>
      <c r="WKN30" s="934"/>
      <c r="WKO30" s="934"/>
      <c r="WKP30" s="934"/>
      <c r="WKQ30" s="934"/>
      <c r="WKR30" s="934"/>
      <c r="WKS30" s="934"/>
      <c r="WKT30" s="934"/>
      <c r="WKU30" s="934"/>
      <c r="WKV30" s="934"/>
      <c r="WKW30" s="934"/>
      <c r="WKX30" s="934"/>
      <c r="WKY30" s="934"/>
      <c r="WKZ30" s="934"/>
      <c r="WLA30" s="934"/>
      <c r="WLB30" s="934"/>
      <c r="WLC30" s="934"/>
      <c r="WLD30" s="934"/>
      <c r="WLE30" s="934"/>
      <c r="WLF30" s="934"/>
      <c r="WLG30" s="934"/>
      <c r="WLH30" s="934"/>
      <c r="WLI30" s="934"/>
      <c r="WLJ30" s="934"/>
      <c r="WLK30" s="934"/>
      <c r="WLL30" s="934"/>
      <c r="WLM30" s="934"/>
      <c r="WLN30" s="934"/>
      <c r="WLO30" s="934"/>
      <c r="WLP30" s="934"/>
      <c r="WLQ30" s="934"/>
      <c r="WLR30" s="934"/>
      <c r="WLS30" s="934"/>
      <c r="WLT30" s="934"/>
      <c r="WLU30" s="934"/>
      <c r="WLV30" s="934"/>
      <c r="WLW30" s="934"/>
      <c r="WLX30" s="934"/>
      <c r="WLY30" s="934"/>
      <c r="WLZ30" s="934"/>
      <c r="WMA30" s="934"/>
      <c r="WMB30" s="934"/>
      <c r="WMC30" s="934"/>
      <c r="WMD30" s="934"/>
      <c r="WME30" s="934"/>
      <c r="WMF30" s="934"/>
      <c r="WMG30" s="934"/>
      <c r="WMH30" s="934"/>
      <c r="WMI30" s="934"/>
      <c r="WMJ30" s="934"/>
      <c r="WMK30" s="934"/>
      <c r="WML30" s="934"/>
      <c r="WMM30" s="934"/>
      <c r="WMN30" s="934"/>
      <c r="WMO30" s="934"/>
      <c r="WMP30" s="934"/>
      <c r="WMQ30" s="934"/>
      <c r="WMR30" s="934"/>
      <c r="WMS30" s="934"/>
      <c r="WMT30" s="934"/>
      <c r="WMU30" s="934"/>
      <c r="WMV30" s="934"/>
      <c r="WMW30" s="934"/>
      <c r="WMX30" s="934"/>
      <c r="WMY30" s="934"/>
      <c r="WMZ30" s="934"/>
      <c r="WNA30" s="934"/>
      <c r="WNB30" s="934"/>
      <c r="WNC30" s="934"/>
      <c r="WND30" s="934"/>
      <c r="WNE30" s="934"/>
      <c r="WNF30" s="934"/>
      <c r="WNG30" s="934"/>
      <c r="WNH30" s="934"/>
      <c r="WNI30" s="934"/>
      <c r="WNJ30" s="934"/>
      <c r="WNK30" s="934"/>
      <c r="WNL30" s="934"/>
      <c r="WNM30" s="934"/>
      <c r="WNN30" s="934"/>
      <c r="WNO30" s="934"/>
      <c r="WNP30" s="934"/>
      <c r="WNQ30" s="934"/>
      <c r="WNR30" s="934"/>
      <c r="WNS30" s="934"/>
      <c r="WNT30" s="934"/>
      <c r="WNU30" s="934"/>
      <c r="WNV30" s="934"/>
      <c r="WNW30" s="934"/>
      <c r="WNX30" s="934"/>
      <c r="WNY30" s="934"/>
      <c r="WNZ30" s="934"/>
      <c r="WOA30" s="934"/>
      <c r="WOB30" s="934"/>
      <c r="WOC30" s="934"/>
      <c r="WOD30" s="934"/>
      <c r="WOE30" s="934"/>
      <c r="WOF30" s="934"/>
      <c r="WOG30" s="934"/>
      <c r="WOH30" s="934"/>
      <c r="WOI30" s="934"/>
      <c r="WOJ30" s="934"/>
      <c r="WOK30" s="934"/>
      <c r="WOL30" s="934"/>
      <c r="WOM30" s="934"/>
      <c r="WON30" s="934"/>
      <c r="WOO30" s="934"/>
      <c r="WOP30" s="934"/>
      <c r="WOQ30" s="934"/>
      <c r="WOR30" s="934"/>
      <c r="WOS30" s="934"/>
      <c r="WOT30" s="934"/>
      <c r="WOU30" s="934"/>
      <c r="WOV30" s="934"/>
      <c r="WOW30" s="934"/>
      <c r="WOX30" s="934"/>
      <c r="WOY30" s="934"/>
      <c r="WOZ30" s="934"/>
      <c r="WPA30" s="934"/>
      <c r="WPB30" s="934"/>
      <c r="WPC30" s="934"/>
      <c r="WPD30" s="934"/>
      <c r="WPE30" s="934"/>
      <c r="WPF30" s="934"/>
      <c r="WPG30" s="934"/>
      <c r="WPH30" s="934"/>
      <c r="WPI30" s="934"/>
      <c r="WPJ30" s="934"/>
      <c r="WPK30" s="934"/>
      <c r="WPL30" s="934"/>
      <c r="WPM30" s="934"/>
      <c r="WPN30" s="934"/>
      <c r="WPO30" s="934"/>
      <c r="WPP30" s="934"/>
      <c r="WPQ30" s="934"/>
      <c r="WPR30" s="934"/>
      <c r="WPS30" s="934"/>
      <c r="WPT30" s="934"/>
      <c r="WPU30" s="934"/>
      <c r="WPV30" s="934"/>
      <c r="WPW30" s="934"/>
      <c r="WPX30" s="934"/>
      <c r="WPY30" s="934"/>
      <c r="WPZ30" s="934"/>
      <c r="WQA30" s="934"/>
      <c r="WQB30" s="934"/>
      <c r="WQC30" s="934"/>
      <c r="WQD30" s="934"/>
      <c r="WQE30" s="934"/>
      <c r="WQF30" s="934"/>
      <c r="WQG30" s="934"/>
      <c r="WQH30" s="934"/>
      <c r="WQI30" s="934"/>
      <c r="WQJ30" s="934"/>
      <c r="WQK30" s="934"/>
      <c r="WQL30" s="934"/>
      <c r="WQM30" s="934"/>
      <c r="WQN30" s="934"/>
      <c r="WQO30" s="934"/>
      <c r="WQP30" s="934"/>
      <c r="WQQ30" s="934"/>
      <c r="WQR30" s="934"/>
      <c r="WQS30" s="934"/>
      <c r="WQT30" s="934"/>
      <c r="WQU30" s="934"/>
      <c r="WQV30" s="934"/>
      <c r="WQW30" s="934"/>
      <c r="WQX30" s="934"/>
      <c r="WQY30" s="934"/>
      <c r="WQZ30" s="934"/>
      <c r="WRA30" s="934"/>
      <c r="WRB30" s="934"/>
      <c r="WRC30" s="934"/>
      <c r="WRD30" s="934"/>
      <c r="WRE30" s="934"/>
      <c r="WRF30" s="934"/>
      <c r="WRG30" s="934"/>
      <c r="WRH30" s="934"/>
      <c r="WRI30" s="934"/>
      <c r="WRJ30" s="934"/>
      <c r="WRK30" s="934"/>
      <c r="WRL30" s="934"/>
      <c r="WRM30" s="934"/>
      <c r="WRN30" s="934"/>
      <c r="WRO30" s="934"/>
      <c r="WRP30" s="934"/>
      <c r="WRQ30" s="934"/>
      <c r="WRR30" s="934"/>
      <c r="WRS30" s="934"/>
      <c r="WRT30" s="934"/>
      <c r="WRU30" s="934"/>
      <c r="WRV30" s="934"/>
      <c r="WRW30" s="934"/>
      <c r="WRX30" s="934"/>
      <c r="WRY30" s="934"/>
      <c r="WRZ30" s="934"/>
      <c r="WSA30" s="934"/>
      <c r="WSB30" s="934"/>
      <c r="WSC30" s="934"/>
      <c r="WSD30" s="934"/>
      <c r="WSE30" s="934"/>
      <c r="WSF30" s="934"/>
      <c r="WSG30" s="934"/>
      <c r="WSH30" s="934"/>
      <c r="WSI30" s="934"/>
      <c r="WSJ30" s="934"/>
      <c r="WSK30" s="934"/>
      <c r="WSL30" s="934"/>
      <c r="WSM30" s="934"/>
      <c r="WSN30" s="934"/>
      <c r="WSO30" s="934"/>
      <c r="WSP30" s="934"/>
      <c r="WSQ30" s="934"/>
      <c r="WSR30" s="934"/>
      <c r="WSS30" s="934"/>
      <c r="WST30" s="934"/>
      <c r="WSU30" s="934"/>
      <c r="WSV30" s="934"/>
      <c r="WSW30" s="934"/>
      <c r="WSX30" s="934"/>
      <c r="WSY30" s="934"/>
      <c r="WSZ30" s="934"/>
      <c r="WTA30" s="934"/>
      <c r="WTB30" s="934"/>
      <c r="WTC30" s="934"/>
      <c r="WTD30" s="934"/>
      <c r="WTE30" s="934"/>
      <c r="WTF30" s="934"/>
      <c r="WTG30" s="934"/>
      <c r="WTH30" s="934"/>
      <c r="WTI30" s="934"/>
      <c r="WTJ30" s="934"/>
      <c r="WTK30" s="934"/>
      <c r="WTL30" s="934"/>
      <c r="WTM30" s="934"/>
      <c r="WTN30" s="934"/>
      <c r="WTO30" s="934"/>
      <c r="WTP30" s="934"/>
      <c r="WTQ30" s="934"/>
      <c r="WTR30" s="934"/>
      <c r="WTS30" s="934"/>
      <c r="WTT30" s="934"/>
      <c r="WTU30" s="934"/>
      <c r="WTV30" s="934"/>
      <c r="WTW30" s="934"/>
      <c r="WTX30" s="934"/>
      <c r="WTY30" s="934"/>
      <c r="WTZ30" s="934"/>
      <c r="WUA30" s="934"/>
      <c r="WUB30" s="934"/>
      <c r="WUC30" s="934"/>
      <c r="WUD30" s="934"/>
      <c r="WUE30" s="934"/>
      <c r="WUF30" s="934"/>
      <c r="WUG30" s="934"/>
      <c r="WUH30" s="934"/>
      <c r="WUI30" s="934"/>
      <c r="WUJ30" s="934"/>
      <c r="WUK30" s="934"/>
      <c r="WUL30" s="934"/>
      <c r="WUM30" s="934"/>
      <c r="WUN30" s="934"/>
      <c r="WUO30" s="934"/>
      <c r="WUP30" s="934"/>
      <c r="WUQ30" s="934"/>
      <c r="WUR30" s="934"/>
      <c r="WUS30" s="934"/>
      <c r="WUT30" s="934"/>
      <c r="WUU30" s="934"/>
      <c r="WUV30" s="934"/>
      <c r="WUW30" s="934"/>
      <c r="WUX30" s="934"/>
      <c r="WUY30" s="934"/>
      <c r="WUZ30" s="934"/>
      <c r="WVA30" s="934"/>
      <c r="WVB30" s="934"/>
      <c r="WVC30" s="934"/>
      <c r="WVD30" s="934"/>
      <c r="WVE30" s="934"/>
      <c r="WVF30" s="934"/>
      <c r="WVG30" s="934"/>
      <c r="WVH30" s="934"/>
      <c r="WVI30" s="934"/>
      <c r="WVJ30" s="934"/>
      <c r="WVK30" s="934"/>
      <c r="WVL30" s="934"/>
      <c r="WVM30" s="934"/>
      <c r="WVN30" s="934"/>
      <c r="WVO30" s="934"/>
      <c r="WVP30" s="934"/>
      <c r="WVQ30" s="934"/>
      <c r="WVR30" s="934"/>
      <c r="WVS30" s="934"/>
      <c r="WVT30" s="934"/>
      <c r="WVU30" s="934"/>
      <c r="WVV30" s="934"/>
      <c r="WVW30" s="934"/>
      <c r="WVX30" s="934"/>
      <c r="WVY30" s="934"/>
      <c r="WVZ30" s="934"/>
      <c r="WWA30" s="934"/>
      <c r="WWB30" s="934"/>
      <c r="WWC30" s="934"/>
      <c r="WWD30" s="934"/>
      <c r="WWE30" s="934"/>
      <c r="WWF30" s="934"/>
      <c r="WWG30" s="934"/>
      <c r="WWH30" s="934"/>
      <c r="WWI30" s="934"/>
      <c r="WWJ30" s="934"/>
      <c r="WWK30" s="934"/>
      <c r="WWL30" s="934"/>
      <c r="WWM30" s="934"/>
      <c r="WWN30" s="934"/>
      <c r="WWO30" s="934"/>
      <c r="WWP30" s="934"/>
      <c r="WWQ30" s="934"/>
      <c r="WWR30" s="934"/>
      <c r="WWS30" s="934"/>
      <c r="WWT30" s="934"/>
      <c r="WWU30" s="934"/>
      <c r="WWV30" s="934"/>
      <c r="WWW30" s="934"/>
      <c r="WWX30" s="934"/>
      <c r="WWY30" s="934"/>
      <c r="WWZ30" s="934"/>
      <c r="WXA30" s="934"/>
      <c r="WXB30" s="934"/>
      <c r="WXC30" s="934"/>
      <c r="WXD30" s="934"/>
      <c r="WXE30" s="934"/>
      <c r="WXF30" s="934"/>
      <c r="WXG30" s="934"/>
      <c r="WXH30" s="934"/>
      <c r="WXI30" s="934"/>
      <c r="WXJ30" s="934"/>
      <c r="WXK30" s="934"/>
      <c r="WXL30" s="934"/>
      <c r="WXM30" s="934"/>
      <c r="WXN30" s="934"/>
      <c r="WXO30" s="934"/>
      <c r="WXP30" s="934"/>
      <c r="WXQ30" s="934"/>
      <c r="WXR30" s="934"/>
      <c r="WXS30" s="934"/>
      <c r="WXT30" s="934"/>
      <c r="WXU30" s="934"/>
      <c r="WXV30" s="934"/>
      <c r="WXW30" s="934"/>
      <c r="WXX30" s="934"/>
      <c r="WXY30" s="934"/>
      <c r="WXZ30" s="934"/>
      <c r="WYA30" s="934"/>
      <c r="WYB30" s="934"/>
      <c r="WYC30" s="934"/>
      <c r="WYD30" s="934"/>
      <c r="WYE30" s="934"/>
      <c r="WYF30" s="934"/>
      <c r="WYG30" s="934"/>
      <c r="WYH30" s="934"/>
      <c r="WYI30" s="934"/>
      <c r="WYJ30" s="934"/>
      <c r="WYK30" s="934"/>
      <c r="WYL30" s="934"/>
      <c r="WYM30" s="934"/>
      <c r="WYN30" s="934"/>
      <c r="WYO30" s="934"/>
      <c r="WYP30" s="934"/>
      <c r="WYQ30" s="934"/>
      <c r="WYR30" s="934"/>
      <c r="WYS30" s="934"/>
      <c r="WYT30" s="934"/>
      <c r="WYU30" s="934"/>
      <c r="WYV30" s="934"/>
      <c r="WYW30" s="934"/>
      <c r="WYX30" s="934"/>
      <c r="WYY30" s="934"/>
      <c r="WYZ30" s="934"/>
      <c r="WZA30" s="934"/>
      <c r="WZB30" s="934"/>
      <c r="WZC30" s="934"/>
      <c r="WZD30" s="934"/>
      <c r="WZE30" s="934"/>
      <c r="WZF30" s="934"/>
      <c r="WZG30" s="934"/>
      <c r="WZH30" s="934"/>
      <c r="WZI30" s="934"/>
      <c r="WZJ30" s="934"/>
      <c r="WZK30" s="934"/>
      <c r="WZL30" s="934"/>
      <c r="WZM30" s="934"/>
      <c r="WZN30" s="934"/>
      <c r="WZO30" s="934"/>
      <c r="WZP30" s="934"/>
      <c r="WZQ30" s="934"/>
      <c r="WZR30" s="934"/>
      <c r="WZS30" s="934"/>
      <c r="WZT30" s="934"/>
      <c r="WZU30" s="934"/>
      <c r="WZV30" s="934"/>
      <c r="WZW30" s="934"/>
      <c r="WZX30" s="934"/>
      <c r="WZY30" s="934"/>
      <c r="WZZ30" s="934"/>
      <c r="XAA30" s="934"/>
      <c r="XAB30" s="934"/>
      <c r="XAC30" s="934"/>
      <c r="XAD30" s="934"/>
      <c r="XAE30" s="934"/>
      <c r="XAF30" s="934"/>
      <c r="XAG30" s="934"/>
      <c r="XAH30" s="934"/>
      <c r="XAI30" s="934"/>
      <c r="XAJ30" s="934"/>
      <c r="XAK30" s="934"/>
      <c r="XAL30" s="934"/>
      <c r="XAM30" s="934"/>
      <c r="XAN30" s="934"/>
      <c r="XAO30" s="934"/>
      <c r="XAP30" s="934"/>
      <c r="XAQ30" s="934"/>
      <c r="XAR30" s="934"/>
      <c r="XAS30" s="934"/>
      <c r="XAT30" s="934"/>
      <c r="XAU30" s="934"/>
      <c r="XAV30" s="934"/>
      <c r="XAW30" s="934"/>
      <c r="XAX30" s="934"/>
      <c r="XAY30" s="934"/>
      <c r="XAZ30" s="934"/>
      <c r="XBA30" s="934"/>
      <c r="XBB30" s="934"/>
      <c r="XBC30" s="934"/>
      <c r="XBD30" s="934"/>
      <c r="XBE30" s="934"/>
      <c r="XBF30" s="934"/>
      <c r="XBG30" s="934"/>
      <c r="XBH30" s="934"/>
      <c r="XBI30" s="934"/>
      <c r="XBJ30" s="934"/>
      <c r="XBK30" s="934"/>
      <c r="XBL30" s="934"/>
      <c r="XBM30" s="934"/>
      <c r="XBN30" s="934"/>
      <c r="XBO30" s="934"/>
      <c r="XBP30" s="934"/>
      <c r="XBQ30" s="934"/>
      <c r="XBR30" s="934"/>
      <c r="XBS30" s="934"/>
      <c r="XBT30" s="934"/>
      <c r="XBU30" s="934"/>
      <c r="XBV30" s="934"/>
      <c r="XBW30" s="934"/>
      <c r="XBX30" s="934"/>
      <c r="XBY30" s="934"/>
      <c r="XBZ30" s="934"/>
      <c r="XCA30" s="934"/>
      <c r="XCB30" s="934"/>
      <c r="XCC30" s="934"/>
      <c r="XCD30" s="934"/>
      <c r="XCE30" s="934"/>
      <c r="XCF30" s="934"/>
      <c r="XCG30" s="934"/>
      <c r="XCH30" s="934"/>
      <c r="XCI30" s="934"/>
      <c r="XCJ30" s="934"/>
      <c r="XCK30" s="934"/>
      <c r="XCL30" s="934"/>
      <c r="XCM30" s="934"/>
      <c r="XCN30" s="934"/>
      <c r="XCO30" s="934"/>
      <c r="XCP30" s="934"/>
      <c r="XCQ30" s="934"/>
      <c r="XCR30" s="934"/>
      <c r="XCS30" s="934"/>
      <c r="XCT30" s="934"/>
      <c r="XCU30" s="934"/>
      <c r="XCV30" s="934"/>
      <c r="XCW30" s="934"/>
      <c r="XCX30" s="934"/>
      <c r="XCY30" s="934"/>
      <c r="XCZ30" s="934"/>
      <c r="XDA30" s="934"/>
      <c r="XDB30" s="934"/>
      <c r="XDC30" s="934"/>
      <c r="XDD30" s="934"/>
      <c r="XDE30" s="934"/>
      <c r="XDF30" s="934"/>
      <c r="XDG30" s="934"/>
      <c r="XDH30" s="934"/>
      <c r="XDI30" s="934"/>
      <c r="XDJ30" s="934"/>
      <c r="XDK30" s="934"/>
      <c r="XDL30" s="934"/>
      <c r="XDM30" s="934"/>
      <c r="XDN30" s="934"/>
      <c r="XDO30" s="934"/>
      <c r="XDP30" s="934"/>
      <c r="XDQ30" s="934"/>
      <c r="XDR30" s="934"/>
      <c r="XDS30" s="934"/>
      <c r="XDT30" s="934"/>
      <c r="XDU30" s="934"/>
      <c r="XDV30" s="934"/>
      <c r="XDW30" s="934"/>
      <c r="XDX30" s="934"/>
      <c r="XDY30" s="934"/>
      <c r="XDZ30" s="934"/>
      <c r="XEA30" s="934"/>
      <c r="XEB30" s="934"/>
      <c r="XEC30" s="934"/>
      <c r="XED30" s="934"/>
      <c r="XEE30" s="934"/>
      <c r="XEF30" s="934"/>
      <c r="XEG30" s="934"/>
      <c r="XEH30" s="934"/>
      <c r="XEI30" s="934"/>
      <c r="XEJ30" s="934"/>
      <c r="XEK30" s="934"/>
      <c r="XEL30" s="934"/>
      <c r="XEM30" s="934"/>
      <c r="XEN30" s="934"/>
      <c r="XEO30" s="934"/>
      <c r="XEP30" s="934"/>
      <c r="XEQ30" s="934"/>
      <c r="XER30" s="934"/>
      <c r="XES30" s="934"/>
      <c r="XET30" s="934"/>
      <c r="XEU30" s="934"/>
      <c r="XEV30" s="934"/>
      <c r="XEW30" s="934"/>
      <c r="XEX30" s="934"/>
      <c r="XEY30" s="934"/>
      <c r="XEZ30" s="934"/>
      <c r="XFA30" s="934"/>
      <c r="XFB30" s="934"/>
      <c r="XFC30" s="934"/>
      <c r="XFD30" s="934"/>
    </row>
    <row r="31" spans="1:16384" ht="15.95" customHeight="1">
      <c r="A31" s="507" t="s">
        <v>842</v>
      </c>
      <c r="B31" s="507"/>
      <c r="C31" s="507"/>
      <c r="D31" s="507"/>
      <c r="E31" s="507"/>
      <c r="F31" s="507"/>
      <c r="G31" s="507"/>
      <c r="H31" s="507"/>
    </row>
    <row r="32" spans="1:16384" ht="15.95" customHeight="1">
      <c r="A32" s="818" t="s">
        <v>843</v>
      </c>
      <c r="B32" s="818"/>
      <c r="C32" s="818"/>
      <c r="D32" s="818"/>
      <c r="E32" s="818"/>
      <c r="F32" s="507"/>
      <c r="G32" s="507"/>
      <c r="H32" s="507"/>
    </row>
    <row r="33" spans="1:17" ht="15.6">
      <c r="A33" s="818"/>
      <c r="B33" s="818"/>
      <c r="C33" s="818"/>
      <c r="D33" s="818"/>
      <c r="E33" s="818"/>
      <c r="F33" s="507"/>
      <c r="G33" s="507"/>
      <c r="H33" s="507"/>
    </row>
    <row r="34" spans="1:17" ht="15.6">
      <c r="A34" s="507" t="s">
        <v>844</v>
      </c>
      <c r="B34" s="507"/>
      <c r="C34" s="507"/>
      <c r="D34" s="507"/>
      <c r="E34" s="507"/>
      <c r="F34" s="507"/>
    </row>
    <row r="35" spans="1:17">
      <c r="A35" s="818" t="s">
        <v>845</v>
      </c>
    </row>
    <row r="36" spans="1:17">
      <c r="A36" s="818"/>
    </row>
    <row r="37" spans="1:17" ht="15.6">
      <c r="A37" s="507" t="s">
        <v>846</v>
      </c>
      <c r="B37" s="507"/>
      <c r="C37" s="507"/>
      <c r="D37" s="507"/>
      <c r="E37" s="507"/>
      <c r="F37" s="507"/>
      <c r="G37" s="507"/>
      <c r="H37" s="507"/>
      <c r="I37" s="507"/>
    </row>
    <row r="38" spans="1:17">
      <c r="A38" s="818" t="s">
        <v>847</v>
      </c>
      <c r="B38" s="818"/>
      <c r="C38" s="818"/>
      <c r="D38" s="818"/>
    </row>
    <row r="39" spans="1:17">
      <c r="A39" s="818"/>
      <c r="B39" s="818"/>
      <c r="C39" s="818"/>
      <c r="D39" s="818"/>
    </row>
    <row r="40" spans="1:17" ht="15.6">
      <c r="A40" s="817" t="s">
        <v>848</v>
      </c>
    </row>
    <row r="41" spans="1:17">
      <c r="A41" s="818" t="s">
        <v>849</v>
      </c>
      <c r="B41" s="818"/>
      <c r="C41" s="818"/>
      <c r="D41" s="818"/>
      <c r="E41" s="818"/>
      <c r="F41" s="818"/>
      <c r="G41" s="818"/>
      <c r="H41" s="818"/>
      <c r="I41" s="818"/>
      <c r="J41" s="818"/>
      <c r="K41" s="818"/>
      <c r="L41" s="818"/>
      <c r="M41" s="818"/>
      <c r="N41" s="818"/>
      <c r="O41" s="818"/>
      <c r="P41" s="818"/>
      <c r="Q41" s="818"/>
    </row>
    <row r="42" spans="1:17">
      <c r="A42" s="818"/>
      <c r="B42" s="818"/>
      <c r="C42" s="818"/>
      <c r="D42" s="818"/>
      <c r="E42" s="818"/>
      <c r="F42" s="818"/>
      <c r="G42" s="818"/>
      <c r="H42" s="818"/>
      <c r="I42" s="818"/>
      <c r="J42" s="818"/>
      <c r="K42" s="818"/>
      <c r="L42" s="818"/>
      <c r="M42" s="818"/>
      <c r="N42" s="818"/>
      <c r="O42" s="818"/>
      <c r="P42" s="818"/>
      <c r="Q42" s="818"/>
    </row>
    <row r="43" spans="1:17" ht="15.6">
      <c r="A43" s="507" t="s">
        <v>850</v>
      </c>
    </row>
    <row r="44" spans="1:17">
      <c r="A44" s="818" t="s">
        <v>851</v>
      </c>
    </row>
    <row r="45" spans="1:17">
      <c r="A45" s="818"/>
    </row>
    <row r="46" spans="1:17" ht="15.6">
      <c r="A46" s="507" t="s">
        <v>852</v>
      </c>
    </row>
    <row r="47" spans="1:17">
      <c r="A47" s="818" t="s">
        <v>172</v>
      </c>
    </row>
    <row r="48" spans="1:17"/>
    <row r="49" spans="1:1" ht="15.6">
      <c r="A49" s="507" t="s">
        <v>853</v>
      </c>
    </row>
    <row r="50" spans="1:1">
      <c r="A50" s="818" t="s">
        <v>161</v>
      </c>
    </row>
    <row r="51" spans="1:1"/>
    <row r="52" spans="1:1"/>
    <row r="53" spans="1:1"/>
    <row r="54" spans="1:1"/>
  </sheetData>
  <mergeCells count="4094">
    <mergeCell ref="XEW29:XEZ30"/>
    <mergeCell ref="XFA29:XFD30"/>
    <mergeCell ref="XEC29:XEF30"/>
    <mergeCell ref="XEG29:XEJ30"/>
    <mergeCell ref="XEK29:XEN30"/>
    <mergeCell ref="XEO29:XER30"/>
    <mergeCell ref="XES29:XEV30"/>
    <mergeCell ref="XDI29:XDL30"/>
    <mergeCell ref="XDM29:XDP30"/>
    <mergeCell ref="XDQ29:XDT30"/>
    <mergeCell ref="XDU29:XDX30"/>
    <mergeCell ref="XDY29:XEB30"/>
    <mergeCell ref="XCO29:XCR30"/>
    <mergeCell ref="XCS29:XCV30"/>
    <mergeCell ref="XCW29:XCZ30"/>
    <mergeCell ref="XDA29:XDD30"/>
    <mergeCell ref="XDE29:XDH30"/>
    <mergeCell ref="XBU29:XBX30"/>
    <mergeCell ref="XBY29:XCB30"/>
    <mergeCell ref="XCC29:XCF30"/>
    <mergeCell ref="XCG29:XCJ30"/>
    <mergeCell ref="XCK29:XCN30"/>
    <mergeCell ref="XBA29:XBD30"/>
    <mergeCell ref="XBE29:XBH30"/>
    <mergeCell ref="XBI29:XBL30"/>
    <mergeCell ref="XBM29:XBP30"/>
    <mergeCell ref="XBQ29:XBT30"/>
    <mergeCell ref="XAG29:XAJ30"/>
    <mergeCell ref="XAK29:XAN30"/>
    <mergeCell ref="XAO29:XAR30"/>
    <mergeCell ref="XAS29:XAV30"/>
    <mergeCell ref="XAW29:XAZ30"/>
    <mergeCell ref="WZM29:WZP30"/>
    <mergeCell ref="WZQ29:WZT30"/>
    <mergeCell ref="WZU29:WZX30"/>
    <mergeCell ref="WZY29:XAB30"/>
    <mergeCell ref="XAC29:XAF30"/>
    <mergeCell ref="WYS29:WYV30"/>
    <mergeCell ref="WYW29:WYZ30"/>
    <mergeCell ref="WZA29:WZD30"/>
    <mergeCell ref="WZE29:WZH30"/>
    <mergeCell ref="WZI29:WZL30"/>
    <mergeCell ref="WXY29:WYB30"/>
    <mergeCell ref="WYC29:WYF30"/>
    <mergeCell ref="WYG29:WYJ30"/>
    <mergeCell ref="WYK29:WYN30"/>
    <mergeCell ref="WYO29:WYR30"/>
    <mergeCell ref="WXE29:WXH30"/>
    <mergeCell ref="WXI29:WXL30"/>
    <mergeCell ref="WXM29:WXP30"/>
    <mergeCell ref="WXQ29:WXT30"/>
    <mergeCell ref="WXU29:WXX30"/>
    <mergeCell ref="WWK29:WWN30"/>
    <mergeCell ref="WWO29:WWR30"/>
    <mergeCell ref="WWS29:WWV30"/>
    <mergeCell ref="WWW29:WWZ30"/>
    <mergeCell ref="WXA29:WXD30"/>
    <mergeCell ref="WVQ29:WVT30"/>
    <mergeCell ref="WVU29:WVX30"/>
    <mergeCell ref="WVY29:WWB30"/>
    <mergeCell ref="WWC29:WWF30"/>
    <mergeCell ref="WWG29:WWJ30"/>
    <mergeCell ref="WUW29:WUZ30"/>
    <mergeCell ref="WVA29:WVD30"/>
    <mergeCell ref="WVE29:WVH30"/>
    <mergeCell ref="WVI29:WVL30"/>
    <mergeCell ref="WVM29:WVP30"/>
    <mergeCell ref="WUC29:WUF30"/>
    <mergeCell ref="WUG29:WUJ30"/>
    <mergeCell ref="WUK29:WUN30"/>
    <mergeCell ref="WUO29:WUR30"/>
    <mergeCell ref="WUS29:WUV30"/>
    <mergeCell ref="WTI29:WTL30"/>
    <mergeCell ref="WTM29:WTP30"/>
    <mergeCell ref="WTQ29:WTT30"/>
    <mergeCell ref="WTU29:WTX30"/>
    <mergeCell ref="WTY29:WUB30"/>
    <mergeCell ref="WSO29:WSR30"/>
    <mergeCell ref="WSS29:WSV30"/>
    <mergeCell ref="WSW29:WSZ30"/>
    <mergeCell ref="WTA29:WTD30"/>
    <mergeCell ref="WTE29:WTH30"/>
    <mergeCell ref="WRU29:WRX30"/>
    <mergeCell ref="WRY29:WSB30"/>
    <mergeCell ref="WSC29:WSF30"/>
    <mergeCell ref="WSG29:WSJ30"/>
    <mergeCell ref="WSK29:WSN30"/>
    <mergeCell ref="WRA29:WRD30"/>
    <mergeCell ref="WRE29:WRH30"/>
    <mergeCell ref="WRI29:WRL30"/>
    <mergeCell ref="WRM29:WRP30"/>
    <mergeCell ref="WRQ29:WRT30"/>
    <mergeCell ref="WQG29:WQJ30"/>
    <mergeCell ref="WQK29:WQN30"/>
    <mergeCell ref="WQO29:WQR30"/>
    <mergeCell ref="WQS29:WQV30"/>
    <mergeCell ref="WQW29:WQZ30"/>
    <mergeCell ref="WPM29:WPP30"/>
    <mergeCell ref="WPQ29:WPT30"/>
    <mergeCell ref="WPU29:WPX30"/>
    <mergeCell ref="WPY29:WQB30"/>
    <mergeCell ref="WQC29:WQF30"/>
    <mergeCell ref="WOS29:WOV30"/>
    <mergeCell ref="WOW29:WOZ30"/>
    <mergeCell ref="WPA29:WPD30"/>
    <mergeCell ref="WPE29:WPH30"/>
    <mergeCell ref="WPI29:WPL30"/>
    <mergeCell ref="WNY29:WOB30"/>
    <mergeCell ref="WOC29:WOF30"/>
    <mergeCell ref="WOG29:WOJ30"/>
    <mergeCell ref="WOK29:WON30"/>
    <mergeCell ref="WOO29:WOR30"/>
    <mergeCell ref="WNE29:WNH30"/>
    <mergeCell ref="WNI29:WNL30"/>
    <mergeCell ref="WNM29:WNP30"/>
    <mergeCell ref="WNQ29:WNT30"/>
    <mergeCell ref="WNU29:WNX30"/>
    <mergeCell ref="WMK29:WMN30"/>
    <mergeCell ref="WMO29:WMR30"/>
    <mergeCell ref="WMS29:WMV30"/>
    <mergeCell ref="WMW29:WMZ30"/>
    <mergeCell ref="WNA29:WND30"/>
    <mergeCell ref="WLQ29:WLT30"/>
    <mergeCell ref="WLU29:WLX30"/>
    <mergeCell ref="WLY29:WMB30"/>
    <mergeCell ref="WMC29:WMF30"/>
    <mergeCell ref="WMG29:WMJ30"/>
    <mergeCell ref="WKW29:WKZ30"/>
    <mergeCell ref="WLA29:WLD30"/>
    <mergeCell ref="WLE29:WLH30"/>
    <mergeCell ref="WLI29:WLL30"/>
    <mergeCell ref="WLM29:WLP30"/>
    <mergeCell ref="WKC29:WKF30"/>
    <mergeCell ref="WKG29:WKJ30"/>
    <mergeCell ref="WKK29:WKN30"/>
    <mergeCell ref="WKO29:WKR30"/>
    <mergeCell ref="WKS29:WKV30"/>
    <mergeCell ref="WJI29:WJL30"/>
    <mergeCell ref="WJM29:WJP30"/>
    <mergeCell ref="WJQ29:WJT30"/>
    <mergeCell ref="WJU29:WJX30"/>
    <mergeCell ref="WJY29:WKB30"/>
    <mergeCell ref="WIO29:WIR30"/>
    <mergeCell ref="WIS29:WIV30"/>
    <mergeCell ref="WIW29:WIZ30"/>
    <mergeCell ref="WJA29:WJD30"/>
    <mergeCell ref="WJE29:WJH30"/>
    <mergeCell ref="WHU29:WHX30"/>
    <mergeCell ref="WHY29:WIB30"/>
    <mergeCell ref="WIC29:WIF30"/>
    <mergeCell ref="WIG29:WIJ30"/>
    <mergeCell ref="WIK29:WIN30"/>
    <mergeCell ref="WHA29:WHD30"/>
    <mergeCell ref="WHE29:WHH30"/>
    <mergeCell ref="WHI29:WHL30"/>
    <mergeCell ref="WHM29:WHP30"/>
    <mergeCell ref="WHQ29:WHT30"/>
    <mergeCell ref="WGG29:WGJ30"/>
    <mergeCell ref="WGK29:WGN30"/>
    <mergeCell ref="WGO29:WGR30"/>
    <mergeCell ref="WGS29:WGV30"/>
    <mergeCell ref="WGW29:WGZ30"/>
    <mergeCell ref="WFM29:WFP30"/>
    <mergeCell ref="WFQ29:WFT30"/>
    <mergeCell ref="WFU29:WFX30"/>
    <mergeCell ref="WFY29:WGB30"/>
    <mergeCell ref="WGC29:WGF30"/>
    <mergeCell ref="WES29:WEV30"/>
    <mergeCell ref="WEW29:WEZ30"/>
    <mergeCell ref="WFA29:WFD30"/>
    <mergeCell ref="WFE29:WFH30"/>
    <mergeCell ref="WFI29:WFL30"/>
    <mergeCell ref="WDY29:WEB30"/>
    <mergeCell ref="WEC29:WEF30"/>
    <mergeCell ref="WEG29:WEJ30"/>
    <mergeCell ref="WEK29:WEN30"/>
    <mergeCell ref="WEO29:WER30"/>
    <mergeCell ref="WDE29:WDH30"/>
    <mergeCell ref="WDI29:WDL30"/>
    <mergeCell ref="WDM29:WDP30"/>
    <mergeCell ref="WDQ29:WDT30"/>
    <mergeCell ref="WDU29:WDX30"/>
    <mergeCell ref="WCK29:WCN30"/>
    <mergeCell ref="WCO29:WCR30"/>
    <mergeCell ref="WCS29:WCV30"/>
    <mergeCell ref="WCW29:WCZ30"/>
    <mergeCell ref="WDA29:WDD30"/>
    <mergeCell ref="WBQ29:WBT30"/>
    <mergeCell ref="WBU29:WBX30"/>
    <mergeCell ref="WBY29:WCB30"/>
    <mergeCell ref="WCC29:WCF30"/>
    <mergeCell ref="WCG29:WCJ30"/>
    <mergeCell ref="WAW29:WAZ30"/>
    <mergeCell ref="WBA29:WBD30"/>
    <mergeCell ref="WBE29:WBH30"/>
    <mergeCell ref="WBI29:WBL30"/>
    <mergeCell ref="WBM29:WBP30"/>
    <mergeCell ref="WAC29:WAF30"/>
    <mergeCell ref="WAG29:WAJ30"/>
    <mergeCell ref="WAK29:WAN30"/>
    <mergeCell ref="WAO29:WAR30"/>
    <mergeCell ref="WAS29:WAV30"/>
    <mergeCell ref="VZI29:VZL30"/>
    <mergeCell ref="VZM29:VZP30"/>
    <mergeCell ref="VZQ29:VZT30"/>
    <mergeCell ref="VZU29:VZX30"/>
    <mergeCell ref="VZY29:WAB30"/>
    <mergeCell ref="VYO29:VYR30"/>
    <mergeCell ref="VYS29:VYV30"/>
    <mergeCell ref="VYW29:VYZ30"/>
    <mergeCell ref="VZA29:VZD30"/>
    <mergeCell ref="VZE29:VZH30"/>
    <mergeCell ref="VXU29:VXX30"/>
    <mergeCell ref="VXY29:VYB30"/>
    <mergeCell ref="VYC29:VYF30"/>
    <mergeCell ref="VYG29:VYJ30"/>
    <mergeCell ref="VYK29:VYN30"/>
    <mergeCell ref="VXA29:VXD30"/>
    <mergeCell ref="VXE29:VXH30"/>
    <mergeCell ref="VXI29:VXL30"/>
    <mergeCell ref="VXM29:VXP30"/>
    <mergeCell ref="VXQ29:VXT30"/>
    <mergeCell ref="VWG29:VWJ30"/>
    <mergeCell ref="VWK29:VWN30"/>
    <mergeCell ref="VWO29:VWR30"/>
    <mergeCell ref="VWS29:VWV30"/>
    <mergeCell ref="VWW29:VWZ30"/>
    <mergeCell ref="VVM29:VVP30"/>
    <mergeCell ref="VVQ29:VVT30"/>
    <mergeCell ref="VVU29:VVX30"/>
    <mergeCell ref="VVY29:VWB30"/>
    <mergeCell ref="VWC29:VWF30"/>
    <mergeCell ref="VUS29:VUV30"/>
    <mergeCell ref="VUW29:VUZ30"/>
    <mergeCell ref="VVA29:VVD30"/>
    <mergeCell ref="VVE29:VVH30"/>
    <mergeCell ref="VVI29:VVL30"/>
    <mergeCell ref="VTY29:VUB30"/>
    <mergeCell ref="VUC29:VUF30"/>
    <mergeCell ref="VUG29:VUJ30"/>
    <mergeCell ref="VUK29:VUN30"/>
    <mergeCell ref="VUO29:VUR30"/>
    <mergeCell ref="VTE29:VTH30"/>
    <mergeCell ref="VTI29:VTL30"/>
    <mergeCell ref="VTM29:VTP30"/>
    <mergeCell ref="VTQ29:VTT30"/>
    <mergeCell ref="VTU29:VTX30"/>
    <mergeCell ref="VSK29:VSN30"/>
    <mergeCell ref="VSO29:VSR30"/>
    <mergeCell ref="VSS29:VSV30"/>
    <mergeCell ref="VSW29:VSZ30"/>
    <mergeCell ref="VTA29:VTD30"/>
    <mergeCell ref="VRQ29:VRT30"/>
    <mergeCell ref="VRU29:VRX30"/>
    <mergeCell ref="VRY29:VSB30"/>
    <mergeCell ref="VSC29:VSF30"/>
    <mergeCell ref="VSG29:VSJ30"/>
    <mergeCell ref="VQW29:VQZ30"/>
    <mergeCell ref="VRA29:VRD30"/>
    <mergeCell ref="VRE29:VRH30"/>
    <mergeCell ref="VRI29:VRL30"/>
    <mergeCell ref="VRM29:VRP30"/>
    <mergeCell ref="VQC29:VQF30"/>
    <mergeCell ref="VQG29:VQJ30"/>
    <mergeCell ref="VQK29:VQN30"/>
    <mergeCell ref="VQO29:VQR30"/>
    <mergeCell ref="VQS29:VQV30"/>
    <mergeCell ref="VPI29:VPL30"/>
    <mergeCell ref="VPM29:VPP30"/>
    <mergeCell ref="VPQ29:VPT30"/>
    <mergeCell ref="VPU29:VPX30"/>
    <mergeCell ref="VPY29:VQB30"/>
    <mergeCell ref="VOO29:VOR30"/>
    <mergeCell ref="VOS29:VOV30"/>
    <mergeCell ref="VOW29:VOZ30"/>
    <mergeCell ref="VPA29:VPD30"/>
    <mergeCell ref="VPE29:VPH30"/>
    <mergeCell ref="VNU29:VNX30"/>
    <mergeCell ref="VNY29:VOB30"/>
    <mergeCell ref="VOC29:VOF30"/>
    <mergeCell ref="VOG29:VOJ30"/>
    <mergeCell ref="VOK29:VON30"/>
    <mergeCell ref="VNA29:VND30"/>
    <mergeCell ref="VNE29:VNH30"/>
    <mergeCell ref="VNI29:VNL30"/>
    <mergeCell ref="VNM29:VNP30"/>
    <mergeCell ref="VNQ29:VNT30"/>
    <mergeCell ref="VMG29:VMJ30"/>
    <mergeCell ref="VMK29:VMN30"/>
    <mergeCell ref="VMO29:VMR30"/>
    <mergeCell ref="VMS29:VMV30"/>
    <mergeCell ref="VMW29:VMZ30"/>
    <mergeCell ref="VLM29:VLP30"/>
    <mergeCell ref="VLQ29:VLT30"/>
    <mergeCell ref="VLU29:VLX30"/>
    <mergeCell ref="VLY29:VMB30"/>
    <mergeCell ref="VMC29:VMF30"/>
    <mergeCell ref="VKS29:VKV30"/>
    <mergeCell ref="VKW29:VKZ30"/>
    <mergeCell ref="VLA29:VLD30"/>
    <mergeCell ref="VLE29:VLH30"/>
    <mergeCell ref="VLI29:VLL30"/>
    <mergeCell ref="VJY29:VKB30"/>
    <mergeCell ref="VKC29:VKF30"/>
    <mergeCell ref="VKG29:VKJ30"/>
    <mergeCell ref="VKK29:VKN30"/>
    <mergeCell ref="VKO29:VKR30"/>
    <mergeCell ref="VJE29:VJH30"/>
    <mergeCell ref="VJI29:VJL30"/>
    <mergeCell ref="VJM29:VJP30"/>
    <mergeCell ref="VJQ29:VJT30"/>
    <mergeCell ref="VJU29:VJX30"/>
    <mergeCell ref="VIK29:VIN30"/>
    <mergeCell ref="VIO29:VIR30"/>
    <mergeCell ref="VIS29:VIV30"/>
    <mergeCell ref="VIW29:VIZ30"/>
    <mergeCell ref="VJA29:VJD30"/>
    <mergeCell ref="VHQ29:VHT30"/>
    <mergeCell ref="VHU29:VHX30"/>
    <mergeCell ref="VHY29:VIB30"/>
    <mergeCell ref="VIC29:VIF30"/>
    <mergeCell ref="VIG29:VIJ30"/>
    <mergeCell ref="VGW29:VGZ30"/>
    <mergeCell ref="VHA29:VHD30"/>
    <mergeCell ref="VHE29:VHH30"/>
    <mergeCell ref="VHI29:VHL30"/>
    <mergeCell ref="VHM29:VHP30"/>
    <mergeCell ref="VGC29:VGF30"/>
    <mergeCell ref="VGG29:VGJ30"/>
    <mergeCell ref="VGK29:VGN30"/>
    <mergeCell ref="VGO29:VGR30"/>
    <mergeCell ref="VGS29:VGV30"/>
    <mergeCell ref="VFI29:VFL30"/>
    <mergeCell ref="VFM29:VFP30"/>
    <mergeCell ref="VFQ29:VFT30"/>
    <mergeCell ref="VFU29:VFX30"/>
    <mergeCell ref="VFY29:VGB30"/>
    <mergeCell ref="VEO29:VER30"/>
    <mergeCell ref="VES29:VEV30"/>
    <mergeCell ref="VEW29:VEZ30"/>
    <mergeCell ref="VFA29:VFD30"/>
    <mergeCell ref="VFE29:VFH30"/>
    <mergeCell ref="VDU29:VDX30"/>
    <mergeCell ref="VDY29:VEB30"/>
    <mergeCell ref="VEC29:VEF30"/>
    <mergeCell ref="VEG29:VEJ30"/>
    <mergeCell ref="VEK29:VEN30"/>
    <mergeCell ref="VDA29:VDD30"/>
    <mergeCell ref="VDE29:VDH30"/>
    <mergeCell ref="VDI29:VDL30"/>
    <mergeCell ref="VDM29:VDP30"/>
    <mergeCell ref="VDQ29:VDT30"/>
    <mergeCell ref="VCG29:VCJ30"/>
    <mergeCell ref="VCK29:VCN30"/>
    <mergeCell ref="VCO29:VCR30"/>
    <mergeCell ref="VCS29:VCV30"/>
    <mergeCell ref="VCW29:VCZ30"/>
    <mergeCell ref="VBM29:VBP30"/>
    <mergeCell ref="VBQ29:VBT30"/>
    <mergeCell ref="VBU29:VBX30"/>
    <mergeCell ref="VBY29:VCB30"/>
    <mergeCell ref="VCC29:VCF30"/>
    <mergeCell ref="VAS29:VAV30"/>
    <mergeCell ref="VAW29:VAZ30"/>
    <mergeCell ref="VBA29:VBD30"/>
    <mergeCell ref="VBE29:VBH30"/>
    <mergeCell ref="VBI29:VBL30"/>
    <mergeCell ref="UZY29:VAB30"/>
    <mergeCell ref="VAC29:VAF30"/>
    <mergeCell ref="VAG29:VAJ30"/>
    <mergeCell ref="VAK29:VAN30"/>
    <mergeCell ref="VAO29:VAR30"/>
    <mergeCell ref="UZE29:UZH30"/>
    <mergeCell ref="UZI29:UZL30"/>
    <mergeCell ref="UZM29:UZP30"/>
    <mergeCell ref="UZQ29:UZT30"/>
    <mergeCell ref="UZU29:UZX30"/>
    <mergeCell ref="UYK29:UYN30"/>
    <mergeCell ref="UYO29:UYR30"/>
    <mergeCell ref="UYS29:UYV30"/>
    <mergeCell ref="UYW29:UYZ30"/>
    <mergeCell ref="UZA29:UZD30"/>
    <mergeCell ref="UXQ29:UXT30"/>
    <mergeCell ref="UXU29:UXX30"/>
    <mergeCell ref="UXY29:UYB30"/>
    <mergeCell ref="UYC29:UYF30"/>
    <mergeCell ref="UYG29:UYJ30"/>
    <mergeCell ref="UWW29:UWZ30"/>
    <mergeCell ref="UXA29:UXD30"/>
    <mergeCell ref="UXE29:UXH30"/>
    <mergeCell ref="UXI29:UXL30"/>
    <mergeCell ref="UXM29:UXP30"/>
    <mergeCell ref="UWC29:UWF30"/>
    <mergeCell ref="UWG29:UWJ30"/>
    <mergeCell ref="UWK29:UWN30"/>
    <mergeCell ref="UWO29:UWR30"/>
    <mergeCell ref="UWS29:UWV30"/>
    <mergeCell ref="UVI29:UVL30"/>
    <mergeCell ref="UVM29:UVP30"/>
    <mergeCell ref="UVQ29:UVT30"/>
    <mergeCell ref="UVU29:UVX30"/>
    <mergeCell ref="UVY29:UWB30"/>
    <mergeCell ref="UUO29:UUR30"/>
    <mergeCell ref="UUS29:UUV30"/>
    <mergeCell ref="UUW29:UUZ30"/>
    <mergeCell ref="UVA29:UVD30"/>
    <mergeCell ref="UVE29:UVH30"/>
    <mergeCell ref="UTU29:UTX30"/>
    <mergeCell ref="UTY29:UUB30"/>
    <mergeCell ref="UUC29:UUF30"/>
    <mergeCell ref="UUG29:UUJ30"/>
    <mergeCell ref="UUK29:UUN30"/>
    <mergeCell ref="UTA29:UTD30"/>
    <mergeCell ref="UTE29:UTH30"/>
    <mergeCell ref="UTI29:UTL30"/>
    <mergeCell ref="UTM29:UTP30"/>
    <mergeCell ref="UTQ29:UTT30"/>
    <mergeCell ref="USG29:USJ30"/>
    <mergeCell ref="USK29:USN30"/>
    <mergeCell ref="USO29:USR30"/>
    <mergeCell ref="USS29:USV30"/>
    <mergeCell ref="USW29:USZ30"/>
    <mergeCell ref="URM29:URP30"/>
    <mergeCell ref="URQ29:URT30"/>
    <mergeCell ref="URU29:URX30"/>
    <mergeCell ref="URY29:USB30"/>
    <mergeCell ref="USC29:USF30"/>
    <mergeCell ref="UQS29:UQV30"/>
    <mergeCell ref="UQW29:UQZ30"/>
    <mergeCell ref="URA29:URD30"/>
    <mergeCell ref="URE29:URH30"/>
    <mergeCell ref="URI29:URL30"/>
    <mergeCell ref="UPY29:UQB30"/>
    <mergeCell ref="UQC29:UQF30"/>
    <mergeCell ref="UQG29:UQJ30"/>
    <mergeCell ref="UQK29:UQN30"/>
    <mergeCell ref="UQO29:UQR30"/>
    <mergeCell ref="UPE29:UPH30"/>
    <mergeCell ref="UPI29:UPL30"/>
    <mergeCell ref="UPM29:UPP30"/>
    <mergeCell ref="UPQ29:UPT30"/>
    <mergeCell ref="UPU29:UPX30"/>
    <mergeCell ref="UOK29:UON30"/>
    <mergeCell ref="UOO29:UOR30"/>
    <mergeCell ref="UOS29:UOV30"/>
    <mergeCell ref="UOW29:UOZ30"/>
    <mergeCell ref="UPA29:UPD30"/>
    <mergeCell ref="UNQ29:UNT30"/>
    <mergeCell ref="UNU29:UNX30"/>
    <mergeCell ref="UNY29:UOB30"/>
    <mergeCell ref="UOC29:UOF30"/>
    <mergeCell ref="UOG29:UOJ30"/>
    <mergeCell ref="UMW29:UMZ30"/>
    <mergeCell ref="UNA29:UND30"/>
    <mergeCell ref="UNE29:UNH30"/>
    <mergeCell ref="UNI29:UNL30"/>
    <mergeCell ref="UNM29:UNP30"/>
    <mergeCell ref="UMC29:UMF30"/>
    <mergeCell ref="UMG29:UMJ30"/>
    <mergeCell ref="UMK29:UMN30"/>
    <mergeCell ref="UMO29:UMR30"/>
    <mergeCell ref="UMS29:UMV30"/>
    <mergeCell ref="ULI29:ULL30"/>
    <mergeCell ref="ULM29:ULP30"/>
    <mergeCell ref="ULQ29:ULT30"/>
    <mergeCell ref="ULU29:ULX30"/>
    <mergeCell ref="ULY29:UMB30"/>
    <mergeCell ref="UKO29:UKR30"/>
    <mergeCell ref="UKS29:UKV30"/>
    <mergeCell ref="UKW29:UKZ30"/>
    <mergeCell ref="ULA29:ULD30"/>
    <mergeCell ref="ULE29:ULH30"/>
    <mergeCell ref="UJU29:UJX30"/>
    <mergeCell ref="UJY29:UKB30"/>
    <mergeCell ref="UKC29:UKF30"/>
    <mergeCell ref="UKG29:UKJ30"/>
    <mergeCell ref="UKK29:UKN30"/>
    <mergeCell ref="UJA29:UJD30"/>
    <mergeCell ref="UJE29:UJH30"/>
    <mergeCell ref="UJI29:UJL30"/>
    <mergeCell ref="UJM29:UJP30"/>
    <mergeCell ref="UJQ29:UJT30"/>
    <mergeCell ref="UIG29:UIJ30"/>
    <mergeCell ref="UIK29:UIN30"/>
    <mergeCell ref="UIO29:UIR30"/>
    <mergeCell ref="UIS29:UIV30"/>
    <mergeCell ref="UIW29:UIZ30"/>
    <mergeCell ref="UHM29:UHP30"/>
    <mergeCell ref="UHQ29:UHT30"/>
    <mergeCell ref="UHU29:UHX30"/>
    <mergeCell ref="UHY29:UIB30"/>
    <mergeCell ref="UIC29:UIF30"/>
    <mergeCell ref="UGS29:UGV30"/>
    <mergeCell ref="UGW29:UGZ30"/>
    <mergeCell ref="UHA29:UHD30"/>
    <mergeCell ref="UHE29:UHH30"/>
    <mergeCell ref="UHI29:UHL30"/>
    <mergeCell ref="UFY29:UGB30"/>
    <mergeCell ref="UGC29:UGF30"/>
    <mergeCell ref="UGG29:UGJ30"/>
    <mergeCell ref="UGK29:UGN30"/>
    <mergeCell ref="UGO29:UGR30"/>
    <mergeCell ref="UFE29:UFH30"/>
    <mergeCell ref="UFI29:UFL30"/>
    <mergeCell ref="UFM29:UFP30"/>
    <mergeCell ref="UFQ29:UFT30"/>
    <mergeCell ref="UFU29:UFX30"/>
    <mergeCell ref="UEK29:UEN30"/>
    <mergeCell ref="UEO29:UER30"/>
    <mergeCell ref="UES29:UEV30"/>
    <mergeCell ref="UEW29:UEZ30"/>
    <mergeCell ref="UFA29:UFD30"/>
    <mergeCell ref="UDQ29:UDT30"/>
    <mergeCell ref="UDU29:UDX30"/>
    <mergeCell ref="UDY29:UEB30"/>
    <mergeCell ref="UEC29:UEF30"/>
    <mergeCell ref="UEG29:UEJ30"/>
    <mergeCell ref="UCW29:UCZ30"/>
    <mergeCell ref="UDA29:UDD30"/>
    <mergeCell ref="UDE29:UDH30"/>
    <mergeCell ref="UDI29:UDL30"/>
    <mergeCell ref="UDM29:UDP30"/>
    <mergeCell ref="UCC29:UCF30"/>
    <mergeCell ref="UCG29:UCJ30"/>
    <mergeCell ref="UCK29:UCN30"/>
    <mergeCell ref="UCO29:UCR30"/>
    <mergeCell ref="UCS29:UCV30"/>
    <mergeCell ref="UBI29:UBL30"/>
    <mergeCell ref="UBM29:UBP30"/>
    <mergeCell ref="UBQ29:UBT30"/>
    <mergeCell ref="UBU29:UBX30"/>
    <mergeCell ref="UBY29:UCB30"/>
    <mergeCell ref="UAO29:UAR30"/>
    <mergeCell ref="UAS29:UAV30"/>
    <mergeCell ref="UAW29:UAZ30"/>
    <mergeCell ref="UBA29:UBD30"/>
    <mergeCell ref="UBE29:UBH30"/>
    <mergeCell ref="TZU29:TZX30"/>
    <mergeCell ref="TZY29:UAB30"/>
    <mergeCell ref="UAC29:UAF30"/>
    <mergeCell ref="UAG29:UAJ30"/>
    <mergeCell ref="UAK29:UAN30"/>
    <mergeCell ref="TZA29:TZD30"/>
    <mergeCell ref="TZE29:TZH30"/>
    <mergeCell ref="TZI29:TZL30"/>
    <mergeCell ref="TZM29:TZP30"/>
    <mergeCell ref="TZQ29:TZT30"/>
    <mergeCell ref="TYG29:TYJ30"/>
    <mergeCell ref="TYK29:TYN30"/>
    <mergeCell ref="TYO29:TYR30"/>
    <mergeCell ref="TYS29:TYV30"/>
    <mergeCell ref="TYW29:TYZ30"/>
    <mergeCell ref="TXM29:TXP30"/>
    <mergeCell ref="TXQ29:TXT30"/>
    <mergeCell ref="TXU29:TXX30"/>
    <mergeCell ref="TXY29:TYB30"/>
    <mergeCell ref="TYC29:TYF30"/>
    <mergeCell ref="TWS29:TWV30"/>
    <mergeCell ref="TWW29:TWZ30"/>
    <mergeCell ref="TXA29:TXD30"/>
    <mergeCell ref="TXE29:TXH30"/>
    <mergeCell ref="TXI29:TXL30"/>
    <mergeCell ref="TVY29:TWB30"/>
    <mergeCell ref="TWC29:TWF30"/>
    <mergeCell ref="TWG29:TWJ30"/>
    <mergeCell ref="TWK29:TWN30"/>
    <mergeCell ref="TWO29:TWR30"/>
    <mergeCell ref="TVE29:TVH30"/>
    <mergeCell ref="TVI29:TVL30"/>
    <mergeCell ref="TVM29:TVP30"/>
    <mergeCell ref="TVQ29:TVT30"/>
    <mergeCell ref="TVU29:TVX30"/>
    <mergeCell ref="TUK29:TUN30"/>
    <mergeCell ref="TUO29:TUR30"/>
    <mergeCell ref="TUS29:TUV30"/>
    <mergeCell ref="TUW29:TUZ30"/>
    <mergeCell ref="TVA29:TVD30"/>
    <mergeCell ref="TTQ29:TTT30"/>
    <mergeCell ref="TTU29:TTX30"/>
    <mergeCell ref="TTY29:TUB30"/>
    <mergeCell ref="TUC29:TUF30"/>
    <mergeCell ref="TUG29:TUJ30"/>
    <mergeCell ref="TSW29:TSZ30"/>
    <mergeCell ref="TTA29:TTD30"/>
    <mergeCell ref="TTE29:TTH30"/>
    <mergeCell ref="TTI29:TTL30"/>
    <mergeCell ref="TTM29:TTP30"/>
    <mergeCell ref="TSC29:TSF30"/>
    <mergeCell ref="TSG29:TSJ30"/>
    <mergeCell ref="TSK29:TSN30"/>
    <mergeCell ref="TSO29:TSR30"/>
    <mergeCell ref="TSS29:TSV30"/>
    <mergeCell ref="TRI29:TRL30"/>
    <mergeCell ref="TRM29:TRP30"/>
    <mergeCell ref="TRQ29:TRT30"/>
    <mergeCell ref="TRU29:TRX30"/>
    <mergeCell ref="TRY29:TSB30"/>
    <mergeCell ref="TQO29:TQR30"/>
    <mergeCell ref="TQS29:TQV30"/>
    <mergeCell ref="TQW29:TQZ30"/>
    <mergeCell ref="TRA29:TRD30"/>
    <mergeCell ref="TRE29:TRH30"/>
    <mergeCell ref="TPU29:TPX30"/>
    <mergeCell ref="TPY29:TQB30"/>
    <mergeCell ref="TQC29:TQF30"/>
    <mergeCell ref="TQG29:TQJ30"/>
    <mergeCell ref="TQK29:TQN30"/>
    <mergeCell ref="TPA29:TPD30"/>
    <mergeCell ref="TPE29:TPH30"/>
    <mergeCell ref="TPI29:TPL30"/>
    <mergeCell ref="TPM29:TPP30"/>
    <mergeCell ref="TPQ29:TPT30"/>
    <mergeCell ref="TOG29:TOJ30"/>
    <mergeCell ref="TOK29:TON30"/>
    <mergeCell ref="TOO29:TOR30"/>
    <mergeCell ref="TOS29:TOV30"/>
    <mergeCell ref="TOW29:TOZ30"/>
    <mergeCell ref="TNM29:TNP30"/>
    <mergeCell ref="TNQ29:TNT30"/>
    <mergeCell ref="TNU29:TNX30"/>
    <mergeCell ref="TNY29:TOB30"/>
    <mergeCell ref="TOC29:TOF30"/>
    <mergeCell ref="TMS29:TMV30"/>
    <mergeCell ref="TMW29:TMZ30"/>
    <mergeCell ref="TNA29:TND30"/>
    <mergeCell ref="TNE29:TNH30"/>
    <mergeCell ref="TNI29:TNL30"/>
    <mergeCell ref="TLY29:TMB30"/>
    <mergeCell ref="TMC29:TMF30"/>
    <mergeCell ref="TMG29:TMJ30"/>
    <mergeCell ref="TMK29:TMN30"/>
    <mergeCell ref="TMO29:TMR30"/>
    <mergeCell ref="TLE29:TLH30"/>
    <mergeCell ref="TLI29:TLL30"/>
    <mergeCell ref="TLM29:TLP30"/>
    <mergeCell ref="TLQ29:TLT30"/>
    <mergeCell ref="TLU29:TLX30"/>
    <mergeCell ref="TKK29:TKN30"/>
    <mergeCell ref="TKO29:TKR30"/>
    <mergeCell ref="TKS29:TKV30"/>
    <mergeCell ref="TKW29:TKZ30"/>
    <mergeCell ref="TLA29:TLD30"/>
    <mergeCell ref="TJQ29:TJT30"/>
    <mergeCell ref="TJU29:TJX30"/>
    <mergeCell ref="TJY29:TKB30"/>
    <mergeCell ref="TKC29:TKF30"/>
    <mergeCell ref="TKG29:TKJ30"/>
    <mergeCell ref="TIW29:TIZ30"/>
    <mergeCell ref="TJA29:TJD30"/>
    <mergeCell ref="TJE29:TJH30"/>
    <mergeCell ref="TJI29:TJL30"/>
    <mergeCell ref="TJM29:TJP30"/>
    <mergeCell ref="TIC29:TIF30"/>
    <mergeCell ref="TIG29:TIJ30"/>
    <mergeCell ref="TIK29:TIN30"/>
    <mergeCell ref="TIO29:TIR30"/>
    <mergeCell ref="TIS29:TIV30"/>
    <mergeCell ref="THI29:THL30"/>
    <mergeCell ref="THM29:THP30"/>
    <mergeCell ref="THQ29:THT30"/>
    <mergeCell ref="THU29:THX30"/>
    <mergeCell ref="THY29:TIB30"/>
    <mergeCell ref="TGO29:TGR30"/>
    <mergeCell ref="TGS29:TGV30"/>
    <mergeCell ref="TGW29:TGZ30"/>
    <mergeCell ref="THA29:THD30"/>
    <mergeCell ref="THE29:THH30"/>
    <mergeCell ref="TFU29:TFX30"/>
    <mergeCell ref="TFY29:TGB30"/>
    <mergeCell ref="TGC29:TGF30"/>
    <mergeCell ref="TGG29:TGJ30"/>
    <mergeCell ref="TGK29:TGN30"/>
    <mergeCell ref="TFA29:TFD30"/>
    <mergeCell ref="TFE29:TFH30"/>
    <mergeCell ref="TFI29:TFL30"/>
    <mergeCell ref="TFM29:TFP30"/>
    <mergeCell ref="TFQ29:TFT30"/>
    <mergeCell ref="TEG29:TEJ30"/>
    <mergeCell ref="TEK29:TEN30"/>
    <mergeCell ref="TEO29:TER30"/>
    <mergeCell ref="TES29:TEV30"/>
    <mergeCell ref="TEW29:TEZ30"/>
    <mergeCell ref="TDM29:TDP30"/>
    <mergeCell ref="TDQ29:TDT30"/>
    <mergeCell ref="TDU29:TDX30"/>
    <mergeCell ref="TDY29:TEB30"/>
    <mergeCell ref="TEC29:TEF30"/>
    <mergeCell ref="TCS29:TCV30"/>
    <mergeCell ref="TCW29:TCZ30"/>
    <mergeCell ref="TDA29:TDD30"/>
    <mergeCell ref="TDE29:TDH30"/>
    <mergeCell ref="TDI29:TDL30"/>
    <mergeCell ref="TBY29:TCB30"/>
    <mergeCell ref="TCC29:TCF30"/>
    <mergeCell ref="TCG29:TCJ30"/>
    <mergeCell ref="TCK29:TCN30"/>
    <mergeCell ref="TCO29:TCR30"/>
    <mergeCell ref="TBE29:TBH30"/>
    <mergeCell ref="TBI29:TBL30"/>
    <mergeCell ref="TBM29:TBP30"/>
    <mergeCell ref="TBQ29:TBT30"/>
    <mergeCell ref="TBU29:TBX30"/>
    <mergeCell ref="TAK29:TAN30"/>
    <mergeCell ref="TAO29:TAR30"/>
    <mergeCell ref="TAS29:TAV30"/>
    <mergeCell ref="TAW29:TAZ30"/>
    <mergeCell ref="TBA29:TBD30"/>
    <mergeCell ref="SZQ29:SZT30"/>
    <mergeCell ref="SZU29:SZX30"/>
    <mergeCell ref="SZY29:TAB30"/>
    <mergeCell ref="TAC29:TAF30"/>
    <mergeCell ref="TAG29:TAJ30"/>
    <mergeCell ref="SYW29:SYZ30"/>
    <mergeCell ref="SZA29:SZD30"/>
    <mergeCell ref="SZE29:SZH30"/>
    <mergeCell ref="SZI29:SZL30"/>
    <mergeCell ref="SZM29:SZP30"/>
    <mergeCell ref="SYC29:SYF30"/>
    <mergeCell ref="SYG29:SYJ30"/>
    <mergeCell ref="SYK29:SYN30"/>
    <mergeCell ref="SYO29:SYR30"/>
    <mergeCell ref="SYS29:SYV30"/>
    <mergeCell ref="SXI29:SXL30"/>
    <mergeCell ref="SXM29:SXP30"/>
    <mergeCell ref="SXQ29:SXT30"/>
    <mergeCell ref="SXU29:SXX30"/>
    <mergeCell ref="SXY29:SYB30"/>
    <mergeCell ref="SWO29:SWR30"/>
    <mergeCell ref="SWS29:SWV30"/>
    <mergeCell ref="SWW29:SWZ30"/>
    <mergeCell ref="SXA29:SXD30"/>
    <mergeCell ref="SXE29:SXH30"/>
    <mergeCell ref="SVU29:SVX30"/>
    <mergeCell ref="SVY29:SWB30"/>
    <mergeCell ref="SWC29:SWF30"/>
    <mergeCell ref="SWG29:SWJ30"/>
    <mergeCell ref="SWK29:SWN30"/>
    <mergeCell ref="SVA29:SVD30"/>
    <mergeCell ref="SVE29:SVH30"/>
    <mergeCell ref="SVI29:SVL30"/>
    <mergeCell ref="SVM29:SVP30"/>
    <mergeCell ref="SVQ29:SVT30"/>
    <mergeCell ref="SUG29:SUJ30"/>
    <mergeCell ref="SUK29:SUN30"/>
    <mergeCell ref="SUO29:SUR30"/>
    <mergeCell ref="SUS29:SUV30"/>
    <mergeCell ref="SUW29:SUZ30"/>
    <mergeCell ref="STM29:STP30"/>
    <mergeCell ref="STQ29:STT30"/>
    <mergeCell ref="STU29:STX30"/>
    <mergeCell ref="STY29:SUB30"/>
    <mergeCell ref="SUC29:SUF30"/>
    <mergeCell ref="SSS29:SSV30"/>
    <mergeCell ref="SSW29:SSZ30"/>
    <mergeCell ref="STA29:STD30"/>
    <mergeCell ref="STE29:STH30"/>
    <mergeCell ref="STI29:STL30"/>
    <mergeCell ref="SRY29:SSB30"/>
    <mergeCell ref="SSC29:SSF30"/>
    <mergeCell ref="SSG29:SSJ30"/>
    <mergeCell ref="SSK29:SSN30"/>
    <mergeCell ref="SSO29:SSR30"/>
    <mergeCell ref="SRE29:SRH30"/>
    <mergeCell ref="SRI29:SRL30"/>
    <mergeCell ref="SRM29:SRP30"/>
    <mergeCell ref="SRQ29:SRT30"/>
    <mergeCell ref="SRU29:SRX30"/>
    <mergeCell ref="SQK29:SQN30"/>
    <mergeCell ref="SQO29:SQR30"/>
    <mergeCell ref="SQS29:SQV30"/>
    <mergeCell ref="SQW29:SQZ30"/>
    <mergeCell ref="SRA29:SRD30"/>
    <mergeCell ref="SPQ29:SPT30"/>
    <mergeCell ref="SPU29:SPX30"/>
    <mergeCell ref="SPY29:SQB30"/>
    <mergeCell ref="SQC29:SQF30"/>
    <mergeCell ref="SQG29:SQJ30"/>
    <mergeCell ref="SOW29:SOZ30"/>
    <mergeCell ref="SPA29:SPD30"/>
    <mergeCell ref="SPE29:SPH30"/>
    <mergeCell ref="SPI29:SPL30"/>
    <mergeCell ref="SPM29:SPP30"/>
    <mergeCell ref="SOC29:SOF30"/>
    <mergeCell ref="SOG29:SOJ30"/>
    <mergeCell ref="SOK29:SON30"/>
    <mergeCell ref="SOO29:SOR30"/>
    <mergeCell ref="SOS29:SOV30"/>
    <mergeCell ref="SNI29:SNL30"/>
    <mergeCell ref="SNM29:SNP30"/>
    <mergeCell ref="SNQ29:SNT30"/>
    <mergeCell ref="SNU29:SNX30"/>
    <mergeCell ref="SNY29:SOB30"/>
    <mergeCell ref="SMO29:SMR30"/>
    <mergeCell ref="SMS29:SMV30"/>
    <mergeCell ref="SMW29:SMZ30"/>
    <mergeCell ref="SNA29:SND30"/>
    <mergeCell ref="SNE29:SNH30"/>
    <mergeCell ref="SLU29:SLX30"/>
    <mergeCell ref="SLY29:SMB30"/>
    <mergeCell ref="SMC29:SMF30"/>
    <mergeCell ref="SMG29:SMJ30"/>
    <mergeCell ref="SMK29:SMN30"/>
    <mergeCell ref="SLA29:SLD30"/>
    <mergeCell ref="SLE29:SLH30"/>
    <mergeCell ref="SLI29:SLL30"/>
    <mergeCell ref="SLM29:SLP30"/>
    <mergeCell ref="SLQ29:SLT30"/>
    <mergeCell ref="SKG29:SKJ30"/>
    <mergeCell ref="SKK29:SKN30"/>
    <mergeCell ref="SKO29:SKR30"/>
    <mergeCell ref="SKS29:SKV30"/>
    <mergeCell ref="SKW29:SKZ30"/>
    <mergeCell ref="SJM29:SJP30"/>
    <mergeCell ref="SJQ29:SJT30"/>
    <mergeCell ref="SJU29:SJX30"/>
    <mergeCell ref="SJY29:SKB30"/>
    <mergeCell ref="SKC29:SKF30"/>
    <mergeCell ref="SIS29:SIV30"/>
    <mergeCell ref="SIW29:SIZ30"/>
    <mergeCell ref="SJA29:SJD30"/>
    <mergeCell ref="SJE29:SJH30"/>
    <mergeCell ref="SJI29:SJL30"/>
    <mergeCell ref="SHY29:SIB30"/>
    <mergeCell ref="SIC29:SIF30"/>
    <mergeCell ref="SIG29:SIJ30"/>
    <mergeCell ref="SIK29:SIN30"/>
    <mergeCell ref="SIO29:SIR30"/>
    <mergeCell ref="SHE29:SHH30"/>
    <mergeCell ref="SHI29:SHL30"/>
    <mergeCell ref="SHM29:SHP30"/>
    <mergeCell ref="SHQ29:SHT30"/>
    <mergeCell ref="SHU29:SHX30"/>
    <mergeCell ref="SGK29:SGN30"/>
    <mergeCell ref="SGO29:SGR30"/>
    <mergeCell ref="SGS29:SGV30"/>
    <mergeCell ref="SGW29:SGZ30"/>
    <mergeCell ref="SHA29:SHD30"/>
    <mergeCell ref="SFQ29:SFT30"/>
    <mergeCell ref="SFU29:SFX30"/>
    <mergeCell ref="SFY29:SGB30"/>
    <mergeCell ref="SGC29:SGF30"/>
    <mergeCell ref="SGG29:SGJ30"/>
    <mergeCell ref="SEW29:SEZ30"/>
    <mergeCell ref="SFA29:SFD30"/>
    <mergeCell ref="SFE29:SFH30"/>
    <mergeCell ref="SFI29:SFL30"/>
    <mergeCell ref="SFM29:SFP30"/>
    <mergeCell ref="SEC29:SEF30"/>
    <mergeCell ref="SEG29:SEJ30"/>
    <mergeCell ref="SEK29:SEN30"/>
    <mergeCell ref="SEO29:SER30"/>
    <mergeCell ref="SES29:SEV30"/>
    <mergeCell ref="SDI29:SDL30"/>
    <mergeCell ref="SDM29:SDP30"/>
    <mergeCell ref="SDQ29:SDT30"/>
    <mergeCell ref="SDU29:SDX30"/>
    <mergeCell ref="SDY29:SEB30"/>
    <mergeCell ref="SCO29:SCR30"/>
    <mergeCell ref="SCS29:SCV30"/>
    <mergeCell ref="SCW29:SCZ30"/>
    <mergeCell ref="SDA29:SDD30"/>
    <mergeCell ref="SDE29:SDH30"/>
    <mergeCell ref="SBU29:SBX30"/>
    <mergeCell ref="SBY29:SCB30"/>
    <mergeCell ref="SCC29:SCF30"/>
    <mergeCell ref="SCG29:SCJ30"/>
    <mergeCell ref="SCK29:SCN30"/>
    <mergeCell ref="SBA29:SBD30"/>
    <mergeCell ref="SBE29:SBH30"/>
    <mergeCell ref="SBI29:SBL30"/>
    <mergeCell ref="SBM29:SBP30"/>
    <mergeCell ref="SBQ29:SBT30"/>
    <mergeCell ref="SAG29:SAJ30"/>
    <mergeCell ref="SAK29:SAN30"/>
    <mergeCell ref="SAO29:SAR30"/>
    <mergeCell ref="SAS29:SAV30"/>
    <mergeCell ref="SAW29:SAZ30"/>
    <mergeCell ref="RZM29:RZP30"/>
    <mergeCell ref="RZQ29:RZT30"/>
    <mergeCell ref="RZU29:RZX30"/>
    <mergeCell ref="RZY29:SAB30"/>
    <mergeCell ref="SAC29:SAF30"/>
    <mergeCell ref="RYS29:RYV30"/>
    <mergeCell ref="RYW29:RYZ30"/>
    <mergeCell ref="RZA29:RZD30"/>
    <mergeCell ref="RZE29:RZH30"/>
    <mergeCell ref="RZI29:RZL30"/>
    <mergeCell ref="RXY29:RYB30"/>
    <mergeCell ref="RYC29:RYF30"/>
    <mergeCell ref="RYG29:RYJ30"/>
    <mergeCell ref="RYK29:RYN30"/>
    <mergeCell ref="RYO29:RYR30"/>
    <mergeCell ref="RXE29:RXH30"/>
    <mergeCell ref="RXI29:RXL30"/>
    <mergeCell ref="RXM29:RXP30"/>
    <mergeCell ref="RXQ29:RXT30"/>
    <mergeCell ref="RXU29:RXX30"/>
    <mergeCell ref="RWK29:RWN30"/>
    <mergeCell ref="RWO29:RWR30"/>
    <mergeCell ref="RWS29:RWV30"/>
    <mergeCell ref="RWW29:RWZ30"/>
    <mergeCell ref="RXA29:RXD30"/>
    <mergeCell ref="RVQ29:RVT30"/>
    <mergeCell ref="RVU29:RVX30"/>
    <mergeCell ref="RVY29:RWB30"/>
    <mergeCell ref="RWC29:RWF30"/>
    <mergeCell ref="RWG29:RWJ30"/>
    <mergeCell ref="RUW29:RUZ30"/>
    <mergeCell ref="RVA29:RVD30"/>
    <mergeCell ref="RVE29:RVH30"/>
    <mergeCell ref="RVI29:RVL30"/>
    <mergeCell ref="RVM29:RVP30"/>
    <mergeCell ref="RUC29:RUF30"/>
    <mergeCell ref="RUG29:RUJ30"/>
    <mergeCell ref="RUK29:RUN30"/>
    <mergeCell ref="RUO29:RUR30"/>
    <mergeCell ref="RUS29:RUV30"/>
    <mergeCell ref="RTI29:RTL30"/>
    <mergeCell ref="RTM29:RTP30"/>
    <mergeCell ref="RTQ29:RTT30"/>
    <mergeCell ref="RTU29:RTX30"/>
    <mergeCell ref="RTY29:RUB30"/>
    <mergeCell ref="RSO29:RSR30"/>
    <mergeCell ref="RSS29:RSV30"/>
    <mergeCell ref="RSW29:RSZ30"/>
    <mergeCell ref="RTA29:RTD30"/>
    <mergeCell ref="RTE29:RTH30"/>
    <mergeCell ref="RRU29:RRX30"/>
    <mergeCell ref="RRY29:RSB30"/>
    <mergeCell ref="RSC29:RSF30"/>
    <mergeCell ref="RSG29:RSJ30"/>
    <mergeCell ref="RSK29:RSN30"/>
    <mergeCell ref="RRA29:RRD30"/>
    <mergeCell ref="RRE29:RRH30"/>
    <mergeCell ref="RRI29:RRL30"/>
    <mergeCell ref="RRM29:RRP30"/>
    <mergeCell ref="RRQ29:RRT30"/>
    <mergeCell ref="RQG29:RQJ30"/>
    <mergeCell ref="RQK29:RQN30"/>
    <mergeCell ref="RQO29:RQR30"/>
    <mergeCell ref="RQS29:RQV30"/>
    <mergeCell ref="RQW29:RQZ30"/>
    <mergeCell ref="RPM29:RPP30"/>
    <mergeCell ref="RPQ29:RPT30"/>
    <mergeCell ref="RPU29:RPX30"/>
    <mergeCell ref="RPY29:RQB30"/>
    <mergeCell ref="RQC29:RQF30"/>
    <mergeCell ref="ROS29:ROV30"/>
    <mergeCell ref="ROW29:ROZ30"/>
    <mergeCell ref="RPA29:RPD30"/>
    <mergeCell ref="RPE29:RPH30"/>
    <mergeCell ref="RPI29:RPL30"/>
    <mergeCell ref="RNY29:ROB30"/>
    <mergeCell ref="ROC29:ROF30"/>
    <mergeCell ref="ROG29:ROJ30"/>
    <mergeCell ref="ROK29:RON30"/>
    <mergeCell ref="ROO29:ROR30"/>
    <mergeCell ref="RNE29:RNH30"/>
    <mergeCell ref="RNI29:RNL30"/>
    <mergeCell ref="RNM29:RNP30"/>
    <mergeCell ref="RNQ29:RNT30"/>
    <mergeCell ref="RNU29:RNX30"/>
    <mergeCell ref="RMK29:RMN30"/>
    <mergeCell ref="RMO29:RMR30"/>
    <mergeCell ref="RMS29:RMV30"/>
    <mergeCell ref="RMW29:RMZ30"/>
    <mergeCell ref="RNA29:RND30"/>
    <mergeCell ref="RLQ29:RLT30"/>
    <mergeCell ref="RLU29:RLX30"/>
    <mergeCell ref="RLY29:RMB30"/>
    <mergeCell ref="RMC29:RMF30"/>
    <mergeCell ref="RMG29:RMJ30"/>
    <mergeCell ref="RKW29:RKZ30"/>
    <mergeCell ref="RLA29:RLD30"/>
    <mergeCell ref="RLE29:RLH30"/>
    <mergeCell ref="RLI29:RLL30"/>
    <mergeCell ref="RLM29:RLP30"/>
    <mergeCell ref="RKC29:RKF30"/>
    <mergeCell ref="RKG29:RKJ30"/>
    <mergeCell ref="RKK29:RKN30"/>
    <mergeCell ref="RKO29:RKR30"/>
    <mergeCell ref="RKS29:RKV30"/>
    <mergeCell ref="RJI29:RJL30"/>
    <mergeCell ref="RJM29:RJP30"/>
    <mergeCell ref="RJQ29:RJT30"/>
    <mergeCell ref="RJU29:RJX30"/>
    <mergeCell ref="RJY29:RKB30"/>
    <mergeCell ref="RIO29:RIR30"/>
    <mergeCell ref="RIS29:RIV30"/>
    <mergeCell ref="RIW29:RIZ30"/>
    <mergeCell ref="RJA29:RJD30"/>
    <mergeCell ref="RJE29:RJH30"/>
    <mergeCell ref="RHU29:RHX30"/>
    <mergeCell ref="RHY29:RIB30"/>
    <mergeCell ref="RIC29:RIF30"/>
    <mergeCell ref="RIG29:RIJ30"/>
    <mergeCell ref="RIK29:RIN30"/>
    <mergeCell ref="RHA29:RHD30"/>
    <mergeCell ref="RHE29:RHH30"/>
    <mergeCell ref="RHI29:RHL30"/>
    <mergeCell ref="RHM29:RHP30"/>
    <mergeCell ref="RHQ29:RHT30"/>
    <mergeCell ref="RGG29:RGJ30"/>
    <mergeCell ref="RGK29:RGN30"/>
    <mergeCell ref="RGO29:RGR30"/>
    <mergeCell ref="RGS29:RGV30"/>
    <mergeCell ref="RGW29:RGZ30"/>
    <mergeCell ref="RFM29:RFP30"/>
    <mergeCell ref="RFQ29:RFT30"/>
    <mergeCell ref="RFU29:RFX30"/>
    <mergeCell ref="RFY29:RGB30"/>
    <mergeCell ref="RGC29:RGF30"/>
    <mergeCell ref="RES29:REV30"/>
    <mergeCell ref="REW29:REZ30"/>
    <mergeCell ref="RFA29:RFD30"/>
    <mergeCell ref="RFE29:RFH30"/>
    <mergeCell ref="RFI29:RFL30"/>
    <mergeCell ref="RDY29:REB30"/>
    <mergeCell ref="REC29:REF30"/>
    <mergeCell ref="REG29:REJ30"/>
    <mergeCell ref="REK29:REN30"/>
    <mergeCell ref="REO29:RER30"/>
    <mergeCell ref="RDE29:RDH30"/>
    <mergeCell ref="RDI29:RDL30"/>
    <mergeCell ref="RDM29:RDP30"/>
    <mergeCell ref="RDQ29:RDT30"/>
    <mergeCell ref="RDU29:RDX30"/>
    <mergeCell ref="RCK29:RCN30"/>
    <mergeCell ref="RCO29:RCR30"/>
    <mergeCell ref="RCS29:RCV30"/>
    <mergeCell ref="RCW29:RCZ30"/>
    <mergeCell ref="RDA29:RDD30"/>
    <mergeCell ref="RBQ29:RBT30"/>
    <mergeCell ref="RBU29:RBX30"/>
    <mergeCell ref="RBY29:RCB30"/>
    <mergeCell ref="RCC29:RCF30"/>
    <mergeCell ref="RCG29:RCJ30"/>
    <mergeCell ref="RAW29:RAZ30"/>
    <mergeCell ref="RBA29:RBD30"/>
    <mergeCell ref="RBE29:RBH30"/>
    <mergeCell ref="RBI29:RBL30"/>
    <mergeCell ref="RBM29:RBP30"/>
    <mergeCell ref="RAC29:RAF30"/>
    <mergeCell ref="RAG29:RAJ30"/>
    <mergeCell ref="RAK29:RAN30"/>
    <mergeCell ref="RAO29:RAR30"/>
    <mergeCell ref="RAS29:RAV30"/>
    <mergeCell ref="QZI29:QZL30"/>
    <mergeCell ref="QZM29:QZP30"/>
    <mergeCell ref="QZQ29:QZT30"/>
    <mergeCell ref="QZU29:QZX30"/>
    <mergeCell ref="QZY29:RAB30"/>
    <mergeCell ref="QYO29:QYR30"/>
    <mergeCell ref="QYS29:QYV30"/>
    <mergeCell ref="QYW29:QYZ30"/>
    <mergeCell ref="QZA29:QZD30"/>
    <mergeCell ref="QZE29:QZH30"/>
    <mergeCell ref="QXU29:QXX30"/>
    <mergeCell ref="QXY29:QYB30"/>
    <mergeCell ref="QYC29:QYF30"/>
    <mergeCell ref="QYG29:QYJ30"/>
    <mergeCell ref="QYK29:QYN30"/>
    <mergeCell ref="QXA29:QXD30"/>
    <mergeCell ref="QXE29:QXH30"/>
    <mergeCell ref="QXI29:QXL30"/>
    <mergeCell ref="QXM29:QXP30"/>
    <mergeCell ref="QXQ29:QXT30"/>
    <mergeCell ref="QWG29:QWJ30"/>
    <mergeCell ref="QWK29:QWN30"/>
    <mergeCell ref="QWO29:QWR30"/>
    <mergeCell ref="QWS29:QWV30"/>
    <mergeCell ref="QWW29:QWZ30"/>
    <mergeCell ref="QVM29:QVP30"/>
    <mergeCell ref="QVQ29:QVT30"/>
    <mergeCell ref="QVU29:QVX30"/>
    <mergeCell ref="QVY29:QWB30"/>
    <mergeCell ref="QWC29:QWF30"/>
    <mergeCell ref="QUS29:QUV30"/>
    <mergeCell ref="QUW29:QUZ30"/>
    <mergeCell ref="QVA29:QVD30"/>
    <mergeCell ref="QVE29:QVH30"/>
    <mergeCell ref="QVI29:QVL30"/>
    <mergeCell ref="QTY29:QUB30"/>
    <mergeCell ref="QUC29:QUF30"/>
    <mergeCell ref="QUG29:QUJ30"/>
    <mergeCell ref="QUK29:QUN30"/>
    <mergeCell ref="QUO29:QUR30"/>
    <mergeCell ref="QTE29:QTH30"/>
    <mergeCell ref="QTI29:QTL30"/>
    <mergeCell ref="QTM29:QTP30"/>
    <mergeCell ref="QTQ29:QTT30"/>
    <mergeCell ref="QTU29:QTX30"/>
    <mergeCell ref="QSK29:QSN30"/>
    <mergeCell ref="QSO29:QSR30"/>
    <mergeCell ref="QSS29:QSV30"/>
    <mergeCell ref="QSW29:QSZ30"/>
    <mergeCell ref="QTA29:QTD30"/>
    <mergeCell ref="QRQ29:QRT30"/>
    <mergeCell ref="QRU29:QRX30"/>
    <mergeCell ref="QRY29:QSB30"/>
    <mergeCell ref="QSC29:QSF30"/>
    <mergeCell ref="QSG29:QSJ30"/>
    <mergeCell ref="QQW29:QQZ30"/>
    <mergeCell ref="QRA29:QRD30"/>
    <mergeCell ref="QRE29:QRH30"/>
    <mergeCell ref="QRI29:QRL30"/>
    <mergeCell ref="QRM29:QRP30"/>
    <mergeCell ref="QQC29:QQF30"/>
    <mergeCell ref="QQG29:QQJ30"/>
    <mergeCell ref="QQK29:QQN30"/>
    <mergeCell ref="QQO29:QQR30"/>
    <mergeCell ref="QQS29:QQV30"/>
    <mergeCell ref="QPI29:QPL30"/>
    <mergeCell ref="QPM29:QPP30"/>
    <mergeCell ref="QPQ29:QPT30"/>
    <mergeCell ref="QPU29:QPX30"/>
    <mergeCell ref="QPY29:QQB30"/>
    <mergeCell ref="QOO29:QOR30"/>
    <mergeCell ref="QOS29:QOV30"/>
    <mergeCell ref="QOW29:QOZ30"/>
    <mergeCell ref="QPA29:QPD30"/>
    <mergeCell ref="QPE29:QPH30"/>
    <mergeCell ref="QNU29:QNX30"/>
    <mergeCell ref="QNY29:QOB30"/>
    <mergeCell ref="QOC29:QOF30"/>
    <mergeCell ref="QOG29:QOJ30"/>
    <mergeCell ref="QOK29:QON30"/>
    <mergeCell ref="QNA29:QND30"/>
    <mergeCell ref="QNE29:QNH30"/>
    <mergeCell ref="QNI29:QNL30"/>
    <mergeCell ref="QNM29:QNP30"/>
    <mergeCell ref="QNQ29:QNT30"/>
    <mergeCell ref="QMG29:QMJ30"/>
    <mergeCell ref="QMK29:QMN30"/>
    <mergeCell ref="QMO29:QMR30"/>
    <mergeCell ref="QMS29:QMV30"/>
    <mergeCell ref="QMW29:QMZ30"/>
    <mergeCell ref="QLM29:QLP30"/>
    <mergeCell ref="QLQ29:QLT30"/>
    <mergeCell ref="QLU29:QLX30"/>
    <mergeCell ref="QLY29:QMB30"/>
    <mergeCell ref="QMC29:QMF30"/>
    <mergeCell ref="QKS29:QKV30"/>
    <mergeCell ref="QKW29:QKZ30"/>
    <mergeCell ref="QLA29:QLD30"/>
    <mergeCell ref="QLE29:QLH30"/>
    <mergeCell ref="QLI29:QLL30"/>
    <mergeCell ref="QJY29:QKB30"/>
    <mergeCell ref="QKC29:QKF30"/>
    <mergeCell ref="QKG29:QKJ30"/>
    <mergeCell ref="QKK29:QKN30"/>
    <mergeCell ref="QKO29:QKR30"/>
    <mergeCell ref="QJE29:QJH30"/>
    <mergeCell ref="QJI29:QJL30"/>
    <mergeCell ref="QJM29:QJP30"/>
    <mergeCell ref="QJQ29:QJT30"/>
    <mergeCell ref="QJU29:QJX30"/>
    <mergeCell ref="QIK29:QIN30"/>
    <mergeCell ref="QIO29:QIR30"/>
    <mergeCell ref="QIS29:QIV30"/>
    <mergeCell ref="QIW29:QIZ30"/>
    <mergeCell ref="QJA29:QJD30"/>
    <mergeCell ref="QHQ29:QHT30"/>
    <mergeCell ref="QHU29:QHX30"/>
    <mergeCell ref="QHY29:QIB30"/>
    <mergeCell ref="QIC29:QIF30"/>
    <mergeCell ref="QIG29:QIJ30"/>
    <mergeCell ref="QGW29:QGZ30"/>
    <mergeCell ref="QHA29:QHD30"/>
    <mergeCell ref="QHE29:QHH30"/>
    <mergeCell ref="QHI29:QHL30"/>
    <mergeCell ref="QHM29:QHP30"/>
    <mergeCell ref="QGC29:QGF30"/>
    <mergeCell ref="QGG29:QGJ30"/>
    <mergeCell ref="QGK29:QGN30"/>
    <mergeCell ref="QGO29:QGR30"/>
    <mergeCell ref="QGS29:QGV30"/>
    <mergeCell ref="QFI29:QFL30"/>
    <mergeCell ref="QFM29:QFP30"/>
    <mergeCell ref="QFQ29:QFT30"/>
    <mergeCell ref="QFU29:QFX30"/>
    <mergeCell ref="QFY29:QGB30"/>
    <mergeCell ref="QEO29:QER30"/>
    <mergeCell ref="QES29:QEV30"/>
    <mergeCell ref="QEW29:QEZ30"/>
    <mergeCell ref="QFA29:QFD30"/>
    <mergeCell ref="QFE29:QFH30"/>
    <mergeCell ref="QDU29:QDX30"/>
    <mergeCell ref="QDY29:QEB30"/>
    <mergeCell ref="QEC29:QEF30"/>
    <mergeCell ref="QEG29:QEJ30"/>
    <mergeCell ref="QEK29:QEN30"/>
    <mergeCell ref="QDA29:QDD30"/>
    <mergeCell ref="QDE29:QDH30"/>
    <mergeCell ref="QDI29:QDL30"/>
    <mergeCell ref="QDM29:QDP30"/>
    <mergeCell ref="QDQ29:QDT30"/>
    <mergeCell ref="QCG29:QCJ30"/>
    <mergeCell ref="QCK29:QCN30"/>
    <mergeCell ref="QCO29:QCR30"/>
    <mergeCell ref="QCS29:QCV30"/>
    <mergeCell ref="QCW29:QCZ30"/>
    <mergeCell ref="QBM29:QBP30"/>
    <mergeCell ref="QBQ29:QBT30"/>
    <mergeCell ref="QBU29:QBX30"/>
    <mergeCell ref="QBY29:QCB30"/>
    <mergeCell ref="QCC29:QCF30"/>
    <mergeCell ref="QAS29:QAV30"/>
    <mergeCell ref="QAW29:QAZ30"/>
    <mergeCell ref="QBA29:QBD30"/>
    <mergeCell ref="QBE29:QBH30"/>
    <mergeCell ref="QBI29:QBL30"/>
    <mergeCell ref="PZY29:QAB30"/>
    <mergeCell ref="QAC29:QAF30"/>
    <mergeCell ref="QAG29:QAJ30"/>
    <mergeCell ref="QAK29:QAN30"/>
    <mergeCell ref="QAO29:QAR30"/>
    <mergeCell ref="PZE29:PZH30"/>
    <mergeCell ref="PZI29:PZL30"/>
    <mergeCell ref="PZM29:PZP30"/>
    <mergeCell ref="PZQ29:PZT30"/>
    <mergeCell ref="PZU29:PZX30"/>
    <mergeCell ref="PYK29:PYN30"/>
    <mergeCell ref="PYO29:PYR30"/>
    <mergeCell ref="PYS29:PYV30"/>
    <mergeCell ref="PYW29:PYZ30"/>
    <mergeCell ref="PZA29:PZD30"/>
    <mergeCell ref="PXQ29:PXT30"/>
    <mergeCell ref="PXU29:PXX30"/>
    <mergeCell ref="PXY29:PYB30"/>
    <mergeCell ref="PYC29:PYF30"/>
    <mergeCell ref="PYG29:PYJ30"/>
    <mergeCell ref="PWW29:PWZ30"/>
    <mergeCell ref="PXA29:PXD30"/>
    <mergeCell ref="PXE29:PXH30"/>
    <mergeCell ref="PXI29:PXL30"/>
    <mergeCell ref="PXM29:PXP30"/>
    <mergeCell ref="PWC29:PWF30"/>
    <mergeCell ref="PWG29:PWJ30"/>
    <mergeCell ref="PWK29:PWN30"/>
    <mergeCell ref="PWO29:PWR30"/>
    <mergeCell ref="PWS29:PWV30"/>
    <mergeCell ref="PVI29:PVL30"/>
    <mergeCell ref="PVM29:PVP30"/>
    <mergeCell ref="PVQ29:PVT30"/>
    <mergeCell ref="PVU29:PVX30"/>
    <mergeCell ref="PVY29:PWB30"/>
    <mergeCell ref="PUO29:PUR30"/>
    <mergeCell ref="PUS29:PUV30"/>
    <mergeCell ref="PUW29:PUZ30"/>
    <mergeCell ref="PVA29:PVD30"/>
    <mergeCell ref="PVE29:PVH30"/>
    <mergeCell ref="PTU29:PTX30"/>
    <mergeCell ref="PTY29:PUB30"/>
    <mergeCell ref="PUC29:PUF30"/>
    <mergeCell ref="PUG29:PUJ30"/>
    <mergeCell ref="PUK29:PUN30"/>
    <mergeCell ref="PTA29:PTD30"/>
    <mergeCell ref="PTE29:PTH30"/>
    <mergeCell ref="PTI29:PTL30"/>
    <mergeCell ref="PTM29:PTP30"/>
    <mergeCell ref="PTQ29:PTT30"/>
    <mergeCell ref="PSG29:PSJ30"/>
    <mergeCell ref="PSK29:PSN30"/>
    <mergeCell ref="PSO29:PSR30"/>
    <mergeCell ref="PSS29:PSV30"/>
    <mergeCell ref="PSW29:PSZ30"/>
    <mergeCell ref="PRM29:PRP30"/>
    <mergeCell ref="PRQ29:PRT30"/>
    <mergeCell ref="PRU29:PRX30"/>
    <mergeCell ref="PRY29:PSB30"/>
    <mergeCell ref="PSC29:PSF30"/>
    <mergeCell ref="PQS29:PQV30"/>
    <mergeCell ref="PQW29:PQZ30"/>
    <mergeCell ref="PRA29:PRD30"/>
    <mergeCell ref="PRE29:PRH30"/>
    <mergeCell ref="PRI29:PRL30"/>
    <mergeCell ref="PPY29:PQB30"/>
    <mergeCell ref="PQC29:PQF30"/>
    <mergeCell ref="PQG29:PQJ30"/>
    <mergeCell ref="PQK29:PQN30"/>
    <mergeCell ref="PQO29:PQR30"/>
    <mergeCell ref="PPE29:PPH30"/>
    <mergeCell ref="PPI29:PPL30"/>
    <mergeCell ref="PPM29:PPP30"/>
    <mergeCell ref="PPQ29:PPT30"/>
    <mergeCell ref="PPU29:PPX30"/>
    <mergeCell ref="POK29:PON30"/>
    <mergeCell ref="POO29:POR30"/>
    <mergeCell ref="POS29:POV30"/>
    <mergeCell ref="POW29:POZ30"/>
    <mergeCell ref="PPA29:PPD30"/>
    <mergeCell ref="PNQ29:PNT30"/>
    <mergeCell ref="PNU29:PNX30"/>
    <mergeCell ref="PNY29:POB30"/>
    <mergeCell ref="POC29:POF30"/>
    <mergeCell ref="POG29:POJ30"/>
    <mergeCell ref="PMW29:PMZ30"/>
    <mergeCell ref="PNA29:PND30"/>
    <mergeCell ref="PNE29:PNH30"/>
    <mergeCell ref="PNI29:PNL30"/>
    <mergeCell ref="PNM29:PNP30"/>
    <mergeCell ref="PMC29:PMF30"/>
    <mergeCell ref="PMG29:PMJ30"/>
    <mergeCell ref="PMK29:PMN30"/>
    <mergeCell ref="PMO29:PMR30"/>
    <mergeCell ref="PMS29:PMV30"/>
    <mergeCell ref="PLI29:PLL30"/>
    <mergeCell ref="PLM29:PLP30"/>
    <mergeCell ref="PLQ29:PLT30"/>
    <mergeCell ref="PLU29:PLX30"/>
    <mergeCell ref="PLY29:PMB30"/>
    <mergeCell ref="PKO29:PKR30"/>
    <mergeCell ref="PKS29:PKV30"/>
    <mergeCell ref="PKW29:PKZ30"/>
    <mergeCell ref="PLA29:PLD30"/>
    <mergeCell ref="PLE29:PLH30"/>
    <mergeCell ref="PJU29:PJX30"/>
    <mergeCell ref="PJY29:PKB30"/>
    <mergeCell ref="PKC29:PKF30"/>
    <mergeCell ref="PKG29:PKJ30"/>
    <mergeCell ref="PKK29:PKN30"/>
    <mergeCell ref="PJA29:PJD30"/>
    <mergeCell ref="PJE29:PJH30"/>
    <mergeCell ref="PJI29:PJL30"/>
    <mergeCell ref="PJM29:PJP30"/>
    <mergeCell ref="PJQ29:PJT30"/>
    <mergeCell ref="PIG29:PIJ30"/>
    <mergeCell ref="PIK29:PIN30"/>
    <mergeCell ref="PIO29:PIR30"/>
    <mergeCell ref="PIS29:PIV30"/>
    <mergeCell ref="PIW29:PIZ30"/>
    <mergeCell ref="PHM29:PHP30"/>
    <mergeCell ref="PHQ29:PHT30"/>
    <mergeCell ref="PHU29:PHX30"/>
    <mergeCell ref="PHY29:PIB30"/>
    <mergeCell ref="PIC29:PIF30"/>
    <mergeCell ref="PGS29:PGV30"/>
    <mergeCell ref="PGW29:PGZ30"/>
    <mergeCell ref="PHA29:PHD30"/>
    <mergeCell ref="PHE29:PHH30"/>
    <mergeCell ref="PHI29:PHL30"/>
    <mergeCell ref="PFY29:PGB30"/>
    <mergeCell ref="PGC29:PGF30"/>
    <mergeCell ref="PGG29:PGJ30"/>
    <mergeCell ref="PGK29:PGN30"/>
    <mergeCell ref="PGO29:PGR30"/>
    <mergeCell ref="PFE29:PFH30"/>
    <mergeCell ref="PFI29:PFL30"/>
    <mergeCell ref="PFM29:PFP30"/>
    <mergeCell ref="PFQ29:PFT30"/>
    <mergeCell ref="PFU29:PFX30"/>
    <mergeCell ref="PEK29:PEN30"/>
    <mergeCell ref="PEO29:PER30"/>
    <mergeCell ref="PES29:PEV30"/>
    <mergeCell ref="PEW29:PEZ30"/>
    <mergeCell ref="PFA29:PFD30"/>
    <mergeCell ref="PDQ29:PDT30"/>
    <mergeCell ref="PDU29:PDX30"/>
    <mergeCell ref="PDY29:PEB30"/>
    <mergeCell ref="PEC29:PEF30"/>
    <mergeCell ref="PEG29:PEJ30"/>
    <mergeCell ref="PCW29:PCZ30"/>
    <mergeCell ref="PDA29:PDD30"/>
    <mergeCell ref="PDE29:PDH30"/>
    <mergeCell ref="PDI29:PDL30"/>
    <mergeCell ref="PDM29:PDP30"/>
    <mergeCell ref="PCC29:PCF30"/>
    <mergeCell ref="PCG29:PCJ30"/>
    <mergeCell ref="PCK29:PCN30"/>
    <mergeCell ref="PCO29:PCR30"/>
    <mergeCell ref="PCS29:PCV30"/>
    <mergeCell ref="PBI29:PBL30"/>
    <mergeCell ref="PBM29:PBP30"/>
    <mergeCell ref="PBQ29:PBT30"/>
    <mergeCell ref="PBU29:PBX30"/>
    <mergeCell ref="PBY29:PCB30"/>
    <mergeCell ref="PAO29:PAR30"/>
    <mergeCell ref="PAS29:PAV30"/>
    <mergeCell ref="PAW29:PAZ30"/>
    <mergeCell ref="PBA29:PBD30"/>
    <mergeCell ref="PBE29:PBH30"/>
    <mergeCell ref="OZU29:OZX30"/>
    <mergeCell ref="OZY29:PAB30"/>
    <mergeCell ref="PAC29:PAF30"/>
    <mergeCell ref="PAG29:PAJ30"/>
    <mergeCell ref="PAK29:PAN30"/>
    <mergeCell ref="OZA29:OZD30"/>
    <mergeCell ref="OZE29:OZH30"/>
    <mergeCell ref="OZI29:OZL30"/>
    <mergeCell ref="OZM29:OZP30"/>
    <mergeCell ref="OZQ29:OZT30"/>
    <mergeCell ref="OYG29:OYJ30"/>
    <mergeCell ref="OYK29:OYN30"/>
    <mergeCell ref="OYO29:OYR30"/>
    <mergeCell ref="OYS29:OYV30"/>
    <mergeCell ref="OYW29:OYZ30"/>
    <mergeCell ref="OXM29:OXP30"/>
    <mergeCell ref="OXQ29:OXT30"/>
    <mergeCell ref="OXU29:OXX30"/>
    <mergeCell ref="OXY29:OYB30"/>
    <mergeCell ref="OYC29:OYF30"/>
    <mergeCell ref="OWS29:OWV30"/>
    <mergeCell ref="OWW29:OWZ30"/>
    <mergeCell ref="OXA29:OXD30"/>
    <mergeCell ref="OXE29:OXH30"/>
    <mergeCell ref="OXI29:OXL30"/>
    <mergeCell ref="OVY29:OWB30"/>
    <mergeCell ref="OWC29:OWF30"/>
    <mergeCell ref="OWG29:OWJ30"/>
    <mergeCell ref="OWK29:OWN30"/>
    <mergeCell ref="OWO29:OWR30"/>
    <mergeCell ref="OVE29:OVH30"/>
    <mergeCell ref="OVI29:OVL30"/>
    <mergeCell ref="OVM29:OVP30"/>
    <mergeCell ref="OVQ29:OVT30"/>
    <mergeCell ref="OVU29:OVX30"/>
    <mergeCell ref="OUK29:OUN30"/>
    <mergeCell ref="OUO29:OUR30"/>
    <mergeCell ref="OUS29:OUV30"/>
    <mergeCell ref="OUW29:OUZ30"/>
    <mergeCell ref="OVA29:OVD30"/>
    <mergeCell ref="OTQ29:OTT30"/>
    <mergeCell ref="OTU29:OTX30"/>
    <mergeCell ref="OTY29:OUB30"/>
    <mergeCell ref="OUC29:OUF30"/>
    <mergeCell ref="OUG29:OUJ30"/>
    <mergeCell ref="OSW29:OSZ30"/>
    <mergeCell ref="OTA29:OTD30"/>
    <mergeCell ref="OTE29:OTH30"/>
    <mergeCell ref="OTI29:OTL30"/>
    <mergeCell ref="OTM29:OTP30"/>
    <mergeCell ref="OSC29:OSF30"/>
    <mergeCell ref="OSG29:OSJ30"/>
    <mergeCell ref="OSK29:OSN30"/>
    <mergeCell ref="OSO29:OSR30"/>
    <mergeCell ref="OSS29:OSV30"/>
    <mergeCell ref="ORI29:ORL30"/>
    <mergeCell ref="ORM29:ORP30"/>
    <mergeCell ref="ORQ29:ORT30"/>
    <mergeCell ref="ORU29:ORX30"/>
    <mergeCell ref="ORY29:OSB30"/>
    <mergeCell ref="OQO29:OQR30"/>
    <mergeCell ref="OQS29:OQV30"/>
    <mergeCell ref="OQW29:OQZ30"/>
    <mergeCell ref="ORA29:ORD30"/>
    <mergeCell ref="ORE29:ORH30"/>
    <mergeCell ref="OPU29:OPX30"/>
    <mergeCell ref="OPY29:OQB30"/>
    <mergeCell ref="OQC29:OQF30"/>
    <mergeCell ref="OQG29:OQJ30"/>
    <mergeCell ref="OQK29:OQN30"/>
    <mergeCell ref="OPA29:OPD30"/>
    <mergeCell ref="OPE29:OPH30"/>
    <mergeCell ref="OPI29:OPL30"/>
    <mergeCell ref="OPM29:OPP30"/>
    <mergeCell ref="OPQ29:OPT30"/>
    <mergeCell ref="OOG29:OOJ30"/>
    <mergeCell ref="OOK29:OON30"/>
    <mergeCell ref="OOO29:OOR30"/>
    <mergeCell ref="OOS29:OOV30"/>
    <mergeCell ref="OOW29:OOZ30"/>
    <mergeCell ref="ONM29:ONP30"/>
    <mergeCell ref="ONQ29:ONT30"/>
    <mergeCell ref="ONU29:ONX30"/>
    <mergeCell ref="ONY29:OOB30"/>
    <mergeCell ref="OOC29:OOF30"/>
    <mergeCell ref="OMS29:OMV30"/>
    <mergeCell ref="OMW29:OMZ30"/>
    <mergeCell ref="ONA29:OND30"/>
    <mergeCell ref="ONE29:ONH30"/>
    <mergeCell ref="ONI29:ONL30"/>
    <mergeCell ref="OLY29:OMB30"/>
    <mergeCell ref="OMC29:OMF30"/>
    <mergeCell ref="OMG29:OMJ30"/>
    <mergeCell ref="OMK29:OMN30"/>
    <mergeCell ref="OMO29:OMR30"/>
    <mergeCell ref="OLE29:OLH30"/>
    <mergeCell ref="OLI29:OLL30"/>
    <mergeCell ref="OLM29:OLP30"/>
    <mergeCell ref="OLQ29:OLT30"/>
    <mergeCell ref="OLU29:OLX30"/>
    <mergeCell ref="OKK29:OKN30"/>
    <mergeCell ref="OKO29:OKR30"/>
    <mergeCell ref="OKS29:OKV30"/>
    <mergeCell ref="OKW29:OKZ30"/>
    <mergeCell ref="OLA29:OLD30"/>
    <mergeCell ref="OJQ29:OJT30"/>
    <mergeCell ref="OJU29:OJX30"/>
    <mergeCell ref="OJY29:OKB30"/>
    <mergeCell ref="OKC29:OKF30"/>
    <mergeCell ref="OKG29:OKJ30"/>
    <mergeCell ref="OIW29:OIZ30"/>
    <mergeCell ref="OJA29:OJD30"/>
    <mergeCell ref="OJE29:OJH30"/>
    <mergeCell ref="OJI29:OJL30"/>
    <mergeCell ref="OJM29:OJP30"/>
    <mergeCell ref="OIC29:OIF30"/>
    <mergeCell ref="OIG29:OIJ30"/>
    <mergeCell ref="OIK29:OIN30"/>
    <mergeCell ref="OIO29:OIR30"/>
    <mergeCell ref="OIS29:OIV30"/>
    <mergeCell ref="OHI29:OHL30"/>
    <mergeCell ref="OHM29:OHP30"/>
    <mergeCell ref="OHQ29:OHT30"/>
    <mergeCell ref="OHU29:OHX30"/>
    <mergeCell ref="OHY29:OIB30"/>
    <mergeCell ref="OGO29:OGR30"/>
    <mergeCell ref="OGS29:OGV30"/>
    <mergeCell ref="OGW29:OGZ30"/>
    <mergeCell ref="OHA29:OHD30"/>
    <mergeCell ref="OHE29:OHH30"/>
    <mergeCell ref="OFU29:OFX30"/>
    <mergeCell ref="OFY29:OGB30"/>
    <mergeCell ref="OGC29:OGF30"/>
    <mergeCell ref="OGG29:OGJ30"/>
    <mergeCell ref="OGK29:OGN30"/>
    <mergeCell ref="OFA29:OFD30"/>
    <mergeCell ref="OFE29:OFH30"/>
    <mergeCell ref="OFI29:OFL30"/>
    <mergeCell ref="OFM29:OFP30"/>
    <mergeCell ref="OFQ29:OFT30"/>
    <mergeCell ref="OEG29:OEJ30"/>
    <mergeCell ref="OEK29:OEN30"/>
    <mergeCell ref="OEO29:OER30"/>
    <mergeCell ref="OES29:OEV30"/>
    <mergeCell ref="OEW29:OEZ30"/>
    <mergeCell ref="ODM29:ODP30"/>
    <mergeCell ref="ODQ29:ODT30"/>
    <mergeCell ref="ODU29:ODX30"/>
    <mergeCell ref="ODY29:OEB30"/>
    <mergeCell ref="OEC29:OEF30"/>
    <mergeCell ref="OCS29:OCV30"/>
    <mergeCell ref="OCW29:OCZ30"/>
    <mergeCell ref="ODA29:ODD30"/>
    <mergeCell ref="ODE29:ODH30"/>
    <mergeCell ref="ODI29:ODL30"/>
    <mergeCell ref="OBY29:OCB30"/>
    <mergeCell ref="OCC29:OCF30"/>
    <mergeCell ref="OCG29:OCJ30"/>
    <mergeCell ref="OCK29:OCN30"/>
    <mergeCell ref="OCO29:OCR30"/>
    <mergeCell ref="OBE29:OBH30"/>
    <mergeCell ref="OBI29:OBL30"/>
    <mergeCell ref="OBM29:OBP30"/>
    <mergeCell ref="OBQ29:OBT30"/>
    <mergeCell ref="OBU29:OBX30"/>
    <mergeCell ref="OAK29:OAN30"/>
    <mergeCell ref="OAO29:OAR30"/>
    <mergeCell ref="OAS29:OAV30"/>
    <mergeCell ref="OAW29:OAZ30"/>
    <mergeCell ref="OBA29:OBD30"/>
    <mergeCell ref="NZQ29:NZT30"/>
    <mergeCell ref="NZU29:NZX30"/>
    <mergeCell ref="NZY29:OAB30"/>
    <mergeCell ref="OAC29:OAF30"/>
    <mergeCell ref="OAG29:OAJ30"/>
    <mergeCell ref="NYW29:NYZ30"/>
    <mergeCell ref="NZA29:NZD30"/>
    <mergeCell ref="NZE29:NZH30"/>
    <mergeCell ref="NZI29:NZL30"/>
    <mergeCell ref="NZM29:NZP30"/>
    <mergeCell ref="NYC29:NYF30"/>
    <mergeCell ref="NYG29:NYJ30"/>
    <mergeCell ref="NYK29:NYN30"/>
    <mergeCell ref="NYO29:NYR30"/>
    <mergeCell ref="NYS29:NYV30"/>
    <mergeCell ref="NXI29:NXL30"/>
    <mergeCell ref="NXM29:NXP30"/>
    <mergeCell ref="NXQ29:NXT30"/>
    <mergeCell ref="NXU29:NXX30"/>
    <mergeCell ref="NXY29:NYB30"/>
    <mergeCell ref="NWO29:NWR30"/>
    <mergeCell ref="NWS29:NWV30"/>
    <mergeCell ref="NWW29:NWZ30"/>
    <mergeCell ref="NXA29:NXD30"/>
    <mergeCell ref="NXE29:NXH30"/>
    <mergeCell ref="NVU29:NVX30"/>
    <mergeCell ref="NVY29:NWB30"/>
    <mergeCell ref="NWC29:NWF30"/>
    <mergeCell ref="NWG29:NWJ30"/>
    <mergeCell ref="NWK29:NWN30"/>
    <mergeCell ref="NVA29:NVD30"/>
    <mergeCell ref="NVE29:NVH30"/>
    <mergeCell ref="NVI29:NVL30"/>
    <mergeCell ref="NVM29:NVP30"/>
    <mergeCell ref="NVQ29:NVT30"/>
    <mergeCell ref="NUG29:NUJ30"/>
    <mergeCell ref="NUK29:NUN30"/>
    <mergeCell ref="NUO29:NUR30"/>
    <mergeCell ref="NUS29:NUV30"/>
    <mergeCell ref="NUW29:NUZ30"/>
    <mergeCell ref="NTM29:NTP30"/>
    <mergeCell ref="NTQ29:NTT30"/>
    <mergeCell ref="NTU29:NTX30"/>
    <mergeCell ref="NTY29:NUB30"/>
    <mergeCell ref="NUC29:NUF30"/>
    <mergeCell ref="NSS29:NSV30"/>
    <mergeCell ref="NSW29:NSZ30"/>
    <mergeCell ref="NTA29:NTD30"/>
    <mergeCell ref="NTE29:NTH30"/>
    <mergeCell ref="NTI29:NTL30"/>
    <mergeCell ref="NRY29:NSB30"/>
    <mergeCell ref="NSC29:NSF30"/>
    <mergeCell ref="NSG29:NSJ30"/>
    <mergeCell ref="NSK29:NSN30"/>
    <mergeCell ref="NSO29:NSR30"/>
    <mergeCell ref="NRE29:NRH30"/>
    <mergeCell ref="NRI29:NRL30"/>
    <mergeCell ref="NRM29:NRP30"/>
    <mergeCell ref="NRQ29:NRT30"/>
    <mergeCell ref="NRU29:NRX30"/>
    <mergeCell ref="NQK29:NQN30"/>
    <mergeCell ref="NQO29:NQR30"/>
    <mergeCell ref="NQS29:NQV30"/>
    <mergeCell ref="NQW29:NQZ30"/>
    <mergeCell ref="NRA29:NRD30"/>
    <mergeCell ref="NPQ29:NPT30"/>
    <mergeCell ref="NPU29:NPX30"/>
    <mergeCell ref="NPY29:NQB30"/>
    <mergeCell ref="NQC29:NQF30"/>
    <mergeCell ref="NQG29:NQJ30"/>
    <mergeCell ref="NOW29:NOZ30"/>
    <mergeCell ref="NPA29:NPD30"/>
    <mergeCell ref="NPE29:NPH30"/>
    <mergeCell ref="NPI29:NPL30"/>
    <mergeCell ref="NPM29:NPP30"/>
    <mergeCell ref="NOC29:NOF30"/>
    <mergeCell ref="NOG29:NOJ30"/>
    <mergeCell ref="NOK29:NON30"/>
    <mergeCell ref="NOO29:NOR30"/>
    <mergeCell ref="NOS29:NOV30"/>
    <mergeCell ref="NNI29:NNL30"/>
    <mergeCell ref="NNM29:NNP30"/>
    <mergeCell ref="NNQ29:NNT30"/>
    <mergeCell ref="NNU29:NNX30"/>
    <mergeCell ref="NNY29:NOB30"/>
    <mergeCell ref="NMO29:NMR30"/>
    <mergeCell ref="NMS29:NMV30"/>
    <mergeCell ref="NMW29:NMZ30"/>
    <mergeCell ref="NNA29:NND30"/>
    <mergeCell ref="NNE29:NNH30"/>
    <mergeCell ref="NLU29:NLX30"/>
    <mergeCell ref="NLY29:NMB30"/>
    <mergeCell ref="NMC29:NMF30"/>
    <mergeCell ref="NMG29:NMJ30"/>
    <mergeCell ref="NMK29:NMN30"/>
    <mergeCell ref="NLA29:NLD30"/>
    <mergeCell ref="NLE29:NLH30"/>
    <mergeCell ref="NLI29:NLL30"/>
    <mergeCell ref="NLM29:NLP30"/>
    <mergeCell ref="NLQ29:NLT30"/>
    <mergeCell ref="NKG29:NKJ30"/>
    <mergeCell ref="NKK29:NKN30"/>
    <mergeCell ref="NKO29:NKR30"/>
    <mergeCell ref="NKS29:NKV30"/>
    <mergeCell ref="NKW29:NKZ30"/>
    <mergeCell ref="NJM29:NJP30"/>
    <mergeCell ref="NJQ29:NJT30"/>
    <mergeCell ref="NJU29:NJX30"/>
    <mergeCell ref="NJY29:NKB30"/>
    <mergeCell ref="NKC29:NKF30"/>
    <mergeCell ref="NIS29:NIV30"/>
    <mergeCell ref="NIW29:NIZ30"/>
    <mergeCell ref="NJA29:NJD30"/>
    <mergeCell ref="NJE29:NJH30"/>
    <mergeCell ref="NJI29:NJL30"/>
    <mergeCell ref="NHY29:NIB30"/>
    <mergeCell ref="NIC29:NIF30"/>
    <mergeCell ref="NIG29:NIJ30"/>
    <mergeCell ref="NIK29:NIN30"/>
    <mergeCell ref="NIO29:NIR30"/>
    <mergeCell ref="NHE29:NHH30"/>
    <mergeCell ref="NHI29:NHL30"/>
    <mergeCell ref="NHM29:NHP30"/>
    <mergeCell ref="NHQ29:NHT30"/>
    <mergeCell ref="NHU29:NHX30"/>
    <mergeCell ref="NGK29:NGN30"/>
    <mergeCell ref="NGO29:NGR30"/>
    <mergeCell ref="NGS29:NGV30"/>
    <mergeCell ref="NGW29:NGZ30"/>
    <mergeCell ref="NHA29:NHD30"/>
    <mergeCell ref="NFQ29:NFT30"/>
    <mergeCell ref="NFU29:NFX30"/>
    <mergeCell ref="NFY29:NGB30"/>
    <mergeCell ref="NGC29:NGF30"/>
    <mergeCell ref="NGG29:NGJ30"/>
    <mergeCell ref="NEW29:NEZ30"/>
    <mergeCell ref="NFA29:NFD30"/>
    <mergeCell ref="NFE29:NFH30"/>
    <mergeCell ref="NFI29:NFL30"/>
    <mergeCell ref="NFM29:NFP30"/>
    <mergeCell ref="NEC29:NEF30"/>
    <mergeCell ref="NEG29:NEJ30"/>
    <mergeCell ref="NEK29:NEN30"/>
    <mergeCell ref="NEO29:NER30"/>
    <mergeCell ref="NES29:NEV30"/>
    <mergeCell ref="NDI29:NDL30"/>
    <mergeCell ref="NDM29:NDP30"/>
    <mergeCell ref="NDQ29:NDT30"/>
    <mergeCell ref="NDU29:NDX30"/>
    <mergeCell ref="NDY29:NEB30"/>
    <mergeCell ref="NCO29:NCR30"/>
    <mergeCell ref="NCS29:NCV30"/>
    <mergeCell ref="NCW29:NCZ30"/>
    <mergeCell ref="NDA29:NDD30"/>
    <mergeCell ref="NDE29:NDH30"/>
    <mergeCell ref="NBU29:NBX30"/>
    <mergeCell ref="NBY29:NCB30"/>
    <mergeCell ref="NCC29:NCF30"/>
    <mergeCell ref="NCG29:NCJ30"/>
    <mergeCell ref="NCK29:NCN30"/>
    <mergeCell ref="NBA29:NBD30"/>
    <mergeCell ref="NBE29:NBH30"/>
    <mergeCell ref="NBI29:NBL30"/>
    <mergeCell ref="NBM29:NBP30"/>
    <mergeCell ref="NBQ29:NBT30"/>
    <mergeCell ref="NAG29:NAJ30"/>
    <mergeCell ref="NAK29:NAN30"/>
    <mergeCell ref="NAO29:NAR30"/>
    <mergeCell ref="NAS29:NAV30"/>
    <mergeCell ref="NAW29:NAZ30"/>
    <mergeCell ref="MZM29:MZP30"/>
    <mergeCell ref="MZQ29:MZT30"/>
    <mergeCell ref="MZU29:MZX30"/>
    <mergeCell ref="MZY29:NAB30"/>
    <mergeCell ref="NAC29:NAF30"/>
    <mergeCell ref="MYS29:MYV30"/>
    <mergeCell ref="MYW29:MYZ30"/>
    <mergeCell ref="MZA29:MZD30"/>
    <mergeCell ref="MZE29:MZH30"/>
    <mergeCell ref="MZI29:MZL30"/>
    <mergeCell ref="MXY29:MYB30"/>
    <mergeCell ref="MYC29:MYF30"/>
    <mergeCell ref="MYG29:MYJ30"/>
    <mergeCell ref="MYK29:MYN30"/>
    <mergeCell ref="MYO29:MYR30"/>
    <mergeCell ref="MXE29:MXH30"/>
    <mergeCell ref="MXI29:MXL30"/>
    <mergeCell ref="MXM29:MXP30"/>
    <mergeCell ref="MXQ29:MXT30"/>
    <mergeCell ref="MXU29:MXX30"/>
    <mergeCell ref="MWK29:MWN30"/>
    <mergeCell ref="MWO29:MWR30"/>
    <mergeCell ref="MWS29:MWV30"/>
    <mergeCell ref="MWW29:MWZ30"/>
    <mergeCell ref="MXA29:MXD30"/>
    <mergeCell ref="MVQ29:MVT30"/>
    <mergeCell ref="MVU29:MVX30"/>
    <mergeCell ref="MVY29:MWB30"/>
    <mergeCell ref="MWC29:MWF30"/>
    <mergeCell ref="MWG29:MWJ30"/>
    <mergeCell ref="MUW29:MUZ30"/>
    <mergeCell ref="MVA29:MVD30"/>
    <mergeCell ref="MVE29:MVH30"/>
    <mergeCell ref="MVI29:MVL30"/>
    <mergeCell ref="MVM29:MVP30"/>
    <mergeCell ref="MUC29:MUF30"/>
    <mergeCell ref="MUG29:MUJ30"/>
    <mergeCell ref="MUK29:MUN30"/>
    <mergeCell ref="MUO29:MUR30"/>
    <mergeCell ref="MUS29:MUV30"/>
    <mergeCell ref="MTI29:MTL30"/>
    <mergeCell ref="MTM29:MTP30"/>
    <mergeCell ref="MTQ29:MTT30"/>
    <mergeCell ref="MTU29:MTX30"/>
    <mergeCell ref="MTY29:MUB30"/>
    <mergeCell ref="MSO29:MSR30"/>
    <mergeCell ref="MSS29:MSV30"/>
    <mergeCell ref="MSW29:MSZ30"/>
    <mergeCell ref="MTA29:MTD30"/>
    <mergeCell ref="MTE29:MTH30"/>
    <mergeCell ref="MRU29:MRX30"/>
    <mergeCell ref="MRY29:MSB30"/>
    <mergeCell ref="MSC29:MSF30"/>
    <mergeCell ref="MSG29:MSJ30"/>
    <mergeCell ref="MSK29:MSN30"/>
    <mergeCell ref="MRA29:MRD30"/>
    <mergeCell ref="MRE29:MRH30"/>
    <mergeCell ref="MRI29:MRL30"/>
    <mergeCell ref="MRM29:MRP30"/>
    <mergeCell ref="MRQ29:MRT30"/>
    <mergeCell ref="MQG29:MQJ30"/>
    <mergeCell ref="MQK29:MQN30"/>
    <mergeCell ref="MQO29:MQR30"/>
    <mergeCell ref="MQS29:MQV30"/>
    <mergeCell ref="MQW29:MQZ30"/>
    <mergeCell ref="MPM29:MPP30"/>
    <mergeCell ref="MPQ29:MPT30"/>
    <mergeCell ref="MPU29:MPX30"/>
    <mergeCell ref="MPY29:MQB30"/>
    <mergeCell ref="MQC29:MQF30"/>
    <mergeCell ref="MOS29:MOV30"/>
    <mergeCell ref="MOW29:MOZ30"/>
    <mergeCell ref="MPA29:MPD30"/>
    <mergeCell ref="MPE29:MPH30"/>
    <mergeCell ref="MPI29:MPL30"/>
    <mergeCell ref="MNY29:MOB30"/>
    <mergeCell ref="MOC29:MOF30"/>
    <mergeCell ref="MOG29:MOJ30"/>
    <mergeCell ref="MOK29:MON30"/>
    <mergeCell ref="MOO29:MOR30"/>
    <mergeCell ref="MNE29:MNH30"/>
    <mergeCell ref="MNI29:MNL30"/>
    <mergeCell ref="MNM29:MNP30"/>
    <mergeCell ref="MNQ29:MNT30"/>
    <mergeCell ref="MNU29:MNX30"/>
    <mergeCell ref="MMK29:MMN30"/>
    <mergeCell ref="MMO29:MMR30"/>
    <mergeCell ref="MMS29:MMV30"/>
    <mergeCell ref="MMW29:MMZ30"/>
    <mergeCell ref="MNA29:MND30"/>
    <mergeCell ref="MLQ29:MLT30"/>
    <mergeCell ref="MLU29:MLX30"/>
    <mergeCell ref="MLY29:MMB30"/>
    <mergeCell ref="MMC29:MMF30"/>
    <mergeCell ref="MMG29:MMJ30"/>
    <mergeCell ref="MKW29:MKZ30"/>
    <mergeCell ref="MLA29:MLD30"/>
    <mergeCell ref="MLE29:MLH30"/>
    <mergeCell ref="MLI29:MLL30"/>
    <mergeCell ref="MLM29:MLP30"/>
    <mergeCell ref="MKC29:MKF30"/>
    <mergeCell ref="MKG29:MKJ30"/>
    <mergeCell ref="MKK29:MKN30"/>
    <mergeCell ref="MKO29:MKR30"/>
    <mergeCell ref="MKS29:MKV30"/>
    <mergeCell ref="MJI29:MJL30"/>
    <mergeCell ref="MJM29:MJP30"/>
    <mergeCell ref="MJQ29:MJT30"/>
    <mergeCell ref="MJU29:MJX30"/>
    <mergeCell ref="MJY29:MKB30"/>
    <mergeCell ref="MIO29:MIR30"/>
    <mergeCell ref="MIS29:MIV30"/>
    <mergeCell ref="MIW29:MIZ30"/>
    <mergeCell ref="MJA29:MJD30"/>
    <mergeCell ref="MJE29:MJH30"/>
    <mergeCell ref="MHU29:MHX30"/>
    <mergeCell ref="MHY29:MIB30"/>
    <mergeCell ref="MIC29:MIF30"/>
    <mergeCell ref="MIG29:MIJ30"/>
    <mergeCell ref="MIK29:MIN30"/>
    <mergeCell ref="MHA29:MHD30"/>
    <mergeCell ref="MHE29:MHH30"/>
    <mergeCell ref="MHI29:MHL30"/>
    <mergeCell ref="MHM29:MHP30"/>
    <mergeCell ref="MHQ29:MHT30"/>
    <mergeCell ref="MGG29:MGJ30"/>
    <mergeCell ref="MGK29:MGN30"/>
    <mergeCell ref="MGO29:MGR30"/>
    <mergeCell ref="MGS29:MGV30"/>
    <mergeCell ref="MGW29:MGZ30"/>
    <mergeCell ref="MFM29:MFP30"/>
    <mergeCell ref="MFQ29:MFT30"/>
    <mergeCell ref="MFU29:MFX30"/>
    <mergeCell ref="MFY29:MGB30"/>
    <mergeCell ref="MGC29:MGF30"/>
    <mergeCell ref="MES29:MEV30"/>
    <mergeCell ref="MEW29:MEZ30"/>
    <mergeCell ref="MFA29:MFD30"/>
    <mergeCell ref="MFE29:MFH30"/>
    <mergeCell ref="MFI29:MFL30"/>
    <mergeCell ref="MDY29:MEB30"/>
    <mergeCell ref="MEC29:MEF30"/>
    <mergeCell ref="MEG29:MEJ30"/>
    <mergeCell ref="MEK29:MEN30"/>
    <mergeCell ref="MEO29:MER30"/>
    <mergeCell ref="MDE29:MDH30"/>
    <mergeCell ref="MDI29:MDL30"/>
    <mergeCell ref="MDM29:MDP30"/>
    <mergeCell ref="MDQ29:MDT30"/>
    <mergeCell ref="MDU29:MDX30"/>
    <mergeCell ref="MCK29:MCN30"/>
    <mergeCell ref="MCO29:MCR30"/>
    <mergeCell ref="MCS29:MCV30"/>
    <mergeCell ref="MCW29:MCZ30"/>
    <mergeCell ref="MDA29:MDD30"/>
    <mergeCell ref="MBQ29:MBT30"/>
    <mergeCell ref="MBU29:MBX30"/>
    <mergeCell ref="MBY29:MCB30"/>
    <mergeCell ref="MCC29:MCF30"/>
    <mergeCell ref="MCG29:MCJ30"/>
    <mergeCell ref="MAW29:MAZ30"/>
    <mergeCell ref="MBA29:MBD30"/>
    <mergeCell ref="MBE29:MBH30"/>
    <mergeCell ref="MBI29:MBL30"/>
    <mergeCell ref="MBM29:MBP30"/>
    <mergeCell ref="MAC29:MAF30"/>
    <mergeCell ref="MAG29:MAJ30"/>
    <mergeCell ref="MAK29:MAN30"/>
    <mergeCell ref="MAO29:MAR30"/>
    <mergeCell ref="MAS29:MAV30"/>
    <mergeCell ref="LZI29:LZL30"/>
    <mergeCell ref="LZM29:LZP30"/>
    <mergeCell ref="LZQ29:LZT30"/>
    <mergeCell ref="LZU29:LZX30"/>
    <mergeCell ref="LZY29:MAB30"/>
    <mergeCell ref="LYO29:LYR30"/>
    <mergeCell ref="LYS29:LYV30"/>
    <mergeCell ref="LYW29:LYZ30"/>
    <mergeCell ref="LZA29:LZD30"/>
    <mergeCell ref="LZE29:LZH30"/>
    <mergeCell ref="LXU29:LXX30"/>
    <mergeCell ref="LXY29:LYB30"/>
    <mergeCell ref="LYC29:LYF30"/>
    <mergeCell ref="LYG29:LYJ30"/>
    <mergeCell ref="LYK29:LYN30"/>
    <mergeCell ref="LXA29:LXD30"/>
    <mergeCell ref="LXE29:LXH30"/>
    <mergeCell ref="LXI29:LXL30"/>
    <mergeCell ref="LXM29:LXP30"/>
    <mergeCell ref="LXQ29:LXT30"/>
    <mergeCell ref="LWG29:LWJ30"/>
    <mergeCell ref="LWK29:LWN30"/>
    <mergeCell ref="LWO29:LWR30"/>
    <mergeCell ref="LWS29:LWV30"/>
    <mergeCell ref="LWW29:LWZ30"/>
    <mergeCell ref="LVM29:LVP30"/>
    <mergeCell ref="LVQ29:LVT30"/>
    <mergeCell ref="LVU29:LVX30"/>
    <mergeCell ref="LVY29:LWB30"/>
    <mergeCell ref="LWC29:LWF30"/>
    <mergeCell ref="LUS29:LUV30"/>
    <mergeCell ref="LUW29:LUZ30"/>
    <mergeCell ref="LVA29:LVD30"/>
    <mergeCell ref="LVE29:LVH30"/>
    <mergeCell ref="LVI29:LVL30"/>
    <mergeCell ref="LTY29:LUB30"/>
    <mergeCell ref="LUC29:LUF30"/>
    <mergeCell ref="LUG29:LUJ30"/>
    <mergeCell ref="LUK29:LUN30"/>
    <mergeCell ref="LUO29:LUR30"/>
    <mergeCell ref="LTE29:LTH30"/>
    <mergeCell ref="LTI29:LTL30"/>
    <mergeCell ref="LTM29:LTP30"/>
    <mergeCell ref="LTQ29:LTT30"/>
    <mergeCell ref="LTU29:LTX30"/>
    <mergeCell ref="LSK29:LSN30"/>
    <mergeCell ref="LSO29:LSR30"/>
    <mergeCell ref="LSS29:LSV30"/>
    <mergeCell ref="LSW29:LSZ30"/>
    <mergeCell ref="LTA29:LTD30"/>
    <mergeCell ref="LRQ29:LRT30"/>
    <mergeCell ref="LRU29:LRX30"/>
    <mergeCell ref="LRY29:LSB30"/>
    <mergeCell ref="LSC29:LSF30"/>
    <mergeCell ref="LSG29:LSJ30"/>
    <mergeCell ref="LQW29:LQZ30"/>
    <mergeCell ref="LRA29:LRD30"/>
    <mergeCell ref="LRE29:LRH30"/>
    <mergeCell ref="LRI29:LRL30"/>
    <mergeCell ref="LRM29:LRP30"/>
    <mergeCell ref="LQC29:LQF30"/>
    <mergeCell ref="LQG29:LQJ30"/>
    <mergeCell ref="LQK29:LQN30"/>
    <mergeCell ref="LQO29:LQR30"/>
    <mergeCell ref="LQS29:LQV30"/>
    <mergeCell ref="LPI29:LPL30"/>
    <mergeCell ref="LPM29:LPP30"/>
    <mergeCell ref="LPQ29:LPT30"/>
    <mergeCell ref="LPU29:LPX30"/>
    <mergeCell ref="LPY29:LQB30"/>
    <mergeCell ref="LOO29:LOR30"/>
    <mergeCell ref="LOS29:LOV30"/>
    <mergeCell ref="LOW29:LOZ30"/>
    <mergeCell ref="LPA29:LPD30"/>
    <mergeCell ref="LPE29:LPH30"/>
    <mergeCell ref="LNU29:LNX30"/>
    <mergeCell ref="LNY29:LOB30"/>
    <mergeCell ref="LOC29:LOF30"/>
    <mergeCell ref="LOG29:LOJ30"/>
    <mergeCell ref="LOK29:LON30"/>
    <mergeCell ref="LNA29:LND30"/>
    <mergeCell ref="LNE29:LNH30"/>
    <mergeCell ref="LNI29:LNL30"/>
    <mergeCell ref="LNM29:LNP30"/>
    <mergeCell ref="LNQ29:LNT30"/>
    <mergeCell ref="LMG29:LMJ30"/>
    <mergeCell ref="LMK29:LMN30"/>
    <mergeCell ref="LMO29:LMR30"/>
    <mergeCell ref="LMS29:LMV30"/>
    <mergeCell ref="LMW29:LMZ30"/>
    <mergeCell ref="LLM29:LLP30"/>
    <mergeCell ref="LLQ29:LLT30"/>
    <mergeCell ref="LLU29:LLX30"/>
    <mergeCell ref="LLY29:LMB30"/>
    <mergeCell ref="LMC29:LMF30"/>
    <mergeCell ref="LKS29:LKV30"/>
    <mergeCell ref="LKW29:LKZ30"/>
    <mergeCell ref="LLA29:LLD30"/>
    <mergeCell ref="LLE29:LLH30"/>
    <mergeCell ref="LLI29:LLL30"/>
    <mergeCell ref="LJY29:LKB30"/>
    <mergeCell ref="LKC29:LKF30"/>
    <mergeCell ref="LKG29:LKJ30"/>
    <mergeCell ref="LKK29:LKN30"/>
    <mergeCell ref="LKO29:LKR30"/>
    <mergeCell ref="LJE29:LJH30"/>
    <mergeCell ref="LJI29:LJL30"/>
    <mergeCell ref="LJM29:LJP30"/>
    <mergeCell ref="LJQ29:LJT30"/>
    <mergeCell ref="LJU29:LJX30"/>
    <mergeCell ref="LIK29:LIN30"/>
    <mergeCell ref="LIO29:LIR30"/>
    <mergeCell ref="LIS29:LIV30"/>
    <mergeCell ref="LIW29:LIZ30"/>
    <mergeCell ref="LJA29:LJD30"/>
    <mergeCell ref="LHQ29:LHT30"/>
    <mergeCell ref="LHU29:LHX30"/>
    <mergeCell ref="LHY29:LIB30"/>
    <mergeCell ref="LIC29:LIF30"/>
    <mergeCell ref="LIG29:LIJ30"/>
    <mergeCell ref="LGW29:LGZ30"/>
    <mergeCell ref="LHA29:LHD30"/>
    <mergeCell ref="LHE29:LHH30"/>
    <mergeCell ref="LHI29:LHL30"/>
    <mergeCell ref="LHM29:LHP30"/>
    <mergeCell ref="LGC29:LGF30"/>
    <mergeCell ref="LGG29:LGJ30"/>
    <mergeCell ref="LGK29:LGN30"/>
    <mergeCell ref="LGO29:LGR30"/>
    <mergeCell ref="LGS29:LGV30"/>
    <mergeCell ref="LFI29:LFL30"/>
    <mergeCell ref="LFM29:LFP30"/>
    <mergeCell ref="LFQ29:LFT30"/>
    <mergeCell ref="LFU29:LFX30"/>
    <mergeCell ref="LFY29:LGB30"/>
    <mergeCell ref="LEO29:LER30"/>
    <mergeCell ref="LES29:LEV30"/>
    <mergeCell ref="LEW29:LEZ30"/>
    <mergeCell ref="LFA29:LFD30"/>
    <mergeCell ref="LFE29:LFH30"/>
    <mergeCell ref="LDU29:LDX30"/>
    <mergeCell ref="LDY29:LEB30"/>
    <mergeCell ref="LEC29:LEF30"/>
    <mergeCell ref="LEG29:LEJ30"/>
    <mergeCell ref="LEK29:LEN30"/>
    <mergeCell ref="LDA29:LDD30"/>
    <mergeCell ref="LDE29:LDH30"/>
    <mergeCell ref="LDI29:LDL30"/>
    <mergeCell ref="LDM29:LDP30"/>
    <mergeCell ref="LDQ29:LDT30"/>
    <mergeCell ref="LCG29:LCJ30"/>
    <mergeCell ref="LCK29:LCN30"/>
    <mergeCell ref="LCO29:LCR30"/>
    <mergeCell ref="LCS29:LCV30"/>
    <mergeCell ref="LCW29:LCZ30"/>
    <mergeCell ref="LBM29:LBP30"/>
    <mergeCell ref="LBQ29:LBT30"/>
    <mergeCell ref="LBU29:LBX30"/>
    <mergeCell ref="LBY29:LCB30"/>
    <mergeCell ref="LCC29:LCF30"/>
    <mergeCell ref="LAS29:LAV30"/>
    <mergeCell ref="LAW29:LAZ30"/>
    <mergeCell ref="LBA29:LBD30"/>
    <mergeCell ref="LBE29:LBH30"/>
    <mergeCell ref="LBI29:LBL30"/>
    <mergeCell ref="KZY29:LAB30"/>
    <mergeCell ref="LAC29:LAF30"/>
    <mergeCell ref="LAG29:LAJ30"/>
    <mergeCell ref="LAK29:LAN30"/>
    <mergeCell ref="LAO29:LAR30"/>
    <mergeCell ref="KZE29:KZH30"/>
    <mergeCell ref="KZI29:KZL30"/>
    <mergeCell ref="KZM29:KZP30"/>
    <mergeCell ref="KZQ29:KZT30"/>
    <mergeCell ref="KZU29:KZX30"/>
    <mergeCell ref="KYK29:KYN30"/>
    <mergeCell ref="KYO29:KYR30"/>
    <mergeCell ref="KYS29:KYV30"/>
    <mergeCell ref="KYW29:KYZ30"/>
    <mergeCell ref="KZA29:KZD30"/>
    <mergeCell ref="KXQ29:KXT30"/>
    <mergeCell ref="KXU29:KXX30"/>
    <mergeCell ref="KXY29:KYB30"/>
    <mergeCell ref="KYC29:KYF30"/>
    <mergeCell ref="KYG29:KYJ30"/>
    <mergeCell ref="KWW29:KWZ30"/>
    <mergeCell ref="KXA29:KXD30"/>
    <mergeCell ref="KXE29:KXH30"/>
    <mergeCell ref="KXI29:KXL30"/>
    <mergeCell ref="KXM29:KXP30"/>
    <mergeCell ref="KWC29:KWF30"/>
    <mergeCell ref="KWG29:KWJ30"/>
    <mergeCell ref="KWK29:KWN30"/>
    <mergeCell ref="KWO29:KWR30"/>
    <mergeCell ref="KWS29:KWV30"/>
    <mergeCell ref="KVI29:KVL30"/>
    <mergeCell ref="KVM29:KVP30"/>
    <mergeCell ref="KVQ29:KVT30"/>
    <mergeCell ref="KVU29:KVX30"/>
    <mergeCell ref="KVY29:KWB30"/>
    <mergeCell ref="KUO29:KUR30"/>
    <mergeCell ref="KUS29:KUV30"/>
    <mergeCell ref="KUW29:KUZ30"/>
    <mergeCell ref="KVA29:KVD30"/>
    <mergeCell ref="KVE29:KVH30"/>
    <mergeCell ref="KTU29:KTX30"/>
    <mergeCell ref="KTY29:KUB30"/>
    <mergeCell ref="KUC29:KUF30"/>
    <mergeCell ref="KUG29:KUJ30"/>
    <mergeCell ref="KUK29:KUN30"/>
    <mergeCell ref="KTA29:KTD30"/>
    <mergeCell ref="KTE29:KTH30"/>
    <mergeCell ref="KTI29:KTL30"/>
    <mergeCell ref="KTM29:KTP30"/>
    <mergeCell ref="KTQ29:KTT30"/>
    <mergeCell ref="KSG29:KSJ30"/>
    <mergeCell ref="KSK29:KSN30"/>
    <mergeCell ref="KSO29:KSR30"/>
    <mergeCell ref="KSS29:KSV30"/>
    <mergeCell ref="KSW29:KSZ30"/>
    <mergeCell ref="KRM29:KRP30"/>
    <mergeCell ref="KRQ29:KRT30"/>
    <mergeCell ref="KRU29:KRX30"/>
    <mergeCell ref="KRY29:KSB30"/>
    <mergeCell ref="KSC29:KSF30"/>
    <mergeCell ref="KQS29:KQV30"/>
    <mergeCell ref="KQW29:KQZ30"/>
    <mergeCell ref="KRA29:KRD30"/>
    <mergeCell ref="KRE29:KRH30"/>
    <mergeCell ref="KRI29:KRL30"/>
    <mergeCell ref="KPY29:KQB30"/>
    <mergeCell ref="KQC29:KQF30"/>
    <mergeCell ref="KQG29:KQJ30"/>
    <mergeCell ref="KQK29:KQN30"/>
    <mergeCell ref="KQO29:KQR30"/>
    <mergeCell ref="KPE29:KPH30"/>
    <mergeCell ref="KPI29:KPL30"/>
    <mergeCell ref="KPM29:KPP30"/>
    <mergeCell ref="KPQ29:KPT30"/>
    <mergeCell ref="KPU29:KPX30"/>
    <mergeCell ref="KOK29:KON30"/>
    <mergeCell ref="KOO29:KOR30"/>
    <mergeCell ref="KOS29:KOV30"/>
    <mergeCell ref="KOW29:KOZ30"/>
    <mergeCell ref="KPA29:KPD30"/>
    <mergeCell ref="KNQ29:KNT30"/>
    <mergeCell ref="KNU29:KNX30"/>
    <mergeCell ref="KNY29:KOB30"/>
    <mergeCell ref="KOC29:KOF30"/>
    <mergeCell ref="KOG29:KOJ30"/>
    <mergeCell ref="KMW29:KMZ30"/>
    <mergeCell ref="KNA29:KND30"/>
    <mergeCell ref="KNE29:KNH30"/>
    <mergeCell ref="KNI29:KNL30"/>
    <mergeCell ref="KNM29:KNP30"/>
    <mergeCell ref="KMC29:KMF30"/>
    <mergeCell ref="KMG29:KMJ30"/>
    <mergeCell ref="KMK29:KMN30"/>
    <mergeCell ref="KMO29:KMR30"/>
    <mergeCell ref="KMS29:KMV30"/>
    <mergeCell ref="KLI29:KLL30"/>
    <mergeCell ref="KLM29:KLP30"/>
    <mergeCell ref="KLQ29:KLT30"/>
    <mergeCell ref="KLU29:KLX30"/>
    <mergeCell ref="KLY29:KMB30"/>
    <mergeCell ref="KKO29:KKR30"/>
    <mergeCell ref="KKS29:KKV30"/>
    <mergeCell ref="KKW29:KKZ30"/>
    <mergeCell ref="KLA29:KLD30"/>
    <mergeCell ref="KLE29:KLH30"/>
    <mergeCell ref="KJU29:KJX30"/>
    <mergeCell ref="KJY29:KKB30"/>
    <mergeCell ref="KKC29:KKF30"/>
    <mergeCell ref="KKG29:KKJ30"/>
    <mergeCell ref="KKK29:KKN30"/>
    <mergeCell ref="KJA29:KJD30"/>
    <mergeCell ref="KJE29:KJH30"/>
    <mergeCell ref="KJI29:KJL30"/>
    <mergeCell ref="KJM29:KJP30"/>
    <mergeCell ref="KJQ29:KJT30"/>
    <mergeCell ref="KIG29:KIJ30"/>
    <mergeCell ref="KIK29:KIN30"/>
    <mergeCell ref="KIO29:KIR30"/>
    <mergeCell ref="KIS29:KIV30"/>
    <mergeCell ref="KIW29:KIZ30"/>
    <mergeCell ref="KHM29:KHP30"/>
    <mergeCell ref="KHQ29:KHT30"/>
    <mergeCell ref="KHU29:KHX30"/>
    <mergeCell ref="KHY29:KIB30"/>
    <mergeCell ref="KIC29:KIF30"/>
    <mergeCell ref="KGS29:KGV30"/>
    <mergeCell ref="KGW29:KGZ30"/>
    <mergeCell ref="KHA29:KHD30"/>
    <mergeCell ref="KHE29:KHH30"/>
    <mergeCell ref="KHI29:KHL30"/>
    <mergeCell ref="KFY29:KGB30"/>
    <mergeCell ref="KGC29:KGF30"/>
    <mergeCell ref="KGG29:KGJ30"/>
    <mergeCell ref="KGK29:KGN30"/>
    <mergeCell ref="KGO29:KGR30"/>
    <mergeCell ref="KFE29:KFH30"/>
    <mergeCell ref="KFI29:KFL30"/>
    <mergeCell ref="KFM29:KFP30"/>
    <mergeCell ref="KFQ29:KFT30"/>
    <mergeCell ref="KFU29:KFX30"/>
    <mergeCell ref="KEK29:KEN30"/>
    <mergeCell ref="KEO29:KER30"/>
    <mergeCell ref="KES29:KEV30"/>
    <mergeCell ref="KEW29:KEZ30"/>
    <mergeCell ref="KFA29:KFD30"/>
    <mergeCell ref="KDQ29:KDT30"/>
    <mergeCell ref="KDU29:KDX30"/>
    <mergeCell ref="KDY29:KEB30"/>
    <mergeCell ref="KEC29:KEF30"/>
    <mergeCell ref="KEG29:KEJ30"/>
    <mergeCell ref="KCW29:KCZ30"/>
    <mergeCell ref="KDA29:KDD30"/>
    <mergeCell ref="KDE29:KDH30"/>
    <mergeCell ref="KDI29:KDL30"/>
    <mergeCell ref="KDM29:KDP30"/>
    <mergeCell ref="KCC29:KCF30"/>
    <mergeCell ref="KCG29:KCJ30"/>
    <mergeCell ref="KCK29:KCN30"/>
    <mergeCell ref="KCO29:KCR30"/>
    <mergeCell ref="KCS29:KCV30"/>
    <mergeCell ref="KBI29:KBL30"/>
    <mergeCell ref="KBM29:KBP30"/>
    <mergeCell ref="KBQ29:KBT30"/>
    <mergeCell ref="KBU29:KBX30"/>
    <mergeCell ref="KBY29:KCB30"/>
    <mergeCell ref="KAO29:KAR30"/>
    <mergeCell ref="KAS29:KAV30"/>
    <mergeCell ref="KAW29:KAZ30"/>
    <mergeCell ref="KBA29:KBD30"/>
    <mergeCell ref="KBE29:KBH30"/>
    <mergeCell ref="JZU29:JZX30"/>
    <mergeCell ref="JZY29:KAB30"/>
    <mergeCell ref="KAC29:KAF30"/>
    <mergeCell ref="KAG29:KAJ30"/>
    <mergeCell ref="KAK29:KAN30"/>
    <mergeCell ref="JZA29:JZD30"/>
    <mergeCell ref="JZE29:JZH30"/>
    <mergeCell ref="JZI29:JZL30"/>
    <mergeCell ref="JZM29:JZP30"/>
    <mergeCell ref="JZQ29:JZT30"/>
    <mergeCell ref="JYG29:JYJ30"/>
    <mergeCell ref="JYK29:JYN30"/>
    <mergeCell ref="JYO29:JYR30"/>
    <mergeCell ref="JYS29:JYV30"/>
    <mergeCell ref="JYW29:JYZ30"/>
    <mergeCell ref="JXM29:JXP30"/>
    <mergeCell ref="JXQ29:JXT30"/>
    <mergeCell ref="JXU29:JXX30"/>
    <mergeCell ref="JXY29:JYB30"/>
    <mergeCell ref="JYC29:JYF30"/>
    <mergeCell ref="JWS29:JWV30"/>
    <mergeCell ref="JWW29:JWZ30"/>
    <mergeCell ref="JXA29:JXD30"/>
    <mergeCell ref="JXE29:JXH30"/>
    <mergeCell ref="JXI29:JXL30"/>
    <mergeCell ref="JVY29:JWB30"/>
    <mergeCell ref="JWC29:JWF30"/>
    <mergeCell ref="JWG29:JWJ30"/>
    <mergeCell ref="JWK29:JWN30"/>
    <mergeCell ref="JWO29:JWR30"/>
    <mergeCell ref="JVE29:JVH30"/>
    <mergeCell ref="JVI29:JVL30"/>
    <mergeCell ref="JVM29:JVP30"/>
    <mergeCell ref="JVQ29:JVT30"/>
    <mergeCell ref="JVU29:JVX30"/>
    <mergeCell ref="JUK29:JUN30"/>
    <mergeCell ref="JUO29:JUR30"/>
    <mergeCell ref="JUS29:JUV30"/>
    <mergeCell ref="JUW29:JUZ30"/>
    <mergeCell ref="JVA29:JVD30"/>
    <mergeCell ref="JTQ29:JTT30"/>
    <mergeCell ref="JTU29:JTX30"/>
    <mergeCell ref="JTY29:JUB30"/>
    <mergeCell ref="JUC29:JUF30"/>
    <mergeCell ref="JUG29:JUJ30"/>
    <mergeCell ref="JSW29:JSZ30"/>
    <mergeCell ref="JTA29:JTD30"/>
    <mergeCell ref="JTE29:JTH30"/>
    <mergeCell ref="JTI29:JTL30"/>
    <mergeCell ref="JTM29:JTP30"/>
    <mergeCell ref="JSC29:JSF30"/>
    <mergeCell ref="JSG29:JSJ30"/>
    <mergeCell ref="JSK29:JSN30"/>
    <mergeCell ref="JSO29:JSR30"/>
    <mergeCell ref="JSS29:JSV30"/>
    <mergeCell ref="JRI29:JRL30"/>
    <mergeCell ref="JRM29:JRP30"/>
    <mergeCell ref="JRQ29:JRT30"/>
    <mergeCell ref="JRU29:JRX30"/>
    <mergeCell ref="JRY29:JSB30"/>
    <mergeCell ref="JQO29:JQR30"/>
    <mergeCell ref="JQS29:JQV30"/>
    <mergeCell ref="JQW29:JQZ30"/>
    <mergeCell ref="JRA29:JRD30"/>
    <mergeCell ref="JRE29:JRH30"/>
    <mergeCell ref="JPU29:JPX30"/>
    <mergeCell ref="JPY29:JQB30"/>
    <mergeCell ref="JQC29:JQF30"/>
    <mergeCell ref="JQG29:JQJ30"/>
    <mergeCell ref="JQK29:JQN30"/>
    <mergeCell ref="JPA29:JPD30"/>
    <mergeCell ref="JPE29:JPH30"/>
    <mergeCell ref="JPI29:JPL30"/>
    <mergeCell ref="JPM29:JPP30"/>
    <mergeCell ref="JPQ29:JPT30"/>
    <mergeCell ref="JOG29:JOJ30"/>
    <mergeCell ref="JOK29:JON30"/>
    <mergeCell ref="JOO29:JOR30"/>
    <mergeCell ref="JOS29:JOV30"/>
    <mergeCell ref="JOW29:JOZ30"/>
    <mergeCell ref="JNM29:JNP30"/>
    <mergeCell ref="JNQ29:JNT30"/>
    <mergeCell ref="JNU29:JNX30"/>
    <mergeCell ref="JNY29:JOB30"/>
    <mergeCell ref="JOC29:JOF30"/>
    <mergeCell ref="JMS29:JMV30"/>
    <mergeCell ref="JMW29:JMZ30"/>
    <mergeCell ref="JNA29:JND30"/>
    <mergeCell ref="JNE29:JNH30"/>
    <mergeCell ref="JNI29:JNL30"/>
    <mergeCell ref="JLY29:JMB30"/>
    <mergeCell ref="JMC29:JMF30"/>
    <mergeCell ref="JMG29:JMJ30"/>
    <mergeCell ref="JMK29:JMN30"/>
    <mergeCell ref="JMO29:JMR30"/>
    <mergeCell ref="JLE29:JLH30"/>
    <mergeCell ref="JLI29:JLL30"/>
    <mergeCell ref="JLM29:JLP30"/>
    <mergeCell ref="JLQ29:JLT30"/>
    <mergeCell ref="JLU29:JLX30"/>
    <mergeCell ref="JKK29:JKN30"/>
    <mergeCell ref="JKO29:JKR30"/>
    <mergeCell ref="JKS29:JKV30"/>
    <mergeCell ref="JKW29:JKZ30"/>
    <mergeCell ref="JLA29:JLD30"/>
    <mergeCell ref="JJQ29:JJT30"/>
    <mergeCell ref="JJU29:JJX30"/>
    <mergeCell ref="JJY29:JKB30"/>
    <mergeCell ref="JKC29:JKF30"/>
    <mergeCell ref="JKG29:JKJ30"/>
    <mergeCell ref="JIW29:JIZ30"/>
    <mergeCell ref="JJA29:JJD30"/>
    <mergeCell ref="JJE29:JJH30"/>
    <mergeCell ref="JJI29:JJL30"/>
    <mergeCell ref="JJM29:JJP30"/>
    <mergeCell ref="JIC29:JIF30"/>
    <mergeCell ref="JIG29:JIJ30"/>
    <mergeCell ref="JIK29:JIN30"/>
    <mergeCell ref="JIO29:JIR30"/>
    <mergeCell ref="JIS29:JIV30"/>
    <mergeCell ref="JHI29:JHL30"/>
    <mergeCell ref="JHM29:JHP30"/>
    <mergeCell ref="JHQ29:JHT30"/>
    <mergeCell ref="JHU29:JHX30"/>
    <mergeCell ref="JHY29:JIB30"/>
    <mergeCell ref="JGO29:JGR30"/>
    <mergeCell ref="JGS29:JGV30"/>
    <mergeCell ref="JGW29:JGZ30"/>
    <mergeCell ref="JHA29:JHD30"/>
    <mergeCell ref="JHE29:JHH30"/>
    <mergeCell ref="JFU29:JFX30"/>
    <mergeCell ref="JFY29:JGB30"/>
    <mergeCell ref="JGC29:JGF30"/>
    <mergeCell ref="JGG29:JGJ30"/>
    <mergeCell ref="JGK29:JGN30"/>
    <mergeCell ref="JFA29:JFD30"/>
    <mergeCell ref="JFE29:JFH30"/>
    <mergeCell ref="JFI29:JFL30"/>
    <mergeCell ref="JFM29:JFP30"/>
    <mergeCell ref="JFQ29:JFT30"/>
    <mergeCell ref="JEG29:JEJ30"/>
    <mergeCell ref="JEK29:JEN30"/>
    <mergeCell ref="JEO29:JER30"/>
    <mergeCell ref="JES29:JEV30"/>
    <mergeCell ref="JEW29:JEZ30"/>
    <mergeCell ref="JDM29:JDP30"/>
    <mergeCell ref="JDQ29:JDT30"/>
    <mergeCell ref="JDU29:JDX30"/>
    <mergeCell ref="JDY29:JEB30"/>
    <mergeCell ref="JEC29:JEF30"/>
    <mergeCell ref="JCS29:JCV30"/>
    <mergeCell ref="JCW29:JCZ30"/>
    <mergeCell ref="JDA29:JDD30"/>
    <mergeCell ref="JDE29:JDH30"/>
    <mergeCell ref="JDI29:JDL30"/>
    <mergeCell ref="JBY29:JCB30"/>
    <mergeCell ref="JCC29:JCF30"/>
    <mergeCell ref="JCG29:JCJ30"/>
    <mergeCell ref="JCK29:JCN30"/>
    <mergeCell ref="JCO29:JCR30"/>
    <mergeCell ref="JBE29:JBH30"/>
    <mergeCell ref="JBI29:JBL30"/>
    <mergeCell ref="JBM29:JBP30"/>
    <mergeCell ref="JBQ29:JBT30"/>
    <mergeCell ref="JBU29:JBX30"/>
    <mergeCell ref="JAK29:JAN30"/>
    <mergeCell ref="JAO29:JAR30"/>
    <mergeCell ref="JAS29:JAV30"/>
    <mergeCell ref="JAW29:JAZ30"/>
    <mergeCell ref="JBA29:JBD30"/>
    <mergeCell ref="IZQ29:IZT30"/>
    <mergeCell ref="IZU29:IZX30"/>
    <mergeCell ref="IZY29:JAB30"/>
    <mergeCell ref="JAC29:JAF30"/>
    <mergeCell ref="JAG29:JAJ30"/>
    <mergeCell ref="IYW29:IYZ30"/>
    <mergeCell ref="IZA29:IZD30"/>
    <mergeCell ref="IZE29:IZH30"/>
    <mergeCell ref="IZI29:IZL30"/>
    <mergeCell ref="IZM29:IZP30"/>
    <mergeCell ref="IYC29:IYF30"/>
    <mergeCell ref="IYG29:IYJ30"/>
    <mergeCell ref="IYK29:IYN30"/>
    <mergeCell ref="IYO29:IYR30"/>
    <mergeCell ref="IYS29:IYV30"/>
    <mergeCell ref="IXI29:IXL30"/>
    <mergeCell ref="IXM29:IXP30"/>
    <mergeCell ref="IXQ29:IXT30"/>
    <mergeCell ref="IXU29:IXX30"/>
    <mergeCell ref="IXY29:IYB30"/>
    <mergeCell ref="IWO29:IWR30"/>
    <mergeCell ref="IWS29:IWV30"/>
    <mergeCell ref="IWW29:IWZ30"/>
    <mergeCell ref="IXA29:IXD30"/>
    <mergeCell ref="IXE29:IXH30"/>
    <mergeCell ref="IVU29:IVX30"/>
    <mergeCell ref="IVY29:IWB30"/>
    <mergeCell ref="IWC29:IWF30"/>
    <mergeCell ref="IWG29:IWJ30"/>
    <mergeCell ref="IWK29:IWN30"/>
    <mergeCell ref="IVA29:IVD30"/>
    <mergeCell ref="IVE29:IVH30"/>
    <mergeCell ref="IVI29:IVL30"/>
    <mergeCell ref="IVM29:IVP30"/>
    <mergeCell ref="IVQ29:IVT30"/>
    <mergeCell ref="IUG29:IUJ30"/>
    <mergeCell ref="IUK29:IUN30"/>
    <mergeCell ref="IUO29:IUR30"/>
    <mergeCell ref="IUS29:IUV30"/>
    <mergeCell ref="IUW29:IUZ30"/>
    <mergeCell ref="ITM29:ITP30"/>
    <mergeCell ref="ITQ29:ITT30"/>
    <mergeCell ref="ITU29:ITX30"/>
    <mergeCell ref="ITY29:IUB30"/>
    <mergeCell ref="IUC29:IUF30"/>
    <mergeCell ref="ISS29:ISV30"/>
    <mergeCell ref="ISW29:ISZ30"/>
    <mergeCell ref="ITA29:ITD30"/>
    <mergeCell ref="ITE29:ITH30"/>
    <mergeCell ref="ITI29:ITL30"/>
    <mergeCell ref="IRY29:ISB30"/>
    <mergeCell ref="ISC29:ISF30"/>
    <mergeCell ref="ISG29:ISJ30"/>
    <mergeCell ref="ISK29:ISN30"/>
    <mergeCell ref="ISO29:ISR30"/>
    <mergeCell ref="IRE29:IRH30"/>
    <mergeCell ref="IRI29:IRL30"/>
    <mergeCell ref="IRM29:IRP30"/>
    <mergeCell ref="IRQ29:IRT30"/>
    <mergeCell ref="IRU29:IRX30"/>
    <mergeCell ref="IQK29:IQN30"/>
    <mergeCell ref="IQO29:IQR30"/>
    <mergeCell ref="IQS29:IQV30"/>
    <mergeCell ref="IQW29:IQZ30"/>
    <mergeCell ref="IRA29:IRD30"/>
    <mergeCell ref="IPQ29:IPT30"/>
    <mergeCell ref="IPU29:IPX30"/>
    <mergeCell ref="IPY29:IQB30"/>
    <mergeCell ref="IQC29:IQF30"/>
    <mergeCell ref="IQG29:IQJ30"/>
    <mergeCell ref="IOW29:IOZ30"/>
    <mergeCell ref="IPA29:IPD30"/>
    <mergeCell ref="IPE29:IPH30"/>
    <mergeCell ref="IPI29:IPL30"/>
    <mergeCell ref="IPM29:IPP30"/>
    <mergeCell ref="IOC29:IOF30"/>
    <mergeCell ref="IOG29:IOJ30"/>
    <mergeCell ref="IOK29:ION30"/>
    <mergeCell ref="IOO29:IOR30"/>
    <mergeCell ref="IOS29:IOV30"/>
    <mergeCell ref="INI29:INL30"/>
    <mergeCell ref="INM29:INP30"/>
    <mergeCell ref="INQ29:INT30"/>
    <mergeCell ref="INU29:INX30"/>
    <mergeCell ref="INY29:IOB30"/>
    <mergeCell ref="IMO29:IMR30"/>
    <mergeCell ref="IMS29:IMV30"/>
    <mergeCell ref="IMW29:IMZ30"/>
    <mergeCell ref="INA29:IND30"/>
    <mergeCell ref="INE29:INH30"/>
    <mergeCell ref="ILU29:ILX30"/>
    <mergeCell ref="ILY29:IMB30"/>
    <mergeCell ref="IMC29:IMF30"/>
    <mergeCell ref="IMG29:IMJ30"/>
    <mergeCell ref="IMK29:IMN30"/>
    <mergeCell ref="ILA29:ILD30"/>
    <mergeCell ref="ILE29:ILH30"/>
    <mergeCell ref="ILI29:ILL30"/>
    <mergeCell ref="ILM29:ILP30"/>
    <mergeCell ref="ILQ29:ILT30"/>
    <mergeCell ref="IKG29:IKJ30"/>
    <mergeCell ref="IKK29:IKN30"/>
    <mergeCell ref="IKO29:IKR30"/>
    <mergeCell ref="IKS29:IKV30"/>
    <mergeCell ref="IKW29:IKZ30"/>
    <mergeCell ref="IJM29:IJP30"/>
    <mergeCell ref="IJQ29:IJT30"/>
    <mergeCell ref="IJU29:IJX30"/>
    <mergeCell ref="IJY29:IKB30"/>
    <mergeCell ref="IKC29:IKF30"/>
    <mergeCell ref="IIS29:IIV30"/>
    <mergeCell ref="IIW29:IIZ30"/>
    <mergeCell ref="IJA29:IJD30"/>
    <mergeCell ref="IJE29:IJH30"/>
    <mergeCell ref="IJI29:IJL30"/>
    <mergeCell ref="IHY29:IIB30"/>
    <mergeCell ref="IIC29:IIF30"/>
    <mergeCell ref="IIG29:IIJ30"/>
    <mergeCell ref="IIK29:IIN30"/>
    <mergeCell ref="IIO29:IIR30"/>
    <mergeCell ref="IHE29:IHH30"/>
    <mergeCell ref="IHI29:IHL30"/>
    <mergeCell ref="IHM29:IHP30"/>
    <mergeCell ref="IHQ29:IHT30"/>
    <mergeCell ref="IHU29:IHX30"/>
    <mergeCell ref="IGK29:IGN30"/>
    <mergeCell ref="IGO29:IGR30"/>
    <mergeCell ref="IGS29:IGV30"/>
    <mergeCell ref="IGW29:IGZ30"/>
    <mergeCell ref="IHA29:IHD30"/>
    <mergeCell ref="IFQ29:IFT30"/>
    <mergeCell ref="IFU29:IFX30"/>
    <mergeCell ref="IFY29:IGB30"/>
    <mergeCell ref="IGC29:IGF30"/>
    <mergeCell ref="IGG29:IGJ30"/>
    <mergeCell ref="IEW29:IEZ30"/>
    <mergeCell ref="IFA29:IFD30"/>
    <mergeCell ref="IFE29:IFH30"/>
    <mergeCell ref="IFI29:IFL30"/>
    <mergeCell ref="IFM29:IFP30"/>
    <mergeCell ref="IEC29:IEF30"/>
    <mergeCell ref="IEG29:IEJ30"/>
    <mergeCell ref="IEK29:IEN30"/>
    <mergeCell ref="IEO29:IER30"/>
    <mergeCell ref="IES29:IEV30"/>
    <mergeCell ref="IDI29:IDL30"/>
    <mergeCell ref="IDM29:IDP30"/>
    <mergeCell ref="IDQ29:IDT30"/>
    <mergeCell ref="IDU29:IDX30"/>
    <mergeCell ref="IDY29:IEB30"/>
    <mergeCell ref="ICO29:ICR30"/>
    <mergeCell ref="ICS29:ICV30"/>
    <mergeCell ref="ICW29:ICZ30"/>
    <mergeCell ref="IDA29:IDD30"/>
    <mergeCell ref="IDE29:IDH30"/>
    <mergeCell ref="IBU29:IBX30"/>
    <mergeCell ref="IBY29:ICB30"/>
    <mergeCell ref="ICC29:ICF30"/>
    <mergeCell ref="ICG29:ICJ30"/>
    <mergeCell ref="ICK29:ICN30"/>
    <mergeCell ref="IBA29:IBD30"/>
    <mergeCell ref="IBE29:IBH30"/>
    <mergeCell ref="IBI29:IBL30"/>
    <mergeCell ref="IBM29:IBP30"/>
    <mergeCell ref="IBQ29:IBT30"/>
    <mergeCell ref="IAG29:IAJ30"/>
    <mergeCell ref="IAK29:IAN30"/>
    <mergeCell ref="IAO29:IAR30"/>
    <mergeCell ref="IAS29:IAV30"/>
    <mergeCell ref="IAW29:IAZ30"/>
    <mergeCell ref="HZM29:HZP30"/>
    <mergeCell ref="HZQ29:HZT30"/>
    <mergeCell ref="HZU29:HZX30"/>
    <mergeCell ref="HZY29:IAB30"/>
    <mergeCell ref="IAC29:IAF30"/>
    <mergeCell ref="HYS29:HYV30"/>
    <mergeCell ref="HYW29:HYZ30"/>
    <mergeCell ref="HZA29:HZD30"/>
    <mergeCell ref="HZE29:HZH30"/>
    <mergeCell ref="HZI29:HZL30"/>
    <mergeCell ref="HXY29:HYB30"/>
    <mergeCell ref="HYC29:HYF30"/>
    <mergeCell ref="HYG29:HYJ30"/>
    <mergeCell ref="HYK29:HYN30"/>
    <mergeCell ref="HYO29:HYR30"/>
    <mergeCell ref="HXE29:HXH30"/>
    <mergeCell ref="HXI29:HXL30"/>
    <mergeCell ref="HXM29:HXP30"/>
    <mergeCell ref="HXQ29:HXT30"/>
    <mergeCell ref="HXU29:HXX30"/>
    <mergeCell ref="HWK29:HWN30"/>
    <mergeCell ref="HWO29:HWR30"/>
    <mergeCell ref="HWS29:HWV30"/>
    <mergeCell ref="HWW29:HWZ30"/>
    <mergeCell ref="HXA29:HXD30"/>
    <mergeCell ref="HVQ29:HVT30"/>
    <mergeCell ref="HVU29:HVX30"/>
    <mergeCell ref="HVY29:HWB30"/>
    <mergeCell ref="HWC29:HWF30"/>
    <mergeCell ref="HWG29:HWJ30"/>
    <mergeCell ref="HUW29:HUZ30"/>
    <mergeCell ref="HVA29:HVD30"/>
    <mergeCell ref="HVE29:HVH30"/>
    <mergeCell ref="HVI29:HVL30"/>
    <mergeCell ref="HVM29:HVP30"/>
    <mergeCell ref="HUC29:HUF30"/>
    <mergeCell ref="HUG29:HUJ30"/>
    <mergeCell ref="HUK29:HUN30"/>
    <mergeCell ref="HUO29:HUR30"/>
    <mergeCell ref="HUS29:HUV30"/>
    <mergeCell ref="HTI29:HTL30"/>
    <mergeCell ref="HTM29:HTP30"/>
    <mergeCell ref="HTQ29:HTT30"/>
    <mergeCell ref="HTU29:HTX30"/>
    <mergeCell ref="HTY29:HUB30"/>
    <mergeCell ref="HSO29:HSR30"/>
    <mergeCell ref="HSS29:HSV30"/>
    <mergeCell ref="HSW29:HSZ30"/>
    <mergeCell ref="HTA29:HTD30"/>
    <mergeCell ref="HTE29:HTH30"/>
    <mergeCell ref="HRU29:HRX30"/>
    <mergeCell ref="HRY29:HSB30"/>
    <mergeCell ref="HSC29:HSF30"/>
    <mergeCell ref="HSG29:HSJ30"/>
    <mergeCell ref="HSK29:HSN30"/>
    <mergeCell ref="HRA29:HRD30"/>
    <mergeCell ref="HRE29:HRH30"/>
    <mergeCell ref="HRI29:HRL30"/>
    <mergeCell ref="HRM29:HRP30"/>
    <mergeCell ref="HRQ29:HRT30"/>
    <mergeCell ref="HQG29:HQJ30"/>
    <mergeCell ref="HQK29:HQN30"/>
    <mergeCell ref="HQO29:HQR30"/>
    <mergeCell ref="HQS29:HQV30"/>
    <mergeCell ref="HQW29:HQZ30"/>
    <mergeCell ref="HPM29:HPP30"/>
    <mergeCell ref="HPQ29:HPT30"/>
    <mergeCell ref="HPU29:HPX30"/>
    <mergeCell ref="HPY29:HQB30"/>
    <mergeCell ref="HQC29:HQF30"/>
    <mergeCell ref="HOS29:HOV30"/>
    <mergeCell ref="HOW29:HOZ30"/>
    <mergeCell ref="HPA29:HPD30"/>
    <mergeCell ref="HPE29:HPH30"/>
    <mergeCell ref="HPI29:HPL30"/>
    <mergeCell ref="HNY29:HOB30"/>
    <mergeCell ref="HOC29:HOF30"/>
    <mergeCell ref="HOG29:HOJ30"/>
    <mergeCell ref="HOK29:HON30"/>
    <mergeCell ref="HOO29:HOR30"/>
    <mergeCell ref="HNE29:HNH30"/>
    <mergeCell ref="HNI29:HNL30"/>
    <mergeCell ref="HNM29:HNP30"/>
    <mergeCell ref="HNQ29:HNT30"/>
    <mergeCell ref="HNU29:HNX30"/>
    <mergeCell ref="HMK29:HMN30"/>
    <mergeCell ref="HMO29:HMR30"/>
    <mergeCell ref="HMS29:HMV30"/>
    <mergeCell ref="HMW29:HMZ30"/>
    <mergeCell ref="HNA29:HND30"/>
    <mergeCell ref="HLQ29:HLT30"/>
    <mergeCell ref="HLU29:HLX30"/>
    <mergeCell ref="HLY29:HMB30"/>
    <mergeCell ref="HMC29:HMF30"/>
    <mergeCell ref="HMG29:HMJ30"/>
    <mergeCell ref="HKW29:HKZ30"/>
    <mergeCell ref="HLA29:HLD30"/>
    <mergeCell ref="HLE29:HLH30"/>
    <mergeCell ref="HLI29:HLL30"/>
    <mergeCell ref="HLM29:HLP30"/>
    <mergeCell ref="HKC29:HKF30"/>
    <mergeCell ref="HKG29:HKJ30"/>
    <mergeCell ref="HKK29:HKN30"/>
    <mergeCell ref="HKO29:HKR30"/>
    <mergeCell ref="HKS29:HKV30"/>
    <mergeCell ref="HJI29:HJL30"/>
    <mergeCell ref="HJM29:HJP30"/>
    <mergeCell ref="HJQ29:HJT30"/>
    <mergeCell ref="HJU29:HJX30"/>
    <mergeCell ref="HJY29:HKB30"/>
    <mergeCell ref="HIO29:HIR30"/>
    <mergeCell ref="HIS29:HIV30"/>
    <mergeCell ref="HIW29:HIZ30"/>
    <mergeCell ref="HJA29:HJD30"/>
    <mergeCell ref="HJE29:HJH30"/>
    <mergeCell ref="HHU29:HHX30"/>
    <mergeCell ref="HHY29:HIB30"/>
    <mergeCell ref="HIC29:HIF30"/>
    <mergeCell ref="HIG29:HIJ30"/>
    <mergeCell ref="HIK29:HIN30"/>
    <mergeCell ref="HHA29:HHD30"/>
    <mergeCell ref="HHE29:HHH30"/>
    <mergeCell ref="HHI29:HHL30"/>
    <mergeCell ref="HHM29:HHP30"/>
    <mergeCell ref="HHQ29:HHT30"/>
    <mergeCell ref="HGG29:HGJ30"/>
    <mergeCell ref="HGK29:HGN30"/>
    <mergeCell ref="HGO29:HGR30"/>
    <mergeCell ref="HGS29:HGV30"/>
    <mergeCell ref="HGW29:HGZ30"/>
    <mergeCell ref="HFM29:HFP30"/>
    <mergeCell ref="HFQ29:HFT30"/>
    <mergeCell ref="HFU29:HFX30"/>
    <mergeCell ref="HFY29:HGB30"/>
    <mergeCell ref="HGC29:HGF30"/>
    <mergeCell ref="HES29:HEV30"/>
    <mergeCell ref="HEW29:HEZ30"/>
    <mergeCell ref="HFA29:HFD30"/>
    <mergeCell ref="HFE29:HFH30"/>
    <mergeCell ref="HFI29:HFL30"/>
    <mergeCell ref="HDY29:HEB30"/>
    <mergeCell ref="HEC29:HEF30"/>
    <mergeCell ref="HEG29:HEJ30"/>
    <mergeCell ref="HEK29:HEN30"/>
    <mergeCell ref="HEO29:HER30"/>
    <mergeCell ref="HDE29:HDH30"/>
    <mergeCell ref="HDI29:HDL30"/>
    <mergeCell ref="HDM29:HDP30"/>
    <mergeCell ref="HDQ29:HDT30"/>
    <mergeCell ref="HDU29:HDX30"/>
    <mergeCell ref="HCK29:HCN30"/>
    <mergeCell ref="HCO29:HCR30"/>
    <mergeCell ref="HCS29:HCV30"/>
    <mergeCell ref="HCW29:HCZ30"/>
    <mergeCell ref="HDA29:HDD30"/>
    <mergeCell ref="HBQ29:HBT30"/>
    <mergeCell ref="HBU29:HBX30"/>
    <mergeCell ref="HBY29:HCB30"/>
    <mergeCell ref="HCC29:HCF30"/>
    <mergeCell ref="HCG29:HCJ30"/>
    <mergeCell ref="HAW29:HAZ30"/>
    <mergeCell ref="HBA29:HBD30"/>
    <mergeCell ref="HBE29:HBH30"/>
    <mergeCell ref="HBI29:HBL30"/>
    <mergeCell ref="HBM29:HBP30"/>
    <mergeCell ref="HAC29:HAF30"/>
    <mergeCell ref="HAG29:HAJ30"/>
    <mergeCell ref="HAK29:HAN30"/>
    <mergeCell ref="HAO29:HAR30"/>
    <mergeCell ref="HAS29:HAV30"/>
    <mergeCell ref="GZI29:GZL30"/>
    <mergeCell ref="GZM29:GZP30"/>
    <mergeCell ref="GZQ29:GZT30"/>
    <mergeCell ref="GZU29:GZX30"/>
    <mergeCell ref="GZY29:HAB30"/>
    <mergeCell ref="GYO29:GYR30"/>
    <mergeCell ref="GYS29:GYV30"/>
    <mergeCell ref="GYW29:GYZ30"/>
    <mergeCell ref="GZA29:GZD30"/>
    <mergeCell ref="GZE29:GZH30"/>
    <mergeCell ref="GXU29:GXX30"/>
    <mergeCell ref="GXY29:GYB30"/>
    <mergeCell ref="GYC29:GYF30"/>
    <mergeCell ref="GYG29:GYJ30"/>
    <mergeCell ref="GYK29:GYN30"/>
    <mergeCell ref="GXA29:GXD30"/>
    <mergeCell ref="GXE29:GXH30"/>
    <mergeCell ref="GXI29:GXL30"/>
    <mergeCell ref="GXM29:GXP30"/>
    <mergeCell ref="GXQ29:GXT30"/>
    <mergeCell ref="GWG29:GWJ30"/>
    <mergeCell ref="GWK29:GWN30"/>
    <mergeCell ref="GWO29:GWR30"/>
    <mergeCell ref="GWS29:GWV30"/>
    <mergeCell ref="GWW29:GWZ30"/>
    <mergeCell ref="GVM29:GVP30"/>
    <mergeCell ref="GVQ29:GVT30"/>
    <mergeCell ref="GVU29:GVX30"/>
    <mergeCell ref="GVY29:GWB30"/>
    <mergeCell ref="GWC29:GWF30"/>
    <mergeCell ref="GUS29:GUV30"/>
    <mergeCell ref="GUW29:GUZ30"/>
    <mergeCell ref="GVA29:GVD30"/>
    <mergeCell ref="GVE29:GVH30"/>
    <mergeCell ref="GVI29:GVL30"/>
    <mergeCell ref="GTY29:GUB30"/>
    <mergeCell ref="GUC29:GUF30"/>
    <mergeCell ref="GUG29:GUJ30"/>
    <mergeCell ref="GUK29:GUN30"/>
    <mergeCell ref="GUO29:GUR30"/>
    <mergeCell ref="GTE29:GTH30"/>
    <mergeCell ref="GTI29:GTL30"/>
    <mergeCell ref="GTM29:GTP30"/>
    <mergeCell ref="GTQ29:GTT30"/>
    <mergeCell ref="GTU29:GTX30"/>
    <mergeCell ref="GSK29:GSN30"/>
    <mergeCell ref="GSO29:GSR30"/>
    <mergeCell ref="GSS29:GSV30"/>
    <mergeCell ref="GSW29:GSZ30"/>
    <mergeCell ref="GTA29:GTD30"/>
    <mergeCell ref="GRQ29:GRT30"/>
    <mergeCell ref="GRU29:GRX30"/>
    <mergeCell ref="GRY29:GSB30"/>
    <mergeCell ref="GSC29:GSF30"/>
    <mergeCell ref="GSG29:GSJ30"/>
    <mergeCell ref="GQW29:GQZ30"/>
    <mergeCell ref="GRA29:GRD30"/>
    <mergeCell ref="GRE29:GRH30"/>
    <mergeCell ref="GRI29:GRL30"/>
    <mergeCell ref="GRM29:GRP30"/>
    <mergeCell ref="GQC29:GQF30"/>
    <mergeCell ref="GQG29:GQJ30"/>
    <mergeCell ref="GQK29:GQN30"/>
    <mergeCell ref="GQO29:GQR30"/>
    <mergeCell ref="GQS29:GQV30"/>
    <mergeCell ref="GPI29:GPL30"/>
    <mergeCell ref="GPM29:GPP30"/>
    <mergeCell ref="GPQ29:GPT30"/>
    <mergeCell ref="GPU29:GPX30"/>
    <mergeCell ref="GPY29:GQB30"/>
    <mergeCell ref="GOO29:GOR30"/>
    <mergeCell ref="GOS29:GOV30"/>
    <mergeCell ref="GOW29:GOZ30"/>
    <mergeCell ref="GPA29:GPD30"/>
    <mergeCell ref="GPE29:GPH30"/>
    <mergeCell ref="GNU29:GNX30"/>
    <mergeCell ref="GNY29:GOB30"/>
    <mergeCell ref="GOC29:GOF30"/>
    <mergeCell ref="GOG29:GOJ30"/>
    <mergeCell ref="GOK29:GON30"/>
    <mergeCell ref="GNA29:GND30"/>
    <mergeCell ref="GNE29:GNH30"/>
    <mergeCell ref="GNI29:GNL30"/>
    <mergeCell ref="GNM29:GNP30"/>
    <mergeCell ref="GNQ29:GNT30"/>
    <mergeCell ref="GMG29:GMJ30"/>
    <mergeCell ref="GMK29:GMN30"/>
    <mergeCell ref="GMO29:GMR30"/>
    <mergeCell ref="GMS29:GMV30"/>
    <mergeCell ref="GMW29:GMZ30"/>
    <mergeCell ref="GLM29:GLP30"/>
    <mergeCell ref="GLQ29:GLT30"/>
    <mergeCell ref="GLU29:GLX30"/>
    <mergeCell ref="GLY29:GMB30"/>
    <mergeCell ref="GMC29:GMF30"/>
    <mergeCell ref="GKS29:GKV30"/>
    <mergeCell ref="GKW29:GKZ30"/>
    <mergeCell ref="GLA29:GLD30"/>
    <mergeCell ref="GLE29:GLH30"/>
    <mergeCell ref="GLI29:GLL30"/>
    <mergeCell ref="GJY29:GKB30"/>
    <mergeCell ref="GKC29:GKF30"/>
    <mergeCell ref="GKG29:GKJ30"/>
    <mergeCell ref="GKK29:GKN30"/>
    <mergeCell ref="GKO29:GKR30"/>
    <mergeCell ref="GJE29:GJH30"/>
    <mergeCell ref="GJI29:GJL30"/>
    <mergeCell ref="GJM29:GJP30"/>
    <mergeCell ref="GJQ29:GJT30"/>
    <mergeCell ref="GJU29:GJX30"/>
    <mergeCell ref="GIK29:GIN30"/>
    <mergeCell ref="GIO29:GIR30"/>
    <mergeCell ref="GIS29:GIV30"/>
    <mergeCell ref="GIW29:GIZ30"/>
    <mergeCell ref="GJA29:GJD30"/>
    <mergeCell ref="GHQ29:GHT30"/>
    <mergeCell ref="GHU29:GHX30"/>
    <mergeCell ref="GHY29:GIB30"/>
    <mergeCell ref="GIC29:GIF30"/>
    <mergeCell ref="GIG29:GIJ30"/>
    <mergeCell ref="GGW29:GGZ30"/>
    <mergeCell ref="GHA29:GHD30"/>
    <mergeCell ref="GHE29:GHH30"/>
    <mergeCell ref="GHI29:GHL30"/>
    <mergeCell ref="GHM29:GHP30"/>
    <mergeCell ref="GGC29:GGF30"/>
    <mergeCell ref="GGG29:GGJ30"/>
    <mergeCell ref="GGK29:GGN30"/>
    <mergeCell ref="GGO29:GGR30"/>
    <mergeCell ref="GGS29:GGV30"/>
    <mergeCell ref="GFI29:GFL30"/>
    <mergeCell ref="GFM29:GFP30"/>
    <mergeCell ref="GFQ29:GFT30"/>
    <mergeCell ref="GFU29:GFX30"/>
    <mergeCell ref="GFY29:GGB30"/>
    <mergeCell ref="GEO29:GER30"/>
    <mergeCell ref="GES29:GEV30"/>
    <mergeCell ref="GEW29:GEZ30"/>
    <mergeCell ref="GFA29:GFD30"/>
    <mergeCell ref="GFE29:GFH30"/>
    <mergeCell ref="GDU29:GDX30"/>
    <mergeCell ref="GDY29:GEB30"/>
    <mergeCell ref="GEC29:GEF30"/>
    <mergeCell ref="GEG29:GEJ30"/>
    <mergeCell ref="GEK29:GEN30"/>
    <mergeCell ref="GDA29:GDD30"/>
    <mergeCell ref="GDE29:GDH30"/>
    <mergeCell ref="GDI29:GDL30"/>
    <mergeCell ref="GDM29:GDP30"/>
    <mergeCell ref="GDQ29:GDT30"/>
    <mergeCell ref="GCG29:GCJ30"/>
    <mergeCell ref="GCK29:GCN30"/>
    <mergeCell ref="GCO29:GCR30"/>
    <mergeCell ref="GCS29:GCV30"/>
    <mergeCell ref="GCW29:GCZ30"/>
    <mergeCell ref="GBM29:GBP30"/>
    <mergeCell ref="GBQ29:GBT30"/>
    <mergeCell ref="GBU29:GBX30"/>
    <mergeCell ref="GBY29:GCB30"/>
    <mergeCell ref="GCC29:GCF30"/>
    <mergeCell ref="GAS29:GAV30"/>
    <mergeCell ref="GAW29:GAZ30"/>
    <mergeCell ref="GBA29:GBD30"/>
    <mergeCell ref="GBE29:GBH30"/>
    <mergeCell ref="GBI29:GBL30"/>
    <mergeCell ref="FZY29:GAB30"/>
    <mergeCell ref="GAC29:GAF30"/>
    <mergeCell ref="GAG29:GAJ30"/>
    <mergeCell ref="GAK29:GAN30"/>
    <mergeCell ref="GAO29:GAR30"/>
    <mergeCell ref="FZE29:FZH30"/>
    <mergeCell ref="FZI29:FZL30"/>
    <mergeCell ref="FZM29:FZP30"/>
    <mergeCell ref="FZQ29:FZT30"/>
    <mergeCell ref="FZU29:FZX30"/>
    <mergeCell ref="FYK29:FYN30"/>
    <mergeCell ref="FYO29:FYR30"/>
    <mergeCell ref="FYS29:FYV30"/>
    <mergeCell ref="FYW29:FYZ30"/>
    <mergeCell ref="FZA29:FZD30"/>
    <mergeCell ref="FXQ29:FXT30"/>
    <mergeCell ref="FXU29:FXX30"/>
    <mergeCell ref="FXY29:FYB30"/>
    <mergeCell ref="FYC29:FYF30"/>
    <mergeCell ref="FYG29:FYJ30"/>
    <mergeCell ref="FWW29:FWZ30"/>
    <mergeCell ref="FXA29:FXD30"/>
    <mergeCell ref="FXE29:FXH30"/>
    <mergeCell ref="FXI29:FXL30"/>
    <mergeCell ref="FXM29:FXP30"/>
    <mergeCell ref="FWC29:FWF30"/>
    <mergeCell ref="FWG29:FWJ30"/>
    <mergeCell ref="FWK29:FWN30"/>
    <mergeCell ref="FWO29:FWR30"/>
    <mergeCell ref="FWS29:FWV30"/>
    <mergeCell ref="FVI29:FVL30"/>
    <mergeCell ref="FVM29:FVP30"/>
    <mergeCell ref="FVQ29:FVT30"/>
    <mergeCell ref="FVU29:FVX30"/>
    <mergeCell ref="FVY29:FWB30"/>
    <mergeCell ref="FUO29:FUR30"/>
    <mergeCell ref="FUS29:FUV30"/>
    <mergeCell ref="FUW29:FUZ30"/>
    <mergeCell ref="FVA29:FVD30"/>
    <mergeCell ref="FVE29:FVH30"/>
    <mergeCell ref="FTU29:FTX30"/>
    <mergeCell ref="FTY29:FUB30"/>
    <mergeCell ref="FUC29:FUF30"/>
    <mergeCell ref="FUG29:FUJ30"/>
    <mergeCell ref="FUK29:FUN30"/>
    <mergeCell ref="FTA29:FTD30"/>
    <mergeCell ref="FTE29:FTH30"/>
    <mergeCell ref="FTI29:FTL30"/>
    <mergeCell ref="FTM29:FTP30"/>
    <mergeCell ref="FTQ29:FTT30"/>
    <mergeCell ref="FSG29:FSJ30"/>
    <mergeCell ref="FSK29:FSN30"/>
    <mergeCell ref="FSO29:FSR30"/>
    <mergeCell ref="FSS29:FSV30"/>
    <mergeCell ref="FSW29:FSZ30"/>
    <mergeCell ref="FRM29:FRP30"/>
    <mergeCell ref="FRQ29:FRT30"/>
    <mergeCell ref="FRU29:FRX30"/>
    <mergeCell ref="FRY29:FSB30"/>
    <mergeCell ref="FSC29:FSF30"/>
    <mergeCell ref="FQS29:FQV30"/>
    <mergeCell ref="FQW29:FQZ30"/>
    <mergeCell ref="FRA29:FRD30"/>
    <mergeCell ref="FRE29:FRH30"/>
    <mergeCell ref="FRI29:FRL30"/>
    <mergeCell ref="FPY29:FQB30"/>
    <mergeCell ref="FQC29:FQF30"/>
    <mergeCell ref="FQG29:FQJ30"/>
    <mergeCell ref="FQK29:FQN30"/>
    <mergeCell ref="FQO29:FQR30"/>
    <mergeCell ref="FPE29:FPH30"/>
    <mergeCell ref="FPI29:FPL30"/>
    <mergeCell ref="FPM29:FPP30"/>
    <mergeCell ref="FPQ29:FPT30"/>
    <mergeCell ref="FPU29:FPX30"/>
    <mergeCell ref="FOK29:FON30"/>
    <mergeCell ref="FOO29:FOR30"/>
    <mergeCell ref="FOS29:FOV30"/>
    <mergeCell ref="FOW29:FOZ30"/>
    <mergeCell ref="FPA29:FPD30"/>
    <mergeCell ref="FNQ29:FNT30"/>
    <mergeCell ref="FNU29:FNX30"/>
    <mergeCell ref="FNY29:FOB30"/>
    <mergeCell ref="FOC29:FOF30"/>
    <mergeCell ref="FOG29:FOJ30"/>
    <mergeCell ref="FMW29:FMZ30"/>
    <mergeCell ref="FNA29:FND30"/>
    <mergeCell ref="FNE29:FNH30"/>
    <mergeCell ref="FNI29:FNL30"/>
    <mergeCell ref="FNM29:FNP30"/>
    <mergeCell ref="FMC29:FMF30"/>
    <mergeCell ref="FMG29:FMJ30"/>
    <mergeCell ref="FMK29:FMN30"/>
    <mergeCell ref="FMO29:FMR30"/>
    <mergeCell ref="FMS29:FMV30"/>
    <mergeCell ref="FLI29:FLL30"/>
    <mergeCell ref="FLM29:FLP30"/>
    <mergeCell ref="FLQ29:FLT30"/>
    <mergeCell ref="FLU29:FLX30"/>
    <mergeCell ref="FLY29:FMB30"/>
    <mergeCell ref="FKO29:FKR30"/>
    <mergeCell ref="FKS29:FKV30"/>
    <mergeCell ref="FKW29:FKZ30"/>
    <mergeCell ref="FLA29:FLD30"/>
    <mergeCell ref="FLE29:FLH30"/>
    <mergeCell ref="FJU29:FJX30"/>
    <mergeCell ref="FJY29:FKB30"/>
    <mergeCell ref="FKC29:FKF30"/>
    <mergeCell ref="FKG29:FKJ30"/>
    <mergeCell ref="FKK29:FKN30"/>
    <mergeCell ref="FJA29:FJD30"/>
    <mergeCell ref="FJE29:FJH30"/>
    <mergeCell ref="FJI29:FJL30"/>
    <mergeCell ref="FJM29:FJP30"/>
    <mergeCell ref="FJQ29:FJT30"/>
    <mergeCell ref="FIG29:FIJ30"/>
    <mergeCell ref="FIK29:FIN30"/>
    <mergeCell ref="FIO29:FIR30"/>
    <mergeCell ref="FIS29:FIV30"/>
    <mergeCell ref="FIW29:FIZ30"/>
    <mergeCell ref="FHM29:FHP30"/>
    <mergeCell ref="FHQ29:FHT30"/>
    <mergeCell ref="FHU29:FHX30"/>
    <mergeCell ref="FHY29:FIB30"/>
    <mergeCell ref="FIC29:FIF30"/>
    <mergeCell ref="FGS29:FGV30"/>
    <mergeCell ref="FGW29:FGZ30"/>
    <mergeCell ref="FHA29:FHD30"/>
    <mergeCell ref="FHE29:FHH30"/>
    <mergeCell ref="FHI29:FHL30"/>
    <mergeCell ref="FFY29:FGB30"/>
    <mergeCell ref="FGC29:FGF30"/>
    <mergeCell ref="FGG29:FGJ30"/>
    <mergeCell ref="FGK29:FGN30"/>
    <mergeCell ref="FGO29:FGR30"/>
    <mergeCell ref="FFE29:FFH30"/>
    <mergeCell ref="FFI29:FFL30"/>
    <mergeCell ref="FFM29:FFP30"/>
    <mergeCell ref="FFQ29:FFT30"/>
    <mergeCell ref="FFU29:FFX30"/>
    <mergeCell ref="FEK29:FEN30"/>
    <mergeCell ref="FEO29:FER30"/>
    <mergeCell ref="FES29:FEV30"/>
    <mergeCell ref="FEW29:FEZ30"/>
    <mergeCell ref="FFA29:FFD30"/>
    <mergeCell ref="FDQ29:FDT30"/>
    <mergeCell ref="FDU29:FDX30"/>
    <mergeCell ref="FDY29:FEB30"/>
    <mergeCell ref="FEC29:FEF30"/>
    <mergeCell ref="FEG29:FEJ30"/>
    <mergeCell ref="FCW29:FCZ30"/>
    <mergeCell ref="FDA29:FDD30"/>
    <mergeCell ref="FDE29:FDH30"/>
    <mergeCell ref="FDI29:FDL30"/>
    <mergeCell ref="FDM29:FDP30"/>
    <mergeCell ref="FCC29:FCF30"/>
    <mergeCell ref="FCG29:FCJ30"/>
    <mergeCell ref="FCK29:FCN30"/>
    <mergeCell ref="FCO29:FCR30"/>
    <mergeCell ref="FCS29:FCV30"/>
    <mergeCell ref="FBI29:FBL30"/>
    <mergeCell ref="FBM29:FBP30"/>
    <mergeCell ref="FBQ29:FBT30"/>
    <mergeCell ref="FBU29:FBX30"/>
    <mergeCell ref="FBY29:FCB30"/>
    <mergeCell ref="FAO29:FAR30"/>
    <mergeCell ref="FAS29:FAV30"/>
    <mergeCell ref="FAW29:FAZ30"/>
    <mergeCell ref="FBA29:FBD30"/>
    <mergeCell ref="FBE29:FBH30"/>
    <mergeCell ref="EZU29:EZX30"/>
    <mergeCell ref="EZY29:FAB30"/>
    <mergeCell ref="FAC29:FAF30"/>
    <mergeCell ref="FAG29:FAJ30"/>
    <mergeCell ref="FAK29:FAN30"/>
    <mergeCell ref="EZA29:EZD30"/>
    <mergeCell ref="EZE29:EZH30"/>
    <mergeCell ref="EZI29:EZL30"/>
    <mergeCell ref="EZM29:EZP30"/>
    <mergeCell ref="EZQ29:EZT30"/>
    <mergeCell ref="EYG29:EYJ30"/>
    <mergeCell ref="EYK29:EYN30"/>
    <mergeCell ref="EYO29:EYR30"/>
    <mergeCell ref="EYS29:EYV30"/>
    <mergeCell ref="EYW29:EYZ30"/>
    <mergeCell ref="EXM29:EXP30"/>
    <mergeCell ref="EXQ29:EXT30"/>
    <mergeCell ref="EXU29:EXX30"/>
    <mergeCell ref="EXY29:EYB30"/>
    <mergeCell ref="EYC29:EYF30"/>
    <mergeCell ref="EWS29:EWV30"/>
    <mergeCell ref="EWW29:EWZ30"/>
    <mergeCell ref="EXA29:EXD30"/>
    <mergeCell ref="EXE29:EXH30"/>
    <mergeCell ref="EXI29:EXL30"/>
    <mergeCell ref="EVY29:EWB30"/>
    <mergeCell ref="EWC29:EWF30"/>
    <mergeCell ref="EWG29:EWJ30"/>
    <mergeCell ref="EWK29:EWN30"/>
    <mergeCell ref="EWO29:EWR30"/>
    <mergeCell ref="EVE29:EVH30"/>
    <mergeCell ref="EVI29:EVL30"/>
    <mergeCell ref="EVM29:EVP30"/>
    <mergeCell ref="EVQ29:EVT30"/>
    <mergeCell ref="EVU29:EVX30"/>
    <mergeCell ref="EUK29:EUN30"/>
    <mergeCell ref="EUO29:EUR30"/>
    <mergeCell ref="EUS29:EUV30"/>
    <mergeCell ref="EUW29:EUZ30"/>
    <mergeCell ref="EVA29:EVD30"/>
    <mergeCell ref="ETQ29:ETT30"/>
    <mergeCell ref="ETU29:ETX30"/>
    <mergeCell ref="ETY29:EUB30"/>
    <mergeCell ref="EUC29:EUF30"/>
    <mergeCell ref="EUG29:EUJ30"/>
    <mergeCell ref="ESW29:ESZ30"/>
    <mergeCell ref="ETA29:ETD30"/>
    <mergeCell ref="ETE29:ETH30"/>
    <mergeCell ref="ETI29:ETL30"/>
    <mergeCell ref="ETM29:ETP30"/>
    <mergeCell ref="ESC29:ESF30"/>
    <mergeCell ref="ESG29:ESJ30"/>
    <mergeCell ref="ESK29:ESN30"/>
    <mergeCell ref="ESO29:ESR30"/>
    <mergeCell ref="ESS29:ESV30"/>
    <mergeCell ref="ERI29:ERL30"/>
    <mergeCell ref="ERM29:ERP30"/>
    <mergeCell ref="ERQ29:ERT30"/>
    <mergeCell ref="ERU29:ERX30"/>
    <mergeCell ref="ERY29:ESB30"/>
    <mergeCell ref="EQO29:EQR30"/>
    <mergeCell ref="EQS29:EQV30"/>
    <mergeCell ref="EQW29:EQZ30"/>
    <mergeCell ref="ERA29:ERD30"/>
    <mergeCell ref="ERE29:ERH30"/>
    <mergeCell ref="EPU29:EPX30"/>
    <mergeCell ref="EPY29:EQB30"/>
    <mergeCell ref="EQC29:EQF30"/>
    <mergeCell ref="EQG29:EQJ30"/>
    <mergeCell ref="EQK29:EQN30"/>
    <mergeCell ref="EPA29:EPD30"/>
    <mergeCell ref="EPE29:EPH30"/>
    <mergeCell ref="EPI29:EPL30"/>
    <mergeCell ref="EPM29:EPP30"/>
    <mergeCell ref="EPQ29:EPT30"/>
    <mergeCell ref="EOG29:EOJ30"/>
    <mergeCell ref="EOK29:EON30"/>
    <mergeCell ref="EOO29:EOR30"/>
    <mergeCell ref="EOS29:EOV30"/>
    <mergeCell ref="EOW29:EOZ30"/>
    <mergeCell ref="ENM29:ENP30"/>
    <mergeCell ref="ENQ29:ENT30"/>
    <mergeCell ref="ENU29:ENX30"/>
    <mergeCell ref="ENY29:EOB30"/>
    <mergeCell ref="EOC29:EOF30"/>
    <mergeCell ref="EMS29:EMV30"/>
    <mergeCell ref="EMW29:EMZ30"/>
    <mergeCell ref="ENA29:END30"/>
    <mergeCell ref="ENE29:ENH30"/>
    <mergeCell ref="ENI29:ENL30"/>
    <mergeCell ref="ELY29:EMB30"/>
    <mergeCell ref="EMC29:EMF30"/>
    <mergeCell ref="EMG29:EMJ30"/>
    <mergeCell ref="EMK29:EMN30"/>
    <mergeCell ref="EMO29:EMR30"/>
    <mergeCell ref="ELE29:ELH30"/>
    <mergeCell ref="ELI29:ELL30"/>
    <mergeCell ref="ELM29:ELP30"/>
    <mergeCell ref="ELQ29:ELT30"/>
    <mergeCell ref="ELU29:ELX30"/>
    <mergeCell ref="EKK29:EKN30"/>
    <mergeCell ref="EKO29:EKR30"/>
    <mergeCell ref="EKS29:EKV30"/>
    <mergeCell ref="EKW29:EKZ30"/>
    <mergeCell ref="ELA29:ELD30"/>
    <mergeCell ref="EJQ29:EJT30"/>
    <mergeCell ref="EJU29:EJX30"/>
    <mergeCell ref="EJY29:EKB30"/>
    <mergeCell ref="EKC29:EKF30"/>
    <mergeCell ref="EKG29:EKJ30"/>
    <mergeCell ref="EIW29:EIZ30"/>
    <mergeCell ref="EJA29:EJD30"/>
    <mergeCell ref="EJE29:EJH30"/>
    <mergeCell ref="EJI29:EJL30"/>
    <mergeCell ref="EJM29:EJP30"/>
    <mergeCell ref="EIC29:EIF30"/>
    <mergeCell ref="EIG29:EIJ30"/>
    <mergeCell ref="EIK29:EIN30"/>
    <mergeCell ref="EIO29:EIR30"/>
    <mergeCell ref="EIS29:EIV30"/>
    <mergeCell ref="EHI29:EHL30"/>
    <mergeCell ref="EHM29:EHP30"/>
    <mergeCell ref="EHQ29:EHT30"/>
    <mergeCell ref="EHU29:EHX30"/>
    <mergeCell ref="EHY29:EIB30"/>
    <mergeCell ref="EGO29:EGR30"/>
    <mergeCell ref="EGS29:EGV30"/>
    <mergeCell ref="EGW29:EGZ30"/>
    <mergeCell ref="EHA29:EHD30"/>
    <mergeCell ref="EHE29:EHH30"/>
    <mergeCell ref="EFU29:EFX30"/>
    <mergeCell ref="EFY29:EGB30"/>
    <mergeCell ref="EGC29:EGF30"/>
    <mergeCell ref="EGG29:EGJ30"/>
    <mergeCell ref="EGK29:EGN30"/>
    <mergeCell ref="EFA29:EFD30"/>
    <mergeCell ref="EFE29:EFH30"/>
    <mergeCell ref="EFI29:EFL30"/>
    <mergeCell ref="EFM29:EFP30"/>
    <mergeCell ref="EFQ29:EFT30"/>
    <mergeCell ref="EEG29:EEJ30"/>
    <mergeCell ref="EEK29:EEN30"/>
    <mergeCell ref="EEO29:EER30"/>
    <mergeCell ref="EES29:EEV30"/>
    <mergeCell ref="EEW29:EEZ30"/>
    <mergeCell ref="EDM29:EDP30"/>
    <mergeCell ref="EDQ29:EDT30"/>
    <mergeCell ref="EDU29:EDX30"/>
    <mergeCell ref="EDY29:EEB30"/>
    <mergeCell ref="EEC29:EEF30"/>
    <mergeCell ref="ECS29:ECV30"/>
    <mergeCell ref="ECW29:ECZ30"/>
    <mergeCell ref="EDA29:EDD30"/>
    <mergeCell ref="EDE29:EDH30"/>
    <mergeCell ref="EDI29:EDL30"/>
    <mergeCell ref="EBY29:ECB30"/>
    <mergeCell ref="ECC29:ECF30"/>
    <mergeCell ref="ECG29:ECJ30"/>
    <mergeCell ref="ECK29:ECN30"/>
    <mergeCell ref="ECO29:ECR30"/>
    <mergeCell ref="EBE29:EBH30"/>
    <mergeCell ref="EBI29:EBL30"/>
    <mergeCell ref="EBM29:EBP30"/>
    <mergeCell ref="EBQ29:EBT30"/>
    <mergeCell ref="EBU29:EBX30"/>
    <mergeCell ref="EAK29:EAN30"/>
    <mergeCell ref="EAO29:EAR30"/>
    <mergeCell ref="EAS29:EAV30"/>
    <mergeCell ref="EAW29:EAZ30"/>
    <mergeCell ref="EBA29:EBD30"/>
    <mergeCell ref="DZQ29:DZT30"/>
    <mergeCell ref="DZU29:DZX30"/>
    <mergeCell ref="DZY29:EAB30"/>
    <mergeCell ref="EAC29:EAF30"/>
    <mergeCell ref="EAG29:EAJ30"/>
    <mergeCell ref="DYW29:DYZ30"/>
    <mergeCell ref="DZA29:DZD30"/>
    <mergeCell ref="DZE29:DZH30"/>
    <mergeCell ref="DZI29:DZL30"/>
    <mergeCell ref="DZM29:DZP30"/>
    <mergeCell ref="DYC29:DYF30"/>
    <mergeCell ref="DYG29:DYJ30"/>
    <mergeCell ref="DYK29:DYN30"/>
    <mergeCell ref="DYO29:DYR30"/>
    <mergeCell ref="DYS29:DYV30"/>
    <mergeCell ref="DXI29:DXL30"/>
    <mergeCell ref="DXM29:DXP30"/>
    <mergeCell ref="DXQ29:DXT30"/>
    <mergeCell ref="DXU29:DXX30"/>
    <mergeCell ref="DXY29:DYB30"/>
    <mergeCell ref="DWO29:DWR30"/>
    <mergeCell ref="DWS29:DWV30"/>
    <mergeCell ref="DWW29:DWZ30"/>
    <mergeCell ref="DXA29:DXD30"/>
    <mergeCell ref="DXE29:DXH30"/>
    <mergeCell ref="DVU29:DVX30"/>
    <mergeCell ref="DVY29:DWB30"/>
    <mergeCell ref="DWC29:DWF30"/>
    <mergeCell ref="DWG29:DWJ30"/>
    <mergeCell ref="DWK29:DWN30"/>
    <mergeCell ref="DVA29:DVD30"/>
    <mergeCell ref="DVE29:DVH30"/>
    <mergeCell ref="DVI29:DVL30"/>
    <mergeCell ref="DVM29:DVP30"/>
    <mergeCell ref="DVQ29:DVT30"/>
    <mergeCell ref="DUG29:DUJ30"/>
    <mergeCell ref="DUK29:DUN30"/>
    <mergeCell ref="DUO29:DUR30"/>
    <mergeCell ref="DUS29:DUV30"/>
    <mergeCell ref="DUW29:DUZ30"/>
    <mergeCell ref="DTM29:DTP30"/>
    <mergeCell ref="DTQ29:DTT30"/>
    <mergeCell ref="DTU29:DTX30"/>
    <mergeCell ref="DTY29:DUB30"/>
    <mergeCell ref="DUC29:DUF30"/>
    <mergeCell ref="DSS29:DSV30"/>
    <mergeCell ref="DSW29:DSZ30"/>
    <mergeCell ref="DTA29:DTD30"/>
    <mergeCell ref="DTE29:DTH30"/>
    <mergeCell ref="DTI29:DTL30"/>
    <mergeCell ref="DRY29:DSB30"/>
    <mergeCell ref="DSC29:DSF30"/>
    <mergeCell ref="DSG29:DSJ30"/>
    <mergeCell ref="DSK29:DSN30"/>
    <mergeCell ref="DSO29:DSR30"/>
    <mergeCell ref="DRE29:DRH30"/>
    <mergeCell ref="DRI29:DRL30"/>
    <mergeCell ref="DRM29:DRP30"/>
    <mergeCell ref="DRQ29:DRT30"/>
    <mergeCell ref="DRU29:DRX30"/>
    <mergeCell ref="DQK29:DQN30"/>
    <mergeCell ref="DQO29:DQR30"/>
    <mergeCell ref="DQS29:DQV30"/>
    <mergeCell ref="DQW29:DQZ30"/>
    <mergeCell ref="DRA29:DRD30"/>
    <mergeCell ref="DPQ29:DPT30"/>
    <mergeCell ref="DPU29:DPX30"/>
    <mergeCell ref="DPY29:DQB30"/>
    <mergeCell ref="DQC29:DQF30"/>
    <mergeCell ref="DQG29:DQJ30"/>
    <mergeCell ref="DOW29:DOZ30"/>
    <mergeCell ref="DPA29:DPD30"/>
    <mergeCell ref="DPE29:DPH30"/>
    <mergeCell ref="DPI29:DPL30"/>
    <mergeCell ref="DPM29:DPP30"/>
    <mergeCell ref="DOC29:DOF30"/>
    <mergeCell ref="DOG29:DOJ30"/>
    <mergeCell ref="DOK29:DON30"/>
    <mergeCell ref="DOO29:DOR30"/>
    <mergeCell ref="DOS29:DOV30"/>
    <mergeCell ref="DNI29:DNL30"/>
    <mergeCell ref="DNM29:DNP30"/>
    <mergeCell ref="DNQ29:DNT30"/>
    <mergeCell ref="DNU29:DNX30"/>
    <mergeCell ref="DNY29:DOB30"/>
    <mergeCell ref="DMO29:DMR30"/>
    <mergeCell ref="DMS29:DMV30"/>
    <mergeCell ref="DMW29:DMZ30"/>
    <mergeCell ref="DNA29:DND30"/>
    <mergeCell ref="DNE29:DNH30"/>
    <mergeCell ref="DLU29:DLX30"/>
    <mergeCell ref="DLY29:DMB30"/>
    <mergeCell ref="DMC29:DMF30"/>
    <mergeCell ref="DMG29:DMJ30"/>
    <mergeCell ref="DMK29:DMN30"/>
    <mergeCell ref="DLA29:DLD30"/>
    <mergeCell ref="DLE29:DLH30"/>
    <mergeCell ref="DLI29:DLL30"/>
    <mergeCell ref="DLM29:DLP30"/>
    <mergeCell ref="DLQ29:DLT30"/>
    <mergeCell ref="DKG29:DKJ30"/>
    <mergeCell ref="DKK29:DKN30"/>
    <mergeCell ref="DKO29:DKR30"/>
    <mergeCell ref="DKS29:DKV30"/>
    <mergeCell ref="DKW29:DKZ30"/>
    <mergeCell ref="DJM29:DJP30"/>
    <mergeCell ref="DJQ29:DJT30"/>
    <mergeCell ref="DJU29:DJX30"/>
    <mergeCell ref="DJY29:DKB30"/>
    <mergeCell ref="DKC29:DKF30"/>
    <mergeCell ref="DIS29:DIV30"/>
    <mergeCell ref="DIW29:DIZ30"/>
    <mergeCell ref="DJA29:DJD30"/>
    <mergeCell ref="DJE29:DJH30"/>
    <mergeCell ref="DJI29:DJL30"/>
    <mergeCell ref="DHY29:DIB30"/>
    <mergeCell ref="DIC29:DIF30"/>
    <mergeCell ref="DIG29:DIJ30"/>
    <mergeCell ref="DIK29:DIN30"/>
    <mergeCell ref="DIO29:DIR30"/>
    <mergeCell ref="DHE29:DHH30"/>
    <mergeCell ref="DHI29:DHL30"/>
    <mergeCell ref="DHM29:DHP30"/>
    <mergeCell ref="DHQ29:DHT30"/>
    <mergeCell ref="DHU29:DHX30"/>
    <mergeCell ref="DGK29:DGN30"/>
    <mergeCell ref="DGO29:DGR30"/>
    <mergeCell ref="DGS29:DGV30"/>
    <mergeCell ref="DGW29:DGZ30"/>
    <mergeCell ref="DHA29:DHD30"/>
    <mergeCell ref="DFQ29:DFT30"/>
    <mergeCell ref="DFU29:DFX30"/>
    <mergeCell ref="DFY29:DGB30"/>
    <mergeCell ref="DGC29:DGF30"/>
    <mergeCell ref="DGG29:DGJ30"/>
    <mergeCell ref="DEW29:DEZ30"/>
    <mergeCell ref="DFA29:DFD30"/>
    <mergeCell ref="DFE29:DFH30"/>
    <mergeCell ref="DFI29:DFL30"/>
    <mergeCell ref="DFM29:DFP30"/>
    <mergeCell ref="DEC29:DEF30"/>
    <mergeCell ref="DEG29:DEJ30"/>
    <mergeCell ref="DEK29:DEN30"/>
    <mergeCell ref="DEO29:DER30"/>
    <mergeCell ref="DES29:DEV30"/>
    <mergeCell ref="DDI29:DDL30"/>
    <mergeCell ref="DDM29:DDP30"/>
    <mergeCell ref="DDQ29:DDT30"/>
    <mergeCell ref="DDU29:DDX30"/>
    <mergeCell ref="DDY29:DEB30"/>
    <mergeCell ref="DCO29:DCR30"/>
    <mergeCell ref="DCS29:DCV30"/>
    <mergeCell ref="DCW29:DCZ30"/>
    <mergeCell ref="DDA29:DDD30"/>
    <mergeCell ref="DDE29:DDH30"/>
    <mergeCell ref="DBU29:DBX30"/>
    <mergeCell ref="DBY29:DCB30"/>
    <mergeCell ref="DCC29:DCF30"/>
    <mergeCell ref="DCG29:DCJ30"/>
    <mergeCell ref="DCK29:DCN30"/>
    <mergeCell ref="DBA29:DBD30"/>
    <mergeCell ref="DBE29:DBH30"/>
    <mergeCell ref="DBI29:DBL30"/>
    <mergeCell ref="DBM29:DBP30"/>
    <mergeCell ref="DBQ29:DBT30"/>
    <mergeCell ref="DAG29:DAJ30"/>
    <mergeCell ref="DAK29:DAN30"/>
    <mergeCell ref="DAO29:DAR30"/>
    <mergeCell ref="DAS29:DAV30"/>
    <mergeCell ref="DAW29:DAZ30"/>
    <mergeCell ref="CZM29:CZP30"/>
    <mergeCell ref="CZQ29:CZT30"/>
    <mergeCell ref="CZU29:CZX30"/>
    <mergeCell ref="CZY29:DAB30"/>
    <mergeCell ref="DAC29:DAF30"/>
    <mergeCell ref="CYS29:CYV30"/>
    <mergeCell ref="CYW29:CYZ30"/>
    <mergeCell ref="CZA29:CZD30"/>
    <mergeCell ref="CZE29:CZH30"/>
    <mergeCell ref="CZI29:CZL30"/>
    <mergeCell ref="CXY29:CYB30"/>
    <mergeCell ref="CYC29:CYF30"/>
    <mergeCell ref="CYG29:CYJ30"/>
    <mergeCell ref="CYK29:CYN30"/>
    <mergeCell ref="CYO29:CYR30"/>
    <mergeCell ref="CXE29:CXH30"/>
    <mergeCell ref="CXI29:CXL30"/>
    <mergeCell ref="CXM29:CXP30"/>
    <mergeCell ref="CXQ29:CXT30"/>
    <mergeCell ref="CXU29:CXX30"/>
    <mergeCell ref="CWK29:CWN30"/>
    <mergeCell ref="CWO29:CWR30"/>
    <mergeCell ref="CWS29:CWV30"/>
    <mergeCell ref="CWW29:CWZ30"/>
    <mergeCell ref="CXA29:CXD30"/>
    <mergeCell ref="CVQ29:CVT30"/>
    <mergeCell ref="CVU29:CVX30"/>
    <mergeCell ref="CVY29:CWB30"/>
    <mergeCell ref="CWC29:CWF30"/>
    <mergeCell ref="CWG29:CWJ30"/>
    <mergeCell ref="CUW29:CUZ30"/>
    <mergeCell ref="CVA29:CVD30"/>
    <mergeCell ref="CVE29:CVH30"/>
    <mergeCell ref="CVI29:CVL30"/>
    <mergeCell ref="CVM29:CVP30"/>
    <mergeCell ref="CUC29:CUF30"/>
    <mergeCell ref="CUG29:CUJ30"/>
    <mergeCell ref="CUK29:CUN30"/>
    <mergeCell ref="CUO29:CUR30"/>
    <mergeCell ref="CUS29:CUV30"/>
    <mergeCell ref="CTI29:CTL30"/>
    <mergeCell ref="CTM29:CTP30"/>
    <mergeCell ref="CTQ29:CTT30"/>
    <mergeCell ref="CTU29:CTX30"/>
    <mergeCell ref="CTY29:CUB30"/>
    <mergeCell ref="CSO29:CSR30"/>
    <mergeCell ref="CSS29:CSV30"/>
    <mergeCell ref="CSW29:CSZ30"/>
    <mergeCell ref="CTA29:CTD30"/>
    <mergeCell ref="CTE29:CTH30"/>
    <mergeCell ref="CRU29:CRX30"/>
    <mergeCell ref="CRY29:CSB30"/>
    <mergeCell ref="CSC29:CSF30"/>
    <mergeCell ref="CSG29:CSJ30"/>
    <mergeCell ref="CSK29:CSN30"/>
    <mergeCell ref="CRA29:CRD30"/>
    <mergeCell ref="CRE29:CRH30"/>
    <mergeCell ref="CRI29:CRL30"/>
    <mergeCell ref="CRM29:CRP30"/>
    <mergeCell ref="CRQ29:CRT30"/>
    <mergeCell ref="CQG29:CQJ30"/>
    <mergeCell ref="CQK29:CQN30"/>
    <mergeCell ref="CQO29:CQR30"/>
    <mergeCell ref="CQS29:CQV30"/>
    <mergeCell ref="CQW29:CQZ30"/>
    <mergeCell ref="CPM29:CPP30"/>
    <mergeCell ref="CPQ29:CPT30"/>
    <mergeCell ref="CPU29:CPX30"/>
    <mergeCell ref="CPY29:CQB30"/>
    <mergeCell ref="CQC29:CQF30"/>
    <mergeCell ref="COS29:COV30"/>
    <mergeCell ref="COW29:COZ30"/>
    <mergeCell ref="CPA29:CPD30"/>
    <mergeCell ref="CPE29:CPH30"/>
    <mergeCell ref="CPI29:CPL30"/>
    <mergeCell ref="CNY29:COB30"/>
    <mergeCell ref="COC29:COF30"/>
    <mergeCell ref="COG29:COJ30"/>
    <mergeCell ref="COK29:CON30"/>
    <mergeCell ref="COO29:COR30"/>
    <mergeCell ref="CNE29:CNH30"/>
    <mergeCell ref="CNI29:CNL30"/>
    <mergeCell ref="CNM29:CNP30"/>
    <mergeCell ref="CNQ29:CNT30"/>
    <mergeCell ref="CNU29:CNX30"/>
    <mergeCell ref="CMK29:CMN30"/>
    <mergeCell ref="CMO29:CMR30"/>
    <mergeCell ref="CMS29:CMV30"/>
    <mergeCell ref="CMW29:CMZ30"/>
    <mergeCell ref="CNA29:CND30"/>
    <mergeCell ref="CLQ29:CLT30"/>
    <mergeCell ref="CLU29:CLX30"/>
    <mergeCell ref="CLY29:CMB30"/>
    <mergeCell ref="CMC29:CMF30"/>
    <mergeCell ref="CMG29:CMJ30"/>
    <mergeCell ref="CKW29:CKZ30"/>
    <mergeCell ref="CLA29:CLD30"/>
    <mergeCell ref="CLE29:CLH30"/>
    <mergeCell ref="CLI29:CLL30"/>
    <mergeCell ref="CLM29:CLP30"/>
    <mergeCell ref="CKC29:CKF30"/>
    <mergeCell ref="CKG29:CKJ30"/>
    <mergeCell ref="CKK29:CKN30"/>
    <mergeCell ref="CKO29:CKR30"/>
    <mergeCell ref="CKS29:CKV30"/>
    <mergeCell ref="CJI29:CJL30"/>
    <mergeCell ref="CJM29:CJP30"/>
    <mergeCell ref="CJQ29:CJT30"/>
    <mergeCell ref="CJU29:CJX30"/>
    <mergeCell ref="CJY29:CKB30"/>
    <mergeCell ref="CIO29:CIR30"/>
    <mergeCell ref="CIS29:CIV30"/>
    <mergeCell ref="CIW29:CIZ30"/>
    <mergeCell ref="CJA29:CJD30"/>
    <mergeCell ref="CJE29:CJH30"/>
    <mergeCell ref="CHU29:CHX30"/>
    <mergeCell ref="CHY29:CIB30"/>
    <mergeCell ref="CIC29:CIF30"/>
    <mergeCell ref="CIG29:CIJ30"/>
    <mergeCell ref="CIK29:CIN30"/>
    <mergeCell ref="CHA29:CHD30"/>
    <mergeCell ref="CHE29:CHH30"/>
    <mergeCell ref="CHI29:CHL30"/>
    <mergeCell ref="CHM29:CHP30"/>
    <mergeCell ref="CHQ29:CHT30"/>
    <mergeCell ref="CGG29:CGJ30"/>
    <mergeCell ref="CGK29:CGN30"/>
    <mergeCell ref="CGO29:CGR30"/>
    <mergeCell ref="CGS29:CGV30"/>
    <mergeCell ref="CGW29:CGZ30"/>
    <mergeCell ref="CFM29:CFP30"/>
    <mergeCell ref="CFQ29:CFT30"/>
    <mergeCell ref="CFU29:CFX30"/>
    <mergeCell ref="CFY29:CGB30"/>
    <mergeCell ref="CGC29:CGF30"/>
    <mergeCell ref="CES29:CEV30"/>
    <mergeCell ref="CEW29:CEZ30"/>
    <mergeCell ref="CFA29:CFD30"/>
    <mergeCell ref="CFE29:CFH30"/>
    <mergeCell ref="CFI29:CFL30"/>
    <mergeCell ref="CDY29:CEB30"/>
    <mergeCell ref="CEC29:CEF30"/>
    <mergeCell ref="CEG29:CEJ30"/>
    <mergeCell ref="CEK29:CEN30"/>
    <mergeCell ref="CEO29:CER30"/>
    <mergeCell ref="CDE29:CDH30"/>
    <mergeCell ref="CDI29:CDL30"/>
    <mergeCell ref="CDM29:CDP30"/>
    <mergeCell ref="CDQ29:CDT30"/>
    <mergeCell ref="CDU29:CDX30"/>
    <mergeCell ref="CCK29:CCN30"/>
    <mergeCell ref="CCO29:CCR30"/>
    <mergeCell ref="CCS29:CCV30"/>
    <mergeCell ref="CCW29:CCZ30"/>
    <mergeCell ref="CDA29:CDD30"/>
    <mergeCell ref="CBQ29:CBT30"/>
    <mergeCell ref="CBU29:CBX30"/>
    <mergeCell ref="CBY29:CCB30"/>
    <mergeCell ref="CCC29:CCF30"/>
    <mergeCell ref="CCG29:CCJ30"/>
    <mergeCell ref="CAW29:CAZ30"/>
    <mergeCell ref="CBA29:CBD30"/>
    <mergeCell ref="CBE29:CBH30"/>
    <mergeCell ref="CBI29:CBL30"/>
    <mergeCell ref="CBM29:CBP30"/>
    <mergeCell ref="CAC29:CAF30"/>
    <mergeCell ref="CAG29:CAJ30"/>
    <mergeCell ref="CAK29:CAN30"/>
    <mergeCell ref="CAO29:CAR30"/>
    <mergeCell ref="CAS29:CAV30"/>
    <mergeCell ref="BZI29:BZL30"/>
    <mergeCell ref="BZM29:BZP30"/>
    <mergeCell ref="BZQ29:BZT30"/>
    <mergeCell ref="BZU29:BZX30"/>
    <mergeCell ref="BZY29:CAB30"/>
    <mergeCell ref="BYO29:BYR30"/>
    <mergeCell ref="BYS29:BYV30"/>
    <mergeCell ref="BYW29:BYZ30"/>
    <mergeCell ref="BZA29:BZD30"/>
    <mergeCell ref="BZE29:BZH30"/>
    <mergeCell ref="BXU29:BXX30"/>
    <mergeCell ref="BXY29:BYB30"/>
    <mergeCell ref="BYC29:BYF30"/>
    <mergeCell ref="BYG29:BYJ30"/>
    <mergeCell ref="BYK29:BYN30"/>
    <mergeCell ref="BXA29:BXD30"/>
    <mergeCell ref="BXE29:BXH30"/>
    <mergeCell ref="BXI29:BXL30"/>
    <mergeCell ref="BXM29:BXP30"/>
    <mergeCell ref="BXQ29:BXT30"/>
    <mergeCell ref="BWG29:BWJ30"/>
    <mergeCell ref="BWK29:BWN30"/>
    <mergeCell ref="BWO29:BWR30"/>
    <mergeCell ref="BWS29:BWV30"/>
    <mergeCell ref="BWW29:BWZ30"/>
    <mergeCell ref="BVM29:BVP30"/>
    <mergeCell ref="BVQ29:BVT30"/>
    <mergeCell ref="BVU29:BVX30"/>
    <mergeCell ref="BVY29:BWB30"/>
    <mergeCell ref="BWC29:BWF30"/>
    <mergeCell ref="BUS29:BUV30"/>
    <mergeCell ref="BUW29:BUZ30"/>
    <mergeCell ref="BVA29:BVD30"/>
    <mergeCell ref="BVE29:BVH30"/>
    <mergeCell ref="BVI29:BVL30"/>
    <mergeCell ref="BTY29:BUB30"/>
    <mergeCell ref="BUC29:BUF30"/>
    <mergeCell ref="BUG29:BUJ30"/>
    <mergeCell ref="BUK29:BUN30"/>
    <mergeCell ref="BUO29:BUR30"/>
    <mergeCell ref="BTE29:BTH30"/>
    <mergeCell ref="BTI29:BTL30"/>
    <mergeCell ref="BTM29:BTP30"/>
    <mergeCell ref="BTQ29:BTT30"/>
    <mergeCell ref="BTU29:BTX30"/>
    <mergeCell ref="BSK29:BSN30"/>
    <mergeCell ref="BSO29:BSR30"/>
    <mergeCell ref="BSS29:BSV30"/>
    <mergeCell ref="BSW29:BSZ30"/>
    <mergeCell ref="BTA29:BTD30"/>
    <mergeCell ref="BRQ29:BRT30"/>
    <mergeCell ref="BRU29:BRX30"/>
    <mergeCell ref="BRY29:BSB30"/>
    <mergeCell ref="BSC29:BSF30"/>
    <mergeCell ref="BSG29:BSJ30"/>
    <mergeCell ref="BQW29:BQZ30"/>
    <mergeCell ref="BRA29:BRD30"/>
    <mergeCell ref="BRE29:BRH30"/>
    <mergeCell ref="BRI29:BRL30"/>
    <mergeCell ref="BRM29:BRP30"/>
    <mergeCell ref="BQC29:BQF30"/>
    <mergeCell ref="BQG29:BQJ30"/>
    <mergeCell ref="BQK29:BQN30"/>
    <mergeCell ref="BQO29:BQR30"/>
    <mergeCell ref="BQS29:BQV30"/>
    <mergeCell ref="BPI29:BPL30"/>
    <mergeCell ref="BPM29:BPP30"/>
    <mergeCell ref="BPQ29:BPT30"/>
    <mergeCell ref="BPU29:BPX30"/>
    <mergeCell ref="BPY29:BQB30"/>
    <mergeCell ref="BOO29:BOR30"/>
    <mergeCell ref="BOS29:BOV30"/>
    <mergeCell ref="BOW29:BOZ30"/>
    <mergeCell ref="BPA29:BPD30"/>
    <mergeCell ref="BPE29:BPH30"/>
    <mergeCell ref="BNU29:BNX30"/>
    <mergeCell ref="BNY29:BOB30"/>
    <mergeCell ref="BOC29:BOF30"/>
    <mergeCell ref="BOG29:BOJ30"/>
    <mergeCell ref="BOK29:BON30"/>
    <mergeCell ref="BNA29:BND30"/>
    <mergeCell ref="BNE29:BNH30"/>
    <mergeCell ref="BNI29:BNL30"/>
    <mergeCell ref="BNM29:BNP30"/>
    <mergeCell ref="BNQ29:BNT30"/>
    <mergeCell ref="BMG29:BMJ30"/>
    <mergeCell ref="BMK29:BMN30"/>
    <mergeCell ref="BMO29:BMR30"/>
    <mergeCell ref="BMS29:BMV30"/>
    <mergeCell ref="BMW29:BMZ30"/>
    <mergeCell ref="BLM29:BLP30"/>
    <mergeCell ref="BLQ29:BLT30"/>
    <mergeCell ref="BLU29:BLX30"/>
    <mergeCell ref="BLY29:BMB30"/>
    <mergeCell ref="BMC29:BMF30"/>
    <mergeCell ref="BKS29:BKV30"/>
    <mergeCell ref="BKW29:BKZ30"/>
    <mergeCell ref="BLA29:BLD30"/>
    <mergeCell ref="BLE29:BLH30"/>
    <mergeCell ref="BLI29:BLL30"/>
    <mergeCell ref="BJY29:BKB30"/>
    <mergeCell ref="BKC29:BKF30"/>
    <mergeCell ref="BKG29:BKJ30"/>
    <mergeCell ref="BKK29:BKN30"/>
    <mergeCell ref="BKO29:BKR30"/>
    <mergeCell ref="BJE29:BJH30"/>
    <mergeCell ref="BJI29:BJL30"/>
    <mergeCell ref="BJM29:BJP30"/>
    <mergeCell ref="BJQ29:BJT30"/>
    <mergeCell ref="BJU29:BJX30"/>
    <mergeCell ref="BIK29:BIN30"/>
    <mergeCell ref="BIO29:BIR30"/>
    <mergeCell ref="BIS29:BIV30"/>
    <mergeCell ref="BIW29:BIZ30"/>
    <mergeCell ref="BJA29:BJD30"/>
    <mergeCell ref="BHQ29:BHT30"/>
    <mergeCell ref="BHU29:BHX30"/>
    <mergeCell ref="BHY29:BIB30"/>
    <mergeCell ref="BIC29:BIF30"/>
    <mergeCell ref="BIG29:BIJ30"/>
    <mergeCell ref="BGW29:BGZ30"/>
    <mergeCell ref="BHA29:BHD30"/>
    <mergeCell ref="BHE29:BHH30"/>
    <mergeCell ref="BHI29:BHL30"/>
    <mergeCell ref="BHM29:BHP30"/>
    <mergeCell ref="BGC29:BGF30"/>
    <mergeCell ref="BGG29:BGJ30"/>
    <mergeCell ref="BGK29:BGN30"/>
    <mergeCell ref="BGO29:BGR30"/>
    <mergeCell ref="BGS29:BGV30"/>
    <mergeCell ref="BFI29:BFL30"/>
    <mergeCell ref="BFM29:BFP30"/>
    <mergeCell ref="BFQ29:BFT30"/>
    <mergeCell ref="BFU29:BFX30"/>
    <mergeCell ref="BFY29:BGB30"/>
    <mergeCell ref="BEO29:BER30"/>
    <mergeCell ref="BES29:BEV30"/>
    <mergeCell ref="BEW29:BEZ30"/>
    <mergeCell ref="BFA29:BFD30"/>
    <mergeCell ref="BFE29:BFH30"/>
    <mergeCell ref="BDU29:BDX30"/>
    <mergeCell ref="BDY29:BEB30"/>
    <mergeCell ref="BEC29:BEF30"/>
    <mergeCell ref="BEG29:BEJ30"/>
    <mergeCell ref="BEK29:BEN30"/>
    <mergeCell ref="BDA29:BDD30"/>
    <mergeCell ref="BDE29:BDH30"/>
    <mergeCell ref="BDI29:BDL30"/>
    <mergeCell ref="BDM29:BDP30"/>
    <mergeCell ref="BDQ29:BDT30"/>
    <mergeCell ref="BCG29:BCJ30"/>
    <mergeCell ref="BCK29:BCN30"/>
    <mergeCell ref="BCO29:BCR30"/>
    <mergeCell ref="BCS29:BCV30"/>
    <mergeCell ref="BCW29:BCZ30"/>
    <mergeCell ref="BBM29:BBP30"/>
    <mergeCell ref="BBQ29:BBT30"/>
    <mergeCell ref="BBU29:BBX30"/>
    <mergeCell ref="BBY29:BCB30"/>
    <mergeCell ref="BCC29:BCF30"/>
    <mergeCell ref="BAS29:BAV30"/>
    <mergeCell ref="BAW29:BAZ30"/>
    <mergeCell ref="BBA29:BBD30"/>
    <mergeCell ref="BBE29:BBH30"/>
    <mergeCell ref="BBI29:BBL30"/>
    <mergeCell ref="AZY29:BAB30"/>
    <mergeCell ref="BAC29:BAF30"/>
    <mergeCell ref="BAG29:BAJ30"/>
    <mergeCell ref="BAK29:BAN30"/>
    <mergeCell ref="BAO29:BAR30"/>
    <mergeCell ref="AZE29:AZH30"/>
    <mergeCell ref="AZI29:AZL30"/>
    <mergeCell ref="AZM29:AZP30"/>
    <mergeCell ref="AZQ29:AZT30"/>
    <mergeCell ref="AZU29:AZX30"/>
    <mergeCell ref="AYK29:AYN30"/>
    <mergeCell ref="AYO29:AYR30"/>
    <mergeCell ref="AYS29:AYV30"/>
    <mergeCell ref="AYW29:AYZ30"/>
    <mergeCell ref="AZA29:AZD30"/>
    <mergeCell ref="AXQ29:AXT30"/>
    <mergeCell ref="AXU29:AXX30"/>
    <mergeCell ref="AXY29:AYB30"/>
    <mergeCell ref="AYC29:AYF30"/>
    <mergeCell ref="AYG29:AYJ30"/>
    <mergeCell ref="AWW29:AWZ30"/>
    <mergeCell ref="AXA29:AXD30"/>
    <mergeCell ref="AXE29:AXH30"/>
    <mergeCell ref="AXI29:AXL30"/>
    <mergeCell ref="AXM29:AXP30"/>
    <mergeCell ref="AWC29:AWF30"/>
    <mergeCell ref="AWG29:AWJ30"/>
    <mergeCell ref="AWK29:AWN30"/>
    <mergeCell ref="AWO29:AWR30"/>
    <mergeCell ref="AWS29:AWV30"/>
    <mergeCell ref="AVI29:AVL30"/>
    <mergeCell ref="AVM29:AVP30"/>
    <mergeCell ref="AVQ29:AVT30"/>
    <mergeCell ref="AVU29:AVX30"/>
    <mergeCell ref="AVY29:AWB30"/>
    <mergeCell ref="AUO29:AUR30"/>
    <mergeCell ref="AUS29:AUV30"/>
    <mergeCell ref="AUW29:AUZ30"/>
    <mergeCell ref="AVA29:AVD30"/>
    <mergeCell ref="AVE29:AVH30"/>
    <mergeCell ref="ATU29:ATX30"/>
    <mergeCell ref="ATY29:AUB30"/>
    <mergeCell ref="AUC29:AUF30"/>
    <mergeCell ref="AUG29:AUJ30"/>
    <mergeCell ref="AUK29:AUN30"/>
    <mergeCell ref="ATA29:ATD30"/>
    <mergeCell ref="ATE29:ATH30"/>
    <mergeCell ref="ATI29:ATL30"/>
    <mergeCell ref="ATM29:ATP30"/>
    <mergeCell ref="ATQ29:ATT30"/>
    <mergeCell ref="ASG29:ASJ30"/>
    <mergeCell ref="ASK29:ASN30"/>
    <mergeCell ref="ASO29:ASR30"/>
    <mergeCell ref="ASS29:ASV30"/>
    <mergeCell ref="ASW29:ASZ30"/>
    <mergeCell ref="ARM29:ARP30"/>
    <mergeCell ref="ARQ29:ART30"/>
    <mergeCell ref="ARU29:ARX30"/>
    <mergeCell ref="ARY29:ASB30"/>
    <mergeCell ref="ASC29:ASF30"/>
    <mergeCell ref="AQS29:AQV30"/>
    <mergeCell ref="AQW29:AQZ30"/>
    <mergeCell ref="ARA29:ARD30"/>
    <mergeCell ref="ARE29:ARH30"/>
    <mergeCell ref="ARI29:ARL30"/>
    <mergeCell ref="APY29:AQB30"/>
    <mergeCell ref="AQC29:AQF30"/>
    <mergeCell ref="AQG29:AQJ30"/>
    <mergeCell ref="AQK29:AQN30"/>
    <mergeCell ref="AQO29:AQR30"/>
    <mergeCell ref="APE29:APH30"/>
    <mergeCell ref="API29:APL30"/>
    <mergeCell ref="APM29:APP30"/>
    <mergeCell ref="APQ29:APT30"/>
    <mergeCell ref="APU29:APX30"/>
    <mergeCell ref="AOK29:AON30"/>
    <mergeCell ref="AOO29:AOR30"/>
    <mergeCell ref="AOS29:AOV30"/>
    <mergeCell ref="AOW29:AOZ30"/>
    <mergeCell ref="APA29:APD30"/>
    <mergeCell ref="ANQ29:ANT30"/>
    <mergeCell ref="ANU29:ANX30"/>
    <mergeCell ref="ANY29:AOB30"/>
    <mergeCell ref="AOC29:AOF30"/>
    <mergeCell ref="AOG29:AOJ30"/>
    <mergeCell ref="AMW29:AMZ30"/>
    <mergeCell ref="ANA29:AND30"/>
    <mergeCell ref="ANE29:ANH30"/>
    <mergeCell ref="ANI29:ANL30"/>
    <mergeCell ref="ANM29:ANP30"/>
    <mergeCell ref="AMC29:AMF30"/>
    <mergeCell ref="AMG29:AMJ30"/>
    <mergeCell ref="AMK29:AMN30"/>
    <mergeCell ref="AMO29:AMR30"/>
    <mergeCell ref="AMS29:AMV30"/>
    <mergeCell ref="ALI29:ALL30"/>
    <mergeCell ref="ALM29:ALP30"/>
    <mergeCell ref="ALQ29:ALT30"/>
    <mergeCell ref="ALU29:ALX30"/>
    <mergeCell ref="ALY29:AMB30"/>
    <mergeCell ref="AKO29:AKR30"/>
    <mergeCell ref="AKS29:AKV30"/>
    <mergeCell ref="AKW29:AKZ30"/>
    <mergeCell ref="ALA29:ALD30"/>
    <mergeCell ref="ALE29:ALH30"/>
    <mergeCell ref="AJU29:AJX30"/>
    <mergeCell ref="AJY29:AKB30"/>
    <mergeCell ref="AKC29:AKF30"/>
    <mergeCell ref="AKG29:AKJ30"/>
    <mergeCell ref="AKK29:AKN30"/>
    <mergeCell ref="AJA29:AJD30"/>
    <mergeCell ref="AJE29:AJH30"/>
    <mergeCell ref="AJI29:AJL30"/>
    <mergeCell ref="AJM29:AJP30"/>
    <mergeCell ref="AJQ29:AJT30"/>
    <mergeCell ref="AIG29:AIJ30"/>
    <mergeCell ref="AIK29:AIN30"/>
    <mergeCell ref="AIO29:AIR30"/>
    <mergeCell ref="AIS29:AIV30"/>
    <mergeCell ref="AIW29:AIZ30"/>
    <mergeCell ref="AHM29:AHP30"/>
    <mergeCell ref="AHQ29:AHT30"/>
    <mergeCell ref="AHU29:AHX30"/>
    <mergeCell ref="AHY29:AIB30"/>
    <mergeCell ref="AIC29:AIF30"/>
    <mergeCell ref="AGS29:AGV30"/>
    <mergeCell ref="AGW29:AGZ30"/>
    <mergeCell ref="AHA29:AHD30"/>
    <mergeCell ref="AHE29:AHH30"/>
    <mergeCell ref="AHI29:AHL30"/>
    <mergeCell ref="AFY29:AGB30"/>
    <mergeCell ref="AGC29:AGF30"/>
    <mergeCell ref="AGG29:AGJ30"/>
    <mergeCell ref="AGK29:AGN30"/>
    <mergeCell ref="AGO29:AGR30"/>
    <mergeCell ref="AFE29:AFH30"/>
    <mergeCell ref="AFI29:AFL30"/>
    <mergeCell ref="AFM29:AFP30"/>
    <mergeCell ref="AFQ29:AFT30"/>
    <mergeCell ref="AFU29:AFX30"/>
    <mergeCell ref="AEK29:AEN30"/>
    <mergeCell ref="AEO29:AER30"/>
    <mergeCell ref="AES29:AEV30"/>
    <mergeCell ref="AEW29:AEZ30"/>
    <mergeCell ref="AFA29:AFD30"/>
    <mergeCell ref="ADQ29:ADT30"/>
    <mergeCell ref="ADU29:ADX30"/>
    <mergeCell ref="ADY29:AEB30"/>
    <mergeCell ref="AEC29:AEF30"/>
    <mergeCell ref="AEG29:AEJ30"/>
    <mergeCell ref="ACW29:ACZ30"/>
    <mergeCell ref="ADA29:ADD30"/>
    <mergeCell ref="ADE29:ADH30"/>
    <mergeCell ref="ADI29:ADL30"/>
    <mergeCell ref="ADM29:ADP30"/>
    <mergeCell ref="ACC29:ACF30"/>
    <mergeCell ref="ACG29:ACJ30"/>
    <mergeCell ref="ACK29:ACN30"/>
    <mergeCell ref="ACO29:ACR30"/>
    <mergeCell ref="ACS29:ACV30"/>
    <mergeCell ref="ABI29:ABL30"/>
    <mergeCell ref="ABM29:ABP30"/>
    <mergeCell ref="ABQ29:ABT30"/>
    <mergeCell ref="ABU29:ABX30"/>
    <mergeCell ref="ABY29:ACB30"/>
    <mergeCell ref="AAO29:AAR30"/>
    <mergeCell ref="AAS29:AAV30"/>
    <mergeCell ref="AAW29:AAZ30"/>
    <mergeCell ref="ABA29:ABD30"/>
    <mergeCell ref="ABE29:ABH30"/>
    <mergeCell ref="ZU29:ZX30"/>
    <mergeCell ref="ZY29:AAB30"/>
    <mergeCell ref="AAC29:AAF30"/>
    <mergeCell ref="AAG29:AAJ30"/>
    <mergeCell ref="AAK29:AAN30"/>
    <mergeCell ref="ZA29:ZD30"/>
    <mergeCell ref="ZE29:ZH30"/>
    <mergeCell ref="ZI29:ZL30"/>
    <mergeCell ref="ZM29:ZP30"/>
    <mergeCell ref="ZQ29:ZT30"/>
    <mergeCell ref="YG29:YJ30"/>
    <mergeCell ref="YK29:YN30"/>
    <mergeCell ref="YO29:YR30"/>
    <mergeCell ref="YS29:YV30"/>
    <mergeCell ref="YW29:YZ30"/>
    <mergeCell ref="XM29:XP30"/>
    <mergeCell ref="XQ29:XT30"/>
    <mergeCell ref="XU29:XX30"/>
    <mergeCell ref="XY29:YB30"/>
    <mergeCell ref="YC29:YF30"/>
    <mergeCell ref="WS29:WV30"/>
    <mergeCell ref="WW29:WZ30"/>
    <mergeCell ref="XA29:XD30"/>
    <mergeCell ref="XE29:XH30"/>
    <mergeCell ref="XI29:XL30"/>
    <mergeCell ref="VY29:WB30"/>
    <mergeCell ref="WC29:WF30"/>
    <mergeCell ref="WG29:WJ30"/>
    <mergeCell ref="WK29:WN30"/>
    <mergeCell ref="WO29:WR30"/>
    <mergeCell ref="VE29:VH30"/>
    <mergeCell ref="VI29:VL30"/>
    <mergeCell ref="VM29:VP30"/>
    <mergeCell ref="VQ29:VT30"/>
    <mergeCell ref="VU29:VX30"/>
    <mergeCell ref="UK29:UN30"/>
    <mergeCell ref="UO29:UR30"/>
    <mergeCell ref="US29:UV30"/>
    <mergeCell ref="UW29:UZ30"/>
    <mergeCell ref="VA29:VD30"/>
    <mergeCell ref="TQ29:TT30"/>
    <mergeCell ref="TU29:TX30"/>
    <mergeCell ref="TY29:UB30"/>
    <mergeCell ref="UC29:UF30"/>
    <mergeCell ref="UG29:UJ30"/>
    <mergeCell ref="SW29:SZ30"/>
    <mergeCell ref="TA29:TD30"/>
    <mergeCell ref="TE29:TH30"/>
    <mergeCell ref="TI29:TL30"/>
    <mergeCell ref="TM29:TP30"/>
    <mergeCell ref="SC29:SF30"/>
    <mergeCell ref="SG29:SJ30"/>
    <mergeCell ref="SK29:SN30"/>
    <mergeCell ref="SO29:SR30"/>
    <mergeCell ref="SS29:SV30"/>
    <mergeCell ref="RI29:RL30"/>
    <mergeCell ref="RM29:RP30"/>
    <mergeCell ref="RQ29:RT30"/>
    <mergeCell ref="RU29:RX30"/>
    <mergeCell ref="RY29:SB30"/>
    <mergeCell ref="QO29:QR30"/>
    <mergeCell ref="QS29:QV30"/>
    <mergeCell ref="QW29:QZ30"/>
    <mergeCell ref="RA29:RD30"/>
    <mergeCell ref="RE29:RH30"/>
    <mergeCell ref="PU29:PX30"/>
    <mergeCell ref="PY29:QB30"/>
    <mergeCell ref="QC29:QF30"/>
    <mergeCell ref="QG29:QJ30"/>
    <mergeCell ref="QK29:QN30"/>
    <mergeCell ref="PA29:PD30"/>
    <mergeCell ref="PE29:PH30"/>
    <mergeCell ref="PI29:PL30"/>
    <mergeCell ref="PM29:PP30"/>
    <mergeCell ref="PQ29:PT30"/>
    <mergeCell ref="OG29:OJ30"/>
    <mergeCell ref="OK29:ON30"/>
    <mergeCell ref="OO29:OR30"/>
    <mergeCell ref="OS29:OV30"/>
    <mergeCell ref="OW29:OZ30"/>
    <mergeCell ref="NM29:NP30"/>
    <mergeCell ref="NQ29:NT30"/>
    <mergeCell ref="NU29:NX30"/>
    <mergeCell ref="NY29:OB30"/>
    <mergeCell ref="OC29:OF30"/>
    <mergeCell ref="MS29:MV30"/>
    <mergeCell ref="MW29:MZ30"/>
    <mergeCell ref="NA29:ND30"/>
    <mergeCell ref="NE29:NH30"/>
    <mergeCell ref="NI29:NL30"/>
    <mergeCell ref="LY29:MB30"/>
    <mergeCell ref="MC29:MF30"/>
    <mergeCell ref="MG29:MJ30"/>
    <mergeCell ref="MK29:MN30"/>
    <mergeCell ref="MO29:MR30"/>
    <mergeCell ref="LE29:LH30"/>
    <mergeCell ref="LI29:LL30"/>
    <mergeCell ref="LM29:LP30"/>
    <mergeCell ref="LQ29:LT30"/>
    <mergeCell ref="LU29:LX30"/>
    <mergeCell ref="KK29:KN30"/>
    <mergeCell ref="KO29:KR30"/>
    <mergeCell ref="KS29:KV30"/>
    <mergeCell ref="KW29:KZ30"/>
    <mergeCell ref="LA29:LD30"/>
    <mergeCell ref="JQ29:JT30"/>
    <mergeCell ref="JU29:JX30"/>
    <mergeCell ref="JY29:KB30"/>
    <mergeCell ref="KC29:KF30"/>
    <mergeCell ref="KG29:KJ30"/>
    <mergeCell ref="IW29:IZ30"/>
    <mergeCell ref="JA29:JD30"/>
    <mergeCell ref="JE29:JH30"/>
    <mergeCell ref="JI29:JL30"/>
    <mergeCell ref="JM29:JP30"/>
    <mergeCell ref="IC29:IF30"/>
    <mergeCell ref="IG29:IJ30"/>
    <mergeCell ref="IK29:IN30"/>
    <mergeCell ref="IO29:IR30"/>
    <mergeCell ref="IS29:IV30"/>
    <mergeCell ref="HI29:HL30"/>
    <mergeCell ref="HM29:HP30"/>
    <mergeCell ref="HQ29:HT30"/>
    <mergeCell ref="HU29:HX30"/>
    <mergeCell ref="HY29:IB30"/>
    <mergeCell ref="GO29:GR30"/>
    <mergeCell ref="GS29:GV30"/>
    <mergeCell ref="GW29:GZ30"/>
    <mergeCell ref="HA29:HD30"/>
    <mergeCell ref="HE29:HH30"/>
    <mergeCell ref="FU29:FX30"/>
    <mergeCell ref="FY29:GB30"/>
    <mergeCell ref="GC29:GF30"/>
    <mergeCell ref="GG29:GJ30"/>
    <mergeCell ref="GK29:GN30"/>
    <mergeCell ref="FA29:FD30"/>
    <mergeCell ref="FE29:FH30"/>
    <mergeCell ref="FI29:FL30"/>
    <mergeCell ref="FM29:FP30"/>
    <mergeCell ref="FQ29:FT30"/>
    <mergeCell ref="EG29:EJ30"/>
    <mergeCell ref="EK29:EN30"/>
    <mergeCell ref="EO29:ER30"/>
    <mergeCell ref="ES29:EV30"/>
    <mergeCell ref="EW29:EZ30"/>
    <mergeCell ref="DM29:DP30"/>
    <mergeCell ref="DQ29:DT30"/>
    <mergeCell ref="DU29:DX30"/>
    <mergeCell ref="DY29:EB30"/>
    <mergeCell ref="EC29:EF30"/>
    <mergeCell ref="CS29:CV30"/>
    <mergeCell ref="CW29:CZ30"/>
    <mergeCell ref="DA29:DD30"/>
    <mergeCell ref="DE29:DH30"/>
    <mergeCell ref="DI29:DL30"/>
    <mergeCell ref="BY29:CB30"/>
    <mergeCell ref="CC29:CF30"/>
    <mergeCell ref="CG29:CJ30"/>
    <mergeCell ref="CK29:CN30"/>
    <mergeCell ref="CO29:CR30"/>
    <mergeCell ref="BE29:BH30"/>
    <mergeCell ref="BI29:BL30"/>
    <mergeCell ref="BM29:BP30"/>
    <mergeCell ref="BQ29:BT30"/>
    <mergeCell ref="BU29:BX30"/>
    <mergeCell ref="AK29:AN30"/>
    <mergeCell ref="AO29:AR30"/>
    <mergeCell ref="AS29:AV30"/>
    <mergeCell ref="AW29:AZ30"/>
    <mergeCell ref="BA29:BD30"/>
    <mergeCell ref="U29:X30"/>
    <mergeCell ref="Y29:AB30"/>
    <mergeCell ref="AC29:AF30"/>
    <mergeCell ref="AG29:AJ30"/>
    <mergeCell ref="A3:J3"/>
    <mergeCell ref="A6:Q6"/>
    <mergeCell ref="A1:Q1"/>
  </mergeCells>
  <hyperlinks>
    <hyperlink ref="A38:D38" r:id="rId1" display="http://www.ukcip.org.uk/bacliat/" xr:uid="{00000000-0004-0000-1000-000000000000}"/>
    <hyperlink ref="A35" r:id="rId2" xr:uid="{00000000-0004-0000-1000-000001000000}"/>
    <hyperlink ref="A4" r:id="rId3" xr:uid="{00000000-0004-0000-1000-000002000000}"/>
    <hyperlink ref="A32:E32" r:id="rId4" display="http://bch.cbd.int/database/attachment/?id=12285" xr:uid="{00000000-0004-0000-1000-000004000000}"/>
    <hyperlink ref="A41" r:id="rId5" xr:uid="{00000000-0004-0000-1000-000006000000}"/>
    <hyperlink ref="A7" r:id="rId6" xr:uid="{00000000-0004-0000-1000-000007000000}"/>
    <hyperlink ref="A20" r:id="rId7" xr:uid="{7686301B-AA2C-B043-9F8A-FB4859C87FDF}"/>
    <hyperlink ref="A26" r:id="rId8" xr:uid="{29115B4D-FCA2-3F42-87C1-8DD65AADB77B}"/>
    <hyperlink ref="A29" r:id="rId9" xr:uid="{5D64A3E4-12B9-DF47-86F9-DB80EF6B968A}"/>
    <hyperlink ref="U29" r:id="rId10" xr:uid="{E39BD26E-2116-014C-8069-6F80033BBFFA}"/>
    <hyperlink ref="Y29" r:id="rId11" xr:uid="{6766E89C-7F7B-DA4D-AF00-D6B41EBD4F4D}"/>
    <hyperlink ref="AC29" r:id="rId12" xr:uid="{428042F7-82B7-8F45-A4EA-ECC0E214D4A9}"/>
    <hyperlink ref="AG29" r:id="rId13" xr:uid="{EB717060-675F-8B4E-880A-23FD1BD07581}"/>
    <hyperlink ref="AK29" r:id="rId14" xr:uid="{DDDD6044-0063-A640-BEE2-6AC69BCB5A3D}"/>
    <hyperlink ref="AO29" r:id="rId15" xr:uid="{91D1DBA9-B815-9242-92B7-A748E943231F}"/>
    <hyperlink ref="AS29" r:id="rId16" xr:uid="{3545E732-0418-654B-A63A-1F74FFF3489F}"/>
    <hyperlink ref="AW29" r:id="rId17" xr:uid="{3AF1C3CD-56D1-E84E-A529-E72680E45749}"/>
    <hyperlink ref="BA29" r:id="rId18" xr:uid="{7AB80944-B2BB-7E45-AA2C-57CDEC84191F}"/>
    <hyperlink ref="BE29" r:id="rId19" xr:uid="{09C11ADD-EFF9-CC4A-A5B8-0354E97E3863}"/>
    <hyperlink ref="BI29" r:id="rId20" xr:uid="{92D94F33-8AF3-664E-9B2D-452AE922075B}"/>
    <hyperlink ref="BM29" r:id="rId21" xr:uid="{5FB3945B-3B4A-F742-9654-D8775B560239}"/>
    <hyperlink ref="BQ29" r:id="rId22" xr:uid="{65AB957C-7B98-BB49-AEDA-2190575B4C33}"/>
    <hyperlink ref="BU29" r:id="rId23" xr:uid="{6552AD4E-E0A1-CF4C-83F8-32DFD9DC07B3}"/>
    <hyperlink ref="BY29" r:id="rId24" xr:uid="{DF760938-3D92-704E-8B49-45AB06147BCD}"/>
    <hyperlink ref="CC29" r:id="rId25" xr:uid="{93FEB3E0-6869-8F49-9ADB-72DB27E09302}"/>
    <hyperlink ref="CG29" r:id="rId26" xr:uid="{AF33F433-47E3-8E43-8CD6-8CD75C276E5E}"/>
    <hyperlink ref="CK29" r:id="rId27" xr:uid="{5C78FDFE-A18B-7F48-8E9E-03E93CD2143B}"/>
    <hyperlink ref="CO29" r:id="rId28" xr:uid="{92C2D50A-CE66-1541-8F2B-2E83D22C71B7}"/>
    <hyperlink ref="CS29" r:id="rId29" xr:uid="{C641B7E1-E8A5-4142-8B9C-850EB2EAAB5B}"/>
    <hyperlink ref="CW29" r:id="rId30" xr:uid="{40FD41D0-024C-B44B-A2BB-33DFF1569017}"/>
    <hyperlink ref="DA29" r:id="rId31" xr:uid="{7B5FD39E-995A-ED48-9FC4-667A37F038B7}"/>
    <hyperlink ref="DE29" r:id="rId32" xr:uid="{3E4EA9BC-E0AD-D048-AD5B-F8DE1A0014A1}"/>
    <hyperlink ref="DI29" r:id="rId33" xr:uid="{AF0AB968-0527-FE43-A397-6AA3AAC42B0F}"/>
    <hyperlink ref="DM29" r:id="rId34" xr:uid="{02C278FE-B39A-FA48-862E-86441708D6CC}"/>
    <hyperlink ref="DQ29" r:id="rId35" xr:uid="{22A42F8C-8EAC-984F-8BC0-59C69A87B7E1}"/>
    <hyperlink ref="DU29" r:id="rId36" xr:uid="{C20570C9-9069-2244-82F2-7E19321F84FD}"/>
    <hyperlink ref="DY29" r:id="rId37" xr:uid="{A4658FB1-3080-A248-A3D6-682801B9BC2D}"/>
    <hyperlink ref="EC29" r:id="rId38" xr:uid="{8DB41A9C-099C-9C43-BBDD-02464003AB03}"/>
    <hyperlink ref="EG29" r:id="rId39" xr:uid="{2117B4DE-A586-1845-B0BD-56FEDA867C86}"/>
    <hyperlink ref="EK29" r:id="rId40" xr:uid="{3F653B20-0B20-9245-B3CB-6AD55F3E1C9F}"/>
    <hyperlink ref="EO29" r:id="rId41" xr:uid="{4D7A4D08-B8D0-D441-AFC8-65EA00E4A31D}"/>
    <hyperlink ref="ES29" r:id="rId42" xr:uid="{93E483F9-3480-7644-90AB-B64B5F5684F0}"/>
    <hyperlink ref="EW29" r:id="rId43" xr:uid="{E2589E56-3466-CA49-B17D-71D66F38534D}"/>
    <hyperlink ref="FA29" r:id="rId44" xr:uid="{54DB3009-7CA7-854A-8B95-B11DFAD45DC2}"/>
    <hyperlink ref="FE29" r:id="rId45" xr:uid="{AFFA401D-E451-FB40-8ACB-D28FAD0762C6}"/>
    <hyperlink ref="FI29" r:id="rId46" xr:uid="{A4C22B9D-A0AD-CC4E-BB27-A648D7FA5EF5}"/>
    <hyperlink ref="FM29" r:id="rId47" xr:uid="{A37FD176-C334-C74D-93E2-53E5B8005EEF}"/>
    <hyperlink ref="FQ29" r:id="rId48" xr:uid="{7B8397BC-FAFC-7A48-9FB6-9A14F9500430}"/>
    <hyperlink ref="FU29" r:id="rId49" xr:uid="{2FC199D8-22F9-BD4B-804A-54025B55720D}"/>
    <hyperlink ref="FY29" r:id="rId50" xr:uid="{41892294-FE06-4A41-921F-BB48D59E75DB}"/>
    <hyperlink ref="GC29" r:id="rId51" xr:uid="{DC71A5E9-F628-3148-AAD1-F24027F351E5}"/>
    <hyperlink ref="GG29" r:id="rId52" xr:uid="{9D039021-342A-9247-BF51-0F92EF25039D}"/>
    <hyperlink ref="GK29" r:id="rId53" xr:uid="{3B65D03E-56DB-094E-A41D-3055B3F3B6B1}"/>
    <hyperlink ref="GO29" r:id="rId54" xr:uid="{BE695D1E-F901-8D4F-BAC4-9103019FC469}"/>
    <hyperlink ref="GS29" r:id="rId55" xr:uid="{A0C273C3-8659-FC4A-AC39-494C892A45E8}"/>
    <hyperlink ref="GW29" r:id="rId56" xr:uid="{8BF84348-DA86-F143-B5FB-CD2EABF4D7D9}"/>
    <hyperlink ref="HA29" r:id="rId57" xr:uid="{1DA9256B-ED7E-E147-8B1A-886C17351A4E}"/>
    <hyperlink ref="HE29" r:id="rId58" xr:uid="{05C22805-6BD8-9841-9959-FA4D7FE9C50E}"/>
    <hyperlink ref="HI29" r:id="rId59" xr:uid="{11F108AF-E31D-9C4E-A8E6-CD17FEA3F465}"/>
    <hyperlink ref="HM29" r:id="rId60" xr:uid="{437A9655-240A-D54B-B9F4-25417F342048}"/>
    <hyperlink ref="HQ29" r:id="rId61" xr:uid="{7BDC22A2-4888-BF45-8981-8143B8BDBDA9}"/>
    <hyperlink ref="HU29" r:id="rId62" xr:uid="{CF006CAE-6EC7-2045-B043-9B3AD1E10F33}"/>
    <hyperlink ref="HY29" r:id="rId63" xr:uid="{C0BA5E7B-7AAC-7247-9524-64135CA9479F}"/>
    <hyperlink ref="IC29" r:id="rId64" xr:uid="{59528231-BE18-B143-921C-2D5B09FEAAEB}"/>
    <hyperlink ref="IG29" r:id="rId65" xr:uid="{2AC4B8C9-F2D2-CC4E-8A3E-19A3D712DAC6}"/>
    <hyperlink ref="IK29" r:id="rId66" xr:uid="{04086046-75A4-B04B-A1A1-56242F3B822E}"/>
    <hyperlink ref="IO29" r:id="rId67" xr:uid="{174ADF6A-56A4-8F49-826E-9113EB62D1B2}"/>
    <hyperlink ref="IS29" r:id="rId68" xr:uid="{FC096A23-588A-C548-87EA-97BAD82BFD79}"/>
    <hyperlink ref="IW29" r:id="rId69" xr:uid="{F393E911-F51B-5944-B065-25BC55F9AF4A}"/>
    <hyperlink ref="JA29" r:id="rId70" xr:uid="{43DB8B69-3F35-EF45-9A37-A5AA0E714A42}"/>
    <hyperlink ref="JE29" r:id="rId71" xr:uid="{84EE64C4-AF8E-0044-A0E1-04562DA0F72B}"/>
    <hyperlink ref="JI29" r:id="rId72" xr:uid="{5C3D9849-53A2-D343-9A52-9AC925122B1E}"/>
    <hyperlink ref="JM29" r:id="rId73" xr:uid="{2A24AA3E-57ED-7D43-85D3-D2BA4A8DA6AC}"/>
    <hyperlink ref="JQ29" r:id="rId74" xr:uid="{1BF9587F-B8EB-3247-896D-D4BF3680646D}"/>
    <hyperlink ref="JU29" r:id="rId75" xr:uid="{FB22A81A-B14F-F441-BD73-8E73FCE6391F}"/>
    <hyperlink ref="JY29" r:id="rId76" xr:uid="{DF54894F-110D-6442-816D-0A9EFE4BF96A}"/>
    <hyperlink ref="KC29" r:id="rId77" xr:uid="{A3AD2E5E-85E4-404C-9166-EE79797EB29A}"/>
    <hyperlink ref="KG29" r:id="rId78" xr:uid="{D888F5FF-1B68-8F41-9F56-4A6D0B71351E}"/>
    <hyperlink ref="KK29" r:id="rId79" xr:uid="{299C421A-DDDF-CD4B-B982-84B5F2500E1E}"/>
    <hyperlink ref="KO29" r:id="rId80" xr:uid="{6D3A2D18-416B-2044-B07F-4B8C79F86080}"/>
    <hyperlink ref="KS29" r:id="rId81" xr:uid="{F0816E63-F7F3-3348-9544-5FF2E83BD0C5}"/>
    <hyperlink ref="KW29" r:id="rId82" xr:uid="{5586D9DF-B39C-D948-9D0A-4706EF1D6A89}"/>
    <hyperlink ref="LA29" r:id="rId83" xr:uid="{F841B94D-A6C0-1B4B-81CB-39C08C942D4C}"/>
    <hyperlink ref="LE29" r:id="rId84" xr:uid="{49059235-6BFD-3A46-8755-B66A61243C9D}"/>
    <hyperlink ref="LI29" r:id="rId85" xr:uid="{2840FCB1-D58C-CF4F-8FA8-8DE3B45C659D}"/>
    <hyperlink ref="LM29" r:id="rId86" xr:uid="{86694F7F-185C-904E-8301-3EF197242333}"/>
    <hyperlink ref="LQ29" r:id="rId87" xr:uid="{D23EF0F9-0F47-0C42-AB64-677C335D7F6D}"/>
    <hyperlink ref="LU29" r:id="rId88" xr:uid="{57982B1D-1992-BA47-84C6-FD2A730901F9}"/>
    <hyperlink ref="LY29" r:id="rId89" xr:uid="{FBED6B17-9FB9-244A-BEC8-8858B9A9F944}"/>
    <hyperlink ref="MC29" r:id="rId90" xr:uid="{D94B7A7A-3715-AE47-AECE-3EB74DF5F6EA}"/>
    <hyperlink ref="MG29" r:id="rId91" xr:uid="{9DA07018-1EC2-8B4A-AFCB-4811B4C5F804}"/>
    <hyperlink ref="MK29" r:id="rId92" xr:uid="{6A52CAFE-C34E-F045-B388-1C8495AE3B88}"/>
    <hyperlink ref="MO29" r:id="rId93" xr:uid="{F88CC325-8494-C144-B735-C3EB49989FD5}"/>
    <hyperlink ref="MS29" r:id="rId94" xr:uid="{97D90AEC-B8BA-2042-B469-A789944F679F}"/>
    <hyperlink ref="MW29" r:id="rId95" xr:uid="{FFBD675E-F23D-574B-8A16-0C4D06F7B861}"/>
    <hyperlink ref="NA29" r:id="rId96" xr:uid="{13034477-6CB9-1248-B57E-AB14DBFDFDBE}"/>
    <hyperlink ref="NE29" r:id="rId97" xr:uid="{8618EDCB-66FC-7A46-BC47-1CBF4DD076DB}"/>
    <hyperlink ref="NI29" r:id="rId98" xr:uid="{DA412AB2-A9F1-0847-842C-184C155CE9A9}"/>
    <hyperlink ref="NM29" r:id="rId99" xr:uid="{4370B2CC-6DE3-F042-9616-7A284A3B8979}"/>
    <hyperlink ref="NQ29" r:id="rId100" xr:uid="{89B98739-13DD-BC40-AF07-8DE7939AA5E1}"/>
    <hyperlink ref="NU29" r:id="rId101" xr:uid="{0F603317-6D4F-2A43-894F-A5AB82EF6E87}"/>
    <hyperlink ref="NY29" r:id="rId102" xr:uid="{115F8F87-6EDC-994B-8CB1-059741A66389}"/>
    <hyperlink ref="OC29" r:id="rId103" xr:uid="{C24CB7EF-0ADA-9742-AF0F-42C7E771AB86}"/>
    <hyperlink ref="OG29" r:id="rId104" xr:uid="{36B61031-FD4A-C044-B405-0B0C4F141CBA}"/>
    <hyperlink ref="OK29" r:id="rId105" xr:uid="{BFEB30F3-0654-0345-9B9B-E2EA792B6165}"/>
    <hyperlink ref="OO29" r:id="rId106" xr:uid="{CA63C5EB-9E79-7442-ACF8-87AC0D90A3CA}"/>
    <hyperlink ref="OS29" r:id="rId107" xr:uid="{5BC1900B-2F08-284A-BF48-387494392350}"/>
    <hyperlink ref="OW29" r:id="rId108" xr:uid="{B99EBFA9-03E0-084B-94BC-56E639CFFB50}"/>
    <hyperlink ref="PA29" r:id="rId109" xr:uid="{3D00258C-5E6D-D440-BCF5-997296EA6ACF}"/>
    <hyperlink ref="PE29" r:id="rId110" xr:uid="{9A752C59-E276-3A41-889A-2B5B7C23AFA9}"/>
    <hyperlink ref="PI29" r:id="rId111" xr:uid="{9E302BCF-8415-FB42-AD9C-445D34A2AC74}"/>
    <hyperlink ref="PM29" r:id="rId112" xr:uid="{85FB7753-F81A-F045-8092-A5894F44E42E}"/>
    <hyperlink ref="PQ29" r:id="rId113" xr:uid="{776C427C-A58A-2A41-AF72-1F6C829A15F1}"/>
    <hyperlink ref="PU29" r:id="rId114" xr:uid="{069AE513-D81C-8E45-89ED-B0751A3FA9DC}"/>
    <hyperlink ref="PY29" r:id="rId115" xr:uid="{0C1A887B-92F6-4E48-90CF-AE18AB8316F6}"/>
    <hyperlink ref="QC29" r:id="rId116" xr:uid="{D16C7154-4077-AA4F-877F-259F55AEE592}"/>
    <hyperlink ref="QG29" r:id="rId117" xr:uid="{76C0A39C-868C-4646-9680-7FEE07C7912C}"/>
    <hyperlink ref="QK29" r:id="rId118" xr:uid="{3E03F4BD-04A2-FA4A-8A11-DB92316B6B30}"/>
    <hyperlink ref="QO29" r:id="rId119" xr:uid="{3B9ECD0D-0EA4-8B4A-BB7B-C1A0958F4FAA}"/>
    <hyperlink ref="QS29" r:id="rId120" xr:uid="{AC2C626B-9560-A444-9A73-93D0C62E57E5}"/>
    <hyperlink ref="QW29" r:id="rId121" xr:uid="{0A48B79B-E7CD-2747-A4CC-E1631C848B79}"/>
    <hyperlink ref="RA29" r:id="rId122" xr:uid="{A77E0808-B7A7-2C49-A83A-0BC2BD6E0217}"/>
    <hyperlink ref="RE29" r:id="rId123" xr:uid="{C4763E1C-8ED1-724B-88E1-82AC8910743D}"/>
    <hyperlink ref="RI29" r:id="rId124" xr:uid="{15F062D0-9C82-BB4E-8F02-1C48C5BC6196}"/>
    <hyperlink ref="RM29" r:id="rId125" xr:uid="{57C8EECE-F2A1-9E44-8F76-C86A0AE511E1}"/>
    <hyperlink ref="RQ29" r:id="rId126" xr:uid="{8A6E30D0-E6C7-D647-876B-ACE4E7324907}"/>
    <hyperlink ref="RU29" r:id="rId127" xr:uid="{FF7F0A53-29FC-BA43-AF0D-1718C9DC02B3}"/>
    <hyperlink ref="RY29" r:id="rId128" xr:uid="{2BAA6493-A8B6-A743-A0C2-BBEA81BF6A55}"/>
    <hyperlink ref="SC29" r:id="rId129" xr:uid="{C02105E5-BFDD-B143-97E3-0FADE16841E5}"/>
    <hyperlink ref="SG29" r:id="rId130" xr:uid="{E0940159-D0C2-004D-9076-9DC2AE9EE4A9}"/>
    <hyperlink ref="SK29" r:id="rId131" xr:uid="{8A3A0C54-28E4-9E46-8FA9-F9F17C7FB212}"/>
    <hyperlink ref="SO29" r:id="rId132" xr:uid="{C1A27654-54F4-2E40-8576-91343E02B92E}"/>
    <hyperlink ref="SS29" r:id="rId133" xr:uid="{4992B0A9-66ED-F64B-9848-59CA0D95C9F0}"/>
    <hyperlink ref="SW29" r:id="rId134" xr:uid="{1032E297-F282-2642-A380-F61688514459}"/>
    <hyperlink ref="TA29" r:id="rId135" xr:uid="{899AD749-6349-ED48-9EEB-B449F8A642E1}"/>
    <hyperlink ref="TE29" r:id="rId136" xr:uid="{2FD77AE7-7A13-6347-8972-95F6062CF704}"/>
    <hyperlink ref="TI29" r:id="rId137" xr:uid="{1007D3C2-9619-1042-983E-5AF11B618C0A}"/>
    <hyperlink ref="TM29" r:id="rId138" xr:uid="{362CE724-DA67-4E4B-9CFF-83748D04E964}"/>
    <hyperlink ref="TQ29" r:id="rId139" xr:uid="{72E6840E-E53D-BF4F-A89A-88B278E02B49}"/>
    <hyperlink ref="TU29" r:id="rId140" xr:uid="{A8A1F49C-E25C-4E42-83A8-67007099660A}"/>
    <hyperlink ref="TY29" r:id="rId141" xr:uid="{33747761-E033-AC4C-B4D2-9AB47171EB2A}"/>
    <hyperlink ref="UC29" r:id="rId142" xr:uid="{4390A7DC-2162-054D-A534-4617A5A1DDD4}"/>
    <hyperlink ref="UG29" r:id="rId143" xr:uid="{F19C6CDA-4F6A-3549-9872-0F795BF9010C}"/>
    <hyperlink ref="UK29" r:id="rId144" xr:uid="{513A2101-E367-FE4C-9CC5-900A28DAA15F}"/>
    <hyperlink ref="UO29" r:id="rId145" xr:uid="{C8DECB4D-C48D-1E44-ABBA-81614DF568BF}"/>
    <hyperlink ref="US29" r:id="rId146" xr:uid="{64490837-069B-0643-8B99-51D4E770E79B}"/>
    <hyperlink ref="UW29" r:id="rId147" xr:uid="{49F0FA7A-2874-8948-B8A0-1DEC975010B9}"/>
    <hyperlink ref="VA29" r:id="rId148" xr:uid="{D4EB8721-C6A6-F848-8D6C-CCBABA559346}"/>
    <hyperlink ref="VE29" r:id="rId149" xr:uid="{AB1DE7DF-ECB6-F24A-9968-0E3FCBDB3319}"/>
    <hyperlink ref="VI29" r:id="rId150" xr:uid="{D3C6BA40-98AC-F642-A02B-8A97332DE79D}"/>
    <hyperlink ref="VM29" r:id="rId151" xr:uid="{AEDAEA9D-9CB7-4443-BD3A-A799A62CE9C3}"/>
    <hyperlink ref="VQ29" r:id="rId152" xr:uid="{7F0549A5-F6BF-A948-820E-23F7A717297A}"/>
    <hyperlink ref="VU29" r:id="rId153" xr:uid="{0304965B-F45D-4C40-BD5E-2B5AE5416411}"/>
    <hyperlink ref="VY29" r:id="rId154" xr:uid="{B6C0FF53-AEB4-FD47-A74B-F6FF62664C74}"/>
    <hyperlink ref="WC29" r:id="rId155" xr:uid="{5FA6C034-C564-A045-9E48-256753616FF4}"/>
    <hyperlink ref="WG29" r:id="rId156" xr:uid="{F7A3FBC6-DF16-0B4A-91CD-147FA8B7C733}"/>
    <hyperlink ref="WK29" r:id="rId157" xr:uid="{989CA374-B81C-D640-B8CD-FE75701B13BE}"/>
    <hyperlink ref="WO29" r:id="rId158" xr:uid="{9C3E7BC2-683C-C842-B1AE-471A68D7747C}"/>
    <hyperlink ref="WS29" r:id="rId159" xr:uid="{E2A03086-2204-744F-8D36-7EF8FDC654C4}"/>
    <hyperlink ref="WW29" r:id="rId160" xr:uid="{BCFDE5A8-B3B5-1D46-BE28-EE2F36DDA0FA}"/>
    <hyperlink ref="XA29" r:id="rId161" xr:uid="{01C4CA18-68D9-2345-BD9C-37FB621B9D4F}"/>
    <hyperlink ref="XE29" r:id="rId162" xr:uid="{C0A5AF30-DD9F-3C4C-AA19-4088C93CBBB2}"/>
    <hyperlink ref="XI29" r:id="rId163" xr:uid="{8ECF0E2B-18AF-4F48-AB1F-3DFAAECFD850}"/>
    <hyperlink ref="XM29" r:id="rId164" xr:uid="{FC0FEFC5-7909-6B49-B472-3B005020DE03}"/>
    <hyperlink ref="XQ29" r:id="rId165" xr:uid="{DCAC59FF-E194-8742-B89B-A9E0F1D33587}"/>
    <hyperlink ref="XU29" r:id="rId166" xr:uid="{9E6083CD-C6B4-4148-965F-50AED9AF502A}"/>
    <hyperlink ref="XY29" r:id="rId167" xr:uid="{19AC1E58-1C6F-4648-B275-C2D1A2EC3B25}"/>
    <hyperlink ref="YC29" r:id="rId168" xr:uid="{72444479-8A9E-2741-B63D-0FDA284817DC}"/>
    <hyperlink ref="YG29" r:id="rId169" xr:uid="{DF3C597E-49E4-644B-9271-07C9995416C7}"/>
    <hyperlink ref="YK29" r:id="rId170" xr:uid="{7DD42D75-776B-534E-AF78-71E602C3D0ED}"/>
    <hyperlink ref="YO29" r:id="rId171" xr:uid="{DE106713-C426-874A-BF5D-B809BD9DE7F8}"/>
    <hyperlink ref="YS29" r:id="rId172" xr:uid="{7BC7543A-D7A5-6944-9BC0-E59D606BDBF4}"/>
    <hyperlink ref="YW29" r:id="rId173" xr:uid="{1B8C408F-BE4D-4049-BAC8-676EAD65DBDC}"/>
    <hyperlink ref="ZA29" r:id="rId174" xr:uid="{A8E3BE6A-4DF0-7E40-AB5D-0057042AFD1C}"/>
    <hyperlink ref="ZE29" r:id="rId175" xr:uid="{5A771384-CFEF-914E-B896-EA8777D93F25}"/>
    <hyperlink ref="ZI29" r:id="rId176" xr:uid="{9CE91E1D-BD53-2449-8538-9AAA2388628A}"/>
    <hyperlink ref="ZM29" r:id="rId177" xr:uid="{461EA284-75DA-E140-BEDA-BAD4EF48401E}"/>
    <hyperlink ref="ZQ29" r:id="rId178" xr:uid="{207FB10F-6B81-A146-A9D6-39B2547E6FC5}"/>
    <hyperlink ref="ZU29" r:id="rId179" xr:uid="{F72E5C5D-C090-904E-B3B7-D76A42C4F73E}"/>
    <hyperlink ref="ZY29" r:id="rId180" xr:uid="{BA601A9B-6451-E24D-A479-5603DBCFE5D6}"/>
    <hyperlink ref="AAC29" r:id="rId181" xr:uid="{61D85501-4A57-674C-B1E8-710277F00068}"/>
    <hyperlink ref="AAG29" r:id="rId182" xr:uid="{25A17EFD-EBE8-F144-ACE3-D60763E800EC}"/>
    <hyperlink ref="AAK29" r:id="rId183" xr:uid="{50D6EFD6-693A-6744-B817-6B9D77604E94}"/>
    <hyperlink ref="AAO29" r:id="rId184" xr:uid="{6A866D61-062E-D64A-BAB1-2C4CDCFC67EB}"/>
    <hyperlink ref="AAS29" r:id="rId185" xr:uid="{36839C81-B8D9-4640-BA88-36F13B17BC3D}"/>
    <hyperlink ref="AAW29" r:id="rId186" xr:uid="{43C9B1DA-60FC-EE46-BAD3-E1C8A42E2049}"/>
    <hyperlink ref="ABA29" r:id="rId187" xr:uid="{BAAE1678-7951-E94A-BC67-6D3C15BEFAC9}"/>
    <hyperlink ref="ABE29" r:id="rId188" xr:uid="{0799EA56-6158-0A44-8CCD-420C956668DB}"/>
    <hyperlink ref="ABI29" r:id="rId189" xr:uid="{3FC1C64F-B954-9747-B17F-8B06A0A2648B}"/>
    <hyperlink ref="ABM29" r:id="rId190" xr:uid="{B8B26F8E-952C-8843-A95B-6656133530CC}"/>
    <hyperlink ref="ABQ29" r:id="rId191" xr:uid="{87386551-197D-A84C-A7DD-DED1271A2ABC}"/>
    <hyperlink ref="ABU29" r:id="rId192" xr:uid="{375490FB-1904-0F40-AD53-089E21FF18B1}"/>
    <hyperlink ref="ABY29" r:id="rId193" xr:uid="{C5E060EA-592E-BB41-B0BA-8D3F1E0BBD36}"/>
    <hyperlink ref="ACC29" r:id="rId194" xr:uid="{DD35DF38-2C87-954B-9610-BE7977C9FEFB}"/>
    <hyperlink ref="ACG29" r:id="rId195" xr:uid="{05C7CD6F-27CB-1F41-AE4D-A78184577DB7}"/>
    <hyperlink ref="ACK29" r:id="rId196" xr:uid="{53BB80DF-5187-F745-A249-D3B0313A9B3F}"/>
    <hyperlink ref="ACO29" r:id="rId197" xr:uid="{0FC83D9F-7E2C-FB4C-BC74-6E54D044D92F}"/>
    <hyperlink ref="ACS29" r:id="rId198" xr:uid="{E94F6CF5-E2BA-994A-9654-87379027ECD9}"/>
    <hyperlink ref="ACW29" r:id="rId199" xr:uid="{2C818268-31E9-B949-820E-DA4E3771627F}"/>
    <hyperlink ref="ADA29" r:id="rId200" xr:uid="{401CFBB5-8B0C-4544-9709-B8E267C86816}"/>
    <hyperlink ref="ADE29" r:id="rId201" xr:uid="{5DAEED49-FBE3-A849-A920-37AE2F508253}"/>
    <hyperlink ref="ADI29" r:id="rId202" xr:uid="{330336F9-74C1-7F4F-B79F-0E743E83DAC3}"/>
    <hyperlink ref="ADM29" r:id="rId203" xr:uid="{5D0B1EAC-725A-FC49-AB87-8D37CC076067}"/>
    <hyperlink ref="ADQ29" r:id="rId204" xr:uid="{9D6567E3-EE04-2B4F-AA6E-D24C365FB962}"/>
    <hyperlink ref="ADU29" r:id="rId205" xr:uid="{6CA5A4C8-3CFE-684B-B13E-01A972D43BCD}"/>
    <hyperlink ref="ADY29" r:id="rId206" xr:uid="{7EA25740-3542-F24D-A869-51EABFE78F0A}"/>
    <hyperlink ref="AEC29" r:id="rId207" xr:uid="{50B12DE5-4C21-8F4A-9C42-B8BBB2177572}"/>
    <hyperlink ref="AEG29" r:id="rId208" xr:uid="{D29C3253-7FB8-DB45-AAED-074CFD7C6F52}"/>
    <hyperlink ref="AEK29" r:id="rId209" xr:uid="{1D88C003-9469-064B-91D1-EF1B22C7B0CE}"/>
    <hyperlink ref="AEO29" r:id="rId210" xr:uid="{0D1E81E3-8360-6C4C-AA58-0E032D184EC4}"/>
    <hyperlink ref="AES29" r:id="rId211" xr:uid="{81BE827F-589A-C140-93E2-FFE629548417}"/>
    <hyperlink ref="AEW29" r:id="rId212" xr:uid="{D8C6531A-1E90-D944-8A07-3C103787C2BC}"/>
    <hyperlink ref="AFA29" r:id="rId213" xr:uid="{2355FF5C-5038-8745-B6C5-C0DC5A940DF8}"/>
    <hyperlink ref="AFE29" r:id="rId214" xr:uid="{9B24D1F4-51C5-1C4B-87B7-264B7A26AA63}"/>
    <hyperlink ref="AFI29" r:id="rId215" xr:uid="{B811621A-FC95-984C-B5BF-0BC080D1F599}"/>
    <hyperlink ref="AFM29" r:id="rId216" xr:uid="{0C264FA6-2170-1041-9E2C-34451071C55B}"/>
    <hyperlink ref="AFQ29" r:id="rId217" xr:uid="{8E3383DB-D8DC-2640-BA47-DA09A34E5949}"/>
    <hyperlink ref="AFU29" r:id="rId218" xr:uid="{8D0F858A-39CC-1B4C-AAEA-8EBFE144B9F6}"/>
    <hyperlink ref="AFY29" r:id="rId219" xr:uid="{A12CDA06-DAD5-8B45-959F-F92ACCC60F12}"/>
    <hyperlink ref="AGC29" r:id="rId220" xr:uid="{E17BDDDD-60FF-2D42-BC6C-8A14320CB8F7}"/>
    <hyperlink ref="AGG29" r:id="rId221" xr:uid="{F017A8FC-EF22-EB43-AEDD-2E37EAED7F9D}"/>
    <hyperlink ref="AGK29" r:id="rId222" xr:uid="{AAC9E2A9-56CE-4647-A6A5-651CF39DD6C0}"/>
    <hyperlink ref="AGO29" r:id="rId223" xr:uid="{07FA8897-4D5B-4D43-8919-DA6ED036E692}"/>
    <hyperlink ref="AGS29" r:id="rId224" xr:uid="{086ECE88-57F1-7140-9539-EFCF2D2691F9}"/>
    <hyperlink ref="AGW29" r:id="rId225" xr:uid="{3A1D9E84-CA3A-8744-9820-8A45EF41391B}"/>
    <hyperlink ref="AHA29" r:id="rId226" xr:uid="{D0A6C3EC-EA7A-234A-AE2A-5FFF38FE4847}"/>
    <hyperlink ref="AHE29" r:id="rId227" xr:uid="{AE9A7624-B7D6-3741-BBE0-3C6AE37BF708}"/>
    <hyperlink ref="AHI29" r:id="rId228" xr:uid="{5E915CA2-2DB0-654B-A5D8-019325F96A72}"/>
    <hyperlink ref="AHM29" r:id="rId229" xr:uid="{F9EEB113-F116-8B4B-A39E-52F5CE21A8C3}"/>
    <hyperlink ref="AHQ29" r:id="rId230" xr:uid="{4C6747E9-6D33-5C4B-8741-CBE8112268FF}"/>
    <hyperlink ref="AHU29" r:id="rId231" xr:uid="{E39181AC-D9C2-0C4E-8C08-06B1CE702CCF}"/>
    <hyperlink ref="AHY29" r:id="rId232" xr:uid="{BACE63D8-EB0E-4945-AB4B-23B23F929A3D}"/>
    <hyperlink ref="AIC29" r:id="rId233" xr:uid="{3677B563-A7B4-1D4F-B531-07CA79580749}"/>
    <hyperlink ref="AIG29" r:id="rId234" xr:uid="{C3B3A54D-9969-7041-8A1C-6EBCCAEB47F4}"/>
    <hyperlink ref="AIK29" r:id="rId235" xr:uid="{B17C824B-2E19-1846-A032-237E08453AF1}"/>
    <hyperlink ref="AIO29" r:id="rId236" xr:uid="{07065135-54FA-4D42-ABED-45B3C2C56F06}"/>
    <hyperlink ref="AIS29" r:id="rId237" xr:uid="{E3B7DC78-5BE0-E143-91A1-A29D0089067F}"/>
    <hyperlink ref="AIW29" r:id="rId238" xr:uid="{6178EA63-8319-1740-971F-B306CEDF5170}"/>
    <hyperlink ref="AJA29" r:id="rId239" xr:uid="{1EFEFD4C-4A23-464D-AED8-107F59A6EBC0}"/>
    <hyperlink ref="AJE29" r:id="rId240" xr:uid="{969EBAC3-78CE-E24F-AA23-D1B5CA12CE01}"/>
    <hyperlink ref="AJI29" r:id="rId241" xr:uid="{5497EA6D-7639-BE4B-8437-856D6D0D66D7}"/>
    <hyperlink ref="AJM29" r:id="rId242" xr:uid="{69A1F4CE-D7FA-1444-9128-01507A52A87C}"/>
    <hyperlink ref="AJQ29" r:id="rId243" xr:uid="{97FE7DB3-6A33-F143-B36C-50DBFF525961}"/>
    <hyperlink ref="AJU29" r:id="rId244" xr:uid="{8C12953D-55F1-AB4B-84C4-20F8CFD3A1BA}"/>
    <hyperlink ref="AJY29" r:id="rId245" xr:uid="{0D9C2C09-8E0F-BD45-82C3-22F8B07689C4}"/>
    <hyperlink ref="AKC29" r:id="rId246" xr:uid="{E5597CAC-E56A-5540-A9F8-1EE9F88E4924}"/>
    <hyperlink ref="AKG29" r:id="rId247" xr:uid="{8923742A-CAD8-664B-B033-1DE339085381}"/>
    <hyperlink ref="AKK29" r:id="rId248" xr:uid="{363B005E-2F73-784D-8155-EAD64C8D8850}"/>
    <hyperlink ref="AKO29" r:id="rId249" xr:uid="{E9D80D29-D217-0A47-83D6-E98F85C1CF38}"/>
    <hyperlink ref="AKS29" r:id="rId250" xr:uid="{72F4ECF4-C7FF-F34F-A406-42325ACD45DB}"/>
    <hyperlink ref="AKW29" r:id="rId251" xr:uid="{EA216F20-0648-6545-A1B1-35B6AF2E2AEC}"/>
    <hyperlink ref="ALA29" r:id="rId252" xr:uid="{9D1CEDB6-FED2-3B47-8377-D8B86FF46AED}"/>
    <hyperlink ref="ALE29" r:id="rId253" xr:uid="{1C66A369-E280-6340-90D8-95F689EA1E3C}"/>
    <hyperlink ref="ALI29" r:id="rId254" xr:uid="{C1328705-D9D7-5147-B100-6661BEC0AB28}"/>
    <hyperlink ref="ALM29" r:id="rId255" xr:uid="{8DBB39A4-324E-8D41-B96D-CEBB9403988B}"/>
    <hyperlink ref="ALQ29" r:id="rId256" xr:uid="{D4EB86F6-2FA3-A84E-AC1E-4C476ED49E8A}"/>
    <hyperlink ref="ALU29" r:id="rId257" xr:uid="{61DA4DCB-27CE-0E42-9001-3FB8A4CE8C8C}"/>
    <hyperlink ref="ALY29" r:id="rId258" xr:uid="{6132EE16-4B13-C948-9048-3064C644291F}"/>
    <hyperlink ref="AMC29" r:id="rId259" xr:uid="{CD9FCC72-BADB-4B43-8F49-84C29FD3159C}"/>
    <hyperlink ref="AMG29" r:id="rId260" xr:uid="{20453820-F952-A24A-8DFC-A4498590F2C4}"/>
    <hyperlink ref="AMK29" r:id="rId261" xr:uid="{17FA3AD5-0C88-6D42-AC9F-094B1A2A4B70}"/>
    <hyperlink ref="AMO29" r:id="rId262" xr:uid="{649E1A12-998F-F84B-B96C-A66E5C46A220}"/>
    <hyperlink ref="AMS29" r:id="rId263" xr:uid="{236FBEAC-EEE3-814F-954C-6E268E88256C}"/>
    <hyperlink ref="AMW29" r:id="rId264" xr:uid="{29AE2FD1-0262-5C47-83B0-6CF314DDADD5}"/>
    <hyperlink ref="ANA29" r:id="rId265" xr:uid="{CDA25A8A-4E78-5945-81AD-B0E2F61EC6F2}"/>
    <hyperlink ref="ANE29" r:id="rId266" xr:uid="{9DC99548-4C1A-0A4E-8DF1-5DE8F4173B91}"/>
    <hyperlink ref="ANI29" r:id="rId267" xr:uid="{774B7F26-F9BC-184C-B23E-1C23E892A99B}"/>
    <hyperlink ref="ANM29" r:id="rId268" xr:uid="{909F902A-5212-194D-B620-A940EACDCF22}"/>
    <hyperlink ref="ANQ29" r:id="rId269" xr:uid="{0B17992D-64F2-7F43-B85F-78263B6B6BAE}"/>
    <hyperlink ref="ANU29" r:id="rId270" xr:uid="{79C3329E-7A58-7A48-9643-4052404F1AD5}"/>
    <hyperlink ref="ANY29" r:id="rId271" xr:uid="{BE530003-69E1-A04D-B0E5-03EA5B779732}"/>
    <hyperlink ref="AOC29" r:id="rId272" xr:uid="{20730446-C9C5-8E43-9E0C-D11482A74DE7}"/>
    <hyperlink ref="AOG29" r:id="rId273" xr:uid="{03E5A0B4-C7BC-FB43-AAAD-5070C0DFC79F}"/>
    <hyperlink ref="AOK29" r:id="rId274" xr:uid="{A39C75F0-2068-0E49-BB5C-7098E70EFDCB}"/>
    <hyperlink ref="AOO29" r:id="rId275" xr:uid="{82A03ED3-3687-914A-A3C1-873203A7DAED}"/>
    <hyperlink ref="AOS29" r:id="rId276" xr:uid="{396DF5A0-9282-A045-B9AC-253BFCED13FF}"/>
    <hyperlink ref="AOW29" r:id="rId277" xr:uid="{3E3786EF-EB1F-B245-A71B-05E7A33E2498}"/>
    <hyperlink ref="APA29" r:id="rId278" xr:uid="{9D210FF0-13C7-9749-B81F-A4FFF607C1D2}"/>
    <hyperlink ref="APE29" r:id="rId279" xr:uid="{C196AD62-6486-864C-800C-CEB4B4804E5F}"/>
    <hyperlink ref="API29" r:id="rId280" xr:uid="{313ED63C-2815-D847-AB6E-35F072F4A802}"/>
    <hyperlink ref="APM29" r:id="rId281" xr:uid="{903F5480-8B0A-5249-AE0A-24735444C58F}"/>
    <hyperlink ref="APQ29" r:id="rId282" xr:uid="{8C6A84C8-07E2-D74D-9805-B134FE1DFF35}"/>
    <hyperlink ref="APU29" r:id="rId283" xr:uid="{4A6F3FAF-3BBE-564B-909F-1A35106CA50A}"/>
    <hyperlink ref="APY29" r:id="rId284" xr:uid="{816BF98B-1620-C948-81E8-9D22B16602D5}"/>
    <hyperlink ref="AQC29" r:id="rId285" xr:uid="{83F7E0AE-DC8E-984F-836A-7EF0F56A3AD5}"/>
    <hyperlink ref="AQG29" r:id="rId286" xr:uid="{4D269DAC-F0B8-4548-B2FB-BCAA7D936DA9}"/>
    <hyperlink ref="AQK29" r:id="rId287" xr:uid="{FFF96308-17A3-6545-BC14-9E369D91AEC1}"/>
    <hyperlink ref="AQO29" r:id="rId288" xr:uid="{EFCAC976-E362-C14C-A047-51661E361D80}"/>
    <hyperlink ref="AQS29" r:id="rId289" xr:uid="{089270E1-4748-1B48-82D5-20F163977A80}"/>
    <hyperlink ref="AQW29" r:id="rId290" xr:uid="{F7C07C94-1970-8740-BC22-D6A972C309A2}"/>
    <hyperlink ref="ARA29" r:id="rId291" xr:uid="{4BDFE932-C252-9745-8C2B-607B88EBEE73}"/>
    <hyperlink ref="ARE29" r:id="rId292" xr:uid="{43A6C11B-6130-BD41-AFF0-5952020F094B}"/>
    <hyperlink ref="ARI29" r:id="rId293" xr:uid="{03A4A6D2-DBD8-8249-85ED-65785E118EB0}"/>
    <hyperlink ref="ARM29" r:id="rId294" xr:uid="{8E53E7FB-ECFE-D34B-A27A-94262060C46F}"/>
    <hyperlink ref="ARQ29" r:id="rId295" xr:uid="{5C9205AF-1F62-7D46-B0A4-A688160A2A5B}"/>
    <hyperlink ref="ARU29" r:id="rId296" xr:uid="{3BC43D63-FABA-6247-808B-DA51BF7566A6}"/>
    <hyperlink ref="ARY29" r:id="rId297" xr:uid="{BE7EE752-867F-7142-87E8-A3CBF1ABDE6D}"/>
    <hyperlink ref="ASC29" r:id="rId298" xr:uid="{0DE66C8B-B94E-B242-BE7D-6615D7C2752B}"/>
    <hyperlink ref="ASG29" r:id="rId299" xr:uid="{6A0DA4E7-323E-A04C-8ABF-34964400AB31}"/>
    <hyperlink ref="ASK29" r:id="rId300" xr:uid="{82EFF489-E7FE-EE49-8C2A-030D7A11009E}"/>
    <hyperlink ref="ASO29" r:id="rId301" xr:uid="{412A68DF-2159-234D-9B40-02D15F320B55}"/>
    <hyperlink ref="ASS29" r:id="rId302" xr:uid="{4698BC4A-B70F-E04B-BC5E-E77FDA72F6DB}"/>
    <hyperlink ref="ASW29" r:id="rId303" xr:uid="{87EDEA80-118C-1043-AC1C-870B0E3B0CB0}"/>
    <hyperlink ref="ATA29" r:id="rId304" xr:uid="{5127F8A3-A535-E74F-8CB1-582F9C845AB9}"/>
    <hyperlink ref="ATE29" r:id="rId305" xr:uid="{39BB90F0-14AB-DB4D-97D3-F240CAA53F33}"/>
    <hyperlink ref="ATI29" r:id="rId306" xr:uid="{F1D7D298-2B94-6E43-9EDB-EDC9E89E3D03}"/>
    <hyperlink ref="ATM29" r:id="rId307" xr:uid="{5B784E42-8690-C14F-8BE3-5AC0453FB7D0}"/>
    <hyperlink ref="ATQ29" r:id="rId308" xr:uid="{57BCCF46-8AA2-F640-978D-310E67ADDEC6}"/>
    <hyperlink ref="ATU29" r:id="rId309" xr:uid="{462D1F1D-8A1F-7E4C-A0A5-9249F122C855}"/>
    <hyperlink ref="ATY29" r:id="rId310" xr:uid="{CCCEDA8A-D476-FA46-832B-1D32066832BD}"/>
    <hyperlink ref="AUC29" r:id="rId311" xr:uid="{89931D34-0C8E-F846-8B7A-D0003C28A6AB}"/>
    <hyperlink ref="AUG29" r:id="rId312" xr:uid="{49A346E8-4D4C-464F-A3E6-BB94C6E1A2EC}"/>
    <hyperlink ref="AUK29" r:id="rId313" xr:uid="{563B9742-F9A2-C54C-B9F0-AF2B03AF2F04}"/>
    <hyperlink ref="AUO29" r:id="rId314" xr:uid="{FF9ABE42-7DD1-DB48-96F6-D2437820887F}"/>
    <hyperlink ref="AUS29" r:id="rId315" xr:uid="{7A443510-C109-484F-B5D7-9D07F061888C}"/>
    <hyperlink ref="AUW29" r:id="rId316" xr:uid="{0366B2C8-454E-1C4C-950A-3C9F6A8684B4}"/>
    <hyperlink ref="AVA29" r:id="rId317" xr:uid="{8ECFBD2C-318D-5349-BD0B-E5585DFC2322}"/>
    <hyperlink ref="AVE29" r:id="rId318" xr:uid="{FA81BCD8-6D03-F440-A304-DACE3DD61A2F}"/>
    <hyperlink ref="AVI29" r:id="rId319" xr:uid="{2F809326-A1ED-FE48-A6D5-EE89E046B5CD}"/>
    <hyperlink ref="AVM29" r:id="rId320" xr:uid="{E4CF4F45-ECEC-DD42-BE53-059B11342031}"/>
    <hyperlink ref="AVQ29" r:id="rId321" xr:uid="{774480CA-3467-D749-82A4-8D421B8C7676}"/>
    <hyperlink ref="AVU29" r:id="rId322" xr:uid="{6FCC84AE-3D73-6244-898C-8E9E4AE22AD7}"/>
    <hyperlink ref="AVY29" r:id="rId323" xr:uid="{723C70B4-9CA5-F34F-9B25-C30287B38917}"/>
    <hyperlink ref="AWC29" r:id="rId324" xr:uid="{D4682C52-0431-144B-8F07-4433EE8F6DBF}"/>
    <hyperlink ref="AWG29" r:id="rId325" xr:uid="{2E425CB5-2F8D-F644-A2D0-E06FD77789D4}"/>
    <hyperlink ref="AWK29" r:id="rId326" xr:uid="{2CB11B13-638D-9C40-8958-417722BEE42C}"/>
    <hyperlink ref="AWO29" r:id="rId327" xr:uid="{8405C485-A220-AD40-9CF3-023822C7AE2A}"/>
    <hyperlink ref="AWS29" r:id="rId328" xr:uid="{CDB8CA9F-13A0-D74B-9B93-BDA48110E940}"/>
    <hyperlink ref="AWW29" r:id="rId329" xr:uid="{5C7E0A2B-7B9D-D647-8E7D-AC9C2597A2E4}"/>
    <hyperlink ref="AXA29" r:id="rId330" xr:uid="{2AE6902C-AF3F-5F47-967A-3733EC7EC6AB}"/>
    <hyperlink ref="AXE29" r:id="rId331" xr:uid="{30DC59BA-C9CF-F84F-9371-2A3BA7CD1AD8}"/>
    <hyperlink ref="AXI29" r:id="rId332" xr:uid="{CFB0AF1B-BDD6-BE43-B128-049A1187605E}"/>
    <hyperlink ref="AXM29" r:id="rId333" xr:uid="{39850A40-8B0B-2045-BE53-54342793C5F7}"/>
    <hyperlink ref="AXQ29" r:id="rId334" xr:uid="{CA154C46-2136-2243-8D77-2C118660B3F2}"/>
    <hyperlink ref="AXU29" r:id="rId335" xr:uid="{16708029-5075-4441-B5E0-6D96351228AB}"/>
    <hyperlink ref="AXY29" r:id="rId336" xr:uid="{CE320175-3F2B-7045-8686-0D45F4FE9EDF}"/>
    <hyperlink ref="AYC29" r:id="rId337" xr:uid="{0C067106-E09A-D04B-9604-9D55FC59DAE9}"/>
    <hyperlink ref="AYG29" r:id="rId338" xr:uid="{C6CC3598-4F0B-BA45-8C4B-112C69827B95}"/>
    <hyperlink ref="AYK29" r:id="rId339" xr:uid="{BBE63124-6E8B-2946-BE12-CC0FF980881A}"/>
    <hyperlink ref="AYO29" r:id="rId340" xr:uid="{E5B40E06-9D90-EE4B-B932-B6A6C1135167}"/>
    <hyperlink ref="AYS29" r:id="rId341" xr:uid="{ED5F3E51-B834-A64B-8413-83559D743677}"/>
    <hyperlink ref="AYW29" r:id="rId342" xr:uid="{D78CA531-DD38-C546-9914-C446BC708B8D}"/>
    <hyperlink ref="AZA29" r:id="rId343" xr:uid="{074660FE-901C-0241-A306-42B7B448EB6F}"/>
    <hyperlink ref="AZE29" r:id="rId344" xr:uid="{8566FE86-F4B9-3044-9242-23E1C8FE049E}"/>
    <hyperlink ref="AZI29" r:id="rId345" xr:uid="{3A1078D8-DE17-D84E-9F99-399DBE59E011}"/>
    <hyperlink ref="AZM29" r:id="rId346" xr:uid="{644CB3D1-A83D-A94A-9FB7-B7C64DDE332F}"/>
    <hyperlink ref="AZQ29" r:id="rId347" xr:uid="{7717B019-FB04-D64A-AB93-5EB5CDAA52EA}"/>
    <hyperlink ref="AZU29" r:id="rId348" xr:uid="{01C790C9-CE35-1F4F-B087-95E8370DABD0}"/>
    <hyperlink ref="AZY29" r:id="rId349" xr:uid="{7B678500-4815-5A41-AAC2-8F11FDEAC908}"/>
    <hyperlink ref="BAC29" r:id="rId350" xr:uid="{F4C19AF4-2713-6044-9F48-F8F08EA494A9}"/>
    <hyperlink ref="BAG29" r:id="rId351" xr:uid="{EF52CD06-F8C2-2449-BA2F-1910F26BE8C6}"/>
    <hyperlink ref="BAK29" r:id="rId352" xr:uid="{7E7FC1D8-3ABC-C74E-9D02-A8362FAF267C}"/>
    <hyperlink ref="BAO29" r:id="rId353" xr:uid="{496387C0-3309-374C-9AF5-47F49243C760}"/>
    <hyperlink ref="BAS29" r:id="rId354" xr:uid="{BD9E5FC8-4789-8849-8EE6-46CA1916713D}"/>
    <hyperlink ref="BAW29" r:id="rId355" xr:uid="{5947D4C9-59DE-3F4A-A17F-BD71FDF8438A}"/>
    <hyperlink ref="BBA29" r:id="rId356" xr:uid="{5A3BEE8A-6BBD-A444-B3D4-20B28E6EFC67}"/>
    <hyperlink ref="BBE29" r:id="rId357" xr:uid="{806E8A57-0458-8A48-A52D-8901C1F3A417}"/>
    <hyperlink ref="BBI29" r:id="rId358" xr:uid="{E79DD1FE-BB3D-424C-A716-620B13519DD7}"/>
    <hyperlink ref="BBM29" r:id="rId359" xr:uid="{42C8CAFB-8A8B-8F4A-B6F7-3D800A8EAE77}"/>
    <hyperlink ref="BBQ29" r:id="rId360" xr:uid="{007ADDF5-2A90-3D45-989B-57E8DEAE0D86}"/>
    <hyperlink ref="BBU29" r:id="rId361" xr:uid="{075706EE-95A5-A040-8AD8-5D56BC185F79}"/>
    <hyperlink ref="BBY29" r:id="rId362" xr:uid="{6791BA7D-AC90-0148-B198-6457D137CD92}"/>
    <hyperlink ref="BCC29" r:id="rId363" xr:uid="{78EA8B23-CB28-E749-9CA3-FB5FAF3B5308}"/>
    <hyperlink ref="BCG29" r:id="rId364" xr:uid="{5D1E60F0-77EB-F345-AA31-62A03F5B408A}"/>
    <hyperlink ref="BCK29" r:id="rId365" xr:uid="{EC31C805-612F-274E-A03F-C0DAE6B4774B}"/>
    <hyperlink ref="BCO29" r:id="rId366" xr:uid="{EDD784FE-581B-5F41-A336-D0A89C6A0CB4}"/>
    <hyperlink ref="BCS29" r:id="rId367" xr:uid="{93C9B1AC-4221-324A-9BDB-7AAE6D0C8468}"/>
    <hyperlink ref="BCW29" r:id="rId368" xr:uid="{71912F8D-0C08-CA44-BA3E-E65D7DD23A8F}"/>
    <hyperlink ref="BDA29" r:id="rId369" xr:uid="{3B860386-D39A-314C-B3C1-EFD1921D50ED}"/>
    <hyperlink ref="BDE29" r:id="rId370" xr:uid="{7200E835-7583-BB43-AFF4-67B9F89ACF98}"/>
    <hyperlink ref="BDI29" r:id="rId371" xr:uid="{A8804543-D57E-DB4F-8199-4230B377E32D}"/>
    <hyperlink ref="BDM29" r:id="rId372" xr:uid="{2E388B48-5164-A74C-AAA4-7F1F4A5E32CF}"/>
    <hyperlink ref="BDQ29" r:id="rId373" xr:uid="{CBD05DDE-6214-DF42-A57A-41381C1B72C8}"/>
    <hyperlink ref="BDU29" r:id="rId374" xr:uid="{76DA10D4-ADB5-2446-BED7-920D6AE3DFB5}"/>
    <hyperlink ref="BDY29" r:id="rId375" xr:uid="{2DB7B575-5B8B-A648-9D2C-DD76D3276F08}"/>
    <hyperlink ref="BEC29" r:id="rId376" xr:uid="{65B02E56-1639-1F44-AD41-A9417D1886CE}"/>
    <hyperlink ref="BEG29" r:id="rId377" xr:uid="{5561E12A-C0D6-4347-A5F4-A02C83BA9A7B}"/>
    <hyperlink ref="BEK29" r:id="rId378" xr:uid="{CCFC72D0-8D2C-3A40-93E3-0EBE1238DB89}"/>
    <hyperlink ref="BEO29" r:id="rId379" xr:uid="{4EB868F3-2A5D-1B4D-A4B8-5E491EFCC1C7}"/>
    <hyperlink ref="BES29" r:id="rId380" xr:uid="{977D7C38-CC1E-754A-816C-E9627FEE19B5}"/>
    <hyperlink ref="BEW29" r:id="rId381" xr:uid="{392FD604-9FC3-6146-A190-27F0BDD4BC19}"/>
    <hyperlink ref="BFA29" r:id="rId382" xr:uid="{C4FF4B36-47C4-284F-862A-D52A73F58217}"/>
    <hyperlink ref="BFE29" r:id="rId383" xr:uid="{D14BC96B-CB63-C84F-B890-E405DE38631A}"/>
    <hyperlink ref="BFI29" r:id="rId384" xr:uid="{2927446D-D9BF-AC47-AE33-834E9BDFB22D}"/>
    <hyperlink ref="BFM29" r:id="rId385" xr:uid="{D340F596-1264-0F44-A450-3FD68E10F444}"/>
    <hyperlink ref="BFQ29" r:id="rId386" xr:uid="{2D34B701-D59E-1E46-BE97-8194ED4E9CF9}"/>
    <hyperlink ref="BFU29" r:id="rId387" xr:uid="{E64D3623-2CD3-BF46-9336-CF3CED129CD7}"/>
    <hyperlink ref="BFY29" r:id="rId388" xr:uid="{94A67A9C-B31D-5640-8BDE-52596E74D39C}"/>
    <hyperlink ref="BGC29" r:id="rId389" xr:uid="{27968EAE-7230-C84D-ABAD-7AC70E02D04A}"/>
    <hyperlink ref="BGG29" r:id="rId390" xr:uid="{CEFBFC49-B9CC-F545-B242-54CB45514349}"/>
    <hyperlink ref="BGK29" r:id="rId391" xr:uid="{0801BBEA-5784-A44E-B285-3780384C389F}"/>
    <hyperlink ref="BGO29" r:id="rId392" xr:uid="{752E639C-41B1-524D-8590-17F33C82DF97}"/>
    <hyperlink ref="BGS29" r:id="rId393" xr:uid="{F628683D-CBB6-1044-BC3B-DABB3A81821B}"/>
    <hyperlink ref="BGW29" r:id="rId394" xr:uid="{32DBB8C6-95BA-EA4E-814C-B767B8FCE620}"/>
    <hyperlink ref="BHA29" r:id="rId395" xr:uid="{DC64FC16-E5FC-D644-82C6-83EBB7F7B94D}"/>
    <hyperlink ref="BHE29" r:id="rId396" xr:uid="{50B05BFC-0A29-F549-8979-0D6384524619}"/>
    <hyperlink ref="BHI29" r:id="rId397" xr:uid="{A33CEC83-2DFE-C546-8230-CB96DBF443E0}"/>
    <hyperlink ref="BHM29" r:id="rId398" xr:uid="{3B9D6450-DA36-1449-A4CB-C1DE7227066C}"/>
    <hyperlink ref="BHQ29" r:id="rId399" xr:uid="{5D38A218-B53E-2341-BFF9-BBB5E9B9659E}"/>
    <hyperlink ref="BHU29" r:id="rId400" xr:uid="{258FDF81-EECB-FD44-AA69-1154A514C69E}"/>
    <hyperlink ref="BHY29" r:id="rId401" xr:uid="{94DAF7FC-8219-D149-880C-80C1EB0B768B}"/>
    <hyperlink ref="BIC29" r:id="rId402" xr:uid="{915A30A2-877E-ED40-BB23-3456909925D6}"/>
    <hyperlink ref="BIG29" r:id="rId403" xr:uid="{A20683BC-45B2-8A49-A999-D8681D366E62}"/>
    <hyperlink ref="BIK29" r:id="rId404" xr:uid="{8CD808C9-E849-FD4B-8349-5FF2B724F6F9}"/>
    <hyperlink ref="BIO29" r:id="rId405" xr:uid="{EAAE7479-ED4C-6E45-932F-0C35C42E76B7}"/>
    <hyperlink ref="BIS29" r:id="rId406" xr:uid="{C7D23A34-F792-484B-8923-2D4BF22A44A1}"/>
    <hyperlink ref="BIW29" r:id="rId407" xr:uid="{3DB54900-DCCD-6F45-A3F5-F9F39F3D3C5F}"/>
    <hyperlink ref="BJA29" r:id="rId408" xr:uid="{72BA06FA-6F64-4D49-8450-58D0EB68ABF4}"/>
    <hyperlink ref="BJE29" r:id="rId409" xr:uid="{2A874DF1-10E8-2F4C-A4A3-F6AA8A5C8A59}"/>
    <hyperlink ref="BJI29" r:id="rId410" xr:uid="{68499BF2-F49D-EA41-8E4C-4A7FA96A5F24}"/>
    <hyperlink ref="BJM29" r:id="rId411" xr:uid="{859E3C44-8A08-C943-8227-099C2F4ED7B6}"/>
    <hyperlink ref="BJQ29" r:id="rId412" xr:uid="{B4FECA72-D7BA-0145-8C65-F76DD791CC36}"/>
    <hyperlink ref="BJU29" r:id="rId413" xr:uid="{34C21ED9-599B-DA4A-A84F-7D59363CBFCF}"/>
    <hyperlink ref="BJY29" r:id="rId414" xr:uid="{6B0AB21E-F9D9-3547-899C-45858EA6F681}"/>
    <hyperlink ref="BKC29" r:id="rId415" xr:uid="{B1023F88-F02B-0244-BE1C-0F120A9DB8AB}"/>
    <hyperlink ref="BKG29" r:id="rId416" xr:uid="{02365E0E-D2DF-A145-9FAF-39999FA45CCD}"/>
    <hyperlink ref="BKK29" r:id="rId417" xr:uid="{1EAC6AAB-8672-0B48-8947-94997E94979E}"/>
    <hyperlink ref="BKO29" r:id="rId418" xr:uid="{1A70C66C-839D-554A-AF1C-8641B00BACA5}"/>
    <hyperlink ref="BKS29" r:id="rId419" xr:uid="{D1C11B38-E76A-5C4C-8C9C-73925E3181D3}"/>
    <hyperlink ref="BKW29" r:id="rId420" xr:uid="{7C5748E9-EB5D-5448-8824-C9C9EE9A2B91}"/>
    <hyperlink ref="BLA29" r:id="rId421" xr:uid="{BE7AA73B-F518-004A-A5C9-9B8DB8B1C33C}"/>
    <hyperlink ref="BLE29" r:id="rId422" xr:uid="{86C20254-9BC0-714D-A14A-99F890379724}"/>
    <hyperlink ref="BLI29" r:id="rId423" xr:uid="{3AAFD040-FAF9-F64E-B6F1-F55471143A1C}"/>
    <hyperlink ref="BLM29" r:id="rId424" xr:uid="{FCC67060-7450-6141-901B-1D301049AD28}"/>
    <hyperlink ref="BLQ29" r:id="rId425" xr:uid="{FB9065D1-E229-A844-B91D-7653EF80834D}"/>
    <hyperlink ref="BLU29" r:id="rId426" xr:uid="{9F28CC55-8D2A-264C-82D6-E58D1458C2E7}"/>
    <hyperlink ref="BLY29" r:id="rId427" xr:uid="{AA71B0C6-BAB1-E44F-9E95-E5E6993A7022}"/>
    <hyperlink ref="BMC29" r:id="rId428" xr:uid="{C8623A3A-2D46-4444-BC1E-F689A08766EB}"/>
    <hyperlink ref="BMG29" r:id="rId429" xr:uid="{8482662E-E172-9F42-99F6-C9AC06116DB8}"/>
    <hyperlink ref="BMK29" r:id="rId430" xr:uid="{32C3A394-DB91-FE45-BB57-12D33ED4D423}"/>
    <hyperlink ref="BMO29" r:id="rId431" xr:uid="{83DD4C36-A3AE-154C-98ED-15BC19134DCF}"/>
    <hyperlink ref="BMS29" r:id="rId432" xr:uid="{5A9B956E-B0EF-1A4F-B0B8-7C187BA0104E}"/>
    <hyperlink ref="BMW29" r:id="rId433" xr:uid="{8B42502A-4A62-284A-A088-F87A2F55C9C8}"/>
    <hyperlink ref="BNA29" r:id="rId434" xr:uid="{99C513EE-37EF-6045-99E1-CB898776E7BA}"/>
    <hyperlink ref="BNE29" r:id="rId435" xr:uid="{7CDAF99E-5A4B-F247-9085-506EF21F7F77}"/>
    <hyperlink ref="BNI29" r:id="rId436" xr:uid="{A584D327-DC6A-2049-9802-8FDD099B3E3D}"/>
    <hyperlink ref="BNM29" r:id="rId437" xr:uid="{F1024109-F417-1549-9F3F-8254FC436C24}"/>
    <hyperlink ref="BNQ29" r:id="rId438" xr:uid="{6B691E73-2D6D-2943-9135-17FA4441F3B3}"/>
    <hyperlink ref="BNU29" r:id="rId439" xr:uid="{D7CCAF7A-234A-5440-A73F-51B0492E4345}"/>
    <hyperlink ref="BNY29" r:id="rId440" xr:uid="{5DEE2241-C395-C549-A724-A8B133F2D238}"/>
    <hyperlink ref="BOC29" r:id="rId441" xr:uid="{BD3E8EA8-5543-C34B-ACFC-A8A9E91FEE1F}"/>
    <hyperlink ref="BOG29" r:id="rId442" xr:uid="{F8085DDA-6828-FC4E-A675-78DEF05317E6}"/>
    <hyperlink ref="BOK29" r:id="rId443" xr:uid="{F0D4E7C2-A98D-E440-B6B6-9C4974E9BFD2}"/>
    <hyperlink ref="BOO29" r:id="rId444" xr:uid="{BD3A8A9D-1BFB-F54F-8458-595F7C977915}"/>
    <hyperlink ref="BOS29" r:id="rId445" xr:uid="{ABCDA9A7-9994-C844-B804-597CC06B4FF2}"/>
    <hyperlink ref="BOW29" r:id="rId446" xr:uid="{AB55295D-28EF-EA4D-9B68-0CAFA8E4B890}"/>
    <hyperlink ref="BPA29" r:id="rId447" xr:uid="{A859DCA8-F942-E84D-9D2B-42BABBCF5A58}"/>
    <hyperlink ref="BPE29" r:id="rId448" xr:uid="{5E2F9172-09B1-B947-B103-6A7DEDED51D9}"/>
    <hyperlink ref="BPI29" r:id="rId449" xr:uid="{7C8915BC-5911-F74B-9E6A-F5A843F22F53}"/>
    <hyperlink ref="BPM29" r:id="rId450" xr:uid="{14D52A59-22D0-564F-8711-4004D1E6F6F7}"/>
    <hyperlink ref="BPQ29" r:id="rId451" xr:uid="{851D3AFB-0A50-C141-8386-B8E8EA5E06FE}"/>
    <hyperlink ref="BPU29" r:id="rId452" xr:uid="{FBB6C78A-307D-3E4F-B8AE-A65DAFB4567E}"/>
    <hyperlink ref="BPY29" r:id="rId453" xr:uid="{8DC98584-62BD-8C46-BD94-436C8D06BF16}"/>
    <hyperlink ref="BQC29" r:id="rId454" xr:uid="{FD0C5E55-F36B-4943-83EF-82F3FC8007AE}"/>
    <hyperlink ref="BQG29" r:id="rId455" xr:uid="{3FAF9FA3-F823-E54A-9512-A2ADA1C54330}"/>
    <hyperlink ref="BQK29" r:id="rId456" xr:uid="{3FA05B6D-C4E4-3E4F-AA8A-7E7FF1D76926}"/>
    <hyperlink ref="BQO29" r:id="rId457" xr:uid="{A45BA2DA-CF9A-6F4D-9855-AED45153CDA9}"/>
    <hyperlink ref="BQS29" r:id="rId458" xr:uid="{6A8037AD-666C-B84E-A24A-ECAC8AB4A8FA}"/>
    <hyperlink ref="BQW29" r:id="rId459" xr:uid="{EC90CD18-AC59-D540-8683-AC1695AA00F5}"/>
    <hyperlink ref="BRA29" r:id="rId460" xr:uid="{5EEFB1E0-BFD0-8A45-8B2D-96E91E27FAE4}"/>
    <hyperlink ref="BRE29" r:id="rId461" xr:uid="{35960F52-AEB5-8D4C-9FF2-5EBD46AAD01B}"/>
    <hyperlink ref="BRI29" r:id="rId462" xr:uid="{933E5914-4381-B24C-8E91-ECA3D671B448}"/>
    <hyperlink ref="BRM29" r:id="rId463" xr:uid="{A0D67DCE-7FD3-0348-A818-039CF22792F9}"/>
    <hyperlink ref="BRQ29" r:id="rId464" xr:uid="{065CEDC6-EA9D-6548-85C6-B7DE256BC6F4}"/>
    <hyperlink ref="BRU29" r:id="rId465" xr:uid="{F41DFAC2-0B0D-1943-AB26-AE26430F1720}"/>
    <hyperlink ref="BRY29" r:id="rId466" xr:uid="{561649E9-76A5-E145-8757-9F53BD119EFC}"/>
    <hyperlink ref="BSC29" r:id="rId467" xr:uid="{B80D5050-59FF-3C42-937C-3AEEDB053D40}"/>
    <hyperlink ref="BSG29" r:id="rId468" xr:uid="{E28E4ED2-0C39-2B4E-B877-766EF0252CF7}"/>
    <hyperlink ref="BSK29" r:id="rId469" xr:uid="{168FB1F1-5D9A-4B45-AE4A-CA2A263B0348}"/>
    <hyperlink ref="BSO29" r:id="rId470" xr:uid="{BDED5530-8EA3-3049-B434-84C29FFC6F38}"/>
    <hyperlink ref="BSS29" r:id="rId471" xr:uid="{AF897886-F6A6-924C-898D-3FAB2C19F55D}"/>
    <hyperlink ref="BSW29" r:id="rId472" xr:uid="{1F77299F-F57A-4948-9D28-B25ADF390FD4}"/>
    <hyperlink ref="BTA29" r:id="rId473" xr:uid="{AE20AE71-46BD-CF45-B744-91097CFC3B7E}"/>
    <hyperlink ref="BTE29" r:id="rId474" xr:uid="{EA388F8C-DECA-B448-8C31-AF8C592B4A4B}"/>
    <hyperlink ref="BTI29" r:id="rId475" xr:uid="{A33A297C-AC69-F040-AB82-6379FADE636E}"/>
    <hyperlink ref="BTM29" r:id="rId476" xr:uid="{A0EE89D6-957E-204A-AE68-E0401D7751C8}"/>
    <hyperlink ref="BTQ29" r:id="rId477" xr:uid="{AD9A2A52-3CC8-C748-AFE7-4F097724A41F}"/>
    <hyperlink ref="BTU29" r:id="rId478" xr:uid="{90FCEF82-6DCB-844C-8819-CC159E5794E9}"/>
    <hyperlink ref="BTY29" r:id="rId479" xr:uid="{C5827E29-CE4B-1249-8381-D5AADCA41AB4}"/>
    <hyperlink ref="BUC29" r:id="rId480" xr:uid="{EBACC56F-2E1F-A240-96AF-DC22457397D4}"/>
    <hyperlink ref="BUG29" r:id="rId481" xr:uid="{1D0F56AE-044F-584C-A950-6AA7278FD369}"/>
    <hyperlink ref="BUK29" r:id="rId482" xr:uid="{DF8985BC-462C-B842-82AE-FD532F55B3CB}"/>
    <hyperlink ref="BUO29" r:id="rId483" xr:uid="{10182ED1-A2B3-4A4A-9484-5029F9833DBB}"/>
    <hyperlink ref="BUS29" r:id="rId484" xr:uid="{B184D8B9-A1BB-684C-8B65-EFC84C54B910}"/>
    <hyperlink ref="BUW29" r:id="rId485" xr:uid="{D546A0CA-AE3A-104B-9BBF-DC871B5040FB}"/>
    <hyperlink ref="BVA29" r:id="rId486" xr:uid="{FAAF07FB-CEC4-524E-91BD-4BF664907438}"/>
    <hyperlink ref="BVE29" r:id="rId487" xr:uid="{3C9EC816-3665-2042-A41E-EFBE960D3C52}"/>
    <hyperlink ref="BVI29" r:id="rId488" xr:uid="{C711E3C5-0380-1847-93E3-EACEA3FAE60E}"/>
    <hyperlink ref="BVM29" r:id="rId489" xr:uid="{CC2F9630-6166-954D-AE17-34DF9C3AA468}"/>
    <hyperlink ref="BVQ29" r:id="rId490" xr:uid="{51E004DD-2119-4049-B3B9-8BCBED2DC7DB}"/>
    <hyperlink ref="BVU29" r:id="rId491" xr:uid="{A2B0DE77-CCD3-2F4A-BD21-A86C0AE1655C}"/>
    <hyperlink ref="BVY29" r:id="rId492" xr:uid="{65090432-D4A1-4C42-9352-BEC43749C45A}"/>
    <hyperlink ref="BWC29" r:id="rId493" xr:uid="{ACA7F0F6-B0B1-8141-BE70-0E04AC91B287}"/>
    <hyperlink ref="BWG29" r:id="rId494" xr:uid="{15F1B8CC-6CC7-B34F-85E6-4D55C096AE90}"/>
    <hyperlink ref="BWK29" r:id="rId495" xr:uid="{31D6D8B7-DDB6-A24E-9D0E-40E3E894DF11}"/>
    <hyperlink ref="BWO29" r:id="rId496" xr:uid="{9B0E02CD-973D-6346-A853-060D8D6A8AEA}"/>
    <hyperlink ref="BWS29" r:id="rId497" xr:uid="{727FA7D5-4E62-DD4D-B0D8-921B21B4A0AD}"/>
    <hyperlink ref="BWW29" r:id="rId498" xr:uid="{95312C80-DB17-8846-9A0F-842946F18982}"/>
    <hyperlink ref="BXA29" r:id="rId499" xr:uid="{3BFCB68A-4407-F54B-8736-13EE1C064033}"/>
    <hyperlink ref="BXE29" r:id="rId500" xr:uid="{D1A05902-ED20-5F46-BF9A-48AEACC3D7F5}"/>
    <hyperlink ref="BXI29" r:id="rId501" xr:uid="{88F028C8-C3BF-C54E-9D10-F9317EC747B6}"/>
    <hyperlink ref="BXM29" r:id="rId502" xr:uid="{C24581F8-07E9-AD45-8D84-21053DE5DC0C}"/>
    <hyperlink ref="BXQ29" r:id="rId503" xr:uid="{3AA898AD-F9E2-E749-8F50-5443AE072C3E}"/>
    <hyperlink ref="BXU29" r:id="rId504" xr:uid="{AF25EDFA-002A-8F48-8430-36639F2EB012}"/>
    <hyperlink ref="BXY29" r:id="rId505" xr:uid="{1D7D0D96-C18C-8B4D-B133-0E748CA26859}"/>
    <hyperlink ref="BYC29" r:id="rId506" xr:uid="{0E0CBC19-8831-B747-B1E1-C023616EE3E5}"/>
    <hyperlink ref="BYG29" r:id="rId507" xr:uid="{24ADAB2F-B9F4-F947-90D1-75AEE7F3562D}"/>
    <hyperlink ref="BYK29" r:id="rId508" xr:uid="{BE83A851-2285-E24D-8FFB-3CA034391101}"/>
    <hyperlink ref="BYO29" r:id="rId509" xr:uid="{72917130-60DE-D047-8683-6599F41E1E6D}"/>
    <hyperlink ref="BYS29" r:id="rId510" xr:uid="{FC689344-F7FD-BD44-9F82-4B3BCD9CF3A5}"/>
    <hyperlink ref="BYW29" r:id="rId511" xr:uid="{0E878242-D55B-1E44-8D3D-6E3C33453775}"/>
    <hyperlink ref="BZA29" r:id="rId512" xr:uid="{66C38127-34C5-E846-A154-660C4D0C38D6}"/>
    <hyperlink ref="BZE29" r:id="rId513" xr:uid="{B437DE12-7018-1F4B-8F36-A23BCEF51FEB}"/>
    <hyperlink ref="BZI29" r:id="rId514" xr:uid="{A2ACCE92-5407-8F45-A255-DC5E8695BA63}"/>
    <hyperlink ref="BZM29" r:id="rId515" xr:uid="{B2E1C4CD-77D8-F54B-8C92-28E58E38CB15}"/>
    <hyperlink ref="BZQ29" r:id="rId516" xr:uid="{F3334236-9377-2A40-B25D-8CEEFEB8437D}"/>
    <hyperlink ref="BZU29" r:id="rId517" xr:uid="{4D0C0C74-3586-F344-B92F-AD25B36176DF}"/>
    <hyperlink ref="BZY29" r:id="rId518" xr:uid="{276B5E42-6093-2D40-8691-DBD455E4AC09}"/>
    <hyperlink ref="CAC29" r:id="rId519" xr:uid="{96D8573C-8264-E540-9FC3-DEBE12C3CB48}"/>
    <hyperlink ref="CAG29" r:id="rId520" xr:uid="{2C610A32-08EE-A94E-9FE2-4B8CD20E7A15}"/>
    <hyperlink ref="CAK29" r:id="rId521" xr:uid="{D61E30F4-9575-FA49-9E21-75830F899877}"/>
    <hyperlink ref="CAO29" r:id="rId522" xr:uid="{0B165C4A-5C81-0B41-B050-635627DA7B69}"/>
    <hyperlink ref="CAS29" r:id="rId523" xr:uid="{1BBC0069-579A-BC41-9906-3CCE5A0B211B}"/>
    <hyperlink ref="CAW29" r:id="rId524" xr:uid="{229CAE2A-EE74-4348-A52C-7C0A3607FC2C}"/>
    <hyperlink ref="CBA29" r:id="rId525" xr:uid="{2C44F978-B8AB-4840-9CCC-718FC6C3FC95}"/>
    <hyperlink ref="CBE29" r:id="rId526" xr:uid="{332B8348-4973-174F-847A-B8A4E0D51006}"/>
    <hyperlink ref="CBI29" r:id="rId527" xr:uid="{2EEF953E-F40D-2D4F-B7FE-EA5195A448A2}"/>
    <hyperlink ref="CBM29" r:id="rId528" xr:uid="{E2FEDB75-6A6F-DA43-815A-EAC4C445437D}"/>
    <hyperlink ref="CBQ29" r:id="rId529" xr:uid="{E1B994F4-2630-4B46-A827-3590F3D614EE}"/>
    <hyperlink ref="CBU29" r:id="rId530" xr:uid="{651FBE43-DC33-ED4C-9EC7-1775A3BA3D57}"/>
    <hyperlink ref="CBY29" r:id="rId531" xr:uid="{33A52517-63D9-D843-89EC-C1CD4F4D8056}"/>
    <hyperlink ref="CCC29" r:id="rId532" xr:uid="{5CAC3FB4-EEE4-B647-B160-A963026646E6}"/>
    <hyperlink ref="CCG29" r:id="rId533" xr:uid="{3818B35F-E111-AC47-BC87-2437103AC584}"/>
    <hyperlink ref="CCK29" r:id="rId534" xr:uid="{5B54E80D-6C25-7549-AE1A-678A3269DBA3}"/>
    <hyperlink ref="CCO29" r:id="rId535" xr:uid="{8C1CFF65-096B-6C41-8DBC-75F74DCB35EB}"/>
    <hyperlink ref="CCS29" r:id="rId536" xr:uid="{1CA64813-8945-154F-83D7-86091F9B42F2}"/>
    <hyperlink ref="CCW29" r:id="rId537" xr:uid="{714172C8-AFD2-6B46-992C-1977DC692AEE}"/>
    <hyperlink ref="CDA29" r:id="rId538" xr:uid="{1882A6E7-C682-194C-B5BB-CCD0B25C35CF}"/>
    <hyperlink ref="CDE29" r:id="rId539" xr:uid="{3DC3A90A-2739-0E47-8AE5-9DCB361FEC89}"/>
    <hyperlink ref="CDI29" r:id="rId540" xr:uid="{A2885EC0-376E-5741-AC1F-D5F0AD51F4D0}"/>
    <hyperlink ref="CDM29" r:id="rId541" xr:uid="{8C7BC840-2D71-FA46-A4A0-D68B0A312C58}"/>
    <hyperlink ref="CDQ29" r:id="rId542" xr:uid="{F67931C7-3731-DE48-8129-DF4DCEF539D5}"/>
    <hyperlink ref="CDU29" r:id="rId543" xr:uid="{DF1926E4-006B-284F-B8C0-EB7F41A7F189}"/>
    <hyperlink ref="CDY29" r:id="rId544" xr:uid="{F63E0710-2223-A34C-8510-FDAD3A3CE05F}"/>
    <hyperlink ref="CEC29" r:id="rId545" xr:uid="{7613FA11-F7F4-154A-83C1-260F0074AA7D}"/>
    <hyperlink ref="CEG29" r:id="rId546" xr:uid="{F073E0E4-AE1B-E249-AB13-80C3EA7D36CA}"/>
    <hyperlink ref="CEK29" r:id="rId547" xr:uid="{9D66EDA0-9BE8-294F-8B19-3496E8C64370}"/>
    <hyperlink ref="CEO29" r:id="rId548" xr:uid="{B36AF1B2-E6AD-284F-A28D-38412852C349}"/>
    <hyperlink ref="CES29" r:id="rId549" xr:uid="{50C3C0BE-C5E1-4940-8689-86C964A9C909}"/>
    <hyperlink ref="CEW29" r:id="rId550" xr:uid="{2FB644B8-2DB8-3E4F-AA3F-885FD8C35A0C}"/>
    <hyperlink ref="CFA29" r:id="rId551" xr:uid="{DB7BE8E1-C8E7-E54D-A2FE-8E060AAD3515}"/>
    <hyperlink ref="CFE29" r:id="rId552" xr:uid="{76F7E66D-B1E4-9142-8DDD-B431EB4E3A2D}"/>
    <hyperlink ref="CFI29" r:id="rId553" xr:uid="{F1A6E8F3-5C75-064C-A5FD-65B11856F892}"/>
    <hyperlink ref="CFM29" r:id="rId554" xr:uid="{7A4529F3-D078-D242-B30F-8202EB02734F}"/>
    <hyperlink ref="CFQ29" r:id="rId555" xr:uid="{269FE98F-7F1C-8E45-8DCB-B69A5BFE440A}"/>
    <hyperlink ref="CFU29" r:id="rId556" xr:uid="{B71FF1F7-5A98-EC4B-8D22-48DA105F2950}"/>
    <hyperlink ref="CFY29" r:id="rId557" xr:uid="{DC8414A2-7D65-9F45-B109-250DC8075D82}"/>
    <hyperlink ref="CGC29" r:id="rId558" xr:uid="{661A8015-A7D6-5B49-9ED8-3F327C5E9383}"/>
    <hyperlink ref="CGG29" r:id="rId559" xr:uid="{33344260-643C-9F4B-A596-FB5EE2C2783A}"/>
    <hyperlink ref="CGK29" r:id="rId560" xr:uid="{18E64030-CBB0-6246-B27B-56DEB539E5B7}"/>
    <hyperlink ref="CGO29" r:id="rId561" xr:uid="{37ABCB6D-2267-2642-9114-4DA1587699FF}"/>
    <hyperlink ref="CGS29" r:id="rId562" xr:uid="{E5BD63EC-2510-1E49-B1B3-2C8E283FBBBF}"/>
    <hyperlink ref="CGW29" r:id="rId563" xr:uid="{F91D2DAD-95EB-D546-87FF-B9A829F9B73C}"/>
    <hyperlink ref="CHA29" r:id="rId564" xr:uid="{E2C956D1-B6C2-2F4E-89FE-5F2BDE04583B}"/>
    <hyperlink ref="CHE29" r:id="rId565" xr:uid="{36EF75E8-FA9A-ED48-BD90-5CEDA5A25B29}"/>
    <hyperlink ref="CHI29" r:id="rId566" xr:uid="{33C0E262-D4D6-1246-B7E4-0EBCAC773A57}"/>
    <hyperlink ref="CHM29" r:id="rId567" xr:uid="{BC58D7AF-279A-C746-9A96-00E097163C54}"/>
    <hyperlink ref="CHQ29" r:id="rId568" xr:uid="{63AEFFEC-D15D-444B-BBC0-1E025E85D8E3}"/>
    <hyperlink ref="CHU29" r:id="rId569" xr:uid="{686366B4-8110-394B-B683-144DF90844C9}"/>
    <hyperlink ref="CHY29" r:id="rId570" xr:uid="{615EB958-E887-1B41-959E-69DE775C5E6B}"/>
    <hyperlink ref="CIC29" r:id="rId571" xr:uid="{D363C02C-9CA5-1042-986B-7AEA705DCB83}"/>
    <hyperlink ref="CIG29" r:id="rId572" xr:uid="{27C8AE4E-A326-E846-8EC0-6144F15A9D85}"/>
    <hyperlink ref="CIK29" r:id="rId573" xr:uid="{B451BD36-0B11-444C-9D1E-0229987107A7}"/>
    <hyperlink ref="CIO29" r:id="rId574" xr:uid="{4B2B62E3-5861-9346-A763-457228AE886F}"/>
    <hyperlink ref="CIS29" r:id="rId575" xr:uid="{555AE526-41DE-A143-AB2F-678E3297FF7E}"/>
    <hyperlink ref="CIW29" r:id="rId576" xr:uid="{FC40F302-CDC3-964A-8F2D-32CD3715CC02}"/>
    <hyperlink ref="CJA29" r:id="rId577" xr:uid="{D83B3B9C-D11C-4E48-8451-728D013B6C7A}"/>
    <hyperlink ref="CJE29" r:id="rId578" xr:uid="{46087322-E6F6-ED48-9BBC-7B3E85B09C4E}"/>
    <hyperlink ref="CJI29" r:id="rId579" xr:uid="{ACD13595-FDF9-8040-A74B-0B66062A97E5}"/>
    <hyperlink ref="CJM29" r:id="rId580" xr:uid="{6E109F76-76A0-1F46-B5B4-8B7B24E6A410}"/>
    <hyperlink ref="CJQ29" r:id="rId581" xr:uid="{61F48C9C-BC49-6747-B432-251B38EAAF75}"/>
    <hyperlink ref="CJU29" r:id="rId582" xr:uid="{F16F1DC4-6B31-114E-B1A6-E0E3F51F8564}"/>
    <hyperlink ref="CJY29" r:id="rId583" xr:uid="{A04260F1-4997-144C-B292-EA64B1097162}"/>
    <hyperlink ref="CKC29" r:id="rId584" xr:uid="{3E42F951-378D-8146-BB72-7ABAF0B4EDC5}"/>
    <hyperlink ref="CKG29" r:id="rId585" xr:uid="{E9492D65-F198-9D48-A16E-C9F4B89B3062}"/>
    <hyperlink ref="CKK29" r:id="rId586" xr:uid="{F6BF2E0A-9AF9-434E-BA1F-EA4950152C26}"/>
    <hyperlink ref="CKO29" r:id="rId587" xr:uid="{B12549F9-4276-8D44-A3DB-9CA44839595F}"/>
    <hyperlink ref="CKS29" r:id="rId588" xr:uid="{119E4E8E-40B1-C445-BD44-E97B8D5B8D1D}"/>
    <hyperlink ref="CKW29" r:id="rId589" xr:uid="{6F3D3C4A-5109-E04A-BBFA-D65AE92952EA}"/>
    <hyperlink ref="CLA29" r:id="rId590" xr:uid="{03A9564F-E1E9-9447-9432-331508223530}"/>
    <hyperlink ref="CLE29" r:id="rId591" xr:uid="{FD6FDAA6-8FAF-1E4C-8286-DCECAD3F9A2E}"/>
    <hyperlink ref="CLI29" r:id="rId592" xr:uid="{6C095086-CC0D-164B-A00F-ED3CD612F016}"/>
    <hyperlink ref="CLM29" r:id="rId593" xr:uid="{76C77CA1-A63D-084D-9ED7-9AC560613C1B}"/>
    <hyperlink ref="CLQ29" r:id="rId594" xr:uid="{308E2F41-B2D1-B346-A3DF-ED6412DBB57C}"/>
    <hyperlink ref="CLU29" r:id="rId595" xr:uid="{60863788-138F-4242-A291-35D1AC3B0531}"/>
    <hyperlink ref="CLY29" r:id="rId596" xr:uid="{391A6CEA-915C-F045-B7B3-17096961EE59}"/>
    <hyperlink ref="CMC29" r:id="rId597" xr:uid="{0A4ABE3A-E62C-0943-99D4-B7E64B5FC614}"/>
    <hyperlink ref="CMG29" r:id="rId598" xr:uid="{386DAC7C-9071-5C47-9B83-A6FACD79BFA0}"/>
    <hyperlink ref="CMK29" r:id="rId599" xr:uid="{7AE1F722-434C-B848-8E73-8F43D19BC8C5}"/>
    <hyperlink ref="CMO29" r:id="rId600" xr:uid="{166E8B04-C944-5147-8839-D2BC36992D59}"/>
    <hyperlink ref="CMS29" r:id="rId601" xr:uid="{07C1A159-B9D5-C74A-A103-733F0C3CFF1F}"/>
    <hyperlink ref="CMW29" r:id="rId602" xr:uid="{9B664B0F-4756-2D47-BD3A-EA1C752E98D7}"/>
    <hyperlink ref="CNA29" r:id="rId603" xr:uid="{F3E60F54-3E3E-9D42-92CB-2E7C1BC64FFD}"/>
    <hyperlink ref="CNE29" r:id="rId604" xr:uid="{073A3605-10EB-D843-A537-F0911EF28322}"/>
    <hyperlink ref="CNI29" r:id="rId605" xr:uid="{1C4E7D82-933E-A640-9570-556F5852D915}"/>
    <hyperlink ref="CNM29" r:id="rId606" xr:uid="{5F7673E4-339C-9244-B502-997E2D015C69}"/>
    <hyperlink ref="CNQ29" r:id="rId607" xr:uid="{D0A44322-203D-BD4B-8A42-5EAAE80BBF81}"/>
    <hyperlink ref="CNU29" r:id="rId608" xr:uid="{3E27C9B2-ADE0-104F-9AC4-BA70823FB84D}"/>
    <hyperlink ref="CNY29" r:id="rId609" xr:uid="{15E0096B-6BF6-F342-8D0D-C5ECA506BE39}"/>
    <hyperlink ref="COC29" r:id="rId610" xr:uid="{A514BBE3-6036-C943-91D9-221405851D8C}"/>
    <hyperlink ref="COG29" r:id="rId611" xr:uid="{37781139-4715-5546-8F3A-B48FD039164C}"/>
    <hyperlink ref="COK29" r:id="rId612" xr:uid="{916750E1-C8E7-DE45-9B2C-36F816BFDDB0}"/>
    <hyperlink ref="COO29" r:id="rId613" xr:uid="{A686B4C1-333A-D14B-B2E3-0ECEE446452C}"/>
    <hyperlink ref="COS29" r:id="rId614" xr:uid="{30CE20D5-E90F-FA45-97C8-331A8D4885FA}"/>
    <hyperlink ref="COW29" r:id="rId615" xr:uid="{7FFEF84C-8A28-964F-A6C6-7AC9771BB79D}"/>
    <hyperlink ref="CPA29" r:id="rId616" xr:uid="{F11ACAD8-6F79-1F42-8071-4579261BE1A2}"/>
    <hyperlink ref="CPE29" r:id="rId617" xr:uid="{F98F6994-85B1-0E47-B1C4-3919E6CA09D5}"/>
    <hyperlink ref="CPI29" r:id="rId618" xr:uid="{680D6DD0-80BD-184F-954E-6374D0D6FA51}"/>
    <hyperlink ref="CPM29" r:id="rId619" xr:uid="{50947730-D8A3-F343-A2F6-9EB11288BE5F}"/>
    <hyperlink ref="CPQ29" r:id="rId620" xr:uid="{8413AE5E-0ABF-7949-8C30-A559F53D4B1F}"/>
    <hyperlink ref="CPU29" r:id="rId621" xr:uid="{080A5A6C-FC0A-174B-80BE-877FEBA4348B}"/>
    <hyperlink ref="CPY29" r:id="rId622" xr:uid="{893DD92D-F551-A84F-A468-7FE83AD1E46C}"/>
    <hyperlink ref="CQC29" r:id="rId623" xr:uid="{9097A4E7-0A1A-4346-A3FE-E1CC2A1713FD}"/>
    <hyperlink ref="CQG29" r:id="rId624" xr:uid="{386FE76B-4248-694C-899D-C2296BD805F8}"/>
    <hyperlink ref="CQK29" r:id="rId625" xr:uid="{DF0DBDF4-6F94-DB44-A201-2585BDD622F6}"/>
    <hyperlink ref="CQO29" r:id="rId626" xr:uid="{D74AD94B-F0D0-014A-B034-6F96F6082C53}"/>
    <hyperlink ref="CQS29" r:id="rId627" xr:uid="{4E903175-E645-5C44-BE65-35877E430277}"/>
    <hyperlink ref="CQW29" r:id="rId628" xr:uid="{13206428-B741-934E-8C88-8B2428A0DDAC}"/>
    <hyperlink ref="CRA29" r:id="rId629" xr:uid="{D2BC5842-FBF9-2F49-A0F0-3C763F6095A5}"/>
    <hyperlink ref="CRE29" r:id="rId630" xr:uid="{7E273F4B-03A5-F84B-8C0A-B9174E63BD82}"/>
    <hyperlink ref="CRI29" r:id="rId631" xr:uid="{D88847A5-9600-F347-9309-D6AFDA470AB4}"/>
    <hyperlink ref="CRM29" r:id="rId632" xr:uid="{98C90961-1F92-C04F-AFBC-F61628C8C04B}"/>
    <hyperlink ref="CRQ29" r:id="rId633" xr:uid="{F7E6C9EA-A217-984A-965A-D2C4BBEC6C23}"/>
    <hyperlink ref="CRU29" r:id="rId634" xr:uid="{E5ADD9C9-AF25-7949-BF1F-E2B56C573FA5}"/>
    <hyperlink ref="CRY29" r:id="rId635" xr:uid="{66BFA168-B0E8-784B-AC65-4F97309ACCF9}"/>
    <hyperlink ref="CSC29" r:id="rId636" xr:uid="{3BBB12C7-DE1B-394C-85A5-22D62D252FCB}"/>
    <hyperlink ref="CSG29" r:id="rId637" xr:uid="{61A01EFE-8D00-7044-AD7A-45C2A4176BA9}"/>
    <hyperlink ref="CSK29" r:id="rId638" xr:uid="{2408E2FB-404F-7748-B490-6E5174D917AF}"/>
    <hyperlink ref="CSO29" r:id="rId639" xr:uid="{31D02C84-7DE6-FD4A-AE93-79B1A856F413}"/>
    <hyperlink ref="CSS29" r:id="rId640" xr:uid="{3CCF3640-B629-9340-8537-235B5064BC23}"/>
    <hyperlink ref="CSW29" r:id="rId641" xr:uid="{5ED9B24C-58B6-4448-8770-7B9E406BD9DD}"/>
    <hyperlink ref="CTA29" r:id="rId642" xr:uid="{786AF71E-3832-8047-8B40-A78A86A60CC3}"/>
    <hyperlink ref="CTE29" r:id="rId643" xr:uid="{8997EE1F-D3CC-CB4D-9E60-A0F84EE64E85}"/>
    <hyperlink ref="CTI29" r:id="rId644" xr:uid="{3D738DA1-7BB0-3442-A4DF-9D9608B10E50}"/>
    <hyperlink ref="CTM29" r:id="rId645" xr:uid="{A1F084CD-2D70-FD4B-ADF5-E3064AB6F964}"/>
    <hyperlink ref="CTQ29" r:id="rId646" xr:uid="{31793C4D-0B65-C049-8993-C9163C5636D6}"/>
    <hyperlink ref="CTU29" r:id="rId647" xr:uid="{21DC7FCF-0700-624E-BFA0-A159C3EEE5C9}"/>
    <hyperlink ref="CTY29" r:id="rId648" xr:uid="{C96BA5D8-415E-9249-BBEC-A0FA882FC955}"/>
    <hyperlink ref="CUC29" r:id="rId649" xr:uid="{80B982D1-458E-B644-8266-A3CD28552BC5}"/>
    <hyperlink ref="CUG29" r:id="rId650" xr:uid="{4BA6C2E3-659F-E04E-A550-6A56F3EBE009}"/>
    <hyperlink ref="CUK29" r:id="rId651" xr:uid="{89660976-714F-2D4D-9AD2-B9C91FD724C3}"/>
    <hyperlink ref="CUO29" r:id="rId652" xr:uid="{6278E216-FE47-2649-B95D-D19D66C6C848}"/>
    <hyperlink ref="CUS29" r:id="rId653" xr:uid="{CC800CFE-6597-E044-A208-7B70F1A1C8C7}"/>
    <hyperlink ref="CUW29" r:id="rId654" xr:uid="{76639FC3-DD1A-AD48-84A4-6AC1C6D4961B}"/>
    <hyperlink ref="CVA29" r:id="rId655" xr:uid="{FE57DC1E-97AA-E340-98BE-D797FA66E793}"/>
    <hyperlink ref="CVE29" r:id="rId656" xr:uid="{3622B839-6D6A-4B49-911C-556D268B530E}"/>
    <hyperlink ref="CVI29" r:id="rId657" xr:uid="{E07A4FAC-361D-B244-ABC6-CAEE460D601A}"/>
    <hyperlink ref="CVM29" r:id="rId658" xr:uid="{ED6FC4A0-58E5-324D-9424-B11EDBF482C8}"/>
    <hyperlink ref="CVQ29" r:id="rId659" xr:uid="{24851F7A-53C7-D14B-AF14-F59B9282003F}"/>
    <hyperlink ref="CVU29" r:id="rId660" xr:uid="{0D17DBC1-CDF2-0A4A-9505-0250381D19F5}"/>
    <hyperlink ref="CVY29" r:id="rId661" xr:uid="{5B09F681-BBF6-1C4B-A861-987604E4D1DA}"/>
    <hyperlink ref="CWC29" r:id="rId662" xr:uid="{477C286B-9531-BE41-B222-26B78E387F12}"/>
    <hyperlink ref="CWG29" r:id="rId663" xr:uid="{4B812D50-C2A3-0641-8FB2-4A439198F07C}"/>
    <hyperlink ref="CWK29" r:id="rId664" xr:uid="{C4D54DDD-A396-2C40-9429-823E2D950026}"/>
    <hyperlink ref="CWO29" r:id="rId665" xr:uid="{6F43C3EF-6912-BE47-A834-EC42F9BEDB76}"/>
    <hyperlink ref="CWS29" r:id="rId666" xr:uid="{40977871-2CA3-CB47-808F-78230202BA3D}"/>
    <hyperlink ref="CWW29" r:id="rId667" xr:uid="{F34B556E-54B1-1942-AE69-8B309DB3C922}"/>
    <hyperlink ref="CXA29" r:id="rId668" xr:uid="{7C5445B6-920D-B645-8E4E-D79D6BC2A69B}"/>
    <hyperlink ref="CXE29" r:id="rId669" xr:uid="{ED766D4B-66EB-C040-9DB3-48A9E6D48BBB}"/>
    <hyperlink ref="CXI29" r:id="rId670" xr:uid="{2C49E2EF-528F-2F46-BB06-D7071DD008E1}"/>
    <hyperlink ref="CXM29" r:id="rId671" xr:uid="{48482969-B190-BD4E-BB43-BDD648744AB9}"/>
    <hyperlink ref="CXQ29" r:id="rId672" xr:uid="{C3BD7DFB-774B-3B40-B065-3436A7807762}"/>
    <hyperlink ref="CXU29" r:id="rId673" xr:uid="{55C1AC0A-ACF0-844D-9865-C576F8B749B0}"/>
    <hyperlink ref="CXY29" r:id="rId674" xr:uid="{EA18CD8B-6244-DD40-BA6D-183997610B77}"/>
    <hyperlink ref="CYC29" r:id="rId675" xr:uid="{A79D1DDC-F990-CA4C-A30D-1041E5D1606B}"/>
    <hyperlink ref="CYG29" r:id="rId676" xr:uid="{5706176D-AEFE-4443-81CD-E2713AB4FC3B}"/>
    <hyperlink ref="CYK29" r:id="rId677" xr:uid="{3ABB8BAD-1B81-AF46-AE93-1F51CB746B9A}"/>
    <hyperlink ref="CYO29" r:id="rId678" xr:uid="{9EE07F59-17FC-7B4A-B4EA-3AA59837EC9D}"/>
    <hyperlink ref="CYS29" r:id="rId679" xr:uid="{157FB07B-5822-E44F-BBD5-009F9E7176DD}"/>
    <hyperlink ref="CYW29" r:id="rId680" xr:uid="{ADD2A540-B143-8E44-9FF7-EFE3C9197736}"/>
    <hyperlink ref="CZA29" r:id="rId681" xr:uid="{2C7EA109-D37A-B042-BACB-A3C20156BAF8}"/>
    <hyperlink ref="CZE29" r:id="rId682" xr:uid="{13B5A334-10E8-0546-9E30-C2C8A5280A44}"/>
    <hyperlink ref="CZI29" r:id="rId683" xr:uid="{56FC5A81-BB4F-DA4C-92ED-0A0A8C007165}"/>
    <hyperlink ref="CZM29" r:id="rId684" xr:uid="{8603855F-8921-9B43-B9E5-0462CFC8C2BD}"/>
    <hyperlink ref="CZQ29" r:id="rId685" xr:uid="{AB1AB240-092E-3444-B7F2-99D148F3E5C8}"/>
    <hyperlink ref="CZU29" r:id="rId686" xr:uid="{EAC655A1-FC6E-ED43-8ABB-C5BBD643EAB9}"/>
    <hyperlink ref="CZY29" r:id="rId687" xr:uid="{43B90145-927A-5849-BD0C-280967744CE7}"/>
    <hyperlink ref="DAC29" r:id="rId688" xr:uid="{72F8E091-DF8D-4841-8DF0-FB77F6A4E861}"/>
    <hyperlink ref="DAG29" r:id="rId689" xr:uid="{3E1C08F6-82A6-9741-8EE2-781E4DB9D5CD}"/>
    <hyperlink ref="DAK29" r:id="rId690" xr:uid="{FC918078-5E32-F24D-AB54-618257555978}"/>
    <hyperlink ref="DAO29" r:id="rId691" xr:uid="{0A886A23-91FA-3B43-8C7A-B0834EFC0216}"/>
    <hyperlink ref="DAS29" r:id="rId692" xr:uid="{8FBC33EC-07FD-C043-8967-6227362417E4}"/>
    <hyperlink ref="DAW29" r:id="rId693" xr:uid="{BB0E31A3-E142-2A45-8910-522545D38756}"/>
    <hyperlink ref="DBA29" r:id="rId694" xr:uid="{A120828D-FA3F-034C-AFC1-F54ACFAF8A14}"/>
    <hyperlink ref="DBE29" r:id="rId695" xr:uid="{163AFE3E-B077-C44E-9C2A-C3911C1EFBA6}"/>
    <hyperlink ref="DBI29" r:id="rId696" xr:uid="{A39D0632-927B-4C41-85F9-C2596D44A9F1}"/>
    <hyperlink ref="DBM29" r:id="rId697" xr:uid="{5E8A787F-A803-AE48-9EBD-F8EB437C3CCB}"/>
    <hyperlink ref="DBQ29" r:id="rId698" xr:uid="{8295E7AD-22DE-774B-B13C-31D9C539EBAF}"/>
    <hyperlink ref="DBU29" r:id="rId699" xr:uid="{5B40F320-AF57-AB48-B916-E346505C863B}"/>
    <hyperlink ref="DBY29" r:id="rId700" xr:uid="{69D2A6C9-275B-964A-ADF3-76702306D451}"/>
    <hyperlink ref="DCC29" r:id="rId701" xr:uid="{2E30B3C1-98B7-9F4A-B5F4-1A23216EFC63}"/>
    <hyperlink ref="DCG29" r:id="rId702" xr:uid="{20BFE9E8-1A87-9B48-9BFD-ACBA3A4AE75C}"/>
    <hyperlink ref="DCK29" r:id="rId703" xr:uid="{352BED30-FA11-AB4B-9950-792791AB260C}"/>
    <hyperlink ref="DCO29" r:id="rId704" xr:uid="{76DEF7B4-4D26-214D-A36A-D24B5B30D34C}"/>
    <hyperlink ref="DCS29" r:id="rId705" xr:uid="{2F75C81C-62A2-B746-9062-F64402473F12}"/>
    <hyperlink ref="DCW29" r:id="rId706" xr:uid="{8EDC0845-6E87-234F-B833-5AD93C6FDDCA}"/>
    <hyperlink ref="DDA29" r:id="rId707" xr:uid="{0302D7EB-0901-4D4C-8FB1-55665E2F3661}"/>
    <hyperlink ref="DDE29" r:id="rId708" xr:uid="{3B5A1C82-894C-8548-A337-89DA3E0A34EA}"/>
    <hyperlink ref="DDI29" r:id="rId709" xr:uid="{E6B11E02-93A1-A44D-9090-E758977EB892}"/>
    <hyperlink ref="DDM29" r:id="rId710" xr:uid="{FCC968A4-F353-BC48-B1D8-C488484ADFF6}"/>
    <hyperlink ref="DDQ29" r:id="rId711" xr:uid="{19580916-7470-264A-AB79-FEF8BAAC6E85}"/>
    <hyperlink ref="DDU29" r:id="rId712" xr:uid="{F0263637-A69B-094C-AAC0-959B2A9635F7}"/>
    <hyperlink ref="DDY29" r:id="rId713" xr:uid="{E2F3709F-0884-3647-8F46-DB89491B1D39}"/>
    <hyperlink ref="DEC29" r:id="rId714" xr:uid="{31487693-15AD-8947-ACC7-08B0EDCC379E}"/>
    <hyperlink ref="DEG29" r:id="rId715" xr:uid="{0C76C398-9F43-7D40-8C7B-EC650ED40557}"/>
    <hyperlink ref="DEK29" r:id="rId716" xr:uid="{651AF6E8-0F04-6046-92B9-C40171D894CB}"/>
    <hyperlink ref="DEO29" r:id="rId717" xr:uid="{71BCD0D2-B36E-A942-AFAA-1548ACF2343C}"/>
    <hyperlink ref="DES29" r:id="rId718" xr:uid="{41932AC8-7154-484C-82C3-2F7F4052AFA6}"/>
    <hyperlink ref="DEW29" r:id="rId719" xr:uid="{AFECE5DB-140E-A94B-925F-23294937D465}"/>
    <hyperlink ref="DFA29" r:id="rId720" xr:uid="{B7CE4CF8-4097-704B-B30D-1D75D8F86C9B}"/>
    <hyperlink ref="DFE29" r:id="rId721" xr:uid="{D280BC90-C7CD-D645-B74A-5B992D611FA2}"/>
    <hyperlink ref="DFI29" r:id="rId722" xr:uid="{66319A25-1206-604C-A5F7-CA487C9DC991}"/>
    <hyperlink ref="DFM29" r:id="rId723" xr:uid="{EBB70F8C-4AEA-2C46-B909-6AD46C0484C2}"/>
    <hyperlink ref="DFQ29" r:id="rId724" xr:uid="{7D8FA840-B7D0-FA4E-904E-CC02EE6DA484}"/>
    <hyperlink ref="DFU29" r:id="rId725" xr:uid="{021774BB-176D-EC4B-9CE8-0E2798BC0A14}"/>
    <hyperlink ref="DFY29" r:id="rId726" xr:uid="{F82A9528-2FAE-A44E-9B49-B9A2C8BA1C4E}"/>
    <hyperlink ref="DGC29" r:id="rId727" xr:uid="{28B8C281-E9EE-8E41-B159-A3D69C3AE385}"/>
    <hyperlink ref="DGG29" r:id="rId728" xr:uid="{48006734-8E18-0A4F-AC77-E199C54731F0}"/>
    <hyperlink ref="DGK29" r:id="rId729" xr:uid="{40E75E36-5F17-AB4F-ACB9-E78350506A55}"/>
    <hyperlink ref="DGO29" r:id="rId730" xr:uid="{010EDD58-BD70-9E4F-BD04-08BE5EBB67CD}"/>
    <hyperlink ref="DGS29" r:id="rId731" xr:uid="{1C5EEAF1-3417-CA4A-A826-FABC3C19B77B}"/>
    <hyperlink ref="DGW29" r:id="rId732" xr:uid="{9DC7AB89-550E-844C-AA49-F67F21221F99}"/>
    <hyperlink ref="DHA29" r:id="rId733" xr:uid="{0E0B6918-7D8B-1D4F-8DB7-ADA44587C22E}"/>
    <hyperlink ref="DHE29" r:id="rId734" xr:uid="{81E624E0-CC8C-AF4F-A84A-97F42BAD76B5}"/>
    <hyperlink ref="DHI29" r:id="rId735" xr:uid="{41217347-BE19-9340-A677-FB948D3EBE22}"/>
    <hyperlink ref="DHM29" r:id="rId736" xr:uid="{A2977618-0BA9-1B4A-BCE5-940046920C82}"/>
    <hyperlink ref="DHQ29" r:id="rId737" xr:uid="{57C5B3CF-8369-844F-B643-0F8E187494D0}"/>
    <hyperlink ref="DHU29" r:id="rId738" xr:uid="{21023867-BEBC-BB47-AD34-4EE8F59EA8BC}"/>
    <hyperlink ref="DHY29" r:id="rId739" xr:uid="{1A3B22D6-7372-5748-B287-62282A888291}"/>
    <hyperlink ref="DIC29" r:id="rId740" xr:uid="{28615066-CD61-314D-BD0B-E074CF7845BD}"/>
    <hyperlink ref="DIG29" r:id="rId741" xr:uid="{985632A4-5213-4843-A71F-5DBC9481C767}"/>
    <hyperlink ref="DIK29" r:id="rId742" xr:uid="{98FC1CEF-A61A-204C-9D96-FC091072A964}"/>
    <hyperlink ref="DIO29" r:id="rId743" xr:uid="{2C7B98DC-98D7-4D47-983D-AF6CF4645D69}"/>
    <hyperlink ref="DIS29" r:id="rId744" xr:uid="{09927241-A489-5A44-84AB-925DD0E549A9}"/>
    <hyperlink ref="DIW29" r:id="rId745" xr:uid="{153C26FC-1AD7-1F41-AF2F-4BD317C95B62}"/>
    <hyperlink ref="DJA29" r:id="rId746" xr:uid="{C8B6DB99-8052-8E4C-8693-4A5F1614ECC7}"/>
    <hyperlink ref="DJE29" r:id="rId747" xr:uid="{B0D5FD5D-F53D-E645-9D7A-1CB5F624C821}"/>
    <hyperlink ref="DJI29" r:id="rId748" xr:uid="{7C8BF361-C4C5-174E-81DA-9241ACC1C483}"/>
    <hyperlink ref="DJM29" r:id="rId749" xr:uid="{7D90DE33-1A68-7347-ACF7-FA01FD06F363}"/>
    <hyperlink ref="DJQ29" r:id="rId750" xr:uid="{E6196B73-4A64-EE48-B2D9-2E12A024CDEC}"/>
    <hyperlink ref="DJU29" r:id="rId751" xr:uid="{E4D36FAB-0D3B-D442-95AA-A241F7C413B9}"/>
    <hyperlink ref="DJY29" r:id="rId752" xr:uid="{2DB304E7-7F80-AC42-97CC-62EC3445C72C}"/>
    <hyperlink ref="DKC29" r:id="rId753" xr:uid="{DB23DFA8-4138-DC4D-AFB7-C1780AFBA101}"/>
    <hyperlink ref="DKG29" r:id="rId754" xr:uid="{48887E21-E63A-B74A-AB01-C151771609E7}"/>
    <hyperlink ref="DKK29" r:id="rId755" xr:uid="{6B2515FE-AFEB-DA48-9281-D73908EB6960}"/>
    <hyperlink ref="DKO29" r:id="rId756" xr:uid="{CC3830F3-27A6-AD49-BFAE-FE8F9407B64C}"/>
    <hyperlink ref="DKS29" r:id="rId757" xr:uid="{406D92F9-4C78-2C47-A112-F8EB2D8B5046}"/>
    <hyperlink ref="DKW29" r:id="rId758" xr:uid="{A7ED5025-C248-944D-99AC-B4C8A197A239}"/>
    <hyperlink ref="DLA29" r:id="rId759" xr:uid="{5D4694AE-76C4-6441-98AF-9B9B88AF7696}"/>
    <hyperlink ref="DLE29" r:id="rId760" xr:uid="{2FDE13F3-AB13-F147-A7EB-075E115C8CE9}"/>
    <hyperlink ref="DLI29" r:id="rId761" xr:uid="{092CD880-C9F3-454D-8A40-9BD05E650C51}"/>
    <hyperlink ref="DLM29" r:id="rId762" xr:uid="{473A3944-9AC2-1343-982C-304E1D03FA8A}"/>
    <hyperlink ref="DLQ29" r:id="rId763" xr:uid="{5EE13EAE-23F5-6945-8F7D-B2FC6D43757B}"/>
    <hyperlink ref="DLU29" r:id="rId764" xr:uid="{05C5A5D7-4EC3-8041-938A-E9436C7B8DAE}"/>
    <hyperlink ref="DLY29" r:id="rId765" xr:uid="{D70FC126-7785-1041-8295-4124A6F897B8}"/>
    <hyperlink ref="DMC29" r:id="rId766" xr:uid="{24006B1C-0292-C549-9C20-490F2B7098BF}"/>
    <hyperlink ref="DMG29" r:id="rId767" xr:uid="{A9AD99FC-2D89-E74D-AD73-CFDEDB9AF5CC}"/>
    <hyperlink ref="DMK29" r:id="rId768" xr:uid="{22E92F18-136E-E243-A955-6FFF46783F26}"/>
    <hyperlink ref="DMO29" r:id="rId769" xr:uid="{6179ED3C-3D58-8143-81A8-7C2B05FCCAE5}"/>
    <hyperlink ref="DMS29" r:id="rId770" xr:uid="{6D7A4556-9460-BD47-9983-B2C1B64B7ABF}"/>
    <hyperlink ref="DMW29" r:id="rId771" xr:uid="{8A714187-273F-8442-B0A0-F5DAC10AC130}"/>
    <hyperlink ref="DNA29" r:id="rId772" xr:uid="{9BCECB6D-D157-BD40-83F3-AA35395E9B3D}"/>
    <hyperlink ref="DNE29" r:id="rId773" xr:uid="{83E1473D-4A2C-BC4B-B18B-B019EEEF489B}"/>
    <hyperlink ref="DNI29" r:id="rId774" xr:uid="{9A899F98-8C87-0343-BA8E-247BDD17FEF2}"/>
    <hyperlink ref="DNM29" r:id="rId775" xr:uid="{C994B727-08CF-CA47-97D4-5373B35A07EA}"/>
    <hyperlink ref="DNQ29" r:id="rId776" xr:uid="{3D41B6A1-BEDE-494D-9BCF-C3BABAB8AEFD}"/>
    <hyperlink ref="DNU29" r:id="rId777" xr:uid="{0DD1A318-8837-DA4E-A3E5-245164A9DDC2}"/>
    <hyperlink ref="DNY29" r:id="rId778" xr:uid="{4D583016-5668-0346-96AA-FE01392E8CD8}"/>
    <hyperlink ref="DOC29" r:id="rId779" xr:uid="{748653AD-BE64-CF43-AE92-944C86234747}"/>
    <hyperlink ref="DOG29" r:id="rId780" xr:uid="{65A855F4-8DE5-704D-804F-8C5D99BF9E8C}"/>
    <hyperlink ref="DOK29" r:id="rId781" xr:uid="{A1567B26-B0D3-3248-BC8C-D0B73DBD9CC4}"/>
    <hyperlink ref="DOO29" r:id="rId782" xr:uid="{CAD57E7F-E52F-AA4A-9C21-D6AD28BF6623}"/>
    <hyperlink ref="DOS29" r:id="rId783" xr:uid="{BEA21678-C306-EE41-AB34-B8713ABD481F}"/>
    <hyperlink ref="DOW29" r:id="rId784" xr:uid="{76C0F3ED-A74C-814A-ADAB-23F9AF0BF34C}"/>
    <hyperlink ref="DPA29" r:id="rId785" xr:uid="{00217D41-5F72-A647-B4F0-E5F8FAA252D7}"/>
    <hyperlink ref="DPE29" r:id="rId786" xr:uid="{8E108B33-3B42-1D43-9B6A-ED2403D34FA2}"/>
    <hyperlink ref="DPI29" r:id="rId787" xr:uid="{FEF4A7AD-2C5C-5E49-A9F2-5FD38526C6F6}"/>
    <hyperlink ref="DPM29" r:id="rId788" xr:uid="{3DC5FE54-1D3D-BE44-9A53-90DC52EB1341}"/>
    <hyperlink ref="DPQ29" r:id="rId789" xr:uid="{11FCD7F2-1434-4C4A-A566-7BC18DA9FD46}"/>
    <hyperlink ref="DPU29" r:id="rId790" xr:uid="{DF4ED34E-3627-2A4C-A9EF-9AB96F2549EB}"/>
    <hyperlink ref="DPY29" r:id="rId791" xr:uid="{7B905525-841A-2040-B426-A03AC3DF2D1C}"/>
    <hyperlink ref="DQC29" r:id="rId792" xr:uid="{D36821AC-FCEE-D145-90CE-2DC6D27BB11D}"/>
    <hyperlink ref="DQG29" r:id="rId793" xr:uid="{5C10FDE8-FBB6-754B-B549-98DD37C5C3ED}"/>
    <hyperlink ref="DQK29" r:id="rId794" xr:uid="{78C704BE-D512-B240-90CD-B08E39C9966F}"/>
    <hyperlink ref="DQO29" r:id="rId795" xr:uid="{71B2B4BB-F528-AD4A-9401-D77C8FF77B34}"/>
    <hyperlink ref="DQS29" r:id="rId796" xr:uid="{F4D19429-299C-D24F-B2A6-8243FDF33C68}"/>
    <hyperlink ref="DQW29" r:id="rId797" xr:uid="{8812B111-179B-D645-894B-D6EDF49AD9C2}"/>
    <hyperlink ref="DRA29" r:id="rId798" xr:uid="{14F5B9B2-CE9F-EB4A-A36F-54DE55FD1B24}"/>
    <hyperlink ref="DRE29" r:id="rId799" xr:uid="{996EAA9F-4973-E744-B670-8BCB18BD586E}"/>
    <hyperlink ref="DRI29" r:id="rId800" xr:uid="{442711E9-C1FB-B943-8D59-70A4F42A1E07}"/>
    <hyperlink ref="DRM29" r:id="rId801" xr:uid="{E9656796-2B7B-F642-9587-A6E640B9F65E}"/>
    <hyperlink ref="DRQ29" r:id="rId802" xr:uid="{48BD865A-B18D-0040-B2BC-64C420922D85}"/>
    <hyperlink ref="DRU29" r:id="rId803" xr:uid="{5BB13F85-F681-D548-92CB-50D113964272}"/>
    <hyperlink ref="DRY29" r:id="rId804" xr:uid="{70FA6B55-5E2E-0C40-A628-1E69AF0F6A11}"/>
    <hyperlink ref="DSC29" r:id="rId805" xr:uid="{4E5C5BD1-61F6-9D45-A95C-56DAEAC9CBF2}"/>
    <hyperlink ref="DSG29" r:id="rId806" xr:uid="{FF716294-9A4E-EE42-853E-555A890D50B8}"/>
    <hyperlink ref="DSK29" r:id="rId807" xr:uid="{98622BA6-2511-9E4C-BF7C-B551F8189FED}"/>
    <hyperlink ref="DSO29" r:id="rId808" xr:uid="{C731FBCB-8639-714F-9D2E-BE6243D7F762}"/>
    <hyperlink ref="DSS29" r:id="rId809" xr:uid="{E552D66E-9AA2-EF43-8593-1571C8344B30}"/>
    <hyperlink ref="DSW29" r:id="rId810" xr:uid="{ED4B481A-FEAE-3D4A-8AC3-0B4FE5026D18}"/>
    <hyperlink ref="DTA29" r:id="rId811" xr:uid="{9EF602C6-FC6F-294D-A1C2-6FD8091929E7}"/>
    <hyperlink ref="DTE29" r:id="rId812" xr:uid="{4265EE4C-D53B-E441-BC0F-09360BA9F565}"/>
    <hyperlink ref="DTI29" r:id="rId813" xr:uid="{414D3B33-2385-FF48-BFDF-50F742CA60F6}"/>
    <hyperlink ref="DTM29" r:id="rId814" xr:uid="{70360084-08A0-FE47-A7E2-A69F37833FFB}"/>
    <hyperlink ref="DTQ29" r:id="rId815" xr:uid="{27B93CB1-8036-4240-925B-23E9D54F6D0E}"/>
    <hyperlink ref="DTU29" r:id="rId816" xr:uid="{C97E1B15-BDAB-3E4B-9B92-F23FA8FEE674}"/>
    <hyperlink ref="DTY29" r:id="rId817" xr:uid="{679EE8CD-4A78-164D-B5DA-7225DCF3E7B7}"/>
    <hyperlink ref="DUC29" r:id="rId818" xr:uid="{C60AB98B-AACE-6E49-A9F9-39AC76818438}"/>
    <hyperlink ref="DUG29" r:id="rId819" xr:uid="{C7522E05-BF20-B34A-AE17-1641C29D0525}"/>
    <hyperlink ref="DUK29" r:id="rId820" xr:uid="{3D09F78F-369F-2F46-9472-592320031FCC}"/>
    <hyperlink ref="DUO29" r:id="rId821" xr:uid="{F3A48EDD-EA07-144D-80F7-9953CE93230E}"/>
    <hyperlink ref="DUS29" r:id="rId822" xr:uid="{A8EC4B82-B263-F545-8F65-36B2F249090E}"/>
    <hyperlink ref="DUW29" r:id="rId823" xr:uid="{104806AB-1F20-9C40-99EB-B585D5676618}"/>
    <hyperlink ref="DVA29" r:id="rId824" xr:uid="{10D06722-B734-E74C-82DF-162E7025ECCD}"/>
    <hyperlink ref="DVE29" r:id="rId825" xr:uid="{3C979439-FEC0-0246-B898-DF7AC2A1888A}"/>
    <hyperlink ref="DVI29" r:id="rId826" xr:uid="{560CB083-966D-AC47-849C-F4EA695648C1}"/>
    <hyperlink ref="DVM29" r:id="rId827" xr:uid="{0B158133-25AD-1D4E-8ACF-23EE0438B683}"/>
    <hyperlink ref="DVQ29" r:id="rId828" xr:uid="{2F94C767-E1BA-2147-892F-87451BA796A7}"/>
    <hyperlink ref="DVU29" r:id="rId829" xr:uid="{703800DF-2081-DD45-A742-5648BD72DF85}"/>
    <hyperlink ref="DVY29" r:id="rId830" xr:uid="{3053FC9F-1B14-2A40-B2D5-1F6E3C7C1945}"/>
    <hyperlink ref="DWC29" r:id="rId831" xr:uid="{CACC085D-2A74-EB42-904A-41FE01D08046}"/>
    <hyperlink ref="DWG29" r:id="rId832" xr:uid="{07ED3CE4-2235-AD4B-898B-636B04C02532}"/>
    <hyperlink ref="DWK29" r:id="rId833" xr:uid="{066CC293-F630-E44C-A8D0-820735FAE199}"/>
    <hyperlink ref="DWO29" r:id="rId834" xr:uid="{4113A59D-21E2-8F43-A313-BD02CD85FE0D}"/>
    <hyperlink ref="DWS29" r:id="rId835" xr:uid="{FBA43FF4-077C-9F4F-86CE-28C3A32EE595}"/>
    <hyperlink ref="DWW29" r:id="rId836" xr:uid="{E1F65F89-DB54-E94C-9C6D-3CB1B2CEEF65}"/>
    <hyperlink ref="DXA29" r:id="rId837" xr:uid="{99F907EE-682A-3A47-AC1F-8384172BFD4D}"/>
    <hyperlink ref="DXE29" r:id="rId838" xr:uid="{3278A8C4-9E94-9145-9CED-E794A994C878}"/>
    <hyperlink ref="DXI29" r:id="rId839" xr:uid="{C7A681F5-FC62-8644-AE79-34CB336BCE85}"/>
    <hyperlink ref="DXM29" r:id="rId840" xr:uid="{1034E7FD-58D7-F54D-9603-76CBF40D2BA2}"/>
    <hyperlink ref="DXQ29" r:id="rId841" xr:uid="{85B93486-708F-934F-B7BA-8F772C19B267}"/>
    <hyperlink ref="DXU29" r:id="rId842" xr:uid="{47FFBA2C-6AA4-284D-83ED-7159ADCD25A9}"/>
    <hyperlink ref="DXY29" r:id="rId843" xr:uid="{36F75D9D-A7B4-C34A-AA43-362C8E080B06}"/>
    <hyperlink ref="DYC29" r:id="rId844" xr:uid="{E324BBBE-E784-B64A-8369-AA0DF22F4A8A}"/>
    <hyperlink ref="DYG29" r:id="rId845" xr:uid="{6D54444F-BCDB-474F-9DB6-254A56DC0471}"/>
    <hyperlink ref="DYK29" r:id="rId846" xr:uid="{1301FF16-F272-1B46-BD28-53B07F2D7048}"/>
    <hyperlink ref="DYO29" r:id="rId847" xr:uid="{ABE0F1EC-EE24-C147-BF9A-71741EE7A6DD}"/>
    <hyperlink ref="DYS29" r:id="rId848" xr:uid="{20DBD273-FF36-DC42-A507-2FEED7FAAD55}"/>
    <hyperlink ref="DYW29" r:id="rId849" xr:uid="{6F63EE7F-604A-A443-910B-F0F0BAF082E6}"/>
    <hyperlink ref="DZA29" r:id="rId850" xr:uid="{CB095F9A-FA51-784E-9F4D-3E9B451B6633}"/>
    <hyperlink ref="DZE29" r:id="rId851" xr:uid="{BA000EDE-6ADA-2B46-B587-1357F40117B0}"/>
    <hyperlink ref="DZI29" r:id="rId852" xr:uid="{7416DF01-F55A-AB42-8E22-27C1F02115DB}"/>
    <hyperlink ref="DZM29" r:id="rId853" xr:uid="{BA27B98E-93D6-594A-A4BE-E1F6F78CF327}"/>
    <hyperlink ref="DZQ29" r:id="rId854" xr:uid="{F231850B-6A09-D04B-8784-D5685737E7D4}"/>
    <hyperlink ref="DZU29" r:id="rId855" xr:uid="{26A3B99B-FCAC-5242-98BC-B37C81A03A41}"/>
    <hyperlink ref="DZY29" r:id="rId856" xr:uid="{F601151A-5CEF-4440-A88B-4BE067970BFF}"/>
    <hyperlink ref="EAC29" r:id="rId857" xr:uid="{95C87418-3C46-9B4E-9B1C-7D8C4AFE60B9}"/>
    <hyperlink ref="EAG29" r:id="rId858" xr:uid="{09ACB707-B220-B849-9530-4D1A15AEB1D5}"/>
    <hyperlink ref="EAK29" r:id="rId859" xr:uid="{C0BBFDA1-2DCE-D749-B10C-F0BF9B3F66A2}"/>
    <hyperlink ref="EAO29" r:id="rId860" xr:uid="{06D14211-8D98-1543-B741-1A9BA9DFAD13}"/>
    <hyperlink ref="EAS29" r:id="rId861" xr:uid="{40D1C368-B5B2-7148-9C5A-213E31AADC5C}"/>
    <hyperlink ref="EAW29" r:id="rId862" xr:uid="{33D16C6A-6158-5646-980A-FB95FC477ECF}"/>
    <hyperlink ref="EBA29" r:id="rId863" xr:uid="{CD7A2EC8-3501-6249-827C-D3C2987EEAAB}"/>
    <hyperlink ref="EBE29" r:id="rId864" xr:uid="{C42EE642-9D30-9E4C-8E86-FB08A3B3D680}"/>
    <hyperlink ref="EBI29" r:id="rId865" xr:uid="{8D34DCFD-C1BB-1945-B48B-C93AD174A206}"/>
    <hyperlink ref="EBM29" r:id="rId866" xr:uid="{438189C3-E283-9F48-8DA9-6694A5675776}"/>
    <hyperlink ref="EBQ29" r:id="rId867" xr:uid="{6925E930-1EB9-D54F-8915-CF9F60B90ED6}"/>
    <hyperlink ref="EBU29" r:id="rId868" xr:uid="{8538C847-C4A8-324C-91C0-41498872D144}"/>
    <hyperlink ref="EBY29" r:id="rId869" xr:uid="{A6CA175B-6168-484A-928C-479066FB3503}"/>
    <hyperlink ref="ECC29" r:id="rId870" xr:uid="{A0063291-07BD-7442-9F22-169C3F5803D4}"/>
    <hyperlink ref="ECG29" r:id="rId871" xr:uid="{5F9F188E-F499-EF4C-ACC3-1C5BDB6258EF}"/>
    <hyperlink ref="ECK29" r:id="rId872" xr:uid="{7B9F908B-8EF4-4C40-AD05-AD886567B1AB}"/>
    <hyperlink ref="ECO29" r:id="rId873" xr:uid="{8A6ED8FF-0531-3B47-8AFF-AA95C3BA1AD2}"/>
    <hyperlink ref="ECS29" r:id="rId874" xr:uid="{AFF75F7D-84B2-624C-9452-F780C081CEDB}"/>
    <hyperlink ref="ECW29" r:id="rId875" xr:uid="{8D4DBEB6-2A8F-1948-9BAB-1286878F1551}"/>
    <hyperlink ref="EDA29" r:id="rId876" xr:uid="{FDC9FDB7-CE2E-E64C-AF3A-D4558794D4C8}"/>
    <hyperlink ref="EDE29" r:id="rId877" xr:uid="{291CCA72-011D-BD47-B32B-F27932432820}"/>
    <hyperlink ref="EDI29" r:id="rId878" xr:uid="{B1891F2A-0858-E740-8224-B79B52441FE3}"/>
    <hyperlink ref="EDM29" r:id="rId879" xr:uid="{00618368-68E1-DC4E-BDC6-DFB4442ADE14}"/>
    <hyperlink ref="EDQ29" r:id="rId880" xr:uid="{B3AAB207-F971-1146-9B6F-122A0A876200}"/>
    <hyperlink ref="EDU29" r:id="rId881" xr:uid="{E864E430-581F-3848-AF63-E0C30ED7F7DC}"/>
    <hyperlink ref="EDY29" r:id="rId882" xr:uid="{B6F59B63-D30B-314F-927B-C522C83F8657}"/>
    <hyperlink ref="EEC29" r:id="rId883" xr:uid="{3782B4DB-B4C4-0F45-A7D9-41A4FEF59CD6}"/>
    <hyperlink ref="EEG29" r:id="rId884" xr:uid="{6C032C18-A9C8-AB4E-86FC-D96F965BFF00}"/>
    <hyperlink ref="EEK29" r:id="rId885" xr:uid="{61A6C979-72D2-0B4A-931A-A0152BE256F2}"/>
    <hyperlink ref="EEO29" r:id="rId886" xr:uid="{AAA22FFC-EA98-EE47-BB32-BAEE991FBBB6}"/>
    <hyperlink ref="EES29" r:id="rId887" xr:uid="{92420FFA-9FCF-1B46-8711-F33332165FC6}"/>
    <hyperlink ref="EEW29" r:id="rId888" xr:uid="{09C58FB4-09B5-294F-8066-DD776F00453C}"/>
    <hyperlink ref="EFA29" r:id="rId889" xr:uid="{5EA0F4C6-D2F0-4B48-A079-B44950F96861}"/>
    <hyperlink ref="EFE29" r:id="rId890" xr:uid="{27952D4E-B184-7241-94E0-AE3EC9BE2D0B}"/>
    <hyperlink ref="EFI29" r:id="rId891" xr:uid="{05E84713-B98C-C045-B288-8365E22029C8}"/>
    <hyperlink ref="EFM29" r:id="rId892" xr:uid="{EB357CE4-C194-664D-AED7-6BDE560EA616}"/>
    <hyperlink ref="EFQ29" r:id="rId893" xr:uid="{87A43683-C80C-D24B-AA14-11FCA4C24DAA}"/>
    <hyperlink ref="EFU29" r:id="rId894" xr:uid="{C3C5376E-69AA-F446-A76E-76979807AC9F}"/>
    <hyperlink ref="EFY29" r:id="rId895" xr:uid="{DD3ED34D-8DF4-6E41-BB1F-4494CA704559}"/>
    <hyperlink ref="EGC29" r:id="rId896" xr:uid="{F9182ED7-46C1-5845-8F38-1A2047B5C0DE}"/>
    <hyperlink ref="EGG29" r:id="rId897" xr:uid="{2C416C36-668A-4D43-B785-DE94341ACA48}"/>
    <hyperlink ref="EGK29" r:id="rId898" xr:uid="{AF680523-732B-BD4B-AA58-45F7BF43D584}"/>
    <hyperlink ref="EGO29" r:id="rId899" xr:uid="{278F0758-39DB-F049-BA53-28D2F3594E27}"/>
    <hyperlink ref="EGS29" r:id="rId900" xr:uid="{30CAEC1F-4F7F-E54D-BEEE-FE5495CA42FF}"/>
    <hyperlink ref="EGW29" r:id="rId901" xr:uid="{D461E9BB-3AF7-BC40-8D86-DEAF2B00C227}"/>
    <hyperlink ref="EHA29" r:id="rId902" xr:uid="{E84F34E8-D5FE-CD43-9AB8-0B5EC93D9B5E}"/>
    <hyperlink ref="EHE29" r:id="rId903" xr:uid="{9A6CF99C-8CF9-384B-93EA-492777DED902}"/>
    <hyperlink ref="EHI29" r:id="rId904" xr:uid="{55556763-8B88-5A46-8A1F-83AC79699F55}"/>
    <hyperlink ref="EHM29" r:id="rId905" xr:uid="{D55D329F-8ABF-B749-AC19-795EF15B3A2B}"/>
    <hyperlink ref="EHQ29" r:id="rId906" xr:uid="{94B701FD-2E8E-5748-9390-B009D03AE6B1}"/>
    <hyperlink ref="EHU29" r:id="rId907" xr:uid="{C0FF84D9-EFFC-664E-A6C5-68E90843E179}"/>
    <hyperlink ref="EHY29" r:id="rId908" xr:uid="{F6C0DDB2-879E-174B-95F6-88699F74E1A7}"/>
    <hyperlink ref="EIC29" r:id="rId909" xr:uid="{5E5F51B5-C21A-CA4B-8312-9310AABD2B36}"/>
    <hyperlink ref="EIG29" r:id="rId910" xr:uid="{91753C82-650F-8046-8D15-7FFD17F802B8}"/>
    <hyperlink ref="EIK29" r:id="rId911" xr:uid="{E720B695-FFFA-0B40-BC6E-BE9CE52E741D}"/>
    <hyperlink ref="EIO29" r:id="rId912" xr:uid="{7FE66252-259F-174B-999D-1AC851036E22}"/>
    <hyperlink ref="EIS29" r:id="rId913" xr:uid="{E52BDE55-AC20-0F42-98D4-31FD36CF1BEA}"/>
    <hyperlink ref="EIW29" r:id="rId914" xr:uid="{C668558C-7896-4D4D-BC23-BDF64F004C51}"/>
    <hyperlink ref="EJA29" r:id="rId915" xr:uid="{98CF046D-7DF6-DA48-BCC3-981AA1C430F1}"/>
    <hyperlink ref="EJE29" r:id="rId916" xr:uid="{C38E8621-4F29-1940-8057-4F7BF3EBE555}"/>
    <hyperlink ref="EJI29" r:id="rId917" xr:uid="{D52C6385-02AE-2F43-850E-C371630092AB}"/>
    <hyperlink ref="EJM29" r:id="rId918" xr:uid="{078C7A6E-5E7E-2449-9651-34357456B455}"/>
    <hyperlink ref="EJQ29" r:id="rId919" xr:uid="{9F619CF3-DCC0-8B40-95F0-18688B0F4F96}"/>
    <hyperlink ref="EJU29" r:id="rId920" xr:uid="{A051E631-3FE2-FF4B-A851-04E5FDB258EF}"/>
    <hyperlink ref="EJY29" r:id="rId921" xr:uid="{6D376C28-52A0-A04E-9B88-7E602D14FE92}"/>
    <hyperlink ref="EKC29" r:id="rId922" xr:uid="{DC03827C-A000-9247-A068-F8BEEFA1A281}"/>
    <hyperlink ref="EKG29" r:id="rId923" xr:uid="{D0104A74-7689-C643-AA78-24E4241AB8A9}"/>
    <hyperlink ref="EKK29" r:id="rId924" xr:uid="{0C465913-4439-A84B-9B2D-7427E8DC98AF}"/>
    <hyperlink ref="EKO29" r:id="rId925" xr:uid="{51D4BAE3-6B70-E74D-A902-214F77DA3F0C}"/>
    <hyperlink ref="EKS29" r:id="rId926" xr:uid="{FDF4E8C4-026C-094F-B2ED-624C25869009}"/>
    <hyperlink ref="EKW29" r:id="rId927" xr:uid="{72E13851-34BA-5148-9C30-84643BE483A3}"/>
    <hyperlink ref="ELA29" r:id="rId928" xr:uid="{1723F739-4CD5-284A-BC6A-B9644AB6F2CD}"/>
    <hyperlink ref="ELE29" r:id="rId929" xr:uid="{47A9D74E-ADA4-1C48-8449-1E1A30139A55}"/>
    <hyperlink ref="ELI29" r:id="rId930" xr:uid="{32A6AAB5-136C-5845-A13F-AA80F0D63A8B}"/>
    <hyperlink ref="ELM29" r:id="rId931" xr:uid="{1ABCF825-5DB3-9647-A9CD-590E75A1178A}"/>
    <hyperlink ref="ELQ29" r:id="rId932" xr:uid="{F957ED55-EC74-C943-92CD-FE7536082D6E}"/>
    <hyperlink ref="ELU29" r:id="rId933" xr:uid="{4A243A53-3CA6-E84D-AECD-30CAC4790CC5}"/>
    <hyperlink ref="ELY29" r:id="rId934" xr:uid="{0EBCFE30-3A12-5243-8A59-2ECFB95E055C}"/>
    <hyperlink ref="EMC29" r:id="rId935" xr:uid="{214397ED-00B7-4742-A049-99F84E1FA7B4}"/>
    <hyperlink ref="EMG29" r:id="rId936" xr:uid="{25E5E4D7-4B9E-AC42-BAE3-3DD3C05A6AE9}"/>
    <hyperlink ref="EMK29" r:id="rId937" xr:uid="{C061D715-65FE-E94C-A28B-66730155A505}"/>
    <hyperlink ref="EMO29" r:id="rId938" xr:uid="{9B51E40B-3412-B64E-AF4D-97DC2C3C2303}"/>
    <hyperlink ref="EMS29" r:id="rId939" xr:uid="{6EFBD05F-DBE5-EB4B-BEF2-B2D6EE7418AB}"/>
    <hyperlink ref="EMW29" r:id="rId940" xr:uid="{AE918FCA-F260-464C-A496-2F1758C4591D}"/>
    <hyperlink ref="ENA29" r:id="rId941" xr:uid="{22EE012D-9784-3F4C-A830-79977B806A7F}"/>
    <hyperlink ref="ENE29" r:id="rId942" xr:uid="{906072E6-0536-F747-BC88-555C7A504D30}"/>
    <hyperlink ref="ENI29" r:id="rId943" xr:uid="{338D4F21-C474-D84B-A4A5-7AC2C802BE15}"/>
    <hyperlink ref="ENM29" r:id="rId944" xr:uid="{1F80A202-E2EC-E44F-AA9A-65E200BACB86}"/>
    <hyperlink ref="ENQ29" r:id="rId945" xr:uid="{4F5E9AE9-BC64-2040-A9DB-D263CBBEAA7C}"/>
    <hyperlink ref="ENU29" r:id="rId946" xr:uid="{865432A6-0E61-754E-9508-F23117D16420}"/>
    <hyperlink ref="ENY29" r:id="rId947" xr:uid="{B4078743-295B-A74A-83D1-3154C71FD546}"/>
    <hyperlink ref="EOC29" r:id="rId948" xr:uid="{51B774C3-3D1A-EE4C-BBD1-C922AADDA449}"/>
    <hyperlink ref="EOG29" r:id="rId949" xr:uid="{77471686-8BC5-314E-A715-EC3E44905413}"/>
    <hyperlink ref="EOK29" r:id="rId950" xr:uid="{31526BF8-0066-5447-8117-EB07B6C19E09}"/>
    <hyperlink ref="EOO29" r:id="rId951" xr:uid="{6C3D1F2B-4BF5-9A40-A72E-4AF55061D794}"/>
    <hyperlink ref="EOS29" r:id="rId952" xr:uid="{5E7DEC8D-84C1-1E4A-B922-821E2A3C649D}"/>
    <hyperlink ref="EOW29" r:id="rId953" xr:uid="{F19C06C3-E316-8B44-AA8B-845C0E5EF3D8}"/>
    <hyperlink ref="EPA29" r:id="rId954" xr:uid="{24699B75-1466-C249-A9B1-1E8D60E22922}"/>
    <hyperlink ref="EPE29" r:id="rId955" xr:uid="{0E4787DF-958D-F040-A9C3-F7B908AC5238}"/>
    <hyperlink ref="EPI29" r:id="rId956" xr:uid="{4E4AAE3F-BA59-8240-8631-85BD108172CE}"/>
    <hyperlink ref="EPM29" r:id="rId957" xr:uid="{E77553B5-F066-CC44-9357-8A54C111FC0D}"/>
    <hyperlink ref="EPQ29" r:id="rId958" xr:uid="{F3D839E8-589F-8D45-AEF6-EA07B780CB2B}"/>
    <hyperlink ref="EPU29" r:id="rId959" xr:uid="{2AC0F080-E97F-794D-8760-47428E0D095F}"/>
    <hyperlink ref="EPY29" r:id="rId960" xr:uid="{BB1C655F-35BD-A146-B18C-9094DFD9DC07}"/>
    <hyperlink ref="EQC29" r:id="rId961" xr:uid="{AEB520AC-EF4D-5B44-9278-2690794A562F}"/>
    <hyperlink ref="EQG29" r:id="rId962" xr:uid="{2A2CD555-ECF5-254B-9046-AACE2104F736}"/>
    <hyperlink ref="EQK29" r:id="rId963" xr:uid="{83537285-3836-3348-A4DC-D8FD82F4C70E}"/>
    <hyperlink ref="EQO29" r:id="rId964" xr:uid="{00069D1B-EDE7-124F-AFA2-96B164D30182}"/>
    <hyperlink ref="EQS29" r:id="rId965" xr:uid="{0FE68287-E992-6549-A490-5B8E32C47E59}"/>
    <hyperlink ref="EQW29" r:id="rId966" xr:uid="{FC02F9C1-39E3-314A-83F9-07510D7A58F2}"/>
    <hyperlink ref="ERA29" r:id="rId967" xr:uid="{77FB863D-EDDE-2843-98CC-CA43E0B2DC69}"/>
    <hyperlink ref="ERE29" r:id="rId968" xr:uid="{BFF01F08-19EE-2940-8CA3-8A9AC0E37146}"/>
    <hyperlink ref="ERI29" r:id="rId969" xr:uid="{A00C6B06-07D1-554A-B4E6-E9A9643F04D7}"/>
    <hyperlink ref="ERM29" r:id="rId970" xr:uid="{E4356264-1417-2048-8EAC-0B5515883482}"/>
    <hyperlink ref="ERQ29" r:id="rId971" xr:uid="{AD037810-E492-7544-83F2-78EF7D72018B}"/>
    <hyperlink ref="ERU29" r:id="rId972" xr:uid="{D766149C-08E0-B649-8814-AA50A8CE2013}"/>
    <hyperlink ref="ERY29" r:id="rId973" xr:uid="{EB427FFC-EB20-1043-9E16-29D28D2FC923}"/>
    <hyperlink ref="ESC29" r:id="rId974" xr:uid="{C734011A-2ACE-D949-A72B-C3C71C83D0A8}"/>
    <hyperlink ref="ESG29" r:id="rId975" xr:uid="{4BCC727A-27E1-EA47-AD4D-AB199D10025F}"/>
    <hyperlink ref="ESK29" r:id="rId976" xr:uid="{EADF2025-A6F3-4B4A-94A0-2AAC1B36F35B}"/>
    <hyperlink ref="ESO29" r:id="rId977" xr:uid="{3E5F5D26-79B2-5F47-A36A-8BE29387B32B}"/>
    <hyperlink ref="ESS29" r:id="rId978" xr:uid="{3AF6F920-B4CF-3348-BB7D-FA61B9FF073A}"/>
    <hyperlink ref="ESW29" r:id="rId979" xr:uid="{4CFF87AD-792C-8944-8996-4C5130D54113}"/>
    <hyperlink ref="ETA29" r:id="rId980" xr:uid="{D73AC58D-61AC-F846-BA5D-CD7ACB06D7E3}"/>
    <hyperlink ref="ETE29" r:id="rId981" xr:uid="{028987B6-189A-6A40-9782-048926588846}"/>
    <hyperlink ref="ETI29" r:id="rId982" xr:uid="{067EDA24-2D02-9D46-A1A5-9DC0A2EF59D1}"/>
    <hyperlink ref="ETM29" r:id="rId983" xr:uid="{C91033EB-A2FE-194B-ADE1-7751F5395E80}"/>
    <hyperlink ref="ETQ29" r:id="rId984" xr:uid="{9593EF63-6546-F04E-A7E4-D830159B39AD}"/>
    <hyperlink ref="ETU29" r:id="rId985" xr:uid="{B09CFD67-6F25-164E-8143-331556F528BD}"/>
    <hyperlink ref="ETY29" r:id="rId986" xr:uid="{B21FB10B-7A3C-6E45-8532-4F301D0D35F7}"/>
    <hyperlink ref="EUC29" r:id="rId987" xr:uid="{8627A909-ADD4-DD4E-90AE-2810AF146166}"/>
    <hyperlink ref="EUG29" r:id="rId988" xr:uid="{93D7574B-52B3-FC4E-B153-8930E59224D1}"/>
    <hyperlink ref="EUK29" r:id="rId989" xr:uid="{B0D07373-590D-C345-B529-4337D8B13AD6}"/>
    <hyperlink ref="EUO29" r:id="rId990" xr:uid="{2B507A40-63FA-0C4E-9EC4-6652012F9D00}"/>
    <hyperlink ref="EUS29" r:id="rId991" xr:uid="{84AA3844-B026-7649-9177-E42D125FC388}"/>
    <hyperlink ref="EUW29" r:id="rId992" xr:uid="{A03B4FD1-7DEF-4748-B510-CF3C2F3A8098}"/>
    <hyperlink ref="EVA29" r:id="rId993" xr:uid="{D6A6F2B1-0498-DE43-B914-A1A98C503B77}"/>
    <hyperlink ref="EVE29" r:id="rId994" xr:uid="{94388229-ECEF-244F-9603-FA1B100BF767}"/>
    <hyperlink ref="EVI29" r:id="rId995" xr:uid="{5DB4980C-3AA8-F244-B760-B1D76D95B14E}"/>
    <hyperlink ref="EVM29" r:id="rId996" xr:uid="{E3E35464-3995-0E4D-AEBA-5A79879A413C}"/>
    <hyperlink ref="EVQ29" r:id="rId997" xr:uid="{56796B9C-ADCE-614E-BD9A-78D7516303A7}"/>
    <hyperlink ref="EVU29" r:id="rId998" xr:uid="{AC99B846-7541-034C-8E6E-E1D78096FC98}"/>
    <hyperlink ref="EVY29" r:id="rId999" xr:uid="{7DC9C674-9493-C94E-95DC-920823D8B1EB}"/>
    <hyperlink ref="EWC29" r:id="rId1000" xr:uid="{5CE2E204-8F46-7F49-8A8C-4D4D079A2047}"/>
    <hyperlink ref="EWG29" r:id="rId1001" xr:uid="{43047B03-22CB-DF43-9370-E31619101D6E}"/>
    <hyperlink ref="EWK29" r:id="rId1002" xr:uid="{3A29D4EF-7EDE-9A4A-8F36-9AF86A5C0217}"/>
    <hyperlink ref="EWO29" r:id="rId1003" xr:uid="{B0FAA92F-8F6C-A545-A90F-F83169887A76}"/>
    <hyperlink ref="EWS29" r:id="rId1004" xr:uid="{081065C2-5C60-2849-ABFD-F1EA53A99F54}"/>
    <hyperlink ref="EWW29" r:id="rId1005" xr:uid="{15CC935A-6986-ED4C-AE7A-6E40E699A6B3}"/>
    <hyperlink ref="EXA29" r:id="rId1006" xr:uid="{C5FBEFF7-F267-F949-B3D6-0350F12C2169}"/>
    <hyperlink ref="EXE29" r:id="rId1007" xr:uid="{B680C93F-502C-A641-82A0-31A091D185BA}"/>
    <hyperlink ref="EXI29" r:id="rId1008" xr:uid="{6E90A472-4876-774A-A2F6-1F3AD35F8D29}"/>
    <hyperlink ref="EXM29" r:id="rId1009" xr:uid="{55E2BC3B-845D-1B46-A9C4-A247102CF90B}"/>
    <hyperlink ref="EXQ29" r:id="rId1010" xr:uid="{33C1BA13-AE4C-3744-BA5A-6DCCC3BF0257}"/>
    <hyperlink ref="EXU29" r:id="rId1011" xr:uid="{B54B8940-7A98-4144-AE98-E9F74467848D}"/>
    <hyperlink ref="EXY29" r:id="rId1012" xr:uid="{CBD5C6F6-57E5-3F40-B803-2817573EEA27}"/>
    <hyperlink ref="EYC29" r:id="rId1013" xr:uid="{DF643990-90C9-2E4B-ACEB-CFC33DA57CEB}"/>
    <hyperlink ref="EYG29" r:id="rId1014" xr:uid="{F360AAAC-6AD4-CC4E-BC94-325A82838D5C}"/>
    <hyperlink ref="EYK29" r:id="rId1015" xr:uid="{A0A15F86-66F6-2B42-A89B-489C58826048}"/>
    <hyperlink ref="EYO29" r:id="rId1016" xr:uid="{430E4856-24F7-4B4C-A5D6-3527A6F284A5}"/>
    <hyperlink ref="EYS29" r:id="rId1017" xr:uid="{58AAFEB2-6A86-194A-BAAF-AA33EEF205C6}"/>
    <hyperlink ref="EYW29" r:id="rId1018" xr:uid="{91267B17-C71D-F24F-B3B2-9921B311BCD6}"/>
    <hyperlink ref="EZA29" r:id="rId1019" xr:uid="{77CAD0C1-5486-0042-86D4-B272ED21EE81}"/>
    <hyperlink ref="EZE29" r:id="rId1020" xr:uid="{1937CF69-7FE1-5743-9C26-C72AB5075311}"/>
    <hyperlink ref="EZI29" r:id="rId1021" xr:uid="{A0C46F0D-7FBA-5F45-A721-421FB723002A}"/>
    <hyperlink ref="EZM29" r:id="rId1022" xr:uid="{4617CEDC-7D64-DF42-BF4A-5BAAB97FEDFA}"/>
    <hyperlink ref="EZQ29" r:id="rId1023" xr:uid="{59D1BC5D-B70D-9C49-8258-B1B1DEE83E8F}"/>
    <hyperlink ref="EZU29" r:id="rId1024" xr:uid="{A7381F49-0FC5-314F-AB31-64BBEDDA47DA}"/>
    <hyperlink ref="EZY29" r:id="rId1025" xr:uid="{CA7EA3E6-6600-7746-94AA-21EFCE557929}"/>
    <hyperlink ref="FAC29" r:id="rId1026" xr:uid="{9A63E597-29F7-BA49-9339-AC582F907FE3}"/>
    <hyperlink ref="FAG29" r:id="rId1027" xr:uid="{265A3C9E-6861-1E4F-92C6-BADF5075E6FC}"/>
    <hyperlink ref="FAK29" r:id="rId1028" xr:uid="{87B2F7CA-87BA-0C49-9253-3804008A5094}"/>
    <hyperlink ref="FAO29" r:id="rId1029" xr:uid="{73CFA1F3-FA0D-D54F-B9F9-B1ABE02678AD}"/>
    <hyperlink ref="FAS29" r:id="rId1030" xr:uid="{D6290F5E-A4B9-F34E-9D3F-B8798C0D3681}"/>
    <hyperlink ref="FAW29" r:id="rId1031" xr:uid="{804E2775-E495-5F47-9896-0548428B4981}"/>
    <hyperlink ref="FBA29" r:id="rId1032" xr:uid="{A6524451-1CFC-F347-A431-FCB3E24CFF35}"/>
    <hyperlink ref="FBE29" r:id="rId1033" xr:uid="{A7876505-1CC1-904D-A3BE-C74D703EC6F3}"/>
    <hyperlink ref="FBI29" r:id="rId1034" xr:uid="{F425A6B7-98D9-994B-BF39-A65AF4A618EC}"/>
    <hyperlink ref="FBM29" r:id="rId1035" xr:uid="{FEA41815-6149-AA4C-8F39-EE6CF3109511}"/>
    <hyperlink ref="FBQ29" r:id="rId1036" xr:uid="{04CBD704-4DDF-D644-A783-CC5C0856409D}"/>
    <hyperlink ref="FBU29" r:id="rId1037" xr:uid="{CFEF3473-3416-7C45-990A-55F5AE865ACE}"/>
    <hyperlink ref="FBY29" r:id="rId1038" xr:uid="{5C93E85D-C1EB-F34A-AC6D-7891F1CA40BF}"/>
    <hyperlink ref="FCC29" r:id="rId1039" xr:uid="{AD27AD02-73B9-BC40-97EA-50D4C7600431}"/>
    <hyperlink ref="FCG29" r:id="rId1040" xr:uid="{9AB9CBCC-841D-9241-B9DD-2D0323E8935F}"/>
    <hyperlink ref="FCK29" r:id="rId1041" xr:uid="{4B4B1572-66C4-684E-9C61-7FC6CF84225E}"/>
    <hyperlink ref="FCO29" r:id="rId1042" xr:uid="{F9DE4E7D-94F0-7F45-8E11-D69C2DB4E64F}"/>
    <hyperlink ref="FCS29" r:id="rId1043" xr:uid="{E7DAE0BC-8EE4-6645-80AE-BD7C1CADD50B}"/>
    <hyperlink ref="FCW29" r:id="rId1044" xr:uid="{2EB40467-4A71-1B48-BAEF-69A96D08667F}"/>
    <hyperlink ref="FDA29" r:id="rId1045" xr:uid="{1DE56284-558F-BD4A-BA76-F5B3F9B21BB9}"/>
    <hyperlink ref="FDE29" r:id="rId1046" xr:uid="{1A22E98A-6660-D942-8F10-2FDD44273551}"/>
    <hyperlink ref="FDI29" r:id="rId1047" xr:uid="{642435E4-4F28-DC4C-88B2-425721CCC1B9}"/>
    <hyperlink ref="FDM29" r:id="rId1048" xr:uid="{61F1EA89-6EB0-6F49-8ED3-1F15FB944093}"/>
    <hyperlink ref="FDQ29" r:id="rId1049" xr:uid="{6878328B-AE77-6842-A002-CFAC69683CDC}"/>
    <hyperlink ref="FDU29" r:id="rId1050" xr:uid="{D4FACDFD-9CE9-7442-9B3E-F43696356C78}"/>
    <hyperlink ref="FDY29" r:id="rId1051" xr:uid="{437EE0D9-8BDF-D94F-A445-B72B3FA61B0C}"/>
    <hyperlink ref="FEC29" r:id="rId1052" xr:uid="{433F6FCB-CE32-204F-89C3-6E9E6E680B81}"/>
    <hyperlink ref="FEG29" r:id="rId1053" xr:uid="{D362248F-1E18-364B-8442-CA74F8A99688}"/>
    <hyperlink ref="FEK29" r:id="rId1054" xr:uid="{3D86FB88-BDCB-9A48-8760-EB04DBBEEC5A}"/>
    <hyperlink ref="FEO29" r:id="rId1055" xr:uid="{3A931FF7-65B6-E64E-BB9A-5A5F81C42015}"/>
    <hyperlink ref="FES29" r:id="rId1056" xr:uid="{633815BC-A948-0940-8A5B-8A96F1DB4351}"/>
    <hyperlink ref="FEW29" r:id="rId1057" xr:uid="{CF5052C7-57A7-CD45-A243-918B78CCF927}"/>
    <hyperlink ref="FFA29" r:id="rId1058" xr:uid="{C30A286E-07BF-A847-90B0-D497A4013B7E}"/>
    <hyperlink ref="FFE29" r:id="rId1059" xr:uid="{63012627-FF02-E94F-90A9-5C2C2D70F961}"/>
    <hyperlink ref="FFI29" r:id="rId1060" xr:uid="{199079BF-3A40-A940-A0CC-A1C119062930}"/>
    <hyperlink ref="FFM29" r:id="rId1061" xr:uid="{F9C1F2BA-431E-AB4A-AEEB-CFB2A3717681}"/>
    <hyperlink ref="FFQ29" r:id="rId1062" xr:uid="{B42F4C6F-0337-2044-96B1-C23F053BF098}"/>
    <hyperlink ref="FFU29" r:id="rId1063" xr:uid="{13A97C26-AFEF-8A48-92D7-C646454B1DF2}"/>
    <hyperlink ref="FFY29" r:id="rId1064" xr:uid="{C82CC5EE-942E-A947-B951-668AF5B65D1D}"/>
    <hyperlink ref="FGC29" r:id="rId1065" xr:uid="{4D8C7D34-0D2D-7940-B70E-632780457305}"/>
    <hyperlink ref="FGG29" r:id="rId1066" xr:uid="{C5799550-3CE4-FD45-B1CA-9E31E36CD9F5}"/>
    <hyperlink ref="FGK29" r:id="rId1067" xr:uid="{7C66873B-6EC8-4E42-8733-FF8258C2B2BF}"/>
    <hyperlink ref="FGO29" r:id="rId1068" xr:uid="{1D81B55A-F537-5D46-8E9D-172D54F76341}"/>
    <hyperlink ref="FGS29" r:id="rId1069" xr:uid="{4BCEB658-8744-F94A-B92F-AC74E4F78A4D}"/>
    <hyperlink ref="FGW29" r:id="rId1070" xr:uid="{D7CAAB65-0751-1E43-A55D-0409BA8518DB}"/>
    <hyperlink ref="FHA29" r:id="rId1071" xr:uid="{A230C013-243F-814D-8C57-00C0AF80ECE2}"/>
    <hyperlink ref="FHE29" r:id="rId1072" xr:uid="{936B378C-D995-1245-9A74-EA3D909DF6B3}"/>
    <hyperlink ref="FHI29" r:id="rId1073" xr:uid="{8A3B309A-F4D7-A84B-B80C-0903E87FF53D}"/>
    <hyperlink ref="FHM29" r:id="rId1074" xr:uid="{7DC5E758-E883-B94C-9C17-1137B361D50B}"/>
    <hyperlink ref="FHQ29" r:id="rId1075" xr:uid="{D2226224-A781-E540-8FFA-72E9873EBC68}"/>
    <hyperlink ref="FHU29" r:id="rId1076" xr:uid="{B9E4B95C-FE6E-0546-97B2-8A6557B3B211}"/>
    <hyperlink ref="FHY29" r:id="rId1077" xr:uid="{A80E0EDD-84EC-F74E-BA89-5C73073BABEE}"/>
    <hyperlink ref="FIC29" r:id="rId1078" xr:uid="{00A0567E-4BAC-8046-AC29-31008DC6EC31}"/>
    <hyperlink ref="FIG29" r:id="rId1079" xr:uid="{51EAD4D4-3AF7-0444-9BC2-42DF3D80C8BA}"/>
    <hyperlink ref="FIK29" r:id="rId1080" xr:uid="{6A37B3B6-41CE-E84D-998E-04735AA8B9A7}"/>
    <hyperlink ref="FIO29" r:id="rId1081" xr:uid="{B9044AB1-D850-7342-AD72-C7A4C6ED878F}"/>
    <hyperlink ref="FIS29" r:id="rId1082" xr:uid="{9688C8FB-63EF-604A-A870-E0EFA77696E7}"/>
    <hyperlink ref="FIW29" r:id="rId1083" xr:uid="{DAAE7189-562B-6A43-894D-5BD837E6D331}"/>
    <hyperlink ref="FJA29" r:id="rId1084" xr:uid="{AD7BD1D8-D80F-3241-824C-AE83ECA2C78F}"/>
    <hyperlink ref="FJE29" r:id="rId1085" xr:uid="{4712AA8C-CD83-E446-A060-671299611829}"/>
    <hyperlink ref="FJI29" r:id="rId1086" xr:uid="{253819DB-15DA-4143-86E2-8A3EA79A909F}"/>
    <hyperlink ref="FJM29" r:id="rId1087" xr:uid="{1DA90932-EDFC-3A47-8C7E-0A0D7D07521F}"/>
    <hyperlink ref="FJQ29" r:id="rId1088" xr:uid="{7076F9EF-9261-564C-BDF1-DEFA48E21A5E}"/>
    <hyperlink ref="FJU29" r:id="rId1089" xr:uid="{6ABED8EA-477D-F34E-8EF8-78F884ECF6B4}"/>
    <hyperlink ref="FJY29" r:id="rId1090" xr:uid="{87539996-4465-AE4E-BEDF-1B061123CA11}"/>
    <hyperlink ref="FKC29" r:id="rId1091" xr:uid="{0F0C3B60-DB74-FF43-B2E5-15EB4A7FAB80}"/>
    <hyperlink ref="FKG29" r:id="rId1092" xr:uid="{98F24CAE-E850-5D4A-8CE4-03F2F15AA578}"/>
    <hyperlink ref="FKK29" r:id="rId1093" xr:uid="{8BCBDEF4-5881-E54D-9D9B-4E674A134EBC}"/>
    <hyperlink ref="FKO29" r:id="rId1094" xr:uid="{3B8C64EA-2228-3C4F-9E98-9BEE4FDDE25D}"/>
    <hyperlink ref="FKS29" r:id="rId1095" xr:uid="{0C0E2975-0A5F-634F-82F6-7CCB2FA6F6B0}"/>
    <hyperlink ref="FKW29" r:id="rId1096" xr:uid="{656D6D94-840C-0D4C-A9D8-3B6A7E9E7955}"/>
    <hyperlink ref="FLA29" r:id="rId1097" xr:uid="{203CC7E6-BD12-7B44-AF91-B3B3EC446187}"/>
    <hyperlink ref="FLE29" r:id="rId1098" xr:uid="{D616DB1A-3262-0D4F-BA70-3CF5038CFB00}"/>
    <hyperlink ref="FLI29" r:id="rId1099" xr:uid="{09D31429-EFFC-A444-ACFA-F86ED3BCFDC3}"/>
    <hyperlink ref="FLM29" r:id="rId1100" xr:uid="{69B5D52D-F955-604E-8D71-9481937A832B}"/>
    <hyperlink ref="FLQ29" r:id="rId1101" xr:uid="{096F7351-71A6-B84C-80A4-99F1E118F26A}"/>
    <hyperlink ref="FLU29" r:id="rId1102" xr:uid="{39F1D77C-78E0-D644-A960-5FBA4C8727A8}"/>
    <hyperlink ref="FLY29" r:id="rId1103" xr:uid="{55E76127-1299-6042-A32A-BB392FB737CA}"/>
    <hyperlink ref="FMC29" r:id="rId1104" xr:uid="{CB5E0B66-9735-B948-B918-EBE45BF4C6D9}"/>
    <hyperlink ref="FMG29" r:id="rId1105" xr:uid="{9325C57E-E287-AB42-8C8D-EAB9A1FC817E}"/>
    <hyperlink ref="FMK29" r:id="rId1106" xr:uid="{B28DB378-688A-0047-A551-610DD9F9A138}"/>
    <hyperlink ref="FMO29" r:id="rId1107" xr:uid="{16377F23-B746-6247-9ADB-AC00BF1229B6}"/>
    <hyperlink ref="FMS29" r:id="rId1108" xr:uid="{C761B497-4D4C-1847-87D6-F6339DDB3CE7}"/>
    <hyperlink ref="FMW29" r:id="rId1109" xr:uid="{C35B71B3-8510-E844-807A-19938DFA5523}"/>
    <hyperlink ref="FNA29" r:id="rId1110" xr:uid="{D5283307-26F9-0A40-994B-A78D57DD7541}"/>
    <hyperlink ref="FNE29" r:id="rId1111" xr:uid="{E7ACA906-D5E2-F04D-A93C-F0282F94A66D}"/>
    <hyperlink ref="FNI29" r:id="rId1112" xr:uid="{B2773248-34BC-9F45-B4EE-7DDC4ABBD427}"/>
    <hyperlink ref="FNM29" r:id="rId1113" xr:uid="{402D9577-59AE-B64A-ABD6-D0D16D5917EE}"/>
    <hyperlink ref="FNQ29" r:id="rId1114" xr:uid="{04584AD9-ECF5-E34D-A2E5-50A0A60F667E}"/>
    <hyperlink ref="FNU29" r:id="rId1115" xr:uid="{6CE58B42-745F-764F-899D-A2F4A5390AAE}"/>
    <hyperlink ref="FNY29" r:id="rId1116" xr:uid="{5CD923C4-8BA6-9941-BB7E-C6DC26632902}"/>
    <hyperlink ref="FOC29" r:id="rId1117" xr:uid="{66CAB103-7407-0341-8866-6E9B6051E84D}"/>
    <hyperlink ref="FOG29" r:id="rId1118" xr:uid="{841FF6AB-BCE9-2F49-85DC-4DC043DBCBB5}"/>
    <hyperlink ref="FOK29" r:id="rId1119" xr:uid="{A340E21A-26AE-8147-BFA8-DDE10977EA99}"/>
    <hyperlink ref="FOO29" r:id="rId1120" xr:uid="{3D9352AC-9A1D-B340-8452-516C3546A385}"/>
    <hyperlink ref="FOS29" r:id="rId1121" xr:uid="{AF36C039-257F-7942-8892-6179C4736D01}"/>
    <hyperlink ref="FOW29" r:id="rId1122" xr:uid="{1C8F72B9-5576-974E-BB3E-8222CE88204D}"/>
    <hyperlink ref="FPA29" r:id="rId1123" xr:uid="{B83BCFA2-5A41-D347-AE7B-DC14A2048E83}"/>
    <hyperlink ref="FPE29" r:id="rId1124" xr:uid="{FE1DADA6-4A71-4E4E-AF6D-AECDB5908474}"/>
    <hyperlink ref="FPI29" r:id="rId1125" xr:uid="{0B4025F1-425C-5544-A0E3-9409605A7F65}"/>
    <hyperlink ref="FPM29" r:id="rId1126" xr:uid="{1E5EB08C-936D-D04D-86AE-0F1B867ECD92}"/>
    <hyperlink ref="FPQ29" r:id="rId1127" xr:uid="{5167B8A5-8C35-7D40-9110-DAD96D16199A}"/>
    <hyperlink ref="FPU29" r:id="rId1128" xr:uid="{5F1729B6-176F-BC4C-97C4-24C520F05494}"/>
    <hyperlink ref="FPY29" r:id="rId1129" xr:uid="{6196AF83-A1D3-9247-8F69-279BE4C251A1}"/>
    <hyperlink ref="FQC29" r:id="rId1130" xr:uid="{237F2AEE-1BB6-5B46-8BE0-1FBB0F2E7B08}"/>
    <hyperlink ref="FQG29" r:id="rId1131" xr:uid="{11E6BE4F-7999-2B4C-A985-7BFA0FFFF6FB}"/>
    <hyperlink ref="FQK29" r:id="rId1132" xr:uid="{30766C7E-BC59-0A42-B126-1D30D72E0F62}"/>
    <hyperlink ref="FQO29" r:id="rId1133" xr:uid="{4448D057-110B-6043-9DEA-F34C6F083E32}"/>
    <hyperlink ref="FQS29" r:id="rId1134" xr:uid="{F78861EB-D090-5645-8D38-1A3EE9CFA021}"/>
    <hyperlink ref="FQW29" r:id="rId1135" xr:uid="{9A24D450-0F57-5445-8254-31731BCB738E}"/>
    <hyperlink ref="FRA29" r:id="rId1136" xr:uid="{C06934DE-9E19-824C-9690-B7423C6E1695}"/>
    <hyperlink ref="FRE29" r:id="rId1137" xr:uid="{FD62FB83-9752-6146-8808-4ACC0442F993}"/>
    <hyperlink ref="FRI29" r:id="rId1138" xr:uid="{B299A437-BCE5-CD45-987A-740EF99FFF99}"/>
    <hyperlink ref="FRM29" r:id="rId1139" xr:uid="{80D8B33F-AAA4-E744-A0DB-C9163F5DA16B}"/>
    <hyperlink ref="FRQ29" r:id="rId1140" xr:uid="{A3AA7924-BEB3-D645-BD95-6C370B662143}"/>
    <hyperlink ref="FRU29" r:id="rId1141" xr:uid="{9F1543DB-7A88-EF4D-BB02-042814C56F77}"/>
    <hyperlink ref="FRY29" r:id="rId1142" xr:uid="{32FD4C0F-6CCA-DF40-8A9D-5412B841B253}"/>
    <hyperlink ref="FSC29" r:id="rId1143" xr:uid="{137D531D-7658-B545-97A6-DA08BE93D729}"/>
    <hyperlink ref="FSG29" r:id="rId1144" xr:uid="{A52427C8-D9A5-3B46-9E2C-F7D63BFA5FD3}"/>
    <hyperlink ref="FSK29" r:id="rId1145" xr:uid="{AFFCFADA-F0F4-2D4C-9B11-71B16B46F32C}"/>
    <hyperlink ref="FSO29" r:id="rId1146" xr:uid="{D09E4162-B0B6-D14D-BABB-366298EC7509}"/>
    <hyperlink ref="FSS29" r:id="rId1147" xr:uid="{D8F964E6-A494-7A4C-BEE5-DB7C3ABE0DA4}"/>
    <hyperlink ref="FSW29" r:id="rId1148" xr:uid="{9A6EFB54-01EB-F44C-9354-A615FB3379DF}"/>
    <hyperlink ref="FTA29" r:id="rId1149" xr:uid="{C15CC3D5-7FCA-9242-BEA0-EE47AB364B98}"/>
    <hyperlink ref="FTE29" r:id="rId1150" xr:uid="{B67648F4-3FD6-C247-8890-1A6B69CDA3AB}"/>
    <hyperlink ref="FTI29" r:id="rId1151" xr:uid="{22349E7C-D88F-2341-9D76-9E623FA87E9D}"/>
    <hyperlink ref="FTM29" r:id="rId1152" xr:uid="{B9C60038-AEE1-0942-A784-B75021AB67CF}"/>
    <hyperlink ref="FTQ29" r:id="rId1153" xr:uid="{874D7367-FA32-F94D-A3C5-269D8D48F32F}"/>
    <hyperlink ref="FTU29" r:id="rId1154" xr:uid="{BE474BC6-86A1-554F-A209-83D263BCF836}"/>
    <hyperlink ref="FTY29" r:id="rId1155" xr:uid="{CEA9EB92-C45D-3B44-8F5D-5743B46B65B3}"/>
    <hyperlink ref="FUC29" r:id="rId1156" xr:uid="{19FE0948-5830-0A41-85E9-040F2058FB0E}"/>
    <hyperlink ref="FUG29" r:id="rId1157" xr:uid="{AB7FFE05-8FCF-7A4D-AC7C-E43A71FF3E9B}"/>
    <hyperlink ref="FUK29" r:id="rId1158" xr:uid="{73F73310-D174-8246-9801-5E6E452AA41B}"/>
    <hyperlink ref="FUO29" r:id="rId1159" xr:uid="{EEC78377-E241-A44D-B4E0-15701A6F0E9E}"/>
    <hyperlink ref="FUS29" r:id="rId1160" xr:uid="{AA399E8D-6F83-F940-9784-CCA0CCF70B73}"/>
    <hyperlink ref="FUW29" r:id="rId1161" xr:uid="{C1C6DE37-16B5-6C49-8720-43C0766D5472}"/>
    <hyperlink ref="FVA29" r:id="rId1162" xr:uid="{0302CEE8-BD9B-1842-89A1-E253EF18727B}"/>
    <hyperlink ref="FVE29" r:id="rId1163" xr:uid="{16B91568-8312-1143-BC88-B4B6279AB2E4}"/>
    <hyperlink ref="FVI29" r:id="rId1164" xr:uid="{F14E3CE9-0CA9-BC4D-9F35-F6B922D3D932}"/>
    <hyperlink ref="FVM29" r:id="rId1165" xr:uid="{AAD2FE60-73F5-A448-A96A-F3E9517ED03D}"/>
    <hyperlink ref="FVQ29" r:id="rId1166" xr:uid="{A6AB26E3-8125-9F43-AFE1-AADE47DD7FA7}"/>
    <hyperlink ref="FVU29" r:id="rId1167" xr:uid="{AC6B1485-843E-D84C-AB40-CB26BB26921C}"/>
    <hyperlink ref="FVY29" r:id="rId1168" xr:uid="{AD333E58-166E-124B-AABD-55EA435445F5}"/>
    <hyperlink ref="FWC29" r:id="rId1169" xr:uid="{C6FE0F11-BE09-AE47-A6B6-C38BFF334AEE}"/>
    <hyperlink ref="FWG29" r:id="rId1170" xr:uid="{44DE6C88-B43B-424A-911C-1B75A950032B}"/>
    <hyperlink ref="FWK29" r:id="rId1171" xr:uid="{36D1DABA-B84D-7A4F-8E62-20F54B66BABF}"/>
    <hyperlink ref="FWO29" r:id="rId1172" xr:uid="{8C539B77-1AD3-DB40-BCB2-CC012A85A451}"/>
    <hyperlink ref="FWS29" r:id="rId1173" xr:uid="{F6339811-877D-CF40-B5F7-669C13F58D3C}"/>
    <hyperlink ref="FWW29" r:id="rId1174" xr:uid="{926614DC-F7D6-0048-9C7A-BA1763533D65}"/>
    <hyperlink ref="FXA29" r:id="rId1175" xr:uid="{C334D0C1-68F5-A946-9620-8CE654DD58B8}"/>
    <hyperlink ref="FXE29" r:id="rId1176" xr:uid="{A6D462E6-3A57-314A-B23B-AC0CE6B4E4D0}"/>
    <hyperlink ref="FXI29" r:id="rId1177" xr:uid="{233192F2-A828-0241-AECB-AD8F143CCADA}"/>
    <hyperlink ref="FXM29" r:id="rId1178" xr:uid="{18242EF7-14B0-3344-AF7A-80F9728C467C}"/>
    <hyperlink ref="FXQ29" r:id="rId1179" xr:uid="{63793D22-A908-5042-97AC-6ED3ECB4CA24}"/>
    <hyperlink ref="FXU29" r:id="rId1180" xr:uid="{0D7BC0C2-DD7C-C845-8DAF-16E985F1C8E6}"/>
    <hyperlink ref="FXY29" r:id="rId1181" xr:uid="{AFBE558A-88D4-434C-97EA-B13959843198}"/>
    <hyperlink ref="FYC29" r:id="rId1182" xr:uid="{DEF55D56-79CE-DE45-A810-C0C885013E12}"/>
    <hyperlink ref="FYG29" r:id="rId1183" xr:uid="{84F450C0-D4AF-6046-B850-2113778E2506}"/>
    <hyperlink ref="FYK29" r:id="rId1184" xr:uid="{9C516A68-973C-0344-80F8-13BAAB4C94E5}"/>
    <hyperlink ref="FYO29" r:id="rId1185" xr:uid="{2C94ADCA-546A-BE48-B1DF-691B09B64082}"/>
    <hyperlink ref="FYS29" r:id="rId1186" xr:uid="{C71CEF7B-D840-2541-9F3B-2FFF8125DE1B}"/>
    <hyperlink ref="FYW29" r:id="rId1187" xr:uid="{4C4EF45E-1A27-5E43-AB6A-AC73416BC55E}"/>
    <hyperlink ref="FZA29" r:id="rId1188" xr:uid="{ABAF28E9-E59D-3D43-A2B1-BADAC64B80E0}"/>
    <hyperlink ref="FZE29" r:id="rId1189" xr:uid="{89BE8946-F981-FA44-958A-1873AB7AD393}"/>
    <hyperlink ref="FZI29" r:id="rId1190" xr:uid="{D28371E6-4E35-224E-B546-95EC064ACA18}"/>
    <hyperlink ref="FZM29" r:id="rId1191" xr:uid="{8BB4BE50-B8B0-E442-93C9-FF0075CB992F}"/>
    <hyperlink ref="FZQ29" r:id="rId1192" xr:uid="{198ACFEE-8CF9-B74C-98C7-1DD22AC5AB3B}"/>
    <hyperlink ref="FZU29" r:id="rId1193" xr:uid="{B04A4ED1-5518-8041-97F8-0E395B554A64}"/>
    <hyperlink ref="FZY29" r:id="rId1194" xr:uid="{514E9943-A21A-4841-90F9-505E8F38317E}"/>
    <hyperlink ref="GAC29" r:id="rId1195" xr:uid="{42C1614A-BF3F-C64C-B854-CD697F3349F4}"/>
    <hyperlink ref="GAG29" r:id="rId1196" xr:uid="{126BAD7B-1E9E-6040-88FA-95877A636404}"/>
    <hyperlink ref="GAK29" r:id="rId1197" xr:uid="{D9C9F2E5-3C4A-7743-AB4B-B190AE055ABA}"/>
    <hyperlink ref="GAO29" r:id="rId1198" xr:uid="{A4A294C9-4CD6-314F-B7D3-7AD4B5AF30A9}"/>
    <hyperlink ref="GAS29" r:id="rId1199" xr:uid="{C7110130-0F13-3B42-8A73-9F21E951F1B6}"/>
    <hyperlink ref="GAW29" r:id="rId1200" xr:uid="{A670C13D-9E09-EA43-8C86-1E722187BB6B}"/>
    <hyperlink ref="GBA29" r:id="rId1201" xr:uid="{9F9174C1-A3A4-A449-B10A-ED1BC1A8DAAF}"/>
    <hyperlink ref="GBE29" r:id="rId1202" xr:uid="{F1F349B5-91DE-C648-92D4-92C369FBB79A}"/>
    <hyperlink ref="GBI29" r:id="rId1203" xr:uid="{BF925F9A-9C62-4B40-ABE8-2031CEA22824}"/>
    <hyperlink ref="GBM29" r:id="rId1204" xr:uid="{E901B885-4BD9-E440-9E07-3A9E3736F92F}"/>
    <hyperlink ref="GBQ29" r:id="rId1205" xr:uid="{D12BB6E9-0249-2543-98AF-47FDA34C2875}"/>
    <hyperlink ref="GBU29" r:id="rId1206" xr:uid="{513C541E-3832-3F44-AC2B-2B496B52B7D4}"/>
    <hyperlink ref="GBY29" r:id="rId1207" xr:uid="{8F598D6E-2B0D-9F4D-9299-FE10E8E129FA}"/>
    <hyperlink ref="GCC29" r:id="rId1208" xr:uid="{4166BB74-630E-A343-AD95-A3C766311EC1}"/>
    <hyperlink ref="GCG29" r:id="rId1209" xr:uid="{BB671457-AE89-7748-ABF1-5DA906F22961}"/>
    <hyperlink ref="GCK29" r:id="rId1210" xr:uid="{CC79A694-0B2E-0245-8296-FF9E501A9CD3}"/>
    <hyperlink ref="GCO29" r:id="rId1211" xr:uid="{B4CBBC41-1029-8F4B-BB91-79CBAB7E5727}"/>
    <hyperlink ref="GCS29" r:id="rId1212" xr:uid="{154C67FA-F5D6-4146-9A8F-262DA5A46F21}"/>
    <hyperlink ref="GCW29" r:id="rId1213" xr:uid="{B2DAEFBF-05AB-A34C-B7FB-54C269FAB527}"/>
    <hyperlink ref="GDA29" r:id="rId1214" xr:uid="{D4B92533-BB5F-C544-B592-7DE083A9D514}"/>
    <hyperlink ref="GDE29" r:id="rId1215" xr:uid="{36A8BD24-DAAC-6F4E-80AE-1B9A2ED184D9}"/>
    <hyperlink ref="GDI29" r:id="rId1216" xr:uid="{E6123637-61D0-6F42-A7E7-084344D008FE}"/>
    <hyperlink ref="GDM29" r:id="rId1217" xr:uid="{41E8A667-4CCB-D44F-B1CC-CD9835E91E1C}"/>
    <hyperlink ref="GDQ29" r:id="rId1218" xr:uid="{8A6A8D52-6886-974A-9F6F-4888EA42AAD3}"/>
    <hyperlink ref="GDU29" r:id="rId1219" xr:uid="{5AF49699-ADBB-3848-9E74-75C90AC8BED1}"/>
    <hyperlink ref="GDY29" r:id="rId1220" xr:uid="{F21CB979-0A49-7949-9BFB-1438EAA8AE66}"/>
    <hyperlink ref="GEC29" r:id="rId1221" xr:uid="{301347AC-1B29-EC49-AE37-F6BF6915F75A}"/>
    <hyperlink ref="GEG29" r:id="rId1222" xr:uid="{6157379C-E75D-6549-9D8E-06CA02F7AD4F}"/>
    <hyperlink ref="GEK29" r:id="rId1223" xr:uid="{308F04F6-F9A3-0E47-8086-81A049B8A2B0}"/>
    <hyperlink ref="GEO29" r:id="rId1224" xr:uid="{0D84BA9C-99E3-784C-9574-BBF08F00E82C}"/>
    <hyperlink ref="GES29" r:id="rId1225" xr:uid="{D2EBE46D-2716-5D4C-B37B-BF9FE9821427}"/>
    <hyperlink ref="GEW29" r:id="rId1226" xr:uid="{4B350D8D-8B06-514E-B1D5-55D22EAD31C2}"/>
    <hyperlink ref="GFA29" r:id="rId1227" xr:uid="{52691BC2-0BCD-2A4C-804D-54E81E0400AC}"/>
    <hyperlink ref="GFE29" r:id="rId1228" xr:uid="{99CCB714-65F3-F847-9DA1-58ED7E58D71F}"/>
    <hyperlink ref="GFI29" r:id="rId1229" xr:uid="{CDE03FAE-E961-6441-9DBA-9EFADDF383C9}"/>
    <hyperlink ref="GFM29" r:id="rId1230" xr:uid="{0A06CA20-B007-6444-AED8-F4AA08CF4581}"/>
    <hyperlink ref="GFQ29" r:id="rId1231" xr:uid="{D471E7EA-C438-7549-9268-F4353361F652}"/>
    <hyperlink ref="GFU29" r:id="rId1232" xr:uid="{0D4E7F31-C98C-B149-BBDF-48CE74E02535}"/>
    <hyperlink ref="GFY29" r:id="rId1233" xr:uid="{27F25221-FFDC-0C4B-8940-47624BFC2882}"/>
    <hyperlink ref="GGC29" r:id="rId1234" xr:uid="{6A2B7DF4-49C5-2B46-9D58-E95CC01BBEFC}"/>
    <hyperlink ref="GGG29" r:id="rId1235" xr:uid="{8A9DE60A-0E71-1D45-B3EA-1C303A3F3F5B}"/>
    <hyperlink ref="GGK29" r:id="rId1236" xr:uid="{C410EA00-0592-AE4E-9C94-E65D4D701FD3}"/>
    <hyperlink ref="GGO29" r:id="rId1237" xr:uid="{5475DD9E-1616-E54A-B29D-DF4FAB2136FE}"/>
    <hyperlink ref="GGS29" r:id="rId1238" xr:uid="{92429E07-2577-F743-81BD-8CE0FC9F9F00}"/>
    <hyperlink ref="GGW29" r:id="rId1239" xr:uid="{7AC69D39-C778-F04A-A2B9-37DC38A2CBDA}"/>
    <hyperlink ref="GHA29" r:id="rId1240" xr:uid="{A70989DA-F89D-434E-882B-090118ED3F24}"/>
    <hyperlink ref="GHE29" r:id="rId1241" xr:uid="{7ECEF015-D397-764E-9419-464F699060F2}"/>
    <hyperlink ref="GHI29" r:id="rId1242" xr:uid="{15A63F98-B35B-1B4B-BF93-4A3BD433D09F}"/>
    <hyperlink ref="GHM29" r:id="rId1243" xr:uid="{87DD67DA-BF2F-5D45-B3B0-E7BF6FDE3B74}"/>
    <hyperlink ref="GHQ29" r:id="rId1244" xr:uid="{E194CD3A-1312-C745-A624-4B73DE7F7B5D}"/>
    <hyperlink ref="GHU29" r:id="rId1245" xr:uid="{37DEEF5E-8E63-3746-9AEF-7290D9A5FD98}"/>
    <hyperlink ref="GHY29" r:id="rId1246" xr:uid="{A6494B9D-DC9A-6040-AE7F-7F4E165BFD01}"/>
    <hyperlink ref="GIC29" r:id="rId1247" xr:uid="{365C3F26-27C6-A145-99DD-E87D7ADC70B9}"/>
    <hyperlink ref="GIG29" r:id="rId1248" xr:uid="{BA8C9924-E566-0D4E-B63E-912E717A5826}"/>
    <hyperlink ref="GIK29" r:id="rId1249" xr:uid="{C0CA8A82-59D2-5B45-9CCC-562B6E44B60D}"/>
    <hyperlink ref="GIO29" r:id="rId1250" xr:uid="{97D69239-E231-4B43-A1B4-2115B08003E4}"/>
    <hyperlink ref="GIS29" r:id="rId1251" xr:uid="{537A10FD-9519-F848-BC51-605477718078}"/>
    <hyperlink ref="GIW29" r:id="rId1252" xr:uid="{D62DC073-A0C7-EB4C-B922-F3DEDF5F446C}"/>
    <hyperlink ref="GJA29" r:id="rId1253" xr:uid="{12331A8A-3348-574A-9B01-EC6D596207A2}"/>
    <hyperlink ref="GJE29" r:id="rId1254" xr:uid="{8197099D-745A-C14B-AAC4-691ECCCEE009}"/>
    <hyperlink ref="GJI29" r:id="rId1255" xr:uid="{D06BFB6F-DB6C-5644-B202-FCCFBECEA8FA}"/>
    <hyperlink ref="GJM29" r:id="rId1256" xr:uid="{3A4A9F07-8742-AA4B-92BC-20B38F613492}"/>
    <hyperlink ref="GJQ29" r:id="rId1257" xr:uid="{008B5142-3409-2F43-B45D-544B9B5D9B41}"/>
    <hyperlink ref="GJU29" r:id="rId1258" xr:uid="{D772331B-FD03-6F40-B97F-587850755309}"/>
    <hyperlink ref="GJY29" r:id="rId1259" xr:uid="{29B14B69-3B02-AB4D-BC42-3BC8DAFD8EAB}"/>
    <hyperlink ref="GKC29" r:id="rId1260" xr:uid="{5217FF6C-D9CC-144D-BCDD-2B732286DAAA}"/>
    <hyperlink ref="GKG29" r:id="rId1261" xr:uid="{0FDE35FC-2B5D-2E41-9D3A-734297204311}"/>
    <hyperlink ref="GKK29" r:id="rId1262" xr:uid="{3C988FB3-42E3-8549-A26E-E102D6A5F797}"/>
    <hyperlink ref="GKO29" r:id="rId1263" xr:uid="{0F3D549C-73EE-0F47-8618-0DBB99331403}"/>
    <hyperlink ref="GKS29" r:id="rId1264" xr:uid="{6F34F999-ADC4-784E-9DAB-5279E360E4AF}"/>
    <hyperlink ref="GKW29" r:id="rId1265" xr:uid="{27E5D1F0-9676-3F4A-AC5B-B3DF9EB743A4}"/>
    <hyperlink ref="GLA29" r:id="rId1266" xr:uid="{931CD32E-AE77-744E-89C0-13B746C6214E}"/>
    <hyperlink ref="GLE29" r:id="rId1267" xr:uid="{666FC0A7-33F4-3C4B-B70F-D933C29BA02C}"/>
    <hyperlink ref="GLI29" r:id="rId1268" xr:uid="{30EE0817-369E-1140-9E96-B179E49311F0}"/>
    <hyperlink ref="GLM29" r:id="rId1269" xr:uid="{6270CBAF-0239-6B4B-A55B-8A3DC2C23A3E}"/>
    <hyperlink ref="GLQ29" r:id="rId1270" xr:uid="{8FEDA53F-C56D-854C-89E5-3474781026AD}"/>
    <hyperlink ref="GLU29" r:id="rId1271" xr:uid="{6AD33E24-C8E9-FD4A-8CDB-963356D0116F}"/>
    <hyperlink ref="GLY29" r:id="rId1272" xr:uid="{DEBB0FE8-498A-6E40-9603-D0B5D8216F87}"/>
    <hyperlink ref="GMC29" r:id="rId1273" xr:uid="{3B181B87-0B35-EF47-9C89-A1204A4B41D7}"/>
    <hyperlink ref="GMG29" r:id="rId1274" xr:uid="{F77DD64C-5AEA-FA46-8930-FB32C61BF451}"/>
    <hyperlink ref="GMK29" r:id="rId1275" xr:uid="{F35DA00D-7C46-2F4F-A153-8CBF4267521F}"/>
    <hyperlink ref="GMO29" r:id="rId1276" xr:uid="{1A0F9997-D2FE-AD4A-85FE-AA55587BFE2B}"/>
    <hyperlink ref="GMS29" r:id="rId1277" xr:uid="{CFE46CAF-A579-EE49-9273-A4421ABF2E55}"/>
    <hyperlink ref="GMW29" r:id="rId1278" xr:uid="{0C584CB6-1553-C641-85E9-FFA4F52C50CB}"/>
    <hyperlink ref="GNA29" r:id="rId1279" xr:uid="{83BF4ED5-1EB6-4C4D-8E00-48F118187AFD}"/>
    <hyperlink ref="GNE29" r:id="rId1280" xr:uid="{FC3DED70-5876-914C-A480-11081C6C0C60}"/>
    <hyperlink ref="GNI29" r:id="rId1281" xr:uid="{97E8F98A-976B-6A49-B10F-61CAD73FD9A1}"/>
    <hyperlink ref="GNM29" r:id="rId1282" xr:uid="{AA77D9A9-91E0-6340-9F9F-B013BE6D168C}"/>
    <hyperlink ref="GNQ29" r:id="rId1283" xr:uid="{9EC6B633-CDF3-D844-8C4A-453F9AFA4D2E}"/>
    <hyperlink ref="GNU29" r:id="rId1284" xr:uid="{C31FC381-BF97-EE4C-A2C4-A9A71CD92856}"/>
    <hyperlink ref="GNY29" r:id="rId1285" xr:uid="{D80EEBD2-CBB1-0C4E-8F70-1B60ABD0E157}"/>
    <hyperlink ref="GOC29" r:id="rId1286" xr:uid="{9AB56D22-DF40-1D41-9D2D-2C5165F6059E}"/>
    <hyperlink ref="GOG29" r:id="rId1287" xr:uid="{3A6A95BE-2BD5-3244-BD59-59B34D203C80}"/>
    <hyperlink ref="GOK29" r:id="rId1288" xr:uid="{43E1A1F9-FE82-5741-AD5A-3B03376D7B8D}"/>
    <hyperlink ref="GOO29" r:id="rId1289" xr:uid="{1C846272-CEB5-EA45-82E8-855738C99C20}"/>
    <hyperlink ref="GOS29" r:id="rId1290" xr:uid="{73B44688-A51E-3643-B2C3-444E855C5E96}"/>
    <hyperlink ref="GOW29" r:id="rId1291" xr:uid="{0F17188E-AC65-B34D-85C4-E4546280AB64}"/>
    <hyperlink ref="GPA29" r:id="rId1292" xr:uid="{960BC63C-A924-704F-B9FF-C4DF535ED0A9}"/>
    <hyperlink ref="GPE29" r:id="rId1293" xr:uid="{A932E79E-15F6-1248-B7E1-E48ABED07E18}"/>
    <hyperlink ref="GPI29" r:id="rId1294" xr:uid="{7E39E53C-D699-DB45-9AA6-DB9850A69327}"/>
    <hyperlink ref="GPM29" r:id="rId1295" xr:uid="{0B349F7A-31F0-AD42-A5AC-1C60CD24862D}"/>
    <hyperlink ref="GPQ29" r:id="rId1296" xr:uid="{033A6AB8-0254-FF40-B605-8560AB134F87}"/>
    <hyperlink ref="GPU29" r:id="rId1297" xr:uid="{E3FFBE41-D7BB-CE40-B963-1EBCC43D3B4D}"/>
    <hyperlink ref="GPY29" r:id="rId1298" xr:uid="{C3435948-BCEC-F04C-BBB5-3FEE7F1AC75F}"/>
    <hyperlink ref="GQC29" r:id="rId1299" xr:uid="{2D89594F-0E32-2B49-B3DF-4CCDB6F4CBF0}"/>
    <hyperlink ref="GQG29" r:id="rId1300" xr:uid="{06C76F01-FAAC-9F46-A286-4BF2FE4FD5EE}"/>
    <hyperlink ref="GQK29" r:id="rId1301" xr:uid="{BEBFD40E-95E2-A848-9038-D1C10F5A1523}"/>
    <hyperlink ref="GQO29" r:id="rId1302" xr:uid="{0785C0DA-78EB-DF44-B495-629EA527BDE4}"/>
    <hyperlink ref="GQS29" r:id="rId1303" xr:uid="{AE1F7B25-27FC-174F-B09D-D850D9952120}"/>
    <hyperlink ref="GQW29" r:id="rId1304" xr:uid="{653620B8-B2A5-E447-AD8B-674B938D7A06}"/>
    <hyperlink ref="GRA29" r:id="rId1305" xr:uid="{62F624D5-9164-DB40-B312-BFDD0AD78B8D}"/>
    <hyperlink ref="GRE29" r:id="rId1306" xr:uid="{96EDF5C1-0629-7E44-873B-D938C61CAF49}"/>
    <hyperlink ref="GRI29" r:id="rId1307" xr:uid="{C137F0FB-8084-3E4D-924C-889264D3C11D}"/>
    <hyperlink ref="GRM29" r:id="rId1308" xr:uid="{A2F3214B-C22B-A14B-9838-D68C422EA18E}"/>
    <hyperlink ref="GRQ29" r:id="rId1309" xr:uid="{4DA0EFAD-72BC-974A-A691-F8E95F691908}"/>
    <hyperlink ref="GRU29" r:id="rId1310" xr:uid="{C69D7E4B-B9A6-9242-8344-DC212B610F67}"/>
    <hyperlink ref="GRY29" r:id="rId1311" xr:uid="{3FCD8E2B-01AB-5B40-87F3-9C2FD3F8FAA6}"/>
    <hyperlink ref="GSC29" r:id="rId1312" xr:uid="{33792046-BC45-9E42-A2DD-7A85B7D3F208}"/>
    <hyperlink ref="GSG29" r:id="rId1313" xr:uid="{64227291-5381-C147-A14B-C0DC182A9BC9}"/>
    <hyperlink ref="GSK29" r:id="rId1314" xr:uid="{90B6BB24-8CC7-3F41-824D-80D603B1DAD5}"/>
    <hyperlink ref="GSO29" r:id="rId1315" xr:uid="{E9C67A55-4157-6A43-B979-E89A9FEEC931}"/>
    <hyperlink ref="GSS29" r:id="rId1316" xr:uid="{C3E078F0-C3A2-5F43-BD4D-5E7AE152068D}"/>
    <hyperlink ref="GSW29" r:id="rId1317" xr:uid="{385BF153-6027-DB40-9C1B-923E9E01EDB7}"/>
    <hyperlink ref="GTA29" r:id="rId1318" xr:uid="{11C34C3A-7C61-3D46-96AD-8236B55B13D8}"/>
    <hyperlink ref="GTE29" r:id="rId1319" xr:uid="{37A49A1E-F5A2-1C4F-97F8-12B135B1A288}"/>
    <hyperlink ref="GTI29" r:id="rId1320" xr:uid="{11DDACA7-1F75-2E4B-AB06-97239D3582A3}"/>
    <hyperlink ref="GTM29" r:id="rId1321" xr:uid="{4DC96854-8D6D-B64C-A4D0-94EB9B11D3FA}"/>
    <hyperlink ref="GTQ29" r:id="rId1322" xr:uid="{2AA7AEB1-5BB5-CE41-9587-962C63D900B3}"/>
    <hyperlink ref="GTU29" r:id="rId1323" xr:uid="{8954A184-EB28-594D-9E5E-8DD91E3143F8}"/>
    <hyperlink ref="GTY29" r:id="rId1324" xr:uid="{68EBF391-2BA7-6646-909F-A3AFEC901A51}"/>
    <hyperlink ref="GUC29" r:id="rId1325" xr:uid="{93C17774-8C67-D940-AEBE-225C0116EF9F}"/>
    <hyperlink ref="GUG29" r:id="rId1326" xr:uid="{692A634F-F5F8-3B4D-979D-AB5DD988217D}"/>
    <hyperlink ref="GUK29" r:id="rId1327" xr:uid="{061668CF-A582-194A-B17E-F6F48D4A409C}"/>
    <hyperlink ref="GUO29" r:id="rId1328" xr:uid="{6A7A6583-C2A2-1844-87B8-E21482E0ADE6}"/>
    <hyperlink ref="GUS29" r:id="rId1329" xr:uid="{09F74634-3CB7-A845-95E1-6657296B772B}"/>
    <hyperlink ref="GUW29" r:id="rId1330" xr:uid="{73BEBB82-AB65-6142-9455-87E1783F8D8E}"/>
    <hyperlink ref="GVA29" r:id="rId1331" xr:uid="{E1319170-E79E-CC47-936E-04E28B2BF590}"/>
    <hyperlink ref="GVE29" r:id="rId1332" xr:uid="{3C07BF81-45F0-FA4A-8E7A-19D184C2B57E}"/>
    <hyperlink ref="GVI29" r:id="rId1333" xr:uid="{F7E57F2D-A902-6A4F-B792-A445532A9C60}"/>
    <hyperlink ref="GVM29" r:id="rId1334" xr:uid="{4BCB63F5-65FE-3F43-8C99-49239E08B045}"/>
    <hyperlink ref="GVQ29" r:id="rId1335" xr:uid="{2FF9AF66-33C2-F847-9517-DB23550CD1B8}"/>
    <hyperlink ref="GVU29" r:id="rId1336" xr:uid="{E18CC08A-4BBF-1D4A-9DB9-D1E5F095A575}"/>
    <hyperlink ref="GVY29" r:id="rId1337" xr:uid="{F24CA51D-750A-F04E-A2F2-1DD05C1C6EE9}"/>
    <hyperlink ref="GWC29" r:id="rId1338" xr:uid="{0D35CC58-923C-894D-8A5E-DD83D903E8ED}"/>
    <hyperlink ref="GWG29" r:id="rId1339" xr:uid="{174384E9-0AF5-6B4D-A8AA-86B24341C55E}"/>
    <hyperlink ref="GWK29" r:id="rId1340" xr:uid="{13BA471D-CAEF-2D43-8A7C-9312C0BC35D6}"/>
    <hyperlink ref="GWO29" r:id="rId1341" xr:uid="{0F946ACE-E1FA-F344-88D5-064873A1EB29}"/>
    <hyperlink ref="GWS29" r:id="rId1342" xr:uid="{BB42F0BF-FCD7-524F-B7C3-474AA79B6FCE}"/>
    <hyperlink ref="GWW29" r:id="rId1343" xr:uid="{2ACE0073-18A2-0948-BD81-BF216005BD9C}"/>
    <hyperlink ref="GXA29" r:id="rId1344" xr:uid="{54CB24FA-D28C-A747-A7A2-E562C53B71CE}"/>
    <hyperlink ref="GXE29" r:id="rId1345" xr:uid="{D6E20DF8-50C5-1447-BE2A-DC629D0BFC76}"/>
    <hyperlink ref="GXI29" r:id="rId1346" xr:uid="{9DECD47B-00AD-AA4B-86BD-FD778D522AF3}"/>
    <hyperlink ref="GXM29" r:id="rId1347" xr:uid="{2D28BC7C-B62E-804F-BFAA-A1D8B3F7EF2F}"/>
    <hyperlink ref="GXQ29" r:id="rId1348" xr:uid="{6CBBB61B-B98A-5F42-9654-6BC6353EAC6B}"/>
    <hyperlink ref="GXU29" r:id="rId1349" xr:uid="{93E0D4A1-F4FD-564E-A890-0653BF011980}"/>
    <hyperlink ref="GXY29" r:id="rId1350" xr:uid="{8337C831-64F5-AB4F-B499-2A76D322CF6F}"/>
    <hyperlink ref="GYC29" r:id="rId1351" xr:uid="{5B21F658-A675-474C-9434-F334BBAA9749}"/>
    <hyperlink ref="GYG29" r:id="rId1352" xr:uid="{75D8655C-F49A-E543-B4F7-FD762A6EA64A}"/>
    <hyperlink ref="GYK29" r:id="rId1353" xr:uid="{D5FCBEF2-AABD-464E-80DE-FA3C6DFBE8B9}"/>
    <hyperlink ref="GYO29" r:id="rId1354" xr:uid="{677395BE-A9B2-0643-956B-A1331A6B1F1C}"/>
    <hyperlink ref="GYS29" r:id="rId1355" xr:uid="{911FAA64-24A9-AB48-9DB6-B53862974F1D}"/>
    <hyperlink ref="GYW29" r:id="rId1356" xr:uid="{4001D7EA-9818-634F-ACCA-0BE9F11247FE}"/>
    <hyperlink ref="GZA29" r:id="rId1357" xr:uid="{E1AC85C1-2FF9-134C-B009-70035E9E7817}"/>
    <hyperlink ref="GZE29" r:id="rId1358" xr:uid="{2DB639BE-780A-D546-A3BB-7C2EBEB61531}"/>
    <hyperlink ref="GZI29" r:id="rId1359" xr:uid="{EDD224C8-1C3C-0641-8319-CF299BCDFE52}"/>
    <hyperlink ref="GZM29" r:id="rId1360" xr:uid="{178DE928-8BA3-DD48-8376-862B90275DD5}"/>
    <hyperlink ref="GZQ29" r:id="rId1361" xr:uid="{571CD895-C99A-0C4E-AECE-96F96B94C363}"/>
    <hyperlink ref="GZU29" r:id="rId1362" xr:uid="{5A9916B2-A82D-DB4E-B524-4BE29BDDB3FB}"/>
    <hyperlink ref="GZY29" r:id="rId1363" xr:uid="{30342B00-63A9-2544-A417-08DC4C4689B7}"/>
    <hyperlink ref="HAC29" r:id="rId1364" xr:uid="{5343677B-491F-1C4F-BD0E-D32389AFB106}"/>
    <hyperlink ref="HAG29" r:id="rId1365" xr:uid="{E29446BE-EA7D-4D41-B839-C66316262BBC}"/>
    <hyperlink ref="HAK29" r:id="rId1366" xr:uid="{0D205D6A-E531-7746-A720-6802BF4DA629}"/>
    <hyperlink ref="HAO29" r:id="rId1367" xr:uid="{BF15F57C-72E3-1B43-BF3F-A5969970CF40}"/>
    <hyperlink ref="HAS29" r:id="rId1368" xr:uid="{B7F5D6CE-C934-D644-BF41-3CFD067E7328}"/>
    <hyperlink ref="HAW29" r:id="rId1369" xr:uid="{C3DB8474-4575-9842-8DD5-1E56323DFD93}"/>
    <hyperlink ref="HBA29" r:id="rId1370" xr:uid="{7A8AF5F5-31ED-4340-B943-D48DBE5B30FE}"/>
    <hyperlink ref="HBE29" r:id="rId1371" xr:uid="{9E560E20-EDE9-904F-94E8-804BC29B471D}"/>
    <hyperlink ref="HBI29" r:id="rId1372" xr:uid="{13CB8569-1FAF-5B45-95DB-6E71922E737A}"/>
    <hyperlink ref="HBM29" r:id="rId1373" xr:uid="{BABE1D58-5818-1A40-9DE8-9C369FC352A3}"/>
    <hyperlink ref="HBQ29" r:id="rId1374" xr:uid="{DB1739CA-84BE-3042-8BAD-53197F042FD5}"/>
    <hyperlink ref="HBU29" r:id="rId1375" xr:uid="{9AB17273-E395-1E43-BCC9-2A0FE00D749E}"/>
    <hyperlink ref="HBY29" r:id="rId1376" xr:uid="{510E375C-7EE4-9F4A-95C2-3AD3596C564B}"/>
    <hyperlink ref="HCC29" r:id="rId1377" xr:uid="{4AC0BFBB-504E-2742-A98B-8680B7C26588}"/>
    <hyperlink ref="HCG29" r:id="rId1378" xr:uid="{CE04513C-97DD-1441-B34A-C80C5381FB11}"/>
    <hyperlink ref="HCK29" r:id="rId1379" xr:uid="{28977328-C3B6-C049-8B9F-168FCB3E7337}"/>
    <hyperlink ref="HCO29" r:id="rId1380" xr:uid="{297BBB02-17F5-A943-9B44-C12A19D2E0B5}"/>
    <hyperlink ref="HCS29" r:id="rId1381" xr:uid="{1FCBF74A-8E47-3443-AB8E-2193DA740D0F}"/>
    <hyperlink ref="HCW29" r:id="rId1382" xr:uid="{F81BD7F8-BDCE-D44B-BC36-74BD11DD45CC}"/>
    <hyperlink ref="HDA29" r:id="rId1383" xr:uid="{318A7092-56A1-8249-9C16-8A7ED38C4FE2}"/>
    <hyperlink ref="HDE29" r:id="rId1384" xr:uid="{9AEE718D-6D33-FA4E-85C8-B8A26C0520CF}"/>
    <hyperlink ref="HDI29" r:id="rId1385" xr:uid="{D94943D5-B55B-4649-80A6-13CBB613C6E3}"/>
    <hyperlink ref="HDM29" r:id="rId1386" xr:uid="{8A6667FC-2518-7646-BE0E-3779F0D4AB9B}"/>
    <hyperlink ref="HDQ29" r:id="rId1387" xr:uid="{AB6CD5E3-7F9D-B941-8DB8-BF3CB54261F5}"/>
    <hyperlink ref="HDU29" r:id="rId1388" xr:uid="{AB155931-91C3-B941-B893-C48C59321B6C}"/>
    <hyperlink ref="HDY29" r:id="rId1389" xr:uid="{E8FE9E00-0F6A-A74F-866A-A2480636C05C}"/>
    <hyperlink ref="HEC29" r:id="rId1390" xr:uid="{0F58BB64-591B-E146-8A2E-A12BFDD5335B}"/>
    <hyperlink ref="HEG29" r:id="rId1391" xr:uid="{D3DAA6EA-0B45-F743-8E7B-7E822C38C055}"/>
    <hyperlink ref="HEK29" r:id="rId1392" xr:uid="{5A7C7323-3450-3240-8AF9-91EDCFBFD8D2}"/>
    <hyperlink ref="HEO29" r:id="rId1393" xr:uid="{EA159E3F-3E20-0140-83C9-2B112AF5B147}"/>
    <hyperlink ref="HES29" r:id="rId1394" xr:uid="{8655836E-F171-FE4F-9BF6-A076431A09DF}"/>
    <hyperlink ref="HEW29" r:id="rId1395" xr:uid="{485DDEAC-5EB3-3843-A524-ACF7D4E2AE84}"/>
    <hyperlink ref="HFA29" r:id="rId1396" xr:uid="{54FB082A-7B20-2748-BE55-800AB2B0FDDA}"/>
    <hyperlink ref="HFE29" r:id="rId1397" xr:uid="{B477DF2D-3027-8B4A-9D75-A85AF30B754A}"/>
    <hyperlink ref="HFI29" r:id="rId1398" xr:uid="{51482E48-9E50-5943-84C0-CC73EEDAE8B1}"/>
    <hyperlink ref="HFM29" r:id="rId1399" xr:uid="{84E11148-D570-D645-BF50-9041B71155EA}"/>
    <hyperlink ref="HFQ29" r:id="rId1400" xr:uid="{187ED76B-D150-B646-966B-E38380008EC6}"/>
    <hyperlink ref="HFU29" r:id="rId1401" xr:uid="{3EA394C8-C3B1-674A-8C90-315918C41E82}"/>
    <hyperlink ref="HFY29" r:id="rId1402" xr:uid="{E7864BF1-0F53-0447-A2CD-DBDD123E543C}"/>
    <hyperlink ref="HGC29" r:id="rId1403" xr:uid="{A7741379-7A93-B344-A850-A68C8A96ED71}"/>
    <hyperlink ref="HGG29" r:id="rId1404" xr:uid="{C41767EF-94CC-9D42-821F-C2800F348627}"/>
    <hyperlink ref="HGK29" r:id="rId1405" xr:uid="{EA9FF471-8694-7F4E-BBF4-F1747776557A}"/>
    <hyperlink ref="HGO29" r:id="rId1406" xr:uid="{CDDCFBCE-9131-9D41-9557-85938D005420}"/>
    <hyperlink ref="HGS29" r:id="rId1407" xr:uid="{FBCB7141-8B37-AA40-A067-C71FB4F7ECC6}"/>
    <hyperlink ref="HGW29" r:id="rId1408" xr:uid="{1C88CAEF-26C9-F24A-BAA7-943C10A3C0F9}"/>
    <hyperlink ref="HHA29" r:id="rId1409" xr:uid="{541D0C2A-7D4B-D34B-99E6-5A770E373D3E}"/>
    <hyperlink ref="HHE29" r:id="rId1410" xr:uid="{06328CAF-D303-3C44-8D04-39840CD04496}"/>
    <hyperlink ref="HHI29" r:id="rId1411" xr:uid="{0DC26D50-19E3-F84A-B5F9-992E96E64A7B}"/>
    <hyperlink ref="HHM29" r:id="rId1412" xr:uid="{2929436C-4644-0548-88E2-3BEFC96BD4B2}"/>
    <hyperlink ref="HHQ29" r:id="rId1413" xr:uid="{989CDBDF-811A-954C-B97F-81E31BD8726D}"/>
    <hyperlink ref="HHU29" r:id="rId1414" xr:uid="{6D350151-0A5C-9142-AEAB-106D75CBF5AA}"/>
    <hyperlink ref="HHY29" r:id="rId1415" xr:uid="{9162D2B9-DB61-3B4F-8F75-53088A27D744}"/>
    <hyperlink ref="HIC29" r:id="rId1416" xr:uid="{8898EC91-5927-9044-8B7A-8BFC2EF2428B}"/>
    <hyperlink ref="HIG29" r:id="rId1417" xr:uid="{E306F596-7C39-5E46-9495-60DF2CD24AA8}"/>
    <hyperlink ref="HIK29" r:id="rId1418" xr:uid="{21B948D1-202D-7E43-A2C4-76EEEDDA4954}"/>
    <hyperlink ref="HIO29" r:id="rId1419" xr:uid="{B28FFBD8-BBD2-3749-B069-5C3C74C8B3E6}"/>
    <hyperlink ref="HIS29" r:id="rId1420" xr:uid="{9A8E8633-2811-9149-AD00-D5413E7DB831}"/>
    <hyperlink ref="HIW29" r:id="rId1421" xr:uid="{A80724FE-7127-9041-9937-DEA3122A9A25}"/>
    <hyperlink ref="HJA29" r:id="rId1422" xr:uid="{89FD383B-C2E3-B84B-BE95-BF497592B747}"/>
    <hyperlink ref="HJE29" r:id="rId1423" xr:uid="{45867F10-CB83-A141-B620-2F45EDAFC38E}"/>
    <hyperlink ref="HJI29" r:id="rId1424" xr:uid="{2D6ED16A-C683-DD4F-BCB4-6052B8ED3C7E}"/>
    <hyperlink ref="HJM29" r:id="rId1425" xr:uid="{ED3F0706-B338-6441-8ADD-46BE22903634}"/>
    <hyperlink ref="HJQ29" r:id="rId1426" xr:uid="{4DA4B0A0-5AF5-1A47-B147-9A888D1B9A1E}"/>
    <hyperlink ref="HJU29" r:id="rId1427" xr:uid="{15E12D58-FC8C-E34E-8869-F7386730AD27}"/>
    <hyperlink ref="HJY29" r:id="rId1428" xr:uid="{EB9A5B02-3AFD-3140-A62A-C53421DF1413}"/>
    <hyperlink ref="HKC29" r:id="rId1429" xr:uid="{955A2CD1-58B6-4A48-A866-2C4CBD48F0C8}"/>
    <hyperlink ref="HKG29" r:id="rId1430" xr:uid="{E960E138-1E1B-C64C-BB9B-2BA27A491A77}"/>
    <hyperlink ref="HKK29" r:id="rId1431" xr:uid="{02ACE7C4-4438-CF4B-9883-6D370548F20A}"/>
    <hyperlink ref="HKO29" r:id="rId1432" xr:uid="{081E0B03-4348-F94B-AE72-BAA402AE9D2A}"/>
    <hyperlink ref="HKS29" r:id="rId1433" xr:uid="{A101FCB0-83D0-D94A-B8AE-DE6042A80778}"/>
    <hyperlink ref="HKW29" r:id="rId1434" xr:uid="{B03FBFAD-5A76-6442-9DE6-91E946A0FCBE}"/>
    <hyperlink ref="HLA29" r:id="rId1435" xr:uid="{B6B96D4A-1CAB-1449-B1C2-77BC11392BB2}"/>
    <hyperlink ref="HLE29" r:id="rId1436" xr:uid="{15783453-CC19-894C-986E-37C29A61CCB3}"/>
    <hyperlink ref="HLI29" r:id="rId1437" xr:uid="{B5C6214E-F9FF-1647-9941-1E9D1D21F1A8}"/>
    <hyperlink ref="HLM29" r:id="rId1438" xr:uid="{3C8777B0-C656-B245-A323-0ECCDD538793}"/>
    <hyperlink ref="HLQ29" r:id="rId1439" xr:uid="{C92BA449-5002-EC4F-9AB8-09FFCAA7579C}"/>
    <hyperlink ref="HLU29" r:id="rId1440" xr:uid="{46DC1C3E-8F81-754B-B010-037CBAFD013B}"/>
    <hyperlink ref="HLY29" r:id="rId1441" xr:uid="{8A615087-8C4D-D041-BFCA-78588191ADEC}"/>
    <hyperlink ref="HMC29" r:id="rId1442" xr:uid="{00895FDF-1FA4-9340-A5BA-D0985020E56F}"/>
    <hyperlink ref="HMG29" r:id="rId1443" xr:uid="{0EEB6E67-FE9C-8445-BF88-07831ABDD285}"/>
    <hyperlink ref="HMK29" r:id="rId1444" xr:uid="{D67F695D-EBF9-D64D-BF20-F8D67B5D420E}"/>
    <hyperlink ref="HMO29" r:id="rId1445" xr:uid="{3612B9F0-D0F8-6A4C-9D9D-F89235524970}"/>
    <hyperlink ref="HMS29" r:id="rId1446" xr:uid="{7E14626A-CE34-244B-AB4F-ED195074B28F}"/>
    <hyperlink ref="HMW29" r:id="rId1447" xr:uid="{4EFAF1A5-C8DC-2341-AA5F-3EA18144ED63}"/>
    <hyperlink ref="HNA29" r:id="rId1448" xr:uid="{8C7BECD0-8197-5D46-A0B4-9599F9020115}"/>
    <hyperlink ref="HNE29" r:id="rId1449" xr:uid="{25A20A97-76BC-684E-8F4B-BE133CBFD22D}"/>
    <hyperlink ref="HNI29" r:id="rId1450" xr:uid="{86009C38-6EA3-6744-8DDB-0002A6128125}"/>
    <hyperlink ref="HNM29" r:id="rId1451" xr:uid="{156A2944-F0EA-C540-B49E-1746CC6D2623}"/>
    <hyperlink ref="HNQ29" r:id="rId1452" xr:uid="{B69D8241-3CF2-1C44-950C-978D58FB77F9}"/>
    <hyperlink ref="HNU29" r:id="rId1453" xr:uid="{9AE21197-30EE-2C44-AA9D-5682B8483753}"/>
    <hyperlink ref="HNY29" r:id="rId1454" xr:uid="{EA246276-1C97-F745-B17D-061A92831711}"/>
    <hyperlink ref="HOC29" r:id="rId1455" xr:uid="{5759195E-4707-4E4C-9771-3549DF60AB54}"/>
    <hyperlink ref="HOG29" r:id="rId1456" xr:uid="{11756AEA-7FAB-6748-9638-610361395720}"/>
    <hyperlink ref="HOK29" r:id="rId1457" xr:uid="{6582D449-DED1-3541-8723-DA563DE8BE07}"/>
    <hyperlink ref="HOO29" r:id="rId1458" xr:uid="{F60A029E-FB79-C443-B38F-29EF01083C48}"/>
    <hyperlink ref="HOS29" r:id="rId1459" xr:uid="{DA4D9DA4-B30B-6349-8CE3-7E14894B2A0F}"/>
    <hyperlink ref="HOW29" r:id="rId1460" xr:uid="{2502CB6B-5255-5B4D-AE98-B1EE3911FC37}"/>
    <hyperlink ref="HPA29" r:id="rId1461" xr:uid="{2DFD2779-66CB-B541-845B-BA51874F015E}"/>
    <hyperlink ref="HPE29" r:id="rId1462" xr:uid="{CD413C9A-AC8E-4841-B043-5AE22DFBD585}"/>
    <hyperlink ref="HPI29" r:id="rId1463" xr:uid="{88A9D134-D3A4-2D4B-BA69-3C1E05730479}"/>
    <hyperlink ref="HPM29" r:id="rId1464" xr:uid="{4E82EB99-57CF-C047-BD85-106E8982826E}"/>
    <hyperlink ref="HPQ29" r:id="rId1465" xr:uid="{7EF5175B-8852-E34D-A9A8-316E57C32693}"/>
    <hyperlink ref="HPU29" r:id="rId1466" xr:uid="{8D2E4E04-AF75-D74B-A481-DC479E37D613}"/>
    <hyperlink ref="HPY29" r:id="rId1467" xr:uid="{00F2E9BC-A0AD-A248-86A6-757C05AE6D74}"/>
    <hyperlink ref="HQC29" r:id="rId1468" xr:uid="{2625CFE8-0493-1E4E-8594-7CBFE21676AA}"/>
    <hyperlink ref="HQG29" r:id="rId1469" xr:uid="{D58AFC99-2AFB-E848-A9BB-47249DC75AD5}"/>
    <hyperlink ref="HQK29" r:id="rId1470" xr:uid="{2DA8298C-8554-004A-A58F-640FCD894A6C}"/>
    <hyperlink ref="HQO29" r:id="rId1471" xr:uid="{9C1AAF66-66FF-6F4F-8E22-6DABC4E33526}"/>
    <hyperlink ref="HQS29" r:id="rId1472" xr:uid="{6F0738D0-53E7-1C4D-8A5D-40E5493A50E2}"/>
    <hyperlink ref="HQW29" r:id="rId1473" xr:uid="{E0CC6E65-F76E-2946-B0F0-6990B05E15C7}"/>
    <hyperlink ref="HRA29" r:id="rId1474" xr:uid="{35D1CF80-DB65-8B4D-B902-EB37B8EC829E}"/>
    <hyperlink ref="HRE29" r:id="rId1475" xr:uid="{64EA86CD-B0AB-F049-AFCA-361CF27F7233}"/>
    <hyperlink ref="HRI29" r:id="rId1476" xr:uid="{449C3347-419F-8D46-BA9D-67ECF3EBAA58}"/>
    <hyperlink ref="HRM29" r:id="rId1477" xr:uid="{2A73E16B-E358-C346-AAC0-FB3D1F037547}"/>
    <hyperlink ref="HRQ29" r:id="rId1478" xr:uid="{1691AD0F-32E0-0341-8BDC-4C36E9EDEEFE}"/>
    <hyperlink ref="HRU29" r:id="rId1479" xr:uid="{F97572DA-E801-0949-A9D6-169F2A6E790A}"/>
    <hyperlink ref="HRY29" r:id="rId1480" xr:uid="{170143DA-B67E-5641-8C00-852FBE2096E9}"/>
    <hyperlink ref="HSC29" r:id="rId1481" xr:uid="{4584E3B7-9FB9-FA4A-955B-1F3FCE5D0929}"/>
    <hyperlink ref="HSG29" r:id="rId1482" xr:uid="{4D6995D3-A67E-C740-92AF-5F53851ED3F5}"/>
    <hyperlink ref="HSK29" r:id="rId1483" xr:uid="{933B8F53-56A4-B64D-8DAC-6DC3A12278FE}"/>
    <hyperlink ref="HSO29" r:id="rId1484" xr:uid="{D7CC01AF-9905-7644-90D2-D0259B96BC65}"/>
    <hyperlink ref="HSS29" r:id="rId1485" xr:uid="{EF2D7AB0-1127-4F44-BB3E-FF538E53A20C}"/>
    <hyperlink ref="HSW29" r:id="rId1486" xr:uid="{2D4E2F20-88CB-0B4B-ACEC-ECF2542409E4}"/>
    <hyperlink ref="HTA29" r:id="rId1487" xr:uid="{7607BDC0-DB38-544A-895F-1F43C8CA91EF}"/>
    <hyperlink ref="HTE29" r:id="rId1488" xr:uid="{BA966A23-2ABC-B648-996C-3010385466DA}"/>
    <hyperlink ref="HTI29" r:id="rId1489" xr:uid="{6F45127D-92ED-C54D-9F4C-85F4D18582A2}"/>
    <hyperlink ref="HTM29" r:id="rId1490" xr:uid="{C6762D73-3B37-734C-B4B9-A84033821E50}"/>
    <hyperlink ref="HTQ29" r:id="rId1491" xr:uid="{EBB3B0B9-9FBA-C34B-B5F5-6F57518AD724}"/>
    <hyperlink ref="HTU29" r:id="rId1492" xr:uid="{F04074F4-5468-A546-BA68-FF86DAEBD77C}"/>
    <hyperlink ref="HTY29" r:id="rId1493" xr:uid="{FF10A5E2-BEF4-9F4C-9B8B-DD48B80E3878}"/>
    <hyperlink ref="HUC29" r:id="rId1494" xr:uid="{C185AF00-9A9C-2447-BAA3-C3E922D5A2B2}"/>
    <hyperlink ref="HUG29" r:id="rId1495" xr:uid="{CEFC1F67-C08B-144F-9433-359BA542414E}"/>
    <hyperlink ref="HUK29" r:id="rId1496" xr:uid="{257AF496-F865-C948-BF2D-2AC996D80FFC}"/>
    <hyperlink ref="HUO29" r:id="rId1497" xr:uid="{359CDC8F-0DBD-C946-9788-ED0EA3BAA581}"/>
    <hyperlink ref="HUS29" r:id="rId1498" xr:uid="{48B76DF3-927E-764C-AA46-184BFF2842FB}"/>
    <hyperlink ref="HUW29" r:id="rId1499" xr:uid="{5962FBFC-68ED-E94E-8158-6417FECA4B87}"/>
    <hyperlink ref="HVA29" r:id="rId1500" xr:uid="{E66ACFFF-C2DC-1A49-A981-32201AFFB80E}"/>
    <hyperlink ref="HVE29" r:id="rId1501" xr:uid="{03CBED15-DC95-004F-A422-2C6B2521AA4F}"/>
    <hyperlink ref="HVI29" r:id="rId1502" xr:uid="{561240EA-A1F9-5F41-AA7E-BFFC0C53631A}"/>
    <hyperlink ref="HVM29" r:id="rId1503" xr:uid="{4763CCE0-FEC2-EA4A-9E6E-8567C4ECAF70}"/>
    <hyperlink ref="HVQ29" r:id="rId1504" xr:uid="{7A875781-533D-2D41-ABC2-8128540B3FD2}"/>
    <hyperlink ref="HVU29" r:id="rId1505" xr:uid="{5730D4D8-31F5-F24E-943C-23F581F8F537}"/>
    <hyperlink ref="HVY29" r:id="rId1506" xr:uid="{704424A4-D294-1D43-AFEA-2C1AEE5A38EC}"/>
    <hyperlink ref="HWC29" r:id="rId1507" xr:uid="{B8CD3331-8BE3-1441-9593-6EB927E7C28E}"/>
    <hyperlink ref="HWG29" r:id="rId1508" xr:uid="{09FFC578-6A3E-854D-8D36-46183B211E9E}"/>
    <hyperlink ref="HWK29" r:id="rId1509" xr:uid="{01F90BA4-A45F-1F4C-8B30-C22418243252}"/>
    <hyperlink ref="HWO29" r:id="rId1510" xr:uid="{2AAB0617-29AC-004E-9B17-D4275D08CD4F}"/>
    <hyperlink ref="HWS29" r:id="rId1511" xr:uid="{1015D2A0-AB2E-FE4C-91D4-348821E7DB90}"/>
    <hyperlink ref="HWW29" r:id="rId1512" xr:uid="{397C44D1-3173-D44D-B05D-7005A09B0144}"/>
    <hyperlink ref="HXA29" r:id="rId1513" xr:uid="{8E02CEC6-E7A2-5C44-9159-6413E299EDAB}"/>
    <hyperlink ref="HXE29" r:id="rId1514" xr:uid="{24B49842-4749-4642-8C51-48A293442F16}"/>
    <hyperlink ref="HXI29" r:id="rId1515" xr:uid="{7BE9E3AB-4478-AC4A-B744-57C1C2804319}"/>
    <hyperlink ref="HXM29" r:id="rId1516" xr:uid="{8C767552-216D-A84F-BBAD-E8FB346FDC03}"/>
    <hyperlink ref="HXQ29" r:id="rId1517" xr:uid="{A0B47817-C4CE-5041-84BD-B33F8046FACB}"/>
    <hyperlink ref="HXU29" r:id="rId1518" xr:uid="{137EE846-123E-ED40-9208-5163463149D5}"/>
    <hyperlink ref="HXY29" r:id="rId1519" xr:uid="{378CC49F-E5CC-9E49-834B-538F8474C809}"/>
    <hyperlink ref="HYC29" r:id="rId1520" xr:uid="{0DAE7CD4-9C10-2B49-803C-39495243BEC8}"/>
    <hyperlink ref="HYG29" r:id="rId1521" xr:uid="{696AF13B-9A9D-BA48-86CC-16FC88CE2FBA}"/>
    <hyperlink ref="HYK29" r:id="rId1522" xr:uid="{039674BC-5D94-BC4F-999E-46D68A560169}"/>
    <hyperlink ref="HYO29" r:id="rId1523" xr:uid="{C0A8E20A-3B6F-774B-B5F4-EAC013F97C28}"/>
    <hyperlink ref="HYS29" r:id="rId1524" xr:uid="{87AC15AC-863D-524B-BD31-CEF078DD2CCC}"/>
    <hyperlink ref="HYW29" r:id="rId1525" xr:uid="{45BA031E-124E-D84D-A97E-5C43B4069E9E}"/>
    <hyperlink ref="HZA29" r:id="rId1526" xr:uid="{55A32E9A-96D4-0043-A71F-BE8740443532}"/>
    <hyperlink ref="HZE29" r:id="rId1527" xr:uid="{3F16AFAE-296F-7847-9971-43B766040FDF}"/>
    <hyperlink ref="HZI29" r:id="rId1528" xr:uid="{063B14C9-D345-E046-BA87-6920B5508E38}"/>
    <hyperlink ref="HZM29" r:id="rId1529" xr:uid="{E62036DF-2522-D04C-836E-1A7D19515B1F}"/>
    <hyperlink ref="HZQ29" r:id="rId1530" xr:uid="{9ABA5C5A-0CCC-8341-B571-06BD8542CC3B}"/>
    <hyperlink ref="HZU29" r:id="rId1531" xr:uid="{53115687-EEA3-244A-9CFA-44F54D418C6B}"/>
    <hyperlink ref="HZY29" r:id="rId1532" xr:uid="{9E21F704-B223-B243-8F49-205DB3F13A4A}"/>
    <hyperlink ref="IAC29" r:id="rId1533" xr:uid="{7C9C1E8D-107F-D546-B014-4517D06A5530}"/>
    <hyperlink ref="IAG29" r:id="rId1534" xr:uid="{B0C42FE8-1CA6-7744-A6B6-CB98A227476B}"/>
    <hyperlink ref="IAK29" r:id="rId1535" xr:uid="{57E81B47-CBE9-DF43-90AF-3A11850320BF}"/>
    <hyperlink ref="IAO29" r:id="rId1536" xr:uid="{2083B70B-7A71-864A-9529-FC978740A4E4}"/>
    <hyperlink ref="IAS29" r:id="rId1537" xr:uid="{918F55B3-B3EA-7247-AFB0-293F0A27B0C7}"/>
    <hyperlink ref="IAW29" r:id="rId1538" xr:uid="{D52AE535-B830-FD41-87B1-9DF94337E010}"/>
    <hyperlink ref="IBA29" r:id="rId1539" xr:uid="{A63C635C-1ACF-A94E-8BDA-367B6FC8A606}"/>
    <hyperlink ref="IBE29" r:id="rId1540" xr:uid="{573DB235-DA3C-534B-80E6-2B8829760B0F}"/>
    <hyperlink ref="IBI29" r:id="rId1541" xr:uid="{836A5E3C-F0C2-DD42-B6F9-7A4C84D8B462}"/>
    <hyperlink ref="IBM29" r:id="rId1542" xr:uid="{F1E2357D-E77E-3449-8B92-3331E4D62972}"/>
    <hyperlink ref="IBQ29" r:id="rId1543" xr:uid="{68128B3C-268F-6945-A0F6-4A501DDE9180}"/>
    <hyperlink ref="IBU29" r:id="rId1544" xr:uid="{B1309537-EAF7-EB46-B2C9-DD89AE719C53}"/>
    <hyperlink ref="IBY29" r:id="rId1545" xr:uid="{7296E1DA-98A4-FB41-85D6-86489C737719}"/>
    <hyperlink ref="ICC29" r:id="rId1546" xr:uid="{0D8D8B26-057C-D44E-9222-86B95EC836D9}"/>
    <hyperlink ref="ICG29" r:id="rId1547" xr:uid="{6AF55F6F-289C-344F-9A1E-AC25E2C77EED}"/>
    <hyperlink ref="ICK29" r:id="rId1548" xr:uid="{C2D17412-B647-E84F-AC94-D14AE0F8B15A}"/>
    <hyperlink ref="ICO29" r:id="rId1549" xr:uid="{0EE866B8-433E-7D4D-8316-D20ADA603AFB}"/>
    <hyperlink ref="ICS29" r:id="rId1550" xr:uid="{9E29F415-BBA0-B745-A24C-10CC64ED9FD6}"/>
    <hyperlink ref="ICW29" r:id="rId1551" xr:uid="{B453FCDD-9603-F04C-8A7E-4D623A553B58}"/>
    <hyperlink ref="IDA29" r:id="rId1552" xr:uid="{38D0A776-D30E-384F-B8C9-0C2A37DDF01B}"/>
    <hyperlink ref="IDE29" r:id="rId1553" xr:uid="{5A607C07-733F-7E43-93AA-DBF7847DC431}"/>
    <hyperlink ref="IDI29" r:id="rId1554" xr:uid="{9E6BCE43-4EE5-AC41-9B2F-BCD0A62F79E3}"/>
    <hyperlink ref="IDM29" r:id="rId1555" xr:uid="{AEA954E9-FC31-1C41-92C1-9C293774920F}"/>
    <hyperlink ref="IDQ29" r:id="rId1556" xr:uid="{496D3A2F-14CF-2449-B7E5-FD4C22D5119E}"/>
    <hyperlink ref="IDU29" r:id="rId1557" xr:uid="{D3F1D73A-8898-8344-93C1-462C221A0BF8}"/>
    <hyperlink ref="IDY29" r:id="rId1558" xr:uid="{7A012C3E-B233-084C-8B1D-2D8C7D90080B}"/>
    <hyperlink ref="IEC29" r:id="rId1559" xr:uid="{B0AF4C79-4370-D443-8040-E2C9A9C10F8A}"/>
    <hyperlink ref="IEG29" r:id="rId1560" xr:uid="{8D456848-D18D-1346-9555-E2F78DFCE967}"/>
    <hyperlink ref="IEK29" r:id="rId1561" xr:uid="{89A7159D-DFC9-9449-87AE-91915E54809C}"/>
    <hyperlink ref="IEO29" r:id="rId1562" xr:uid="{70C73A9E-3FF3-E14F-970D-294E42864DF2}"/>
    <hyperlink ref="IES29" r:id="rId1563" xr:uid="{DF34F9E7-6290-784C-961C-9EADD20BE52F}"/>
    <hyperlink ref="IEW29" r:id="rId1564" xr:uid="{215B3749-9B01-3D4D-9B1A-9D08326D3941}"/>
    <hyperlink ref="IFA29" r:id="rId1565" xr:uid="{634504FA-98A9-4F44-AD3C-4C69F29BDC82}"/>
    <hyperlink ref="IFE29" r:id="rId1566" xr:uid="{3567110B-99F7-764B-A535-861997130E07}"/>
    <hyperlink ref="IFI29" r:id="rId1567" xr:uid="{ADC0881E-1F6F-CA4E-AB7B-B4C7650E207A}"/>
    <hyperlink ref="IFM29" r:id="rId1568" xr:uid="{4CC012B2-84E0-B448-BCC9-040B41CC19DF}"/>
    <hyperlink ref="IFQ29" r:id="rId1569" xr:uid="{0D1964F8-C7A7-8341-9FBD-12A2BF9D0E11}"/>
    <hyperlink ref="IFU29" r:id="rId1570" xr:uid="{70BFA4EB-D1CA-474F-B274-70102B17EB1C}"/>
    <hyperlink ref="IFY29" r:id="rId1571" xr:uid="{4EF57C6E-A938-8F4A-8F22-D4AFF7B770E7}"/>
    <hyperlink ref="IGC29" r:id="rId1572" xr:uid="{A7E5A850-837B-FA4A-82BF-E6A88790B7A5}"/>
    <hyperlink ref="IGG29" r:id="rId1573" xr:uid="{20226B61-2765-0B47-BA0F-C7F62E9D797F}"/>
    <hyperlink ref="IGK29" r:id="rId1574" xr:uid="{EDA11C3B-1623-7441-8E2F-6849441AC063}"/>
    <hyperlink ref="IGO29" r:id="rId1575" xr:uid="{ABBE3F14-9C4A-9245-A2ED-BA5034DD28F1}"/>
    <hyperlink ref="IGS29" r:id="rId1576" xr:uid="{AC9B3902-9C00-4547-831D-E5CABB46CA1C}"/>
    <hyperlink ref="IGW29" r:id="rId1577" xr:uid="{D2C381C8-EE80-E849-AC72-2A23366E45CA}"/>
    <hyperlink ref="IHA29" r:id="rId1578" xr:uid="{B734BCB8-44E9-7D46-9F58-CC2A7955FBAE}"/>
    <hyperlink ref="IHE29" r:id="rId1579" xr:uid="{5EE5220C-2A44-EA44-A5D2-C1BBA1B0DBBF}"/>
    <hyperlink ref="IHI29" r:id="rId1580" xr:uid="{46F4594E-DAE8-B249-BC9F-A0B288ED9DF3}"/>
    <hyperlink ref="IHM29" r:id="rId1581" xr:uid="{8F7721FF-0438-3741-BCB5-7ABAB139E8F6}"/>
    <hyperlink ref="IHQ29" r:id="rId1582" xr:uid="{FFFED3C3-E2AB-934D-BEAC-E1ADB2AEFF08}"/>
    <hyperlink ref="IHU29" r:id="rId1583" xr:uid="{2B213077-A718-0A41-AE19-56978DECD620}"/>
    <hyperlink ref="IHY29" r:id="rId1584" xr:uid="{6B43CBED-25A2-0542-B01F-0E6874862F43}"/>
    <hyperlink ref="IIC29" r:id="rId1585" xr:uid="{8A9AC500-C559-A14B-9BE7-1BFE0E6CBE07}"/>
    <hyperlink ref="IIG29" r:id="rId1586" xr:uid="{1C5550FC-E95E-F645-A71D-FBCEE7C5BACF}"/>
    <hyperlink ref="IIK29" r:id="rId1587" xr:uid="{268B84B2-8ACA-9D48-91E8-AAFDFB26B1F1}"/>
    <hyperlink ref="IIO29" r:id="rId1588" xr:uid="{354D3C37-EA69-DA4A-A60D-6B4089CE33F9}"/>
    <hyperlink ref="IIS29" r:id="rId1589" xr:uid="{8B29CDE0-1CA9-5449-9EBE-FE40F60AB023}"/>
    <hyperlink ref="IIW29" r:id="rId1590" xr:uid="{8B9442A5-18DE-AC4E-ABCE-88166BC24310}"/>
    <hyperlink ref="IJA29" r:id="rId1591" xr:uid="{071DA9A1-CC8F-6C4A-A2F6-0FC13C535800}"/>
    <hyperlink ref="IJE29" r:id="rId1592" xr:uid="{AE23347B-37A0-054F-85D6-3402FFB71791}"/>
    <hyperlink ref="IJI29" r:id="rId1593" xr:uid="{CCC4E626-2179-9543-8734-B33C72FCC722}"/>
    <hyperlink ref="IJM29" r:id="rId1594" xr:uid="{97D6C577-75FE-1446-8203-956D39E38DD1}"/>
    <hyperlink ref="IJQ29" r:id="rId1595" xr:uid="{EDAE324D-BB78-5B4C-8511-E95B21E82E2E}"/>
    <hyperlink ref="IJU29" r:id="rId1596" xr:uid="{8D952234-06AC-BE4A-994E-C243201FB2EA}"/>
    <hyperlink ref="IJY29" r:id="rId1597" xr:uid="{7CE69B3A-0CBB-D545-99AB-78F8F901057E}"/>
    <hyperlink ref="IKC29" r:id="rId1598" xr:uid="{6D33A92E-6E92-E349-B392-B69C2C468F5A}"/>
    <hyperlink ref="IKG29" r:id="rId1599" xr:uid="{C5F09DAA-24E4-7243-B07A-6D02756419B9}"/>
    <hyperlink ref="IKK29" r:id="rId1600" xr:uid="{51C007D2-01A1-7A48-8BC4-80D45EA1CD46}"/>
    <hyperlink ref="IKO29" r:id="rId1601" xr:uid="{23B975B8-AE16-0C49-A0DA-E0F3A58A8C29}"/>
    <hyperlink ref="IKS29" r:id="rId1602" xr:uid="{2C1A9F6E-E426-D147-8713-7D3FE654335E}"/>
    <hyperlink ref="IKW29" r:id="rId1603" xr:uid="{FB100812-719B-7A49-9BCB-A4CA06C998B1}"/>
    <hyperlink ref="ILA29" r:id="rId1604" xr:uid="{A70CE8FC-EC73-3040-BEBF-9CD53369ECC5}"/>
    <hyperlink ref="ILE29" r:id="rId1605" xr:uid="{8F4CD9D1-FB19-FF44-82C9-9967C8F85B89}"/>
    <hyperlink ref="ILI29" r:id="rId1606" xr:uid="{1D3A6B4E-F5A2-4740-9FF6-BEAD47FCB23C}"/>
    <hyperlink ref="ILM29" r:id="rId1607" xr:uid="{2BD0DACF-7CF7-4642-BC57-982D5ECBD2DB}"/>
    <hyperlink ref="ILQ29" r:id="rId1608" xr:uid="{772C697D-5560-544A-A207-D1F05281F3F0}"/>
    <hyperlink ref="ILU29" r:id="rId1609" xr:uid="{4B7E4C92-4CAA-F544-AC8C-0560A0333371}"/>
    <hyperlink ref="ILY29" r:id="rId1610" xr:uid="{E43A6470-8A7D-3645-8D09-F5BB74EDB214}"/>
    <hyperlink ref="IMC29" r:id="rId1611" xr:uid="{55FA05D1-580B-384E-9AB3-7880E041DC34}"/>
    <hyperlink ref="IMG29" r:id="rId1612" xr:uid="{3821067F-C423-344D-AC41-21CFD6099BB4}"/>
    <hyperlink ref="IMK29" r:id="rId1613" xr:uid="{FCB66C5C-3636-9E44-B053-D5BD61BF6FF7}"/>
    <hyperlink ref="IMO29" r:id="rId1614" xr:uid="{FEFA4846-D315-6344-9D8B-DFB82DC36400}"/>
    <hyperlink ref="IMS29" r:id="rId1615" xr:uid="{6B1173DA-15CB-1842-BB42-C9EEB120A00D}"/>
    <hyperlink ref="IMW29" r:id="rId1616" xr:uid="{4AB5AD28-F497-6B4B-AFFD-3346BF38B4A9}"/>
    <hyperlink ref="INA29" r:id="rId1617" xr:uid="{A989E5FD-C7A6-CC4D-8D7E-A904AEDF0179}"/>
    <hyperlink ref="INE29" r:id="rId1618" xr:uid="{A0A7C8B1-35DD-C64B-92F0-D3140C3BEA81}"/>
    <hyperlink ref="INI29" r:id="rId1619" xr:uid="{42FDC2AD-D0A6-0F4F-822C-E4271C499E78}"/>
    <hyperlink ref="INM29" r:id="rId1620" xr:uid="{4A9F2761-EA27-D34D-B26D-1345EA3B28B3}"/>
    <hyperlink ref="INQ29" r:id="rId1621" xr:uid="{7A4A58FB-2119-BB41-A367-90C7CDF4768D}"/>
    <hyperlink ref="INU29" r:id="rId1622" xr:uid="{73B04437-7513-A44D-8052-791009592D98}"/>
    <hyperlink ref="INY29" r:id="rId1623" xr:uid="{917FAACB-5886-3549-BC43-C6F8DC43E923}"/>
    <hyperlink ref="IOC29" r:id="rId1624" xr:uid="{122E590D-B937-5A4C-8D36-E7F3DC1CA3BB}"/>
    <hyperlink ref="IOG29" r:id="rId1625" xr:uid="{BCAF5E54-0579-5C47-9CC2-9A302E4C6FF0}"/>
    <hyperlink ref="IOK29" r:id="rId1626" xr:uid="{C6697089-D00A-BE4A-96B5-1AEE2A0391F2}"/>
    <hyperlink ref="IOO29" r:id="rId1627" xr:uid="{B391F4DB-1124-1C41-93C6-60B6BD0F7820}"/>
    <hyperlink ref="IOS29" r:id="rId1628" xr:uid="{7DE823EB-B896-2748-AE20-49599EE13F02}"/>
    <hyperlink ref="IOW29" r:id="rId1629" xr:uid="{3745D5D6-F8AA-1B41-AA60-4511DD23AC14}"/>
    <hyperlink ref="IPA29" r:id="rId1630" xr:uid="{0A4F1246-F7C5-D748-B1F5-55BB56F21F96}"/>
    <hyperlink ref="IPE29" r:id="rId1631" xr:uid="{2904D8DC-CCED-B040-8723-E4F46E51CDBD}"/>
    <hyperlink ref="IPI29" r:id="rId1632" xr:uid="{6BDE5AA0-8774-5849-AD9F-C8E5B29BDD26}"/>
    <hyperlink ref="IPM29" r:id="rId1633" xr:uid="{012F898A-13B6-8B46-8C35-BF2E75A94BF5}"/>
    <hyperlink ref="IPQ29" r:id="rId1634" xr:uid="{EDD3A58A-1549-5E4A-A286-639856232C8D}"/>
    <hyperlink ref="IPU29" r:id="rId1635" xr:uid="{DA7B6004-0F41-1A4F-9BA0-B7BE7648FA5F}"/>
    <hyperlink ref="IPY29" r:id="rId1636" xr:uid="{45B42656-A2B3-7A4B-A67E-0CE458F9156A}"/>
    <hyperlink ref="IQC29" r:id="rId1637" xr:uid="{C2ED3BF7-19C6-E441-A00B-06BF8BB0C580}"/>
    <hyperlink ref="IQG29" r:id="rId1638" xr:uid="{1FB19422-1E1D-5747-B6B4-7B78A1D29E51}"/>
    <hyperlink ref="IQK29" r:id="rId1639" xr:uid="{A73D478B-00AC-2B46-AE4B-03A28B4C34DA}"/>
    <hyperlink ref="IQO29" r:id="rId1640" xr:uid="{3C4F06C8-E4E2-6444-B730-B43242BE6736}"/>
    <hyperlink ref="IQS29" r:id="rId1641" xr:uid="{1E47F337-132C-C542-8250-5A3C0052276B}"/>
    <hyperlink ref="IQW29" r:id="rId1642" xr:uid="{540B33CE-8B41-1F4A-9FBF-67411B465C5D}"/>
    <hyperlink ref="IRA29" r:id="rId1643" xr:uid="{322C5651-233C-794F-BD4D-90FFFC2FD422}"/>
    <hyperlink ref="IRE29" r:id="rId1644" xr:uid="{DF5F2402-F226-4549-A7F2-D98D736A9293}"/>
    <hyperlink ref="IRI29" r:id="rId1645" xr:uid="{FB67B57A-2FFE-0B48-9CDF-8135B2D6718A}"/>
    <hyperlink ref="IRM29" r:id="rId1646" xr:uid="{31811E10-4FC9-D94B-89C4-AE8139910C4F}"/>
    <hyperlink ref="IRQ29" r:id="rId1647" xr:uid="{8B7769A4-EDE0-F04E-BCBF-026B7C901CF0}"/>
    <hyperlink ref="IRU29" r:id="rId1648" xr:uid="{D2DB4967-F86A-EE4A-ACE5-21CB216B4370}"/>
    <hyperlink ref="IRY29" r:id="rId1649" xr:uid="{006DD092-98E5-5D4E-BC5C-93158A8A3181}"/>
    <hyperlink ref="ISC29" r:id="rId1650" xr:uid="{289DFC53-2B82-804A-8653-728424B8917E}"/>
    <hyperlink ref="ISG29" r:id="rId1651" xr:uid="{0B12BDAC-B201-1B48-9FD2-ABF05B8CBEB7}"/>
    <hyperlink ref="ISK29" r:id="rId1652" xr:uid="{FD10FB80-85DE-1C48-B8D7-18BC5EC6C65B}"/>
    <hyperlink ref="ISO29" r:id="rId1653" xr:uid="{26663F38-B4D5-6341-AE8C-7DC745F69391}"/>
    <hyperlink ref="ISS29" r:id="rId1654" xr:uid="{AA44E89A-E834-B248-843D-EAA0639924E8}"/>
    <hyperlink ref="ISW29" r:id="rId1655" xr:uid="{20845B9E-94E5-9D4B-9F51-A56363ACCAC4}"/>
    <hyperlink ref="ITA29" r:id="rId1656" xr:uid="{4FD961E1-377A-234C-93A8-A453DC94F890}"/>
    <hyperlink ref="ITE29" r:id="rId1657" xr:uid="{E7017653-BA43-EE46-B8CA-8BCF40791972}"/>
    <hyperlink ref="ITI29" r:id="rId1658" xr:uid="{CED57F45-5ABC-E140-AF78-2BF28FED37B1}"/>
    <hyperlink ref="ITM29" r:id="rId1659" xr:uid="{B2BF7CD9-FF97-0045-AD32-A71F0ABF935A}"/>
    <hyperlink ref="ITQ29" r:id="rId1660" xr:uid="{A92BEB90-1279-C14A-B620-4042AB51E2CF}"/>
    <hyperlink ref="ITU29" r:id="rId1661" xr:uid="{D4403D29-3BA1-BA4D-BE02-59910639D1B1}"/>
    <hyperlink ref="ITY29" r:id="rId1662" xr:uid="{B6FE6498-0C11-0140-8827-38F5DC2BF938}"/>
    <hyperlink ref="IUC29" r:id="rId1663" xr:uid="{5394E2E8-F003-F944-8D3A-1771106429BF}"/>
    <hyperlink ref="IUG29" r:id="rId1664" xr:uid="{385598B7-417E-2F42-9F37-85FC45C0E4E3}"/>
    <hyperlink ref="IUK29" r:id="rId1665" xr:uid="{64B9F829-6F8E-DE41-9103-43F0D9A858CA}"/>
    <hyperlink ref="IUO29" r:id="rId1666" xr:uid="{4B8BF284-6BDD-D846-8E2C-0E1E523A7D37}"/>
    <hyperlink ref="IUS29" r:id="rId1667" xr:uid="{CC17DF50-A5F2-6042-88F9-67308DFCA75D}"/>
    <hyperlink ref="IUW29" r:id="rId1668" xr:uid="{197C140D-3F50-2D45-84D4-C46C1AE85FE8}"/>
    <hyperlink ref="IVA29" r:id="rId1669" xr:uid="{00DAB98A-9A36-9B4F-B6A7-DECBD32BDC71}"/>
    <hyperlink ref="IVE29" r:id="rId1670" xr:uid="{6546B38F-30B2-8D44-991E-2AE52FC86C20}"/>
    <hyperlink ref="IVI29" r:id="rId1671" xr:uid="{89C0471C-7246-7145-9FF6-522E23747CA9}"/>
    <hyperlink ref="IVM29" r:id="rId1672" xr:uid="{ED5125A8-ABBC-B444-8657-8E6E7BAD6735}"/>
    <hyperlink ref="IVQ29" r:id="rId1673" xr:uid="{D659DE35-45FD-694A-80A5-F5BCC26B4173}"/>
    <hyperlink ref="IVU29" r:id="rId1674" xr:uid="{4227A3BF-7F3D-7842-BD7D-5C90A644B56C}"/>
    <hyperlink ref="IVY29" r:id="rId1675" xr:uid="{8ACEBA1D-72AC-A343-A6A2-9A7EE3EA21EF}"/>
    <hyperlink ref="IWC29" r:id="rId1676" xr:uid="{FE5481A4-4AEB-224C-A898-78E60BDE13D6}"/>
    <hyperlink ref="IWG29" r:id="rId1677" xr:uid="{77DE66AB-B30C-6B40-9209-555200225E1D}"/>
    <hyperlink ref="IWK29" r:id="rId1678" xr:uid="{A92399EF-C76B-5348-8E3B-55D547B3E007}"/>
    <hyperlink ref="IWO29" r:id="rId1679" xr:uid="{21DE583E-457B-9546-9B43-04A13DBEAAF1}"/>
    <hyperlink ref="IWS29" r:id="rId1680" xr:uid="{0CB486FC-0B6A-374E-9BD8-06B46A15BF08}"/>
    <hyperlink ref="IWW29" r:id="rId1681" xr:uid="{A8E1F199-6185-5340-9DD7-E81C3E9C2B12}"/>
    <hyperlink ref="IXA29" r:id="rId1682" xr:uid="{7E892AF5-5912-2B43-8847-AF51DCA1A057}"/>
    <hyperlink ref="IXE29" r:id="rId1683" xr:uid="{9594F715-1447-C44E-83A9-1D53D6AF5D4E}"/>
    <hyperlink ref="IXI29" r:id="rId1684" xr:uid="{AC7BC321-E6D2-B842-B9ED-B520DAC19F94}"/>
    <hyperlink ref="IXM29" r:id="rId1685" xr:uid="{BD0EADF3-64BB-794C-AA43-466447560615}"/>
    <hyperlink ref="IXQ29" r:id="rId1686" xr:uid="{51229C12-585A-EE42-936A-0A3C55AD6373}"/>
    <hyperlink ref="IXU29" r:id="rId1687" xr:uid="{FBA9BBA9-3CFC-8D44-8A25-6FFE742AD6D5}"/>
    <hyperlink ref="IXY29" r:id="rId1688" xr:uid="{4514AC63-3FE7-204E-9617-93C00ED0C19E}"/>
    <hyperlink ref="IYC29" r:id="rId1689" xr:uid="{FB2C5446-49BF-D147-B4D2-0C078F0F7133}"/>
    <hyperlink ref="IYG29" r:id="rId1690" xr:uid="{22FB7765-56D9-9B4F-966D-EC07D4078438}"/>
    <hyperlink ref="IYK29" r:id="rId1691" xr:uid="{466BD764-C807-614F-860A-9F8E2E99D919}"/>
    <hyperlink ref="IYO29" r:id="rId1692" xr:uid="{CAAD829A-5BA2-4844-83E9-E397103EFAEF}"/>
    <hyperlink ref="IYS29" r:id="rId1693" xr:uid="{FC08D4DC-520B-174D-AC74-64826B3CD26E}"/>
    <hyperlink ref="IYW29" r:id="rId1694" xr:uid="{F64A828F-BCC5-8949-9604-37B137EFF580}"/>
    <hyperlink ref="IZA29" r:id="rId1695" xr:uid="{1C99E393-9469-FF4A-91FC-532B495C6B9F}"/>
    <hyperlink ref="IZE29" r:id="rId1696" xr:uid="{C90F031E-E591-E74C-8426-E838A295B573}"/>
    <hyperlink ref="IZI29" r:id="rId1697" xr:uid="{CF007AC8-8089-C04D-B4AB-A6CC86023146}"/>
    <hyperlink ref="IZM29" r:id="rId1698" xr:uid="{8495962B-D3AB-6147-BA0A-19ECAE1AF3A4}"/>
    <hyperlink ref="IZQ29" r:id="rId1699" xr:uid="{8680ACCA-19AE-F64B-8D83-5B0D341D46AA}"/>
    <hyperlink ref="IZU29" r:id="rId1700" xr:uid="{C5835D31-2682-6A4C-B26F-C2EB9A9439AF}"/>
    <hyperlink ref="IZY29" r:id="rId1701" xr:uid="{E49F4986-BD6A-294B-BBC9-0FA74868C86D}"/>
    <hyperlink ref="JAC29" r:id="rId1702" xr:uid="{2B30C52A-CFE8-E140-8A55-DF22C846A6DB}"/>
    <hyperlink ref="JAG29" r:id="rId1703" xr:uid="{F1BFC7E1-BD14-5F45-A222-E8C6149D5E4F}"/>
    <hyperlink ref="JAK29" r:id="rId1704" xr:uid="{0D7841B1-2F8E-9741-A820-42758E7F5FF7}"/>
    <hyperlink ref="JAO29" r:id="rId1705" xr:uid="{7D6ECD60-5F63-8F4D-B8F7-E3EA9D489289}"/>
    <hyperlink ref="JAS29" r:id="rId1706" xr:uid="{F9D21FEF-94E8-0D4A-9C06-834ACA84C662}"/>
    <hyperlink ref="JAW29" r:id="rId1707" xr:uid="{798576AF-658D-F34B-887B-62EAE0A0E9B2}"/>
    <hyperlink ref="JBA29" r:id="rId1708" xr:uid="{FE296E50-A33C-6D48-9286-B9558ED26FF4}"/>
    <hyperlink ref="JBE29" r:id="rId1709" xr:uid="{2D638FC1-753F-EA4F-AEBD-67168B64A25D}"/>
    <hyperlink ref="JBI29" r:id="rId1710" xr:uid="{FFB39A1A-BF91-E84B-8C82-4673D2E1ED02}"/>
    <hyperlink ref="JBM29" r:id="rId1711" xr:uid="{6790C85E-7448-4C4A-9156-73A2D765CE03}"/>
    <hyperlink ref="JBQ29" r:id="rId1712" xr:uid="{D33DF613-34A7-3B44-AB94-818B5650748F}"/>
    <hyperlink ref="JBU29" r:id="rId1713" xr:uid="{4CDAC38E-2A2C-954B-9B5D-D6D17552ABC3}"/>
    <hyperlink ref="JBY29" r:id="rId1714" xr:uid="{3931611B-0568-874F-B291-807B0B705EBE}"/>
    <hyperlink ref="JCC29" r:id="rId1715" xr:uid="{F5DA167A-5BE3-014D-B7A7-67AAE1DB0034}"/>
    <hyperlink ref="JCG29" r:id="rId1716" xr:uid="{9EB2291A-44C4-ED4E-ABA2-AE5C6FE7897C}"/>
    <hyperlink ref="JCK29" r:id="rId1717" xr:uid="{61D5E025-B86D-8A49-AACF-708DFDEDCC2C}"/>
    <hyperlink ref="JCO29" r:id="rId1718" xr:uid="{78E28DB8-F6DA-4345-B9CE-16890CF937E8}"/>
    <hyperlink ref="JCS29" r:id="rId1719" xr:uid="{D6D5B388-2252-7E4B-ACAC-EF710A52D099}"/>
    <hyperlink ref="JCW29" r:id="rId1720" xr:uid="{EEFAEF8B-C518-8345-A8A6-06FC18FB24DF}"/>
    <hyperlink ref="JDA29" r:id="rId1721" xr:uid="{13A0DF98-F65E-5E46-879D-248A1A687DAD}"/>
    <hyperlink ref="JDE29" r:id="rId1722" xr:uid="{9020CAC5-645E-974C-9FFB-A7A59FE8EE70}"/>
    <hyperlink ref="JDI29" r:id="rId1723" xr:uid="{22F02629-489E-8843-9394-6A2CC74EE564}"/>
    <hyperlink ref="JDM29" r:id="rId1724" xr:uid="{710150D8-B3EC-C142-B094-223AE02DF6C3}"/>
    <hyperlink ref="JDQ29" r:id="rId1725" xr:uid="{239A6928-001B-964E-9062-EFD24A27E7BC}"/>
    <hyperlink ref="JDU29" r:id="rId1726" xr:uid="{E792FD01-40E1-5742-8A2D-C4CA6B00441A}"/>
    <hyperlink ref="JDY29" r:id="rId1727" xr:uid="{FCB347FF-B55A-BF40-BB31-5E3009A91494}"/>
    <hyperlink ref="JEC29" r:id="rId1728" xr:uid="{1E4089A8-3B25-434C-9401-AB7CD07AF7A4}"/>
    <hyperlink ref="JEG29" r:id="rId1729" xr:uid="{DF7C55E6-2B90-FD4A-8C03-62E666E7055E}"/>
    <hyperlink ref="JEK29" r:id="rId1730" xr:uid="{EDF8DF68-FC07-624A-8B8E-C0ECD129D57B}"/>
    <hyperlink ref="JEO29" r:id="rId1731" xr:uid="{B6CF39DB-E686-A747-A019-8F52FBA79208}"/>
    <hyperlink ref="JES29" r:id="rId1732" xr:uid="{9CDBD4D2-1C81-854A-A280-529EDD67BCE2}"/>
    <hyperlink ref="JEW29" r:id="rId1733" xr:uid="{F4C57978-1863-5840-B0CE-AD70F01DECDA}"/>
    <hyperlink ref="JFA29" r:id="rId1734" xr:uid="{C5362808-CAB8-9049-A375-538A2AE51F11}"/>
    <hyperlink ref="JFE29" r:id="rId1735" xr:uid="{E1696C70-8030-C048-895F-E872BC3062D2}"/>
    <hyperlink ref="JFI29" r:id="rId1736" xr:uid="{EAE3B9B7-9F6B-8C41-AD2F-875F3E83DA1E}"/>
    <hyperlink ref="JFM29" r:id="rId1737" xr:uid="{01CA8B4A-9F8C-7F47-97B5-78A0BD5EA33A}"/>
    <hyperlink ref="JFQ29" r:id="rId1738" xr:uid="{A9EC3881-59FB-0349-9DE9-ABA042D0A3EF}"/>
    <hyperlink ref="JFU29" r:id="rId1739" xr:uid="{7C8107E5-0B32-1C4E-9D62-CA8716C609D4}"/>
    <hyperlink ref="JFY29" r:id="rId1740" xr:uid="{C46253F0-614D-E343-88DC-5AFA0389B419}"/>
    <hyperlink ref="JGC29" r:id="rId1741" xr:uid="{7F1C7111-468C-6C4D-BC03-81EEA2E18C36}"/>
    <hyperlink ref="JGG29" r:id="rId1742" xr:uid="{1748818C-F3D9-AB48-AFBF-4EE6135AD735}"/>
    <hyperlink ref="JGK29" r:id="rId1743" xr:uid="{2E113D80-C735-DF44-81BF-B66D6125BEFA}"/>
    <hyperlink ref="JGO29" r:id="rId1744" xr:uid="{2C4D3E83-C52D-AA4D-BAF5-1709F827ACCD}"/>
    <hyperlink ref="JGS29" r:id="rId1745" xr:uid="{E520D96C-78DC-4D40-B20F-B97E318B00D1}"/>
    <hyperlink ref="JGW29" r:id="rId1746" xr:uid="{3FF1D600-F6D4-A14C-95E1-11E605FECE2F}"/>
    <hyperlink ref="JHA29" r:id="rId1747" xr:uid="{7DAA1DB6-9653-6A4D-818D-8E95C5DE4956}"/>
    <hyperlink ref="JHE29" r:id="rId1748" xr:uid="{07F14A93-1C5D-3C44-BAF2-A15D7B7F2F41}"/>
    <hyperlink ref="JHI29" r:id="rId1749" xr:uid="{6EDA9883-2F82-5041-B568-D6F1685E3037}"/>
    <hyperlink ref="JHM29" r:id="rId1750" xr:uid="{1A54749F-F8B3-D14F-B4A1-0A3776CC5486}"/>
    <hyperlink ref="JHQ29" r:id="rId1751" xr:uid="{1D4F3032-5A5F-394B-B985-CDF62D25D5D1}"/>
    <hyperlink ref="JHU29" r:id="rId1752" xr:uid="{E9955B77-D85F-BC4C-A8C4-1B4DA5F6B20C}"/>
    <hyperlink ref="JHY29" r:id="rId1753" xr:uid="{A34681C7-38B0-4042-B210-500454E72FF0}"/>
    <hyperlink ref="JIC29" r:id="rId1754" xr:uid="{B7BF7FEE-9971-D447-9DDF-58066F24723B}"/>
    <hyperlink ref="JIG29" r:id="rId1755" xr:uid="{544AD4C5-31D7-7C4B-AE54-E08E009A585D}"/>
    <hyperlink ref="JIK29" r:id="rId1756" xr:uid="{F229352F-4E72-F84E-A0AF-E3D6227E64DE}"/>
    <hyperlink ref="JIO29" r:id="rId1757" xr:uid="{795C99B2-088F-A14F-AF0F-A0B5870B844A}"/>
    <hyperlink ref="JIS29" r:id="rId1758" xr:uid="{0DC5D1C4-7EFF-DD45-9779-0A121DF04288}"/>
    <hyperlink ref="JIW29" r:id="rId1759" xr:uid="{2D008E49-483B-9B44-812D-24F5E92CE680}"/>
    <hyperlink ref="JJA29" r:id="rId1760" xr:uid="{AD7015EB-8D99-F240-8C45-59995868C821}"/>
    <hyperlink ref="JJE29" r:id="rId1761" xr:uid="{C7CC6D87-BBAE-8C4E-9982-3A6D9F799A57}"/>
    <hyperlink ref="JJI29" r:id="rId1762" xr:uid="{6CD8768C-6959-974F-9BD3-2803BFDB837B}"/>
    <hyperlink ref="JJM29" r:id="rId1763" xr:uid="{ADB5F107-30C6-B145-BC4E-9EB4F3CD8B4C}"/>
    <hyperlink ref="JJQ29" r:id="rId1764" xr:uid="{FD43EB44-D723-0748-BF0A-FCE821BB6554}"/>
    <hyperlink ref="JJU29" r:id="rId1765" xr:uid="{BA2C12A6-7B30-644F-A5F2-0C3D08BB8EE3}"/>
    <hyperlink ref="JJY29" r:id="rId1766" xr:uid="{C083D9E5-1A70-D94E-907E-B1CD066F6088}"/>
    <hyperlink ref="JKC29" r:id="rId1767" xr:uid="{119FFD27-5E3E-6A4C-B72A-415FF1118E70}"/>
    <hyperlink ref="JKG29" r:id="rId1768" xr:uid="{4DB57743-22EE-1349-8F4A-DBD022A1EAC1}"/>
    <hyperlink ref="JKK29" r:id="rId1769" xr:uid="{5A7A0C31-C7B4-794E-AEF1-173102076A88}"/>
    <hyperlink ref="JKO29" r:id="rId1770" xr:uid="{CD01F4DB-6743-B643-AF3D-2D7C5F881923}"/>
    <hyperlink ref="JKS29" r:id="rId1771" xr:uid="{2A61FD18-99D0-CE4B-8175-7983CE46F77A}"/>
    <hyperlink ref="JKW29" r:id="rId1772" xr:uid="{4A2D4600-C46E-344C-B650-3A8C827C3C02}"/>
    <hyperlink ref="JLA29" r:id="rId1773" xr:uid="{C20F4120-848D-9246-9513-6CE77E527F87}"/>
    <hyperlink ref="JLE29" r:id="rId1774" xr:uid="{0155E804-0A83-DA48-A8D6-09B5F29F8036}"/>
    <hyperlink ref="JLI29" r:id="rId1775" xr:uid="{89698E48-1E48-DE48-80EA-4181954A81F0}"/>
    <hyperlink ref="JLM29" r:id="rId1776" xr:uid="{C6AF59CF-8BBC-884F-B4D1-256A29072D8F}"/>
    <hyperlink ref="JLQ29" r:id="rId1777" xr:uid="{A8ABD598-6782-7D43-8388-266384EBDCA7}"/>
    <hyperlink ref="JLU29" r:id="rId1778" xr:uid="{394F4AB8-8D0B-9946-94E3-0768FBCC36B2}"/>
    <hyperlink ref="JLY29" r:id="rId1779" xr:uid="{362EDA12-E5CD-4443-BA1A-195C79811D96}"/>
    <hyperlink ref="JMC29" r:id="rId1780" xr:uid="{5DD8CD62-50DE-4346-AA79-2F8F648A79D7}"/>
    <hyperlink ref="JMG29" r:id="rId1781" xr:uid="{3DD49DF3-706D-2B43-B61D-B827C19274E2}"/>
    <hyperlink ref="JMK29" r:id="rId1782" xr:uid="{F3A3FA2A-BCC1-2B4C-A51E-DE85C8ADDEB3}"/>
    <hyperlink ref="JMO29" r:id="rId1783" xr:uid="{410E5B23-68DA-D94F-9940-EF7298F07B4B}"/>
    <hyperlink ref="JMS29" r:id="rId1784" xr:uid="{F9FB6E5B-3062-9548-87BD-DADACA7C9D09}"/>
    <hyperlink ref="JMW29" r:id="rId1785" xr:uid="{55F1ADAC-E8B4-DA4C-A4F9-142CE81AC3E3}"/>
    <hyperlink ref="JNA29" r:id="rId1786" xr:uid="{AC730349-6F87-EF4F-B962-52839AC8AD43}"/>
    <hyperlink ref="JNE29" r:id="rId1787" xr:uid="{FA361F71-3EF0-254B-A3BF-9EDFCDCFAB5D}"/>
    <hyperlink ref="JNI29" r:id="rId1788" xr:uid="{0E9356EA-D96C-0D4A-832D-64276A99688A}"/>
    <hyperlink ref="JNM29" r:id="rId1789" xr:uid="{574772DA-FB9E-244F-A5F2-2C7FB03C54B7}"/>
    <hyperlink ref="JNQ29" r:id="rId1790" xr:uid="{614DF376-601C-D54B-BB02-DA34E66C8ED3}"/>
    <hyperlink ref="JNU29" r:id="rId1791" xr:uid="{D918818F-2F2B-1C43-9447-D27949DCD737}"/>
    <hyperlink ref="JNY29" r:id="rId1792" xr:uid="{9B862F03-D6B5-7B4F-886D-FD7CC438A8F4}"/>
    <hyperlink ref="JOC29" r:id="rId1793" xr:uid="{FDF5F8FB-96BD-EB46-AB2E-ECD9127BEFAE}"/>
    <hyperlink ref="JOG29" r:id="rId1794" xr:uid="{50E22F72-23E6-5B45-A624-CDB6474909A4}"/>
    <hyperlink ref="JOK29" r:id="rId1795" xr:uid="{79BB760F-73F0-3C46-AA0E-30494A9499CE}"/>
    <hyperlink ref="JOO29" r:id="rId1796" xr:uid="{B1D847C3-94F5-624E-8A78-261BEF3BDB17}"/>
    <hyperlink ref="JOS29" r:id="rId1797" xr:uid="{06FDC7D0-FF67-2043-925E-3055F9F9A27A}"/>
    <hyperlink ref="JOW29" r:id="rId1798" xr:uid="{254022CC-55DA-F048-82CC-C83A69083906}"/>
    <hyperlink ref="JPA29" r:id="rId1799" xr:uid="{6688A5FD-139E-B747-9590-28685C171579}"/>
    <hyperlink ref="JPE29" r:id="rId1800" xr:uid="{BA7A4A57-3E2B-0349-8D38-B217D8858136}"/>
    <hyperlink ref="JPI29" r:id="rId1801" xr:uid="{2E53982C-044F-764B-83A6-47B5D88A93D1}"/>
    <hyperlink ref="JPM29" r:id="rId1802" xr:uid="{25FE2AF1-7A1D-3242-B7D9-C7DECC1EEDBF}"/>
    <hyperlink ref="JPQ29" r:id="rId1803" xr:uid="{2E691E4F-4E7B-1C4B-BCD4-A9024A5FCED8}"/>
    <hyperlink ref="JPU29" r:id="rId1804" xr:uid="{8F5392FE-8E66-A448-BC9C-44FB2D297F10}"/>
    <hyperlink ref="JPY29" r:id="rId1805" xr:uid="{5B76C0A7-DA22-A44A-85E2-824B6AAFB131}"/>
    <hyperlink ref="JQC29" r:id="rId1806" xr:uid="{267906A4-F0DC-E34F-9E0E-B8C14905CD93}"/>
    <hyperlink ref="JQG29" r:id="rId1807" xr:uid="{AB1E51AB-E215-B649-877C-EA5264C5CED4}"/>
    <hyperlink ref="JQK29" r:id="rId1808" xr:uid="{2480B34A-F292-A34E-BCC3-E7A75DDE3874}"/>
    <hyperlink ref="JQO29" r:id="rId1809" xr:uid="{A48141DA-7668-FB45-9045-2BC897EAC88D}"/>
    <hyperlink ref="JQS29" r:id="rId1810" xr:uid="{8571AD1D-0E00-034F-95EF-741B149797B0}"/>
    <hyperlink ref="JQW29" r:id="rId1811" xr:uid="{EEF49386-ED26-774C-9DF2-0A4D719A92E0}"/>
    <hyperlink ref="JRA29" r:id="rId1812" xr:uid="{C26F212D-D6CF-3F4B-86A2-4A9CC1D8430B}"/>
    <hyperlink ref="JRE29" r:id="rId1813" xr:uid="{3F7E8867-1FE8-ED41-9A6F-F7B6732143D5}"/>
    <hyperlink ref="JRI29" r:id="rId1814" xr:uid="{39A6EBD2-7AA2-B448-B4B5-EE3C190317D7}"/>
    <hyperlink ref="JRM29" r:id="rId1815" xr:uid="{97529FDE-7366-4747-AA9D-C4075D33214A}"/>
    <hyperlink ref="JRQ29" r:id="rId1816" xr:uid="{DB6B1B2E-27B7-C342-868F-8808356F155D}"/>
    <hyperlink ref="JRU29" r:id="rId1817" xr:uid="{23970EA2-EED2-6147-9AA0-CA1BE7233BBD}"/>
    <hyperlink ref="JRY29" r:id="rId1818" xr:uid="{25F7D776-B1D4-C846-A599-80929B781DD7}"/>
    <hyperlink ref="JSC29" r:id="rId1819" xr:uid="{061358D6-FAE2-4545-B9C9-731BCBE3FBA7}"/>
    <hyperlink ref="JSG29" r:id="rId1820" xr:uid="{53DC9917-5ACE-5248-9A5A-3A49FDAFE76A}"/>
    <hyperlink ref="JSK29" r:id="rId1821" xr:uid="{B6667FF9-AA0A-0440-8C05-4F83A1E711D6}"/>
    <hyperlink ref="JSO29" r:id="rId1822" xr:uid="{F06C8BD8-C811-E746-B956-28F8B2FA58B0}"/>
    <hyperlink ref="JSS29" r:id="rId1823" xr:uid="{D1315284-AC4B-5246-A6BD-31D9C11D7B7B}"/>
    <hyperlink ref="JSW29" r:id="rId1824" xr:uid="{FB478E16-3FCA-A449-B878-EBAC647855DE}"/>
    <hyperlink ref="JTA29" r:id="rId1825" xr:uid="{C9C672EB-8341-4740-9DA8-F8C18CA168CC}"/>
    <hyperlink ref="JTE29" r:id="rId1826" xr:uid="{A1F559F5-FE42-B74F-8F41-9293E894956B}"/>
    <hyperlink ref="JTI29" r:id="rId1827" xr:uid="{3067A2DE-05B6-8240-9657-FBB2BF628A12}"/>
    <hyperlink ref="JTM29" r:id="rId1828" xr:uid="{DDB18A59-B8AC-9349-96C7-AC3325347B3F}"/>
    <hyperlink ref="JTQ29" r:id="rId1829" xr:uid="{846C1183-B18E-D545-BE8C-7DF996635AB3}"/>
    <hyperlink ref="JTU29" r:id="rId1830" xr:uid="{84E4D24F-F82D-3A44-86C4-F85066FFDF5B}"/>
    <hyperlink ref="JTY29" r:id="rId1831" xr:uid="{770BA2B5-5996-B944-B3F2-A3B53DEDF2E2}"/>
    <hyperlink ref="JUC29" r:id="rId1832" xr:uid="{3E63F33B-A928-1B46-BDED-2B9F9B94309A}"/>
    <hyperlink ref="JUG29" r:id="rId1833" xr:uid="{11B5649C-D6C7-2D47-B418-E5B5FA935A60}"/>
    <hyperlink ref="JUK29" r:id="rId1834" xr:uid="{C7F53985-155B-6E42-9732-9DD688D4998C}"/>
    <hyperlink ref="JUO29" r:id="rId1835" xr:uid="{BA640E73-AF76-5347-9ABC-B27D4966FEAB}"/>
    <hyperlink ref="JUS29" r:id="rId1836" xr:uid="{93D46D05-0953-C448-85A3-F110249AF6F5}"/>
    <hyperlink ref="JUW29" r:id="rId1837" xr:uid="{F679B4D6-D8EB-724A-917F-4D511FE0DC86}"/>
    <hyperlink ref="JVA29" r:id="rId1838" xr:uid="{6932DB99-F383-1946-A45F-EC4E9B3473F8}"/>
    <hyperlink ref="JVE29" r:id="rId1839" xr:uid="{79F56D5E-F42E-684D-9F19-EE3CF2707283}"/>
    <hyperlink ref="JVI29" r:id="rId1840" xr:uid="{B626E548-35B5-4249-B99E-D6E2CFD1D1F2}"/>
    <hyperlink ref="JVM29" r:id="rId1841" xr:uid="{52A1C130-F882-9746-A96C-EA633C3D55FA}"/>
    <hyperlink ref="JVQ29" r:id="rId1842" xr:uid="{8130575D-A9D8-0F4A-9F13-7237DDC02E6D}"/>
    <hyperlink ref="JVU29" r:id="rId1843" xr:uid="{52798DBF-A82A-B44D-973B-0071A9D9FC21}"/>
    <hyperlink ref="JVY29" r:id="rId1844" xr:uid="{F6496161-66F6-DF47-8F04-80B9FFC0DD86}"/>
    <hyperlink ref="JWC29" r:id="rId1845" xr:uid="{487DF615-3D18-534E-8CFD-D5072594B6AA}"/>
    <hyperlink ref="JWG29" r:id="rId1846" xr:uid="{5BEB0F35-3EE2-4340-A436-E62E2C296167}"/>
    <hyperlink ref="JWK29" r:id="rId1847" xr:uid="{5D8C16E7-9552-014A-9748-5109E6BB74B5}"/>
    <hyperlink ref="JWO29" r:id="rId1848" xr:uid="{7BC4B0E5-DE17-8D46-BE67-E81FA0C7CB6D}"/>
    <hyperlink ref="JWS29" r:id="rId1849" xr:uid="{8DED421D-48DE-744C-937C-EB70EA512772}"/>
    <hyperlink ref="JWW29" r:id="rId1850" xr:uid="{732827D5-80C9-8544-BF5A-5CF4D3FBBF9E}"/>
    <hyperlink ref="JXA29" r:id="rId1851" xr:uid="{15BF7BFC-4E1E-4440-B367-68F3061CB664}"/>
    <hyperlink ref="JXE29" r:id="rId1852" xr:uid="{84BB6296-CC58-FD49-B536-6F97A178ACD8}"/>
    <hyperlink ref="JXI29" r:id="rId1853" xr:uid="{63877D18-AE4F-E543-A6F9-6251E3817472}"/>
    <hyperlink ref="JXM29" r:id="rId1854" xr:uid="{F18824DB-81FE-7843-A317-1096BEB4C484}"/>
    <hyperlink ref="JXQ29" r:id="rId1855" xr:uid="{7457F2D7-5D45-684D-B068-9701C2853016}"/>
    <hyperlink ref="JXU29" r:id="rId1856" xr:uid="{223FC327-A528-F645-8FE5-925E0CB85068}"/>
    <hyperlink ref="JXY29" r:id="rId1857" xr:uid="{E4DD0FF3-12D2-CC4A-8EF8-38E5F923294D}"/>
    <hyperlink ref="JYC29" r:id="rId1858" xr:uid="{EF54EA85-199A-F249-B6D7-2AE4277CC9EF}"/>
    <hyperlink ref="JYG29" r:id="rId1859" xr:uid="{1BBCE729-C52C-EC44-B84F-FBDE9E948234}"/>
    <hyperlink ref="JYK29" r:id="rId1860" xr:uid="{142BE30A-CF15-2B40-9A52-8069086B3EB1}"/>
    <hyperlink ref="JYO29" r:id="rId1861" xr:uid="{36707AC4-E2F4-604D-8639-D4A381BDA257}"/>
    <hyperlink ref="JYS29" r:id="rId1862" xr:uid="{72E3ABAD-BDCD-6B44-874B-C7D62E495278}"/>
    <hyperlink ref="JYW29" r:id="rId1863" xr:uid="{181E2A27-6B5A-294A-9ABE-70EE359B8CDC}"/>
    <hyperlink ref="JZA29" r:id="rId1864" xr:uid="{146F30DF-2E16-2543-A932-87B33891FDDF}"/>
    <hyperlink ref="JZE29" r:id="rId1865" xr:uid="{DB950055-E1A4-D24B-B6A7-F9B4C9D2B559}"/>
    <hyperlink ref="JZI29" r:id="rId1866" xr:uid="{BD5DAF23-7B2F-B849-A729-D49622171E68}"/>
    <hyperlink ref="JZM29" r:id="rId1867" xr:uid="{1C3A2CC4-3D7D-1D4A-8A69-A20D6C028872}"/>
    <hyperlink ref="JZQ29" r:id="rId1868" xr:uid="{5DFCB895-4A9F-D947-AF0E-3E75F7E1C356}"/>
    <hyperlink ref="JZU29" r:id="rId1869" xr:uid="{F4103CD8-0B3E-E842-9A94-0557CF7269C4}"/>
    <hyperlink ref="JZY29" r:id="rId1870" xr:uid="{9A8D6B81-2631-D24D-AA7C-7805CA9BF820}"/>
    <hyperlink ref="KAC29" r:id="rId1871" xr:uid="{6CA8FB93-D9A4-AE42-8B8A-F3CE2DC0A631}"/>
    <hyperlink ref="KAG29" r:id="rId1872" xr:uid="{71FD1D58-3A84-C345-B9A3-CBA514A4FF7E}"/>
    <hyperlink ref="KAK29" r:id="rId1873" xr:uid="{B3A5B190-B14C-714A-A73E-9F2E482F6703}"/>
    <hyperlink ref="KAO29" r:id="rId1874" xr:uid="{F8231D6B-D191-9F49-A31C-20E574983FB4}"/>
    <hyperlink ref="KAS29" r:id="rId1875" xr:uid="{893684B1-EB76-694C-A191-FCB2A5DD6E30}"/>
    <hyperlink ref="KAW29" r:id="rId1876" xr:uid="{A888EB9D-FD30-0E4A-87E7-6A24F03DFBEF}"/>
    <hyperlink ref="KBA29" r:id="rId1877" xr:uid="{2088A9D2-BB31-AB4B-9DFB-E7ECD97AC08F}"/>
    <hyperlink ref="KBE29" r:id="rId1878" xr:uid="{8393D729-D444-7340-B1E2-2F8DCC48F620}"/>
    <hyperlink ref="KBI29" r:id="rId1879" xr:uid="{7313B862-4011-0047-BB41-827E5019AEFB}"/>
    <hyperlink ref="KBM29" r:id="rId1880" xr:uid="{7DB32589-B81E-5B45-B2E2-06FD5C6B2B48}"/>
    <hyperlink ref="KBQ29" r:id="rId1881" xr:uid="{A3ABC68C-7B5D-B64E-AC2D-4F5606B205FC}"/>
    <hyperlink ref="KBU29" r:id="rId1882" xr:uid="{F8FC1089-B6FC-5646-8B23-C95DF146328B}"/>
    <hyperlink ref="KBY29" r:id="rId1883" xr:uid="{30F80901-20A2-2046-97AB-FA8EBAAF536F}"/>
    <hyperlink ref="KCC29" r:id="rId1884" xr:uid="{225BE6FE-0FBF-F444-98B7-40CA8CB89AB4}"/>
    <hyperlink ref="KCG29" r:id="rId1885" xr:uid="{BF33E886-2B05-764B-8CAF-76C6DB0D77E3}"/>
    <hyperlink ref="KCK29" r:id="rId1886" xr:uid="{A046FDC5-E935-C94D-A706-5ED20A94E285}"/>
    <hyperlink ref="KCO29" r:id="rId1887" xr:uid="{452A4F62-5D9C-5941-9B86-AA1248C9CA3B}"/>
    <hyperlink ref="KCS29" r:id="rId1888" xr:uid="{A9C26C9D-D402-B74E-97F8-9796EED9B4EC}"/>
    <hyperlink ref="KCW29" r:id="rId1889" xr:uid="{B382682E-3375-4040-9991-3934E0F736BB}"/>
    <hyperlink ref="KDA29" r:id="rId1890" xr:uid="{954E2D4B-61FE-F640-9B84-2C131B358BA6}"/>
    <hyperlink ref="KDE29" r:id="rId1891" xr:uid="{FCFFD879-1169-9848-B53A-573544A88C5F}"/>
    <hyperlink ref="KDI29" r:id="rId1892" xr:uid="{52F87418-A307-3745-97B1-B9BCEDA57ED1}"/>
    <hyperlink ref="KDM29" r:id="rId1893" xr:uid="{06A548EF-D537-1B48-9312-CF60ED1DA7B1}"/>
    <hyperlink ref="KDQ29" r:id="rId1894" xr:uid="{7ED43E28-098D-8741-9A2C-68EC24375924}"/>
    <hyperlink ref="KDU29" r:id="rId1895" xr:uid="{700872A2-1AE4-1144-9CA1-7A243E4A7308}"/>
    <hyperlink ref="KDY29" r:id="rId1896" xr:uid="{204D1D67-3DB3-5D4C-9A29-07351275E6B1}"/>
    <hyperlink ref="KEC29" r:id="rId1897" xr:uid="{4981276B-891B-0746-81B6-6E96100B2EA6}"/>
    <hyperlink ref="KEG29" r:id="rId1898" xr:uid="{59B6DDDF-4A9C-144C-920A-0CDFBFF73CEA}"/>
    <hyperlink ref="KEK29" r:id="rId1899" xr:uid="{3EC7D330-FC2B-CA4A-B67C-0035AFA99622}"/>
    <hyperlink ref="KEO29" r:id="rId1900" xr:uid="{040BF66B-7442-984D-97F9-98137397E783}"/>
    <hyperlink ref="KES29" r:id="rId1901" xr:uid="{070B8849-8161-2A48-B9E1-41336FF55BEE}"/>
    <hyperlink ref="KEW29" r:id="rId1902" xr:uid="{C67F2639-4528-1949-8D8B-06A767A3371A}"/>
    <hyperlink ref="KFA29" r:id="rId1903" xr:uid="{F990DCA7-C833-DD4D-A0F7-BDC27C8D9C1A}"/>
    <hyperlink ref="KFE29" r:id="rId1904" xr:uid="{1301916A-B1D4-224B-8A49-FC8E8666B7A9}"/>
    <hyperlink ref="KFI29" r:id="rId1905" xr:uid="{48D3BE45-E434-8249-8F51-B6A62BB8BCD1}"/>
    <hyperlink ref="KFM29" r:id="rId1906" xr:uid="{01BF1A0C-5CAC-4445-AF5A-D4DB4E37F1A1}"/>
    <hyperlink ref="KFQ29" r:id="rId1907" xr:uid="{8C443077-8ECC-A749-98EC-2CDD1E8F20D7}"/>
    <hyperlink ref="KFU29" r:id="rId1908" xr:uid="{3AB105C9-495B-0049-AE30-2E6A5DF46AED}"/>
    <hyperlink ref="KFY29" r:id="rId1909" xr:uid="{EDF3E1F9-9BEA-4043-97DD-004E8EF9B121}"/>
    <hyperlink ref="KGC29" r:id="rId1910" xr:uid="{F7FA71FA-76E9-D348-A2A9-743E6DCCDBC3}"/>
    <hyperlink ref="KGG29" r:id="rId1911" xr:uid="{78852897-7E72-C649-96CD-920C14A0AF0C}"/>
    <hyperlink ref="KGK29" r:id="rId1912" xr:uid="{650B20C7-AB76-BE4A-A3C9-F0521EA49734}"/>
    <hyperlink ref="KGO29" r:id="rId1913" xr:uid="{387E8959-BE39-3E47-9E7C-5EF97EC01165}"/>
    <hyperlink ref="KGS29" r:id="rId1914" xr:uid="{75307AF0-33D1-B64B-948E-DBD6254EF3A6}"/>
    <hyperlink ref="KGW29" r:id="rId1915" xr:uid="{A65EF564-EB01-B44D-9957-C8D42037F015}"/>
    <hyperlink ref="KHA29" r:id="rId1916" xr:uid="{2D74DCD7-5BBC-1A46-8EDC-5574A2A54D66}"/>
    <hyperlink ref="KHE29" r:id="rId1917" xr:uid="{578C4A4C-B5C5-F74B-BBD9-81610EBEEFB8}"/>
    <hyperlink ref="KHI29" r:id="rId1918" xr:uid="{88BD7DF6-5525-8545-B49C-BF7F0372C4AE}"/>
    <hyperlink ref="KHM29" r:id="rId1919" xr:uid="{20CDC048-8104-9341-8CE9-E7319461F922}"/>
    <hyperlink ref="KHQ29" r:id="rId1920" xr:uid="{2559FD4F-DCB3-A94B-B621-04103FCF66F8}"/>
    <hyperlink ref="KHU29" r:id="rId1921" xr:uid="{220CD5DC-7E1C-AB4D-817C-9920ECE4BF57}"/>
    <hyperlink ref="KHY29" r:id="rId1922" xr:uid="{6585EE07-FC8E-B640-BDEA-1E6A21B24E5B}"/>
    <hyperlink ref="KIC29" r:id="rId1923" xr:uid="{8CDA2BAB-76E6-6643-AEBC-10C5FA36F9B0}"/>
    <hyperlink ref="KIG29" r:id="rId1924" xr:uid="{E027DDDB-D248-154D-9C10-A46F2CB7040A}"/>
    <hyperlink ref="KIK29" r:id="rId1925" xr:uid="{849BACF2-714A-FD40-8CF2-C9865CD3C529}"/>
    <hyperlink ref="KIO29" r:id="rId1926" xr:uid="{091D662D-33F6-F54B-ADFC-B5AC8195FA9B}"/>
    <hyperlink ref="KIS29" r:id="rId1927" xr:uid="{157BE946-FDBE-324A-9EA5-0812C1162DEE}"/>
    <hyperlink ref="KIW29" r:id="rId1928" xr:uid="{2C126B4A-24A8-AE40-9841-4B1B3C031493}"/>
    <hyperlink ref="KJA29" r:id="rId1929" xr:uid="{FBBDFD83-883E-0B4C-8334-FC2F191C41E6}"/>
    <hyperlink ref="KJE29" r:id="rId1930" xr:uid="{2EECEA4A-E13C-B14F-A48F-8CFC1CE004A0}"/>
    <hyperlink ref="KJI29" r:id="rId1931" xr:uid="{B3103FF2-6726-8849-A2D3-E717BECC61D5}"/>
    <hyperlink ref="KJM29" r:id="rId1932" xr:uid="{D9F004BF-E84D-354B-960D-9117C52B1CE4}"/>
    <hyperlink ref="KJQ29" r:id="rId1933" xr:uid="{9DF27CBA-99F1-0E44-939F-9C1C3A640221}"/>
    <hyperlink ref="KJU29" r:id="rId1934" xr:uid="{0FD31D17-BBE7-3C42-8D60-90A68A18FA5D}"/>
    <hyperlink ref="KJY29" r:id="rId1935" xr:uid="{16AE4FF4-2866-C648-98B0-E021A83838BC}"/>
    <hyperlink ref="KKC29" r:id="rId1936" xr:uid="{5D0072D9-21B7-0143-876E-BE2C348AC546}"/>
    <hyperlink ref="KKG29" r:id="rId1937" xr:uid="{3C6523D2-D1B2-6645-AF02-E4A713C9B851}"/>
    <hyperlink ref="KKK29" r:id="rId1938" xr:uid="{C3893FD1-0014-3143-9279-7B39FB36028D}"/>
    <hyperlink ref="KKO29" r:id="rId1939" xr:uid="{F9253721-6A7A-664F-9353-A33B10EB5EC3}"/>
    <hyperlink ref="KKS29" r:id="rId1940" xr:uid="{E82FC168-496B-FC41-AB98-924115B0E091}"/>
    <hyperlink ref="KKW29" r:id="rId1941" xr:uid="{86DD0D13-88C6-7F4A-818D-8589FBF408C3}"/>
    <hyperlink ref="KLA29" r:id="rId1942" xr:uid="{496C1A4B-1C3D-9D4A-82CB-51D94CFD976C}"/>
    <hyperlink ref="KLE29" r:id="rId1943" xr:uid="{1C5E685F-9F53-F444-BDB6-367409113842}"/>
    <hyperlink ref="KLI29" r:id="rId1944" xr:uid="{751ABB5D-A69B-6B41-AAF9-077BDCDC196F}"/>
    <hyperlink ref="KLM29" r:id="rId1945" xr:uid="{0C9E48E5-1A6F-FC4E-A795-3AE04E3B7C39}"/>
    <hyperlink ref="KLQ29" r:id="rId1946" xr:uid="{BB95D947-2EEF-5C4D-BC2E-D0E874449CBC}"/>
    <hyperlink ref="KLU29" r:id="rId1947" xr:uid="{6A2003BE-1AD5-054D-84D0-7AE2DE1DD78B}"/>
    <hyperlink ref="KLY29" r:id="rId1948" xr:uid="{75747E8D-02C7-7240-98D7-4F9ED6CCADD7}"/>
    <hyperlink ref="KMC29" r:id="rId1949" xr:uid="{6960F92E-2C0E-AD49-B082-6F208353355E}"/>
    <hyperlink ref="KMG29" r:id="rId1950" xr:uid="{8483C438-5723-E94C-8CCC-7787872186D9}"/>
    <hyperlink ref="KMK29" r:id="rId1951" xr:uid="{2D335D57-788E-A840-ABD6-D967A12722C3}"/>
    <hyperlink ref="KMO29" r:id="rId1952" xr:uid="{25295B24-5DB4-D041-9FD2-8FCD3505EA7A}"/>
    <hyperlink ref="KMS29" r:id="rId1953" xr:uid="{21D13267-6DDD-4844-ADAC-EE643FCA938C}"/>
    <hyperlink ref="KMW29" r:id="rId1954" xr:uid="{B1A902BB-A73E-DD45-B7BA-22CDF9D77DE4}"/>
    <hyperlink ref="KNA29" r:id="rId1955" xr:uid="{449E7658-E366-0243-B647-D816DDD6CA5E}"/>
    <hyperlink ref="KNE29" r:id="rId1956" xr:uid="{5016C571-06FF-7A4F-909C-FB7D5641F394}"/>
    <hyperlink ref="KNI29" r:id="rId1957" xr:uid="{6B5A7B4E-1BA9-4643-8DBE-A90EC25F65D0}"/>
    <hyperlink ref="KNM29" r:id="rId1958" xr:uid="{AAB4765E-5F07-354C-A8B4-5FCA52003FF6}"/>
    <hyperlink ref="KNQ29" r:id="rId1959" xr:uid="{D0410993-6DC8-BD4D-ABE5-56A8F9DAED66}"/>
    <hyperlink ref="KNU29" r:id="rId1960" xr:uid="{14DBC8B4-FB52-4D48-807C-7715E6655B01}"/>
    <hyperlink ref="KNY29" r:id="rId1961" xr:uid="{8AA0BD38-50C2-7843-8019-CB7525707873}"/>
    <hyperlink ref="KOC29" r:id="rId1962" xr:uid="{3DF15508-E00F-0B40-AB80-D6946AAB4CDA}"/>
    <hyperlink ref="KOG29" r:id="rId1963" xr:uid="{CDAA1A0A-4A84-2149-BF7C-992B3877A9CC}"/>
    <hyperlink ref="KOK29" r:id="rId1964" xr:uid="{D0B210DA-3DB9-B34F-93C8-6589E2CB99CE}"/>
    <hyperlink ref="KOO29" r:id="rId1965" xr:uid="{55A3B14F-049F-E94D-841E-46E455F1245E}"/>
    <hyperlink ref="KOS29" r:id="rId1966" xr:uid="{804D05BB-3FBD-F548-9895-4DD1EA0E7D26}"/>
    <hyperlink ref="KOW29" r:id="rId1967" xr:uid="{537006DD-83FA-5445-BE74-DD1EAE25A7C2}"/>
    <hyperlink ref="KPA29" r:id="rId1968" xr:uid="{61B85D4F-093A-3A44-8DD1-43ACC81A1BDA}"/>
    <hyperlink ref="KPE29" r:id="rId1969" xr:uid="{D18A825D-9A48-5943-849E-4C1954C90D04}"/>
    <hyperlink ref="KPI29" r:id="rId1970" xr:uid="{3EC369C5-660F-C54F-B8B4-E1F9DC59D117}"/>
    <hyperlink ref="KPM29" r:id="rId1971" xr:uid="{6EFC25C9-B588-094E-9235-A1A8CCD4D0B8}"/>
    <hyperlink ref="KPQ29" r:id="rId1972" xr:uid="{6DA32B50-A171-3A44-A269-54B9E9794B13}"/>
    <hyperlink ref="KPU29" r:id="rId1973" xr:uid="{3B1D845E-693C-CB4E-BCEF-04881218ADA4}"/>
    <hyperlink ref="KPY29" r:id="rId1974" xr:uid="{B4399CDF-A9EE-2441-9512-68C936BD4FAD}"/>
    <hyperlink ref="KQC29" r:id="rId1975" xr:uid="{67454C48-7C8A-BA43-AD16-9B2C3B79637F}"/>
    <hyperlink ref="KQG29" r:id="rId1976" xr:uid="{FC60887C-CB7D-D447-A037-E28DC627A4C2}"/>
    <hyperlink ref="KQK29" r:id="rId1977" xr:uid="{6F34E619-A60C-3B43-9E3E-47F247228F7E}"/>
    <hyperlink ref="KQO29" r:id="rId1978" xr:uid="{5677B72C-3F92-D642-9EC8-38AB79891705}"/>
    <hyperlink ref="KQS29" r:id="rId1979" xr:uid="{699BFB31-EDB0-714B-AE4C-15EABE029DD1}"/>
    <hyperlink ref="KQW29" r:id="rId1980" xr:uid="{73CBBB6A-A0E0-1743-9421-FC3503493994}"/>
    <hyperlink ref="KRA29" r:id="rId1981" xr:uid="{4BF68706-C879-2249-BBD4-C8AE6920AC2F}"/>
    <hyperlink ref="KRE29" r:id="rId1982" xr:uid="{9E0DF1FE-5E26-E541-A1AB-7103857A8897}"/>
    <hyperlink ref="KRI29" r:id="rId1983" xr:uid="{D2EF8A38-56F2-DE40-B5D1-4A5427EF06D5}"/>
    <hyperlink ref="KRM29" r:id="rId1984" xr:uid="{C3D276A8-8B4B-F447-A1D6-B725D37DAD2F}"/>
    <hyperlink ref="KRQ29" r:id="rId1985" xr:uid="{52BB0761-C9ED-1D4A-A160-F13B99A90E6B}"/>
    <hyperlink ref="KRU29" r:id="rId1986" xr:uid="{2753C2ED-99B9-C14E-AC21-DF24D5E31A42}"/>
    <hyperlink ref="KRY29" r:id="rId1987" xr:uid="{2F8717B3-75BC-DF41-967A-0A11BFE4947A}"/>
    <hyperlink ref="KSC29" r:id="rId1988" xr:uid="{C6F2B228-1E19-3C4A-A51F-2F7A086345D9}"/>
    <hyperlink ref="KSG29" r:id="rId1989" xr:uid="{124038D0-46F9-FE4C-8438-13D21ED82333}"/>
    <hyperlink ref="KSK29" r:id="rId1990" xr:uid="{398F190C-64B1-5D44-AD3C-57B36C4261A6}"/>
    <hyperlink ref="KSO29" r:id="rId1991" xr:uid="{9A33AEB6-5B77-BB47-82A1-B068C8F4271E}"/>
    <hyperlink ref="KSS29" r:id="rId1992" xr:uid="{19055E9A-D872-5A4A-9601-13B5C7A3BBD5}"/>
    <hyperlink ref="KSW29" r:id="rId1993" xr:uid="{C8D64633-CAEF-354E-A198-02BCEB338DA0}"/>
    <hyperlink ref="KTA29" r:id="rId1994" xr:uid="{FDD0B81F-51F8-C44B-BF5B-2F9B9E5EBCED}"/>
    <hyperlink ref="KTE29" r:id="rId1995" xr:uid="{7344A189-882B-AC40-9022-29F6FC90AAE0}"/>
    <hyperlink ref="KTI29" r:id="rId1996" xr:uid="{1B3F43CF-8A22-EB40-92CB-792B45BCE4F5}"/>
    <hyperlink ref="KTM29" r:id="rId1997" xr:uid="{EFCE6028-6D81-2444-8E06-79CBE96D74F4}"/>
    <hyperlink ref="KTQ29" r:id="rId1998" xr:uid="{D103364C-09DA-CD41-9AEE-A3EEDA5C0645}"/>
    <hyperlink ref="KTU29" r:id="rId1999" xr:uid="{93CB7A9A-FAA3-7743-9A71-DC56DBBE9DD8}"/>
    <hyperlink ref="KTY29" r:id="rId2000" xr:uid="{66C2126E-4B02-F548-8B80-3665D5A87C91}"/>
    <hyperlink ref="KUC29" r:id="rId2001" xr:uid="{A248A540-3D73-774A-A8CB-148498CF397D}"/>
    <hyperlink ref="KUG29" r:id="rId2002" xr:uid="{6C89F17C-3271-EA4D-9C4A-5EB7E433A49E}"/>
    <hyperlink ref="KUK29" r:id="rId2003" xr:uid="{4B999B2B-9F0D-D744-8EA5-D49B29F1CF17}"/>
    <hyperlink ref="KUO29" r:id="rId2004" xr:uid="{74D0CB55-4524-6F4D-94D1-E198548D260B}"/>
    <hyperlink ref="KUS29" r:id="rId2005" xr:uid="{C045BE6B-F8A5-474D-ABBF-90B3A3D019A0}"/>
    <hyperlink ref="KUW29" r:id="rId2006" xr:uid="{A3041466-ED0B-EF46-95D6-207D9726A479}"/>
    <hyperlink ref="KVA29" r:id="rId2007" xr:uid="{57F4CEA3-C91E-2348-B9B0-DA7E3F2EAA86}"/>
    <hyperlink ref="KVE29" r:id="rId2008" xr:uid="{82ADC8C1-B738-E34D-AEF3-174DF3F88895}"/>
    <hyperlink ref="KVI29" r:id="rId2009" xr:uid="{1B5D2BFF-C1CE-4945-AE38-E80D73B22FFA}"/>
    <hyperlink ref="KVM29" r:id="rId2010" xr:uid="{552676F9-FB38-1F49-97A6-285A46A7B608}"/>
    <hyperlink ref="KVQ29" r:id="rId2011" xr:uid="{CF9EE210-252A-0F40-B197-F3994F8EA89D}"/>
    <hyperlink ref="KVU29" r:id="rId2012" xr:uid="{459FE183-E388-C74B-B612-30AEBBC83CE7}"/>
    <hyperlink ref="KVY29" r:id="rId2013" xr:uid="{B3252446-1F9F-B64B-9879-A7DF8AF9A0AE}"/>
    <hyperlink ref="KWC29" r:id="rId2014" xr:uid="{4DD0E31D-2B98-5247-9569-1A0A0AB154C2}"/>
    <hyperlink ref="KWG29" r:id="rId2015" xr:uid="{83675987-A0DF-094E-9BD8-03B6D1CEC595}"/>
    <hyperlink ref="KWK29" r:id="rId2016" xr:uid="{BA31AAA4-569A-844F-97B9-454F51F056FA}"/>
    <hyperlink ref="KWO29" r:id="rId2017" xr:uid="{8EB5981C-946F-7448-8A5A-4AF4A54BF776}"/>
    <hyperlink ref="KWS29" r:id="rId2018" xr:uid="{C0B3CD44-61B2-A147-B7E4-022F598BEC88}"/>
    <hyperlink ref="KWW29" r:id="rId2019" xr:uid="{1E050E7E-E03C-854B-88B1-B3AFED421494}"/>
    <hyperlink ref="KXA29" r:id="rId2020" xr:uid="{A2A81139-C126-5F47-A6FF-7A6BF88EA4EC}"/>
    <hyperlink ref="KXE29" r:id="rId2021" xr:uid="{6A323233-CDBC-7C41-8A33-9BA9C858BD41}"/>
    <hyperlink ref="KXI29" r:id="rId2022" xr:uid="{821E4ABF-D614-8847-8F76-5FDBCF62419F}"/>
    <hyperlink ref="KXM29" r:id="rId2023" xr:uid="{5EFA76BF-F65F-3742-B459-2B7ECD32F3C5}"/>
    <hyperlink ref="KXQ29" r:id="rId2024" xr:uid="{DFA0A885-EF7F-894A-A450-9ACD29367B74}"/>
    <hyperlink ref="KXU29" r:id="rId2025" xr:uid="{1B84F9B5-A8DA-9F4D-A63F-45549C1FDBB8}"/>
    <hyperlink ref="KXY29" r:id="rId2026" xr:uid="{B9EEBE10-1120-2247-99D2-4C399DB63B9B}"/>
    <hyperlink ref="KYC29" r:id="rId2027" xr:uid="{D188A94E-A014-A540-96B5-309B534DA791}"/>
    <hyperlink ref="KYG29" r:id="rId2028" xr:uid="{B3CAC929-10F2-5944-9E8D-A54F11DE5BE7}"/>
    <hyperlink ref="KYK29" r:id="rId2029" xr:uid="{0B9681A6-B207-E74C-A7AD-55D00781276D}"/>
    <hyperlink ref="KYO29" r:id="rId2030" xr:uid="{D44977F3-EA45-3B42-8800-0DC8E2D4E722}"/>
    <hyperlink ref="KYS29" r:id="rId2031" xr:uid="{E0A9E401-ABCE-1442-AAB7-F4CE55353E5D}"/>
    <hyperlink ref="KYW29" r:id="rId2032" xr:uid="{5FE109FC-1E7F-7843-A889-E5A2C74A6FB6}"/>
    <hyperlink ref="KZA29" r:id="rId2033" xr:uid="{7EBD95FB-BE3B-A741-9308-C05A798AC4C4}"/>
    <hyperlink ref="KZE29" r:id="rId2034" xr:uid="{958E70F5-2E18-B448-B6DA-164015D9D767}"/>
    <hyperlink ref="KZI29" r:id="rId2035" xr:uid="{BFF34920-1310-524A-B339-93FDFA270EE9}"/>
    <hyperlink ref="KZM29" r:id="rId2036" xr:uid="{4E766094-F0FF-7D4D-B4BD-AD0E863EE83E}"/>
    <hyperlink ref="KZQ29" r:id="rId2037" xr:uid="{438DD78F-601F-9F4D-8070-2D8F950CC6CD}"/>
    <hyperlink ref="KZU29" r:id="rId2038" xr:uid="{C61684AB-CC76-8F4B-827B-BC1FD73A8F8B}"/>
    <hyperlink ref="KZY29" r:id="rId2039" xr:uid="{510CD30F-27ED-524E-A784-77A89E3C3A5D}"/>
    <hyperlink ref="LAC29" r:id="rId2040" xr:uid="{311716E4-DB3B-6346-8238-33CEEEE8C558}"/>
    <hyperlink ref="LAG29" r:id="rId2041" xr:uid="{1B1E13EE-D035-164C-BA46-84722DCDF685}"/>
    <hyperlink ref="LAK29" r:id="rId2042" xr:uid="{26DCE1F3-9F99-BA47-BF60-8281D7DC7016}"/>
    <hyperlink ref="LAO29" r:id="rId2043" xr:uid="{72AAB619-DF9B-1149-9C7B-D2076F99BACD}"/>
    <hyperlink ref="LAS29" r:id="rId2044" xr:uid="{9CFC5C47-C953-3241-B06E-136DAF2D6F4F}"/>
    <hyperlink ref="LAW29" r:id="rId2045" xr:uid="{8A9C7E06-5896-3845-A73C-5081913FE969}"/>
    <hyperlink ref="LBA29" r:id="rId2046" xr:uid="{216CA8C5-A555-7140-9369-41135C86D514}"/>
    <hyperlink ref="LBE29" r:id="rId2047" xr:uid="{8042E826-5A5E-BE48-88EE-6D897695C3DF}"/>
    <hyperlink ref="LBI29" r:id="rId2048" xr:uid="{0AD813A7-5B2B-094C-AEAB-422B6C9BF48E}"/>
    <hyperlink ref="LBM29" r:id="rId2049" xr:uid="{85F44B23-292F-5949-B30C-59FD2A669598}"/>
    <hyperlink ref="LBQ29" r:id="rId2050" xr:uid="{956C6710-230D-7F42-9625-E0B2CA8A7246}"/>
    <hyperlink ref="LBU29" r:id="rId2051" xr:uid="{B8D3C073-DF3D-374A-9BC3-F9A48FD005A3}"/>
    <hyperlink ref="LBY29" r:id="rId2052" xr:uid="{C916AAC2-E473-C743-B4E5-6FEE0D28021D}"/>
    <hyperlink ref="LCC29" r:id="rId2053" xr:uid="{45E2ABBB-0196-C447-B1EE-F6D2B92B5531}"/>
    <hyperlink ref="LCG29" r:id="rId2054" xr:uid="{28AC2AE4-3851-C842-967D-E61874D64C9F}"/>
    <hyperlink ref="LCK29" r:id="rId2055" xr:uid="{22FC6068-EDA6-2E40-9B47-9C6EBB8024BB}"/>
    <hyperlink ref="LCO29" r:id="rId2056" xr:uid="{F9EF0475-B40F-1B46-BAD8-D9926DC58EA4}"/>
    <hyperlink ref="LCS29" r:id="rId2057" xr:uid="{31152784-D555-3246-98C0-29FE55EA0F5B}"/>
    <hyperlink ref="LCW29" r:id="rId2058" xr:uid="{36E18893-7EE3-A74A-9EB3-E5285CC3DF36}"/>
    <hyperlink ref="LDA29" r:id="rId2059" xr:uid="{82583111-47B9-D84D-AEC7-18B59CFC73FC}"/>
    <hyperlink ref="LDE29" r:id="rId2060" xr:uid="{F2593FB3-E512-864C-BF92-31F1952B789A}"/>
    <hyperlink ref="LDI29" r:id="rId2061" xr:uid="{E06CB2BB-6CCA-6646-976F-309E6592CE1D}"/>
    <hyperlink ref="LDM29" r:id="rId2062" xr:uid="{A083BD5B-ED8A-7647-887D-E776399988D6}"/>
    <hyperlink ref="LDQ29" r:id="rId2063" xr:uid="{F181443F-40DA-814B-B1BC-A24CBE138F69}"/>
    <hyperlink ref="LDU29" r:id="rId2064" xr:uid="{85335086-AF51-3045-A138-B5F54CC80C13}"/>
    <hyperlink ref="LDY29" r:id="rId2065" xr:uid="{3347F2B3-2B80-1E4B-8F8E-1A786466E758}"/>
    <hyperlink ref="LEC29" r:id="rId2066" xr:uid="{D6C4073E-63C6-AA41-ACEB-0D55FD9AA6E1}"/>
    <hyperlink ref="LEG29" r:id="rId2067" xr:uid="{4C360E8D-7C87-E245-806F-15A8AB49CA04}"/>
    <hyperlink ref="LEK29" r:id="rId2068" xr:uid="{8386B3B8-B096-C24A-BAA1-D8C7654D387A}"/>
    <hyperlink ref="LEO29" r:id="rId2069" xr:uid="{7A664665-7EDA-3A48-838B-4B3A43276784}"/>
    <hyperlink ref="LES29" r:id="rId2070" xr:uid="{F5E04D86-D3F0-9B40-8232-F30C1612C106}"/>
    <hyperlink ref="LEW29" r:id="rId2071" xr:uid="{9683EA4C-EDB2-3E47-A713-D7CA7FC6BDA2}"/>
    <hyperlink ref="LFA29" r:id="rId2072" xr:uid="{0FF1C0E0-910D-0F4B-B6B1-9815C3ED7E65}"/>
    <hyperlink ref="LFE29" r:id="rId2073" xr:uid="{12A58775-E45D-9743-B876-D5C7464C8709}"/>
    <hyperlink ref="LFI29" r:id="rId2074" xr:uid="{3CE697D0-F94A-7641-AE89-B6BDAC98860C}"/>
    <hyperlink ref="LFM29" r:id="rId2075" xr:uid="{51FFE1EE-08ED-6140-B65A-FC37E34E7AB7}"/>
    <hyperlink ref="LFQ29" r:id="rId2076" xr:uid="{B84FDE81-9FC9-DB4E-840C-1D3838AC3FEA}"/>
    <hyperlink ref="LFU29" r:id="rId2077" xr:uid="{43483568-4EB0-D44E-8DA9-2FA16436A9E7}"/>
    <hyperlink ref="LFY29" r:id="rId2078" xr:uid="{BA7EE3DE-96BA-6543-A07E-589C8DDE21C8}"/>
    <hyperlink ref="LGC29" r:id="rId2079" xr:uid="{73264B7B-272A-2E4C-BA56-0F73EAC145BF}"/>
    <hyperlink ref="LGG29" r:id="rId2080" xr:uid="{34BDAE05-0618-2C47-94EA-1A4ECFEFBB45}"/>
    <hyperlink ref="LGK29" r:id="rId2081" xr:uid="{77E4CABF-5861-B846-B759-90BF631AE07D}"/>
    <hyperlink ref="LGO29" r:id="rId2082" xr:uid="{16B4D580-3C55-5D41-B323-2CEB3A17AB51}"/>
    <hyperlink ref="LGS29" r:id="rId2083" xr:uid="{BC73AB96-90AA-9248-A719-ADE86CE7EB9B}"/>
    <hyperlink ref="LGW29" r:id="rId2084" xr:uid="{1CB21808-0F5B-1E41-B0B5-6F97AC3DFB2E}"/>
    <hyperlink ref="LHA29" r:id="rId2085" xr:uid="{160DFD9D-2D3D-D74E-83CC-AA27BB05B4C5}"/>
    <hyperlink ref="LHE29" r:id="rId2086" xr:uid="{392C76A2-9C86-3746-8762-D52C397775E8}"/>
    <hyperlink ref="LHI29" r:id="rId2087" xr:uid="{A5661FC1-04DF-AA44-9AEB-6CDFBAD119A8}"/>
    <hyperlink ref="LHM29" r:id="rId2088" xr:uid="{25F23C6B-D027-EC4F-B969-642275A5E958}"/>
    <hyperlink ref="LHQ29" r:id="rId2089" xr:uid="{44612B1F-2D4F-AF49-8251-ADEAB8FECA40}"/>
    <hyperlink ref="LHU29" r:id="rId2090" xr:uid="{5BC3E78F-0B26-1549-833A-C758134159BF}"/>
    <hyperlink ref="LHY29" r:id="rId2091" xr:uid="{B8E24A95-9095-314D-908C-2F43F20FB179}"/>
    <hyperlink ref="LIC29" r:id="rId2092" xr:uid="{8614B84A-7CFF-4E42-860F-B9EBBCB345C5}"/>
    <hyperlink ref="LIG29" r:id="rId2093" xr:uid="{B4C3DAD7-A630-B14F-B2C8-8736982FD0CC}"/>
    <hyperlink ref="LIK29" r:id="rId2094" xr:uid="{AF7BC70C-1E9B-274D-8406-BAB299CB929C}"/>
    <hyperlink ref="LIO29" r:id="rId2095" xr:uid="{76C8A748-3295-5947-957B-703FFA8948E1}"/>
    <hyperlink ref="LIS29" r:id="rId2096" xr:uid="{3878716B-4BA2-0F49-88EA-FB756B55E594}"/>
    <hyperlink ref="LIW29" r:id="rId2097" xr:uid="{77E338EB-8072-D746-98CB-E277BB94E6C8}"/>
    <hyperlink ref="LJA29" r:id="rId2098" xr:uid="{4DD4AF20-B493-2C44-9344-A0090E95EDE1}"/>
    <hyperlink ref="LJE29" r:id="rId2099" xr:uid="{37EC86AD-DC1F-1C41-88AE-454DEA86946F}"/>
    <hyperlink ref="LJI29" r:id="rId2100" xr:uid="{56FD6C2A-A75C-124A-AF69-56B4F2A829DE}"/>
    <hyperlink ref="LJM29" r:id="rId2101" xr:uid="{7AAB06D3-CF42-B74E-8445-FECF4B637294}"/>
    <hyperlink ref="LJQ29" r:id="rId2102" xr:uid="{416F19A4-7C03-AF4C-9F27-E77BEAFABFCF}"/>
    <hyperlink ref="LJU29" r:id="rId2103" xr:uid="{4F43EDF8-4C69-AA41-8CB6-CCA991E62457}"/>
    <hyperlink ref="LJY29" r:id="rId2104" xr:uid="{1B4BB411-4E9C-FD4B-B450-346B0C0DBF1B}"/>
    <hyperlink ref="LKC29" r:id="rId2105" xr:uid="{102D1E49-C827-B742-A773-86E80189686A}"/>
    <hyperlink ref="LKG29" r:id="rId2106" xr:uid="{182FAD3C-9750-F747-A24F-090BC45603E6}"/>
    <hyperlink ref="LKK29" r:id="rId2107" xr:uid="{1266BBF2-71C2-B24E-B3A4-591134CACB99}"/>
    <hyperlink ref="LKO29" r:id="rId2108" xr:uid="{E1E2BE67-A3E2-D840-82DA-CA458024EE7F}"/>
    <hyperlink ref="LKS29" r:id="rId2109" xr:uid="{925E0D96-744C-704F-968D-3BCCE94DDF6E}"/>
    <hyperlink ref="LKW29" r:id="rId2110" xr:uid="{3A9EA51D-CA5B-5842-A3B6-4B629925C491}"/>
    <hyperlink ref="LLA29" r:id="rId2111" xr:uid="{A2945176-EDC0-494B-83A6-A18C4DA3A833}"/>
    <hyperlink ref="LLE29" r:id="rId2112" xr:uid="{4D4980EB-2515-A44D-80A3-84391568D232}"/>
    <hyperlink ref="LLI29" r:id="rId2113" xr:uid="{60984C07-990E-1244-A0FF-6F4AEBB0DEFD}"/>
    <hyperlink ref="LLM29" r:id="rId2114" xr:uid="{D77A80EB-AE92-324E-A2B9-A06868A436CE}"/>
    <hyperlink ref="LLQ29" r:id="rId2115" xr:uid="{5627E1EF-EEC0-CE43-95EC-F6C939C5A399}"/>
    <hyperlink ref="LLU29" r:id="rId2116" xr:uid="{4D152232-11EC-D240-BA1D-4EFCF95FF42A}"/>
    <hyperlink ref="LLY29" r:id="rId2117" xr:uid="{C7707530-E189-7D4A-9C48-6E662A60EB56}"/>
    <hyperlink ref="LMC29" r:id="rId2118" xr:uid="{C2EA6B7C-6C39-7F4F-A94B-D2AAF8610B3D}"/>
    <hyperlink ref="LMG29" r:id="rId2119" xr:uid="{F5E6D958-825C-EE48-BDD5-5395E5CEFF0B}"/>
    <hyperlink ref="LMK29" r:id="rId2120" xr:uid="{F8B02375-0CFB-EC4D-9BEA-3B2AB33F5ED5}"/>
    <hyperlink ref="LMO29" r:id="rId2121" xr:uid="{3930A2A3-DBB0-D44B-8F15-47D0A2B4C49E}"/>
    <hyperlink ref="LMS29" r:id="rId2122" xr:uid="{BDFB02F0-FC67-5649-B4D1-732C67646E25}"/>
    <hyperlink ref="LMW29" r:id="rId2123" xr:uid="{2F82B0DE-B472-1C42-B786-0D253925C217}"/>
    <hyperlink ref="LNA29" r:id="rId2124" xr:uid="{9F2BB1AA-50D0-954E-808E-8C7D3E21DDBA}"/>
    <hyperlink ref="LNE29" r:id="rId2125" xr:uid="{AE78014C-3C63-C346-BE27-F44930113EAB}"/>
    <hyperlink ref="LNI29" r:id="rId2126" xr:uid="{A9BEC949-B019-2F41-AEA0-7DD671749A19}"/>
    <hyperlink ref="LNM29" r:id="rId2127" xr:uid="{D09DC29F-F1CD-CF4F-B148-BF251872B561}"/>
    <hyperlink ref="LNQ29" r:id="rId2128" xr:uid="{0AA78EB7-CF22-D446-AE71-BA835394050D}"/>
    <hyperlink ref="LNU29" r:id="rId2129" xr:uid="{4F14B1A3-CA5D-3F4A-8DF8-B0710F2E885D}"/>
    <hyperlink ref="LNY29" r:id="rId2130" xr:uid="{430B5E0E-38BB-3F4A-A688-B0E76B4ACF4C}"/>
    <hyperlink ref="LOC29" r:id="rId2131" xr:uid="{8EB0023B-2BFF-3846-B544-349DF46C6579}"/>
    <hyperlink ref="LOG29" r:id="rId2132" xr:uid="{7467F1BC-7279-D645-8996-8CFD6D22336F}"/>
    <hyperlink ref="LOK29" r:id="rId2133" xr:uid="{E73E2CE7-D1BF-544A-90F1-A9CF99CAEA76}"/>
    <hyperlink ref="LOO29" r:id="rId2134" xr:uid="{6830B155-AB94-4945-B610-9551B2695748}"/>
    <hyperlink ref="LOS29" r:id="rId2135" xr:uid="{81046A9A-B7F2-7C44-B8E7-8D9744EFBB12}"/>
    <hyperlink ref="LOW29" r:id="rId2136" xr:uid="{7FC76DCA-C0AB-5045-83AE-6BC0D4ED7D6A}"/>
    <hyperlink ref="LPA29" r:id="rId2137" xr:uid="{993673CA-FF2C-EF46-ADF9-3C572A6EB5D5}"/>
    <hyperlink ref="LPE29" r:id="rId2138" xr:uid="{DEA41C9C-1276-8C46-B85A-18C3426E39C1}"/>
    <hyperlink ref="LPI29" r:id="rId2139" xr:uid="{BE1B50ED-88E0-CB44-8B0F-E22801A2E033}"/>
    <hyperlink ref="LPM29" r:id="rId2140" xr:uid="{B4EE7659-0BF5-D64B-9DB4-DD7105D42227}"/>
    <hyperlink ref="LPQ29" r:id="rId2141" xr:uid="{A43656B5-66C5-2D45-9B8B-B9318EC95D89}"/>
    <hyperlink ref="LPU29" r:id="rId2142" xr:uid="{76CF0AB9-49A8-1948-B9CB-9E06C93D847D}"/>
    <hyperlink ref="LPY29" r:id="rId2143" xr:uid="{4E42D62A-6F8B-3F4C-A8DA-2B27F20888A6}"/>
    <hyperlink ref="LQC29" r:id="rId2144" xr:uid="{521A2E5E-6ABA-A040-B28B-3933E3A390B2}"/>
    <hyperlink ref="LQG29" r:id="rId2145" xr:uid="{571B4BE9-7520-774C-A974-95AC8D7EBB87}"/>
    <hyperlink ref="LQK29" r:id="rId2146" xr:uid="{1ACFEE08-1252-3248-AB56-A56F5D449E44}"/>
    <hyperlink ref="LQO29" r:id="rId2147" xr:uid="{DA07E530-E3D7-3A40-B046-D8FCA38C364F}"/>
    <hyperlink ref="LQS29" r:id="rId2148" xr:uid="{2152E0BE-C12A-2846-BAF0-4AB65845B732}"/>
    <hyperlink ref="LQW29" r:id="rId2149" xr:uid="{DC88774F-8C64-B44F-8741-D719DE93676F}"/>
    <hyperlink ref="LRA29" r:id="rId2150" xr:uid="{11D64917-C48E-264C-BB01-0E621BAB3ADB}"/>
    <hyperlink ref="LRE29" r:id="rId2151" xr:uid="{EED1F15D-4183-C943-A24B-787E2D4CCFF8}"/>
    <hyperlink ref="LRI29" r:id="rId2152" xr:uid="{A51052E7-1A61-6C41-9FAE-262D13AC2E6F}"/>
    <hyperlink ref="LRM29" r:id="rId2153" xr:uid="{D3E34968-3520-9949-8D14-7348401B1BD0}"/>
    <hyperlink ref="LRQ29" r:id="rId2154" xr:uid="{493D3AAB-8066-534B-94C0-118031886B70}"/>
    <hyperlink ref="LRU29" r:id="rId2155" xr:uid="{EA95F66E-5718-DB43-8CD9-170590D62B3A}"/>
    <hyperlink ref="LRY29" r:id="rId2156" xr:uid="{8528E530-FB80-6E48-9570-14684EF501FC}"/>
    <hyperlink ref="LSC29" r:id="rId2157" xr:uid="{7EAE6524-655C-5540-B106-4B75329C275C}"/>
    <hyperlink ref="LSG29" r:id="rId2158" xr:uid="{88A31330-FE50-CF40-ACDE-F0582625AA57}"/>
    <hyperlink ref="LSK29" r:id="rId2159" xr:uid="{239DDBA0-BB8D-8C4A-AE8D-28B44E6436E3}"/>
    <hyperlink ref="LSO29" r:id="rId2160" xr:uid="{1206C264-963E-F543-8B49-B6D1BEB2F474}"/>
    <hyperlink ref="LSS29" r:id="rId2161" xr:uid="{36F1337D-712D-FD40-BC67-FA059F1AB902}"/>
    <hyperlink ref="LSW29" r:id="rId2162" xr:uid="{248E82DE-061D-A046-9E1F-9BB2CD54908A}"/>
    <hyperlink ref="LTA29" r:id="rId2163" xr:uid="{49017D0F-D0A7-014C-A99C-1FF4335C48F0}"/>
    <hyperlink ref="LTE29" r:id="rId2164" xr:uid="{102BDCA6-3E32-B64C-897A-9819F6BB6918}"/>
    <hyperlink ref="LTI29" r:id="rId2165" xr:uid="{6D1909A6-AFB6-484A-AFF5-E24CF945540C}"/>
    <hyperlink ref="LTM29" r:id="rId2166" xr:uid="{75828710-E898-0B4E-9D15-8344EF90881F}"/>
    <hyperlink ref="LTQ29" r:id="rId2167" xr:uid="{4FC648CD-7A41-484B-8674-74CE3C1C1DDD}"/>
    <hyperlink ref="LTU29" r:id="rId2168" xr:uid="{F61E3812-D5D4-F94E-AB4A-6E8AA5ED61FD}"/>
    <hyperlink ref="LTY29" r:id="rId2169" xr:uid="{666D239B-F9B8-424B-894B-6A2C9465C532}"/>
    <hyperlink ref="LUC29" r:id="rId2170" xr:uid="{EEA2DE59-C03E-8546-8BE3-598756841488}"/>
    <hyperlink ref="LUG29" r:id="rId2171" xr:uid="{9FAB7B33-72A5-DE4E-B6FC-17F72FEE0062}"/>
    <hyperlink ref="LUK29" r:id="rId2172" xr:uid="{BC266109-A08C-D841-95F8-387B92AAA175}"/>
    <hyperlink ref="LUO29" r:id="rId2173" xr:uid="{C83CBA07-9686-534B-BA3F-75CBE5574136}"/>
    <hyperlink ref="LUS29" r:id="rId2174" xr:uid="{D93B9AAA-C1B9-5B45-A27E-3C8826251778}"/>
    <hyperlink ref="LUW29" r:id="rId2175" xr:uid="{517231A9-76E7-3040-93EB-6F468D0E34AB}"/>
    <hyperlink ref="LVA29" r:id="rId2176" xr:uid="{3A3C25C5-6777-2143-A2D4-14B61ABC7559}"/>
    <hyperlink ref="LVE29" r:id="rId2177" xr:uid="{AEC73F88-94F5-314F-9583-E4EF80938DD8}"/>
    <hyperlink ref="LVI29" r:id="rId2178" xr:uid="{5515FA8D-CA96-1645-BC5A-AFC56471A490}"/>
    <hyperlink ref="LVM29" r:id="rId2179" xr:uid="{492DA370-E89A-DD42-88E8-3B76B3729306}"/>
    <hyperlink ref="LVQ29" r:id="rId2180" xr:uid="{AC19A7D9-D950-A142-8A1C-217F4C4AD500}"/>
    <hyperlink ref="LVU29" r:id="rId2181" xr:uid="{CF2F81F4-E114-D046-9194-0F3F5E22B058}"/>
    <hyperlink ref="LVY29" r:id="rId2182" xr:uid="{32F7D1B1-C437-E641-93ED-0207A06022C9}"/>
    <hyperlink ref="LWC29" r:id="rId2183" xr:uid="{F88B0E3E-53B3-344D-A5C4-BBED6139CA38}"/>
    <hyperlink ref="LWG29" r:id="rId2184" xr:uid="{48F55AE1-7DC9-CB44-B3D9-94BBB1E2C865}"/>
    <hyperlink ref="LWK29" r:id="rId2185" xr:uid="{227B3873-5FA7-CD41-BC5E-297F088B8B6C}"/>
    <hyperlink ref="LWO29" r:id="rId2186" xr:uid="{D716621A-BA1D-1645-8E3F-863DACB27BB4}"/>
    <hyperlink ref="LWS29" r:id="rId2187" xr:uid="{B9C5A12A-8E44-DD49-BCAC-C6D3F010AB4E}"/>
    <hyperlink ref="LWW29" r:id="rId2188" xr:uid="{916AFA6B-B5B7-0C4C-AC70-D6E84FCB56D1}"/>
    <hyperlink ref="LXA29" r:id="rId2189" xr:uid="{7E47FE7D-D1A0-CE4C-8E3E-AC8F453D9768}"/>
    <hyperlink ref="LXE29" r:id="rId2190" xr:uid="{0E4C3DD6-81A5-9949-B10E-292956C6A2FC}"/>
    <hyperlink ref="LXI29" r:id="rId2191" xr:uid="{1B46B961-9F39-C842-A7DB-E2318ED32583}"/>
    <hyperlink ref="LXM29" r:id="rId2192" xr:uid="{99866C98-8A92-BB4E-B779-77421592B319}"/>
    <hyperlink ref="LXQ29" r:id="rId2193" xr:uid="{C566B488-8341-AF4A-8E52-D8791B64928E}"/>
    <hyperlink ref="LXU29" r:id="rId2194" xr:uid="{3BC87FAD-B829-E94E-B69E-8B037416BED4}"/>
    <hyperlink ref="LXY29" r:id="rId2195" xr:uid="{589A1655-E939-9F45-BE7C-685B808F1A46}"/>
    <hyperlink ref="LYC29" r:id="rId2196" xr:uid="{B9B93FDB-3D58-6F41-9887-2D8B62EEEACB}"/>
    <hyperlink ref="LYG29" r:id="rId2197" xr:uid="{6B191AB8-B094-B84A-AF1F-9BE33BE5A592}"/>
    <hyperlink ref="LYK29" r:id="rId2198" xr:uid="{21CDC909-8853-CB44-93ED-59F376916675}"/>
    <hyperlink ref="LYO29" r:id="rId2199" xr:uid="{4ACAF487-2E6D-1E4D-BA94-9884D6B9B893}"/>
    <hyperlink ref="LYS29" r:id="rId2200" xr:uid="{B3AA7FAE-A08B-AC49-A2B8-B57FD7FD6091}"/>
    <hyperlink ref="LYW29" r:id="rId2201" xr:uid="{79B6F4DC-CC5E-3A45-8196-A2D6AD2DCEB9}"/>
    <hyperlink ref="LZA29" r:id="rId2202" xr:uid="{EAA80EB1-B080-3B4F-9747-0F1ADA77DE7A}"/>
    <hyperlink ref="LZE29" r:id="rId2203" xr:uid="{0622B1BE-B566-2C44-AA88-50D457F33CC4}"/>
    <hyperlink ref="LZI29" r:id="rId2204" xr:uid="{0935088F-A248-3A48-9374-9BF548E5F691}"/>
    <hyperlink ref="LZM29" r:id="rId2205" xr:uid="{C4B24BDE-D591-5F42-B8C0-AE56C2AFE10F}"/>
    <hyperlink ref="LZQ29" r:id="rId2206" xr:uid="{FD16026F-767D-D943-B985-CD43F075397F}"/>
    <hyperlink ref="LZU29" r:id="rId2207" xr:uid="{34ABC08F-4ED1-1348-A6BE-1A513DB5173E}"/>
    <hyperlink ref="LZY29" r:id="rId2208" xr:uid="{57E732AC-7DE6-4540-8B5F-9F3A87C16865}"/>
    <hyperlink ref="MAC29" r:id="rId2209" xr:uid="{F2B28832-92BA-264D-B092-E62517495275}"/>
    <hyperlink ref="MAG29" r:id="rId2210" xr:uid="{31BDA9AA-85F4-4B43-B2F9-7CC46EA24589}"/>
    <hyperlink ref="MAK29" r:id="rId2211" xr:uid="{2C0DF00E-49D8-3740-8CD7-E4448371ED5D}"/>
    <hyperlink ref="MAO29" r:id="rId2212" xr:uid="{3595C5AF-5014-254F-93D6-D0EDFF1A61B5}"/>
    <hyperlink ref="MAS29" r:id="rId2213" xr:uid="{5CB11AEE-E1F5-DB4D-A1F8-9F94D07C2B6B}"/>
    <hyperlink ref="MAW29" r:id="rId2214" xr:uid="{B33FD2B8-B197-3547-BB6D-893F83703FB2}"/>
    <hyperlink ref="MBA29" r:id="rId2215" xr:uid="{9AAB93D9-70C9-8549-98DC-BCFDFC1759E4}"/>
    <hyperlink ref="MBE29" r:id="rId2216" xr:uid="{9311EF4D-4DDA-DD4E-BE2C-50545D8A2B22}"/>
    <hyperlink ref="MBI29" r:id="rId2217" xr:uid="{F4ED9147-8FE1-7F4E-B85C-74DC478A6B89}"/>
    <hyperlink ref="MBM29" r:id="rId2218" xr:uid="{1C499631-EF42-4447-A5C3-373CABDE094D}"/>
    <hyperlink ref="MBQ29" r:id="rId2219" xr:uid="{5F5E6936-8054-D14C-87C8-6034A6B985F7}"/>
    <hyperlink ref="MBU29" r:id="rId2220" xr:uid="{AD4821AB-7A8F-FA46-BAB8-9446FA551077}"/>
    <hyperlink ref="MBY29" r:id="rId2221" xr:uid="{963865B1-3314-7945-B239-A572C1EF0BCC}"/>
    <hyperlink ref="MCC29" r:id="rId2222" xr:uid="{DEDEB2DD-F7EC-FF4E-89DC-1215F3920235}"/>
    <hyperlink ref="MCG29" r:id="rId2223" xr:uid="{8E5779D9-0953-404C-8ABE-69EE4DFDDBCF}"/>
    <hyperlink ref="MCK29" r:id="rId2224" xr:uid="{194166F1-7646-E542-A9C4-32516CE1DD10}"/>
    <hyperlink ref="MCO29" r:id="rId2225" xr:uid="{3C9791B1-892F-7F42-B7A0-EABE7552EEEC}"/>
    <hyperlink ref="MCS29" r:id="rId2226" xr:uid="{252F57A2-73D0-B041-924F-45B7136E89E1}"/>
    <hyperlink ref="MCW29" r:id="rId2227" xr:uid="{CFAB43BA-1F5F-8543-ACFC-5A0E490CE308}"/>
    <hyperlink ref="MDA29" r:id="rId2228" xr:uid="{91540AA2-4CFA-DE43-87B3-EE2D801F069B}"/>
    <hyperlink ref="MDE29" r:id="rId2229" xr:uid="{09D314EE-0421-DD4B-A0BA-62543113CE87}"/>
    <hyperlink ref="MDI29" r:id="rId2230" xr:uid="{309CC4A7-3E93-2B49-BD7D-4D9D1E404668}"/>
    <hyperlink ref="MDM29" r:id="rId2231" xr:uid="{58ECF769-ECB5-0848-A12C-A9B65C39AD8F}"/>
    <hyperlink ref="MDQ29" r:id="rId2232" xr:uid="{60808125-7E36-9E45-A2B7-AF370B518354}"/>
    <hyperlink ref="MDU29" r:id="rId2233" xr:uid="{B2D89D23-F6B8-F843-9148-B41C18C1F464}"/>
    <hyperlink ref="MDY29" r:id="rId2234" xr:uid="{09177347-902F-A54A-8F68-6F431C5ED958}"/>
    <hyperlink ref="MEC29" r:id="rId2235" xr:uid="{C66A769B-1A89-0A4F-AC11-27791E76258F}"/>
    <hyperlink ref="MEG29" r:id="rId2236" xr:uid="{0CE3B07D-2298-A44A-AA98-F0473B8DE950}"/>
    <hyperlink ref="MEK29" r:id="rId2237" xr:uid="{5A845B15-6E29-1E49-BED8-EB561CA0BD89}"/>
    <hyperlink ref="MEO29" r:id="rId2238" xr:uid="{08A51C7E-CD7D-7B4D-A346-C2AD0CA3B159}"/>
    <hyperlink ref="MES29" r:id="rId2239" xr:uid="{46CF8E8C-F6CB-8343-88AE-7857F6F23630}"/>
    <hyperlink ref="MEW29" r:id="rId2240" xr:uid="{14EBBAE6-E05C-044C-ADD8-3D10A1EAC0FE}"/>
    <hyperlink ref="MFA29" r:id="rId2241" xr:uid="{49C1DCEF-DF91-AD4F-A9F5-88EBE89DD4AB}"/>
    <hyperlink ref="MFE29" r:id="rId2242" xr:uid="{B77DC9DE-B1D5-984D-A527-DDB6A9EA10E8}"/>
    <hyperlink ref="MFI29" r:id="rId2243" xr:uid="{34C2A367-309F-9F42-A712-97E6DD2F7490}"/>
    <hyperlink ref="MFM29" r:id="rId2244" xr:uid="{F451A5E4-70CB-FE4A-A8E5-53E45FECFE87}"/>
    <hyperlink ref="MFQ29" r:id="rId2245" xr:uid="{510312A7-BB87-A643-9BB6-386915F641E9}"/>
    <hyperlink ref="MFU29" r:id="rId2246" xr:uid="{57F8EDBD-05F4-3849-BA14-C481FBCD93F5}"/>
    <hyperlink ref="MFY29" r:id="rId2247" xr:uid="{9E1FBA20-AE26-DE4E-8716-8D8EDDB5D977}"/>
    <hyperlink ref="MGC29" r:id="rId2248" xr:uid="{872D3279-EE9F-AE4B-B581-7F1BC2DF908B}"/>
    <hyperlink ref="MGG29" r:id="rId2249" xr:uid="{55B67BCD-82C1-B340-8A38-39B9A6226009}"/>
    <hyperlink ref="MGK29" r:id="rId2250" xr:uid="{20FDD30F-1E16-CA42-B034-7B798DF776CC}"/>
    <hyperlink ref="MGO29" r:id="rId2251" xr:uid="{B2928477-F367-4349-ABEE-D749EF1F44E8}"/>
    <hyperlink ref="MGS29" r:id="rId2252" xr:uid="{8998FC18-9D4F-EC4B-95AE-CEB5FD8FC35D}"/>
    <hyperlink ref="MGW29" r:id="rId2253" xr:uid="{C7916411-02F7-F040-BE8A-00BCEB9D69BD}"/>
    <hyperlink ref="MHA29" r:id="rId2254" xr:uid="{A8900FE8-E594-D343-ADDE-BFB747200082}"/>
    <hyperlink ref="MHE29" r:id="rId2255" xr:uid="{19198125-9EB0-854F-A8C5-80A0B3C76F54}"/>
    <hyperlink ref="MHI29" r:id="rId2256" xr:uid="{478EB903-F1CA-2A4A-BF59-10EE3CB150C3}"/>
    <hyperlink ref="MHM29" r:id="rId2257" xr:uid="{91863252-93BE-144B-A1C2-FC510A83D35F}"/>
    <hyperlink ref="MHQ29" r:id="rId2258" xr:uid="{CBD3D0E1-C044-D04B-9030-D1D66D9A524F}"/>
    <hyperlink ref="MHU29" r:id="rId2259" xr:uid="{A7294EA6-9C77-7E45-9A70-C2BBB51B6E72}"/>
    <hyperlink ref="MHY29" r:id="rId2260" xr:uid="{63B0F696-4FA7-9B4B-8E0A-93B71D5A1A7C}"/>
    <hyperlink ref="MIC29" r:id="rId2261" xr:uid="{91D03ED0-CE18-CC47-9B88-7B980B196B76}"/>
    <hyperlink ref="MIG29" r:id="rId2262" xr:uid="{D991C6B1-CDBA-3641-8C99-13DED684A869}"/>
    <hyperlink ref="MIK29" r:id="rId2263" xr:uid="{05F89CA5-7D25-E246-B51E-7590E4B0661E}"/>
    <hyperlink ref="MIO29" r:id="rId2264" xr:uid="{537F3225-511E-0D45-AFE2-CC14BF60DD83}"/>
    <hyperlink ref="MIS29" r:id="rId2265" xr:uid="{119CFC1F-A7EE-AA4A-8C80-C819B51841AD}"/>
    <hyperlink ref="MIW29" r:id="rId2266" xr:uid="{EAF96727-CEED-1E49-9F23-063C9F5C2233}"/>
    <hyperlink ref="MJA29" r:id="rId2267" xr:uid="{A9209B14-47B9-EC49-AEF0-CA1B5455ECED}"/>
    <hyperlink ref="MJE29" r:id="rId2268" xr:uid="{A5AB804D-60A3-CF41-8286-9064FABD6BBF}"/>
    <hyperlink ref="MJI29" r:id="rId2269" xr:uid="{D3D7FA3C-B731-CF40-96B8-3AE5690B1809}"/>
    <hyperlink ref="MJM29" r:id="rId2270" xr:uid="{BACFE59D-C0A6-014E-97BC-DE565E429FAA}"/>
    <hyperlink ref="MJQ29" r:id="rId2271" xr:uid="{0240DF1A-F2D7-604C-A99F-E8FF79F3DCA3}"/>
    <hyperlink ref="MJU29" r:id="rId2272" xr:uid="{6A169E5F-44C0-FB41-BA89-2C62CB40FA2E}"/>
    <hyperlink ref="MJY29" r:id="rId2273" xr:uid="{4EF9AAE5-41A6-A346-90BD-D898A6633784}"/>
    <hyperlink ref="MKC29" r:id="rId2274" xr:uid="{97842FBE-B3CE-8743-B1FC-A93C3EDB3225}"/>
    <hyperlink ref="MKG29" r:id="rId2275" xr:uid="{684480FF-649D-1749-91AE-ED996C17EEC1}"/>
    <hyperlink ref="MKK29" r:id="rId2276" xr:uid="{1FE75F9A-5EF1-E14D-B260-A5D0B2AAC75F}"/>
    <hyperlink ref="MKO29" r:id="rId2277" xr:uid="{0AC05375-3152-4443-85D9-87908A51B7BF}"/>
    <hyperlink ref="MKS29" r:id="rId2278" xr:uid="{1AD40333-F120-354B-A2FE-AECBB59F640A}"/>
    <hyperlink ref="MKW29" r:id="rId2279" xr:uid="{90079550-9E5F-0C40-93B7-62C4C4ABF804}"/>
    <hyperlink ref="MLA29" r:id="rId2280" xr:uid="{10D38A4D-5831-7A43-AD2D-F656F814677A}"/>
    <hyperlink ref="MLE29" r:id="rId2281" xr:uid="{EFEF1F4F-0C2C-BD43-834C-FA024EF012CA}"/>
    <hyperlink ref="MLI29" r:id="rId2282" xr:uid="{6F186F08-4BF9-2448-99F2-7359971D702E}"/>
    <hyperlink ref="MLM29" r:id="rId2283" xr:uid="{38D49974-DF6B-0948-8E09-90990875CA31}"/>
    <hyperlink ref="MLQ29" r:id="rId2284" xr:uid="{DDE7BBDD-6B8B-8241-A7C7-7B1081EF79E4}"/>
    <hyperlink ref="MLU29" r:id="rId2285" xr:uid="{BD9BD9BF-FE59-9049-B517-B9AD87FE8D65}"/>
    <hyperlink ref="MLY29" r:id="rId2286" xr:uid="{4BF502DA-FC6F-C348-ABF4-A0557637301B}"/>
    <hyperlink ref="MMC29" r:id="rId2287" xr:uid="{B5AC1802-F853-CB4E-8319-E1C09462C681}"/>
    <hyperlink ref="MMG29" r:id="rId2288" xr:uid="{0B498578-162A-6848-A513-3F791D94B558}"/>
    <hyperlink ref="MMK29" r:id="rId2289" xr:uid="{499C4F92-EF85-F64C-8AD4-1C4973936831}"/>
    <hyperlink ref="MMO29" r:id="rId2290" xr:uid="{9F1CD212-C94D-0541-9967-8CF09C72B98F}"/>
    <hyperlink ref="MMS29" r:id="rId2291" xr:uid="{6D0CD030-15E6-0F43-854E-10E983D72CC5}"/>
    <hyperlink ref="MMW29" r:id="rId2292" xr:uid="{FB290869-65AF-3D41-92A4-197268A40B1E}"/>
    <hyperlink ref="MNA29" r:id="rId2293" xr:uid="{4C2941AC-722B-B54E-BF95-61C2A8586475}"/>
    <hyperlink ref="MNE29" r:id="rId2294" xr:uid="{E57BEE6F-E21D-CF44-B89E-2E61C33F1FA6}"/>
    <hyperlink ref="MNI29" r:id="rId2295" xr:uid="{3770C1F0-C423-B949-A582-24E8BDD3C058}"/>
    <hyperlink ref="MNM29" r:id="rId2296" xr:uid="{82B19608-89F2-2D4F-8858-07A7FCCC7D52}"/>
    <hyperlink ref="MNQ29" r:id="rId2297" xr:uid="{5848B8BA-3377-D644-8280-9978CDCC9203}"/>
    <hyperlink ref="MNU29" r:id="rId2298" xr:uid="{E4919159-729B-4B4D-867D-0F1B52CDD0CB}"/>
    <hyperlink ref="MNY29" r:id="rId2299" xr:uid="{2EEA4707-D06A-4F42-92C1-CB4FFFD6ACB5}"/>
    <hyperlink ref="MOC29" r:id="rId2300" xr:uid="{4222097B-690E-B847-8CC4-DEF117B4B664}"/>
    <hyperlink ref="MOG29" r:id="rId2301" xr:uid="{B3C5617F-870A-3A42-9027-916DC479817A}"/>
    <hyperlink ref="MOK29" r:id="rId2302" xr:uid="{3F419EDB-BAC2-5244-84DF-788C1DE0FF75}"/>
    <hyperlink ref="MOO29" r:id="rId2303" xr:uid="{172C24E6-EBC5-7A4B-89DC-11FA838EC7F8}"/>
    <hyperlink ref="MOS29" r:id="rId2304" xr:uid="{A3EC18FC-9344-2647-B869-446B1F0D9908}"/>
    <hyperlink ref="MOW29" r:id="rId2305" xr:uid="{E97D9A42-77F3-A147-A2A3-0CA1A5561047}"/>
    <hyperlink ref="MPA29" r:id="rId2306" xr:uid="{AF763031-FC53-1242-8F02-8A23601ED33E}"/>
    <hyperlink ref="MPE29" r:id="rId2307" xr:uid="{90B4451A-28B9-674A-AF69-7CA62BAD6118}"/>
    <hyperlink ref="MPI29" r:id="rId2308" xr:uid="{891012D0-5833-984E-ADA3-9360E60D34B8}"/>
    <hyperlink ref="MPM29" r:id="rId2309" xr:uid="{DD857C71-E9EB-9B46-8B29-37629B383407}"/>
    <hyperlink ref="MPQ29" r:id="rId2310" xr:uid="{90B1B76D-7812-794A-B055-CA53B77321D4}"/>
    <hyperlink ref="MPU29" r:id="rId2311" xr:uid="{DEDF122F-DE3D-9946-A17C-57E09F7A4645}"/>
    <hyperlink ref="MPY29" r:id="rId2312" xr:uid="{907ED832-6189-7E49-BE90-78C3BD6E1234}"/>
    <hyperlink ref="MQC29" r:id="rId2313" xr:uid="{8F9DED30-A8A1-0641-AB4A-6BE786ABB649}"/>
    <hyperlink ref="MQG29" r:id="rId2314" xr:uid="{EF772A49-E0C0-2B4F-8FEE-D90D473363BA}"/>
    <hyperlink ref="MQK29" r:id="rId2315" xr:uid="{A2B6AD49-4658-F541-A8DB-35F26F697425}"/>
    <hyperlink ref="MQO29" r:id="rId2316" xr:uid="{9E878A9B-C6FB-1C44-959B-14935FAB938E}"/>
    <hyperlink ref="MQS29" r:id="rId2317" xr:uid="{0745806F-5A40-1A4F-83FE-72B36D599E64}"/>
    <hyperlink ref="MQW29" r:id="rId2318" xr:uid="{3157B03E-2B34-1245-9708-1B05CC9260BC}"/>
    <hyperlink ref="MRA29" r:id="rId2319" xr:uid="{76BD68AD-BE2F-284E-BAA8-3E4F7ABD24F6}"/>
    <hyperlink ref="MRE29" r:id="rId2320" xr:uid="{09080C14-E70A-AF4D-96D0-0F3F1DC183F7}"/>
    <hyperlink ref="MRI29" r:id="rId2321" xr:uid="{E701A2A4-1D14-D544-84DF-5A2DFF7BD29F}"/>
    <hyperlink ref="MRM29" r:id="rId2322" xr:uid="{4093870B-F3F7-554E-AB52-D16FBC429EDF}"/>
    <hyperlink ref="MRQ29" r:id="rId2323" xr:uid="{5C84E0B8-0D5E-7F4B-9AFD-02A18891F4B4}"/>
    <hyperlink ref="MRU29" r:id="rId2324" xr:uid="{19931CE5-489D-144D-990D-A2791BE15A27}"/>
    <hyperlink ref="MRY29" r:id="rId2325" xr:uid="{3DBB215F-E2AF-DD4E-95F8-B45EC6C89325}"/>
    <hyperlink ref="MSC29" r:id="rId2326" xr:uid="{C9E921C3-77CE-2F44-824F-6DBBD4CDE87A}"/>
    <hyperlink ref="MSG29" r:id="rId2327" xr:uid="{D78BBC3E-D9EB-3346-BF63-FC06843FC5AD}"/>
    <hyperlink ref="MSK29" r:id="rId2328" xr:uid="{DFB97804-A35C-DD45-B5A1-BFA7371696D1}"/>
    <hyperlink ref="MSO29" r:id="rId2329" xr:uid="{5851D284-B344-1740-9768-672F012D7964}"/>
    <hyperlink ref="MSS29" r:id="rId2330" xr:uid="{DE25C354-3F96-F74F-9942-113976397F9C}"/>
    <hyperlink ref="MSW29" r:id="rId2331" xr:uid="{8513A147-D7F7-2A4F-BF8D-D6DBADB78A1C}"/>
    <hyperlink ref="MTA29" r:id="rId2332" xr:uid="{18DBDF04-7B5B-0F44-BFB7-E802B1EC3654}"/>
    <hyperlink ref="MTE29" r:id="rId2333" xr:uid="{D9A48787-9498-8943-8431-9C37CDD6300C}"/>
    <hyperlink ref="MTI29" r:id="rId2334" xr:uid="{9F4D7895-B12D-6141-855B-7707A9039962}"/>
    <hyperlink ref="MTM29" r:id="rId2335" xr:uid="{8B0FE6F7-DDB1-E84A-AD56-1F16CC88CAEF}"/>
    <hyperlink ref="MTQ29" r:id="rId2336" xr:uid="{7B127691-6839-3B44-BBC2-EBE2064F9DB6}"/>
    <hyperlink ref="MTU29" r:id="rId2337" xr:uid="{C4A9A363-20E9-514E-AD95-6B855E45B44A}"/>
    <hyperlink ref="MTY29" r:id="rId2338" xr:uid="{471DDEFC-658E-2148-BB26-A216A4CF2341}"/>
    <hyperlink ref="MUC29" r:id="rId2339" xr:uid="{F737D572-03CA-4A44-ADF9-D2B0508F4B60}"/>
    <hyperlink ref="MUG29" r:id="rId2340" xr:uid="{922C8659-C5FA-3E47-910A-84591B507BA0}"/>
    <hyperlink ref="MUK29" r:id="rId2341" xr:uid="{2E360BCA-DC8B-7C4E-BD2E-1D23717B8498}"/>
    <hyperlink ref="MUO29" r:id="rId2342" xr:uid="{C59AF495-3016-A747-A714-7488B89E3885}"/>
    <hyperlink ref="MUS29" r:id="rId2343" xr:uid="{1B5A8688-237B-1546-98AB-AEEFD8AEB517}"/>
    <hyperlink ref="MUW29" r:id="rId2344" xr:uid="{6A80B6C2-CD9C-F145-88AD-3ED1B412BF3E}"/>
    <hyperlink ref="MVA29" r:id="rId2345" xr:uid="{4982865A-699F-0D44-A812-A87C4D13EC7E}"/>
    <hyperlink ref="MVE29" r:id="rId2346" xr:uid="{6FE0E510-FEC4-F943-990E-F9F5616144D2}"/>
    <hyperlink ref="MVI29" r:id="rId2347" xr:uid="{758EC982-FF96-2244-8BF2-3FBB988EFCD1}"/>
    <hyperlink ref="MVM29" r:id="rId2348" xr:uid="{E4962B3A-D872-9E44-98BB-C2A4A69E734C}"/>
    <hyperlink ref="MVQ29" r:id="rId2349" xr:uid="{2790F44E-2EB4-9444-8FD5-6C1A4588EF82}"/>
    <hyperlink ref="MVU29" r:id="rId2350" xr:uid="{4357BF9A-2184-7C4B-9F75-7176F6F99626}"/>
    <hyperlink ref="MVY29" r:id="rId2351" xr:uid="{7C81F0D7-4F3E-E842-9379-D3AD3451F9D6}"/>
    <hyperlink ref="MWC29" r:id="rId2352" xr:uid="{0A66FF44-9C4E-314D-B5A3-BA2B4E4465FA}"/>
    <hyperlink ref="MWG29" r:id="rId2353" xr:uid="{8950354A-C733-3A4B-BA93-6779C3F89920}"/>
    <hyperlink ref="MWK29" r:id="rId2354" xr:uid="{8C023BE7-232D-BF41-8809-012B0BC86746}"/>
    <hyperlink ref="MWO29" r:id="rId2355" xr:uid="{D9992B14-73BD-5442-9B79-E4EC626503CB}"/>
    <hyperlink ref="MWS29" r:id="rId2356" xr:uid="{CE7E50F1-2A92-764B-85C4-ED6DE87B6D98}"/>
    <hyperlink ref="MWW29" r:id="rId2357" xr:uid="{8D7157FA-C3E8-3144-A2BD-FEB4269CCC09}"/>
    <hyperlink ref="MXA29" r:id="rId2358" xr:uid="{BFEC3B0C-12AF-BD40-8B75-D02A2755DA38}"/>
    <hyperlink ref="MXE29" r:id="rId2359" xr:uid="{4A4B3DBE-B335-E647-91FF-7ECC7FA57A41}"/>
    <hyperlink ref="MXI29" r:id="rId2360" xr:uid="{04E4F390-BBEC-BE49-97FA-8C484E2331B4}"/>
    <hyperlink ref="MXM29" r:id="rId2361" xr:uid="{528B9F8D-C695-7D4D-9AF7-CA101D76A36F}"/>
    <hyperlink ref="MXQ29" r:id="rId2362" xr:uid="{52D3700A-CBDE-7A44-BBB1-03CD8E67A472}"/>
    <hyperlink ref="MXU29" r:id="rId2363" xr:uid="{1EEAD52F-07B1-E442-AA8B-D22D18218E24}"/>
    <hyperlink ref="MXY29" r:id="rId2364" xr:uid="{212588D3-47B8-DE47-8820-28C69AF5A563}"/>
    <hyperlink ref="MYC29" r:id="rId2365" xr:uid="{7B22C238-E65D-9244-8FB7-800CA09D1C9A}"/>
    <hyperlink ref="MYG29" r:id="rId2366" xr:uid="{9749EDF8-6F50-264B-93CF-BF41507EF769}"/>
    <hyperlink ref="MYK29" r:id="rId2367" xr:uid="{FAFA2E62-1A77-4547-8716-45F0C3900C82}"/>
    <hyperlink ref="MYO29" r:id="rId2368" xr:uid="{3CEB7B4D-9F80-6D44-91D2-0AB42C7A40F5}"/>
    <hyperlink ref="MYS29" r:id="rId2369" xr:uid="{7DDCA992-E059-9446-B757-94769CECA551}"/>
    <hyperlink ref="MYW29" r:id="rId2370" xr:uid="{938AE04A-47F3-7640-86E9-F201357E0F5C}"/>
    <hyperlink ref="MZA29" r:id="rId2371" xr:uid="{08411BFF-684D-6746-96DD-2E94D1FA45FF}"/>
    <hyperlink ref="MZE29" r:id="rId2372" xr:uid="{7312056B-003A-AA47-AB05-0ED032176694}"/>
    <hyperlink ref="MZI29" r:id="rId2373" xr:uid="{10C9A404-A1E9-4D40-AB00-46BD3D555C25}"/>
    <hyperlink ref="MZM29" r:id="rId2374" xr:uid="{35E22F86-1538-964C-A8D8-A2CBD75A65CC}"/>
    <hyperlink ref="MZQ29" r:id="rId2375" xr:uid="{24F3FD6A-4D42-994F-8F6B-77274231AA43}"/>
    <hyperlink ref="MZU29" r:id="rId2376" xr:uid="{93EAE81F-7FC7-8E4A-B5FA-F260BE789A5B}"/>
    <hyperlink ref="MZY29" r:id="rId2377" xr:uid="{85B1ABB8-93C1-B04B-89E2-2BB27C0A4758}"/>
    <hyperlink ref="NAC29" r:id="rId2378" xr:uid="{5CBB8A0C-62DE-B84E-B0CD-CC9EFD2EA308}"/>
    <hyperlink ref="NAG29" r:id="rId2379" xr:uid="{7FA75B5B-8A91-6C4C-A175-3CF04C72ED05}"/>
    <hyperlink ref="NAK29" r:id="rId2380" xr:uid="{902633DC-4F14-4840-86DF-4A9A5D68E516}"/>
    <hyperlink ref="NAO29" r:id="rId2381" xr:uid="{9C1A9376-ED4F-384C-A2BE-35C957FA70A9}"/>
    <hyperlink ref="NAS29" r:id="rId2382" xr:uid="{0AA6346B-D1D6-7F45-872C-349C90D157C0}"/>
    <hyperlink ref="NAW29" r:id="rId2383" xr:uid="{3182BE43-BAEB-EF4D-A367-D2841CE8AC35}"/>
    <hyperlink ref="NBA29" r:id="rId2384" xr:uid="{75699BB1-0945-7D41-BF65-79A2BFA6A373}"/>
    <hyperlink ref="NBE29" r:id="rId2385" xr:uid="{51B01D12-08EB-364C-B125-0E568D943CF4}"/>
    <hyperlink ref="NBI29" r:id="rId2386" xr:uid="{89E2BC33-DADA-B34F-ACD5-A211CCFCBD55}"/>
    <hyperlink ref="NBM29" r:id="rId2387" xr:uid="{1138000E-EC39-3A48-B638-E5179FDE476F}"/>
    <hyperlink ref="NBQ29" r:id="rId2388" xr:uid="{05BC25B3-EAF3-0B4D-BF4B-85469EAF43BA}"/>
    <hyperlink ref="NBU29" r:id="rId2389" xr:uid="{D54E8AE2-2AC6-DE47-B565-11060EF5214F}"/>
    <hyperlink ref="NBY29" r:id="rId2390" xr:uid="{C38D97B8-F0E1-3D43-8D20-62FF42A416D3}"/>
    <hyperlink ref="NCC29" r:id="rId2391" xr:uid="{EAD16BFA-6555-F94D-90F4-FEA54104839C}"/>
    <hyperlink ref="NCG29" r:id="rId2392" xr:uid="{C5F0CF95-3C74-5743-A9C2-3C5B254AA8CB}"/>
    <hyperlink ref="NCK29" r:id="rId2393" xr:uid="{A13D5F21-6E04-2D47-9988-CA287CE7ED42}"/>
    <hyperlink ref="NCO29" r:id="rId2394" xr:uid="{442C0674-1F77-1546-B951-5FFAD2D51A88}"/>
    <hyperlink ref="NCS29" r:id="rId2395" xr:uid="{BA1A02D2-5D23-EA4E-B24A-F665B6236BB1}"/>
    <hyperlink ref="NCW29" r:id="rId2396" xr:uid="{E429E7AC-2AFF-DD4A-83A9-F18CAFF807BF}"/>
    <hyperlink ref="NDA29" r:id="rId2397" xr:uid="{CDCB866E-E42B-A541-A554-BFD559C3D2B3}"/>
    <hyperlink ref="NDE29" r:id="rId2398" xr:uid="{B301ADB0-9313-0B41-B396-52F89AC77D3A}"/>
    <hyperlink ref="NDI29" r:id="rId2399" xr:uid="{F35ED7FE-3D8B-9746-B2CB-A1B0829D62B6}"/>
    <hyperlink ref="NDM29" r:id="rId2400" xr:uid="{FDA8B9FC-2740-0947-8023-9C271A31697C}"/>
    <hyperlink ref="NDQ29" r:id="rId2401" xr:uid="{57C00C67-698B-744E-ADD4-6AA153167B22}"/>
    <hyperlink ref="NDU29" r:id="rId2402" xr:uid="{F2D72270-6120-2B43-930B-BC33DA9E170B}"/>
    <hyperlink ref="NDY29" r:id="rId2403" xr:uid="{E462F3B6-07A9-5E48-9262-60B243D55F88}"/>
    <hyperlink ref="NEC29" r:id="rId2404" xr:uid="{E0B30784-3E66-6043-BF00-5DB449CDD893}"/>
    <hyperlink ref="NEG29" r:id="rId2405" xr:uid="{1ABF9662-1FBF-4A47-B54C-55D853897C7A}"/>
    <hyperlink ref="NEK29" r:id="rId2406" xr:uid="{83475CB8-4D10-C947-AB34-9C24755939FA}"/>
    <hyperlink ref="NEO29" r:id="rId2407" xr:uid="{AC140B1A-7C68-AF4C-9347-E44B91B26E3B}"/>
    <hyperlink ref="NES29" r:id="rId2408" xr:uid="{4E47EA93-FDEC-2440-8C8C-412F9BA1636D}"/>
    <hyperlink ref="NEW29" r:id="rId2409" xr:uid="{761CF8F4-1D54-DD4A-A25E-E5BCC69F2137}"/>
    <hyperlink ref="NFA29" r:id="rId2410" xr:uid="{C6A3BA78-3960-7B45-8CF6-C851368DE2D2}"/>
    <hyperlink ref="NFE29" r:id="rId2411" xr:uid="{71453049-5443-E44D-9DC9-CD97512EE408}"/>
    <hyperlink ref="NFI29" r:id="rId2412" xr:uid="{C12DC8D5-7DA9-854A-8213-633337829D99}"/>
    <hyperlink ref="NFM29" r:id="rId2413" xr:uid="{12AFEEFC-4B7D-D146-A9FC-58698CFB44BF}"/>
    <hyperlink ref="NFQ29" r:id="rId2414" xr:uid="{7D0079A1-23DF-7749-84BB-7532FBB8B826}"/>
    <hyperlink ref="NFU29" r:id="rId2415" xr:uid="{F2009E16-E9BD-3D41-9039-7B6C35514D1C}"/>
    <hyperlink ref="NFY29" r:id="rId2416" xr:uid="{5419AC01-8B8A-FB4D-A531-EFB76709E0C3}"/>
    <hyperlink ref="NGC29" r:id="rId2417" xr:uid="{B2B565BE-2FB6-584E-8C79-0FA4BF910928}"/>
    <hyperlink ref="NGG29" r:id="rId2418" xr:uid="{8E6D64BF-AF6E-E847-B3C9-D21B8094439C}"/>
    <hyperlink ref="NGK29" r:id="rId2419" xr:uid="{23304B61-0607-FB4D-A87A-D9527D1FEF20}"/>
    <hyperlink ref="NGO29" r:id="rId2420" xr:uid="{07C39838-E0EC-B14B-9E5B-CFC3B9DD0EFE}"/>
    <hyperlink ref="NGS29" r:id="rId2421" xr:uid="{74E5B9E3-B546-124D-A1D4-BD31EF3EA05A}"/>
    <hyperlink ref="NGW29" r:id="rId2422" xr:uid="{AC1982B2-9E30-994B-8697-2EADE15568CB}"/>
    <hyperlink ref="NHA29" r:id="rId2423" xr:uid="{677A0B04-0A32-F74B-9384-C84AF60D1506}"/>
    <hyperlink ref="NHE29" r:id="rId2424" xr:uid="{B3FE892A-24C1-5740-9F4F-024D4DCADB0B}"/>
    <hyperlink ref="NHI29" r:id="rId2425" xr:uid="{63695982-DDB0-4445-88E4-D49F6884B5FC}"/>
    <hyperlink ref="NHM29" r:id="rId2426" xr:uid="{E740ACC0-71B2-8341-B1D9-60D5435CAE60}"/>
    <hyperlink ref="NHQ29" r:id="rId2427" xr:uid="{00633239-2F22-3E45-92CA-D8A53FC957D2}"/>
    <hyperlink ref="NHU29" r:id="rId2428" xr:uid="{1CAE1360-D265-AD4C-A05A-171096F7FED6}"/>
    <hyperlink ref="NHY29" r:id="rId2429" xr:uid="{5DEA47F0-857D-1E46-82B5-C5EEF26A650E}"/>
    <hyperlink ref="NIC29" r:id="rId2430" xr:uid="{C4C8BD6A-C573-9045-A4AD-16DDF77DE508}"/>
    <hyperlink ref="NIG29" r:id="rId2431" xr:uid="{1580B31B-0840-3943-BFB6-00B2745E1970}"/>
    <hyperlink ref="NIK29" r:id="rId2432" xr:uid="{020ACF60-D240-E840-8AE2-CE1386CDB0C6}"/>
    <hyperlink ref="NIO29" r:id="rId2433" xr:uid="{61EA59D3-E765-F041-8538-1CE91C08D6DD}"/>
    <hyperlink ref="NIS29" r:id="rId2434" xr:uid="{67F040AC-73CB-7442-9292-105B4A5BA5CD}"/>
    <hyperlink ref="NIW29" r:id="rId2435" xr:uid="{CC16B22B-9930-F440-A508-C4C3B8393307}"/>
    <hyperlink ref="NJA29" r:id="rId2436" xr:uid="{7DD75D56-80E7-7A46-814C-69F71BFF0A75}"/>
    <hyperlink ref="NJE29" r:id="rId2437" xr:uid="{95E7F5BE-6EB6-5944-9FFA-36D925D5902C}"/>
    <hyperlink ref="NJI29" r:id="rId2438" xr:uid="{9B1747F7-FCDD-B846-837A-163299073AF4}"/>
    <hyperlink ref="NJM29" r:id="rId2439" xr:uid="{C81C18CF-7B6A-1B45-8A4C-9BB4A5288DE6}"/>
    <hyperlink ref="NJQ29" r:id="rId2440" xr:uid="{984AF9E8-7496-B64D-928D-28BC04A3A568}"/>
    <hyperlink ref="NJU29" r:id="rId2441" xr:uid="{6A9697B0-187E-F949-8507-168C734F0096}"/>
    <hyperlink ref="NJY29" r:id="rId2442" xr:uid="{7C8F31AC-8D3A-AF4A-A5DD-31BADF911485}"/>
    <hyperlink ref="NKC29" r:id="rId2443" xr:uid="{0C60ED35-4234-CE4E-BC36-06434C584867}"/>
    <hyperlink ref="NKG29" r:id="rId2444" xr:uid="{C54AEFF6-D3F3-2B4C-BA13-34582E80C213}"/>
    <hyperlink ref="NKK29" r:id="rId2445" xr:uid="{D2067461-16B4-9C49-91A7-2B288044D8DE}"/>
    <hyperlink ref="NKO29" r:id="rId2446" xr:uid="{57BE15E8-36B8-E245-A1F1-3AF73A718E08}"/>
    <hyperlink ref="NKS29" r:id="rId2447" xr:uid="{D8D9BAA9-3D3B-294B-9775-953C50B91EDA}"/>
    <hyperlink ref="NKW29" r:id="rId2448" xr:uid="{23DC9AEC-F637-1B41-9690-362B1E0B42AE}"/>
    <hyperlink ref="NLA29" r:id="rId2449" xr:uid="{6E5BFFDE-1A82-F245-812B-3C218C6137C8}"/>
    <hyperlink ref="NLE29" r:id="rId2450" xr:uid="{0F2CAD50-C0F9-C343-9E92-463265EE5343}"/>
    <hyperlink ref="NLI29" r:id="rId2451" xr:uid="{FA05B071-BD62-6747-906C-05B17E88893F}"/>
    <hyperlink ref="NLM29" r:id="rId2452" xr:uid="{A22888E6-ED31-ED4D-9A2A-AECE771F1612}"/>
    <hyperlink ref="NLQ29" r:id="rId2453" xr:uid="{4DC14A65-49B0-FC4F-B740-1C001668B074}"/>
    <hyperlink ref="NLU29" r:id="rId2454" xr:uid="{C84E8F8E-CEE2-B146-A615-5D568A1F313E}"/>
    <hyperlink ref="NLY29" r:id="rId2455" xr:uid="{36C630B1-A621-1D46-9320-1A7C5DC6FAF1}"/>
    <hyperlink ref="NMC29" r:id="rId2456" xr:uid="{91E01D78-0B4B-DC44-9E96-88381AD24F83}"/>
    <hyperlink ref="NMG29" r:id="rId2457" xr:uid="{91C9A9AA-361B-844C-8C10-41AD0B63B875}"/>
    <hyperlink ref="NMK29" r:id="rId2458" xr:uid="{4E8CD3DD-4AF0-664B-90BC-81A0DEC5BFF3}"/>
    <hyperlink ref="NMO29" r:id="rId2459" xr:uid="{AAE4C4EA-DF81-F844-A028-8A696D004360}"/>
    <hyperlink ref="NMS29" r:id="rId2460" xr:uid="{A353D245-D14D-A646-8746-B8C25844409E}"/>
    <hyperlink ref="NMW29" r:id="rId2461" xr:uid="{40E56B0E-8A93-BC43-BF56-2D78DAF19817}"/>
    <hyperlink ref="NNA29" r:id="rId2462" xr:uid="{01DA4F6D-E1ED-D34E-B90A-4CCE6B6755BB}"/>
    <hyperlink ref="NNE29" r:id="rId2463" xr:uid="{AC2B8C12-6C97-5F46-A1CB-AF2B795C4223}"/>
    <hyperlink ref="NNI29" r:id="rId2464" xr:uid="{6572A528-832F-F544-B914-4BC658313E3A}"/>
    <hyperlink ref="NNM29" r:id="rId2465" xr:uid="{6FE35870-9081-454A-A73E-2E258639FECA}"/>
    <hyperlink ref="NNQ29" r:id="rId2466" xr:uid="{35B2EBC1-D5D6-E641-A129-5C51211C211F}"/>
    <hyperlink ref="NNU29" r:id="rId2467" xr:uid="{C363B8DF-CCB4-E14D-AF9D-419B78D184B5}"/>
    <hyperlink ref="NNY29" r:id="rId2468" xr:uid="{5E2D4461-3DB4-5A48-A34F-587E0C6B5741}"/>
    <hyperlink ref="NOC29" r:id="rId2469" xr:uid="{CCAAF49C-7F5D-334C-B9F2-7750B6ADB302}"/>
    <hyperlink ref="NOG29" r:id="rId2470" xr:uid="{3FB937B0-F918-0D4C-A351-1D7750C647DF}"/>
    <hyperlink ref="NOK29" r:id="rId2471" xr:uid="{D60E17B7-31DC-4549-A358-7FA7D89B666D}"/>
    <hyperlink ref="NOO29" r:id="rId2472" xr:uid="{FD191610-1F74-7248-9418-E09725B6CB2C}"/>
    <hyperlink ref="NOS29" r:id="rId2473" xr:uid="{EAA3E8A1-80DD-C040-9B09-EA71ACEFE680}"/>
    <hyperlink ref="NOW29" r:id="rId2474" xr:uid="{B484623B-2EFB-C848-A0F8-996D9928242E}"/>
    <hyperlink ref="NPA29" r:id="rId2475" xr:uid="{46DF6B1F-FFCD-7C4F-8EEC-02DFDC7CBBEE}"/>
    <hyperlink ref="NPE29" r:id="rId2476" xr:uid="{4089BF48-5373-7240-89CF-09BDDE3EE668}"/>
    <hyperlink ref="NPI29" r:id="rId2477" xr:uid="{AAABBA3F-3D8F-6F4A-97E1-3C3F419A8A39}"/>
    <hyperlink ref="NPM29" r:id="rId2478" xr:uid="{243B4FB6-CA6A-A14F-AC93-DE5A47DEFA7D}"/>
    <hyperlink ref="NPQ29" r:id="rId2479" xr:uid="{4F4B5E89-D996-0D41-8000-7714B4A89359}"/>
    <hyperlink ref="NPU29" r:id="rId2480" xr:uid="{4E478890-BFA7-F94C-A890-46277D36BB99}"/>
    <hyperlink ref="NPY29" r:id="rId2481" xr:uid="{06DB59EB-A1D2-634C-AEA4-57FBCD0C2234}"/>
    <hyperlink ref="NQC29" r:id="rId2482" xr:uid="{45B5F39D-5D3B-D449-ABB8-444E95582C4E}"/>
    <hyperlink ref="NQG29" r:id="rId2483" xr:uid="{AC4A6AF3-1914-2A43-B120-FDC11BE97C56}"/>
    <hyperlink ref="NQK29" r:id="rId2484" xr:uid="{941E499C-FAEB-DE4E-A147-9C8029762327}"/>
    <hyperlink ref="NQO29" r:id="rId2485" xr:uid="{F62A2AE3-F8A2-F14D-94D8-EB764E4E3374}"/>
    <hyperlink ref="NQS29" r:id="rId2486" xr:uid="{EF1B13E4-E697-5F48-9277-1C6A02F52F6D}"/>
    <hyperlink ref="NQW29" r:id="rId2487" xr:uid="{30765012-BCD9-7A4D-A5E6-F083FC1CDE47}"/>
    <hyperlink ref="NRA29" r:id="rId2488" xr:uid="{D13EC560-B58E-A041-AA10-E9CFDF88E52E}"/>
    <hyperlink ref="NRE29" r:id="rId2489" xr:uid="{15B6AC96-A19B-5248-A693-1AEEF8F7A85F}"/>
    <hyperlink ref="NRI29" r:id="rId2490" xr:uid="{A25D9887-D04D-3B45-A964-FD0FF6955045}"/>
    <hyperlink ref="NRM29" r:id="rId2491" xr:uid="{C662768D-BEFD-9A4F-AAAE-5E2A72EF83D0}"/>
    <hyperlink ref="NRQ29" r:id="rId2492" xr:uid="{E6905CA2-0708-8E44-B77E-23235ACF3E75}"/>
    <hyperlink ref="NRU29" r:id="rId2493" xr:uid="{D5EF9F8D-3A59-4E41-AE80-5866332B0126}"/>
    <hyperlink ref="NRY29" r:id="rId2494" xr:uid="{568266A3-F739-DB4A-937E-43A759ABF51A}"/>
    <hyperlink ref="NSC29" r:id="rId2495" xr:uid="{D12D081C-DFDE-964C-8D8C-9EE494EFC2B8}"/>
    <hyperlink ref="NSG29" r:id="rId2496" xr:uid="{55FC42DF-2B86-B94E-8436-49C93EE57EB0}"/>
    <hyperlink ref="NSK29" r:id="rId2497" xr:uid="{C8FD28A2-252B-E140-BC91-5465F44BCE9D}"/>
    <hyperlink ref="NSO29" r:id="rId2498" xr:uid="{2C872B5A-6D2C-3747-8556-0E3453E76CA3}"/>
    <hyperlink ref="NSS29" r:id="rId2499" xr:uid="{9DB7D190-E26F-AF49-9CBA-EED52E26B09A}"/>
    <hyperlink ref="NSW29" r:id="rId2500" xr:uid="{E3BF53D0-BC3A-134E-83A8-CE9CED6F4B45}"/>
    <hyperlink ref="NTA29" r:id="rId2501" xr:uid="{2174B116-A096-804F-9D7C-A2B3E370740E}"/>
    <hyperlink ref="NTE29" r:id="rId2502" xr:uid="{A866F6F9-7A93-7246-98D3-24F23E0458D7}"/>
    <hyperlink ref="NTI29" r:id="rId2503" xr:uid="{556AE46A-46DA-E346-B34A-6A30D27A44C5}"/>
    <hyperlink ref="NTM29" r:id="rId2504" xr:uid="{B322CAC7-F5F8-1B49-A682-9BDEC5E6670A}"/>
    <hyperlink ref="NTQ29" r:id="rId2505" xr:uid="{3EF6AB3F-008C-AE42-B19F-65EE82B83D14}"/>
    <hyperlink ref="NTU29" r:id="rId2506" xr:uid="{B46CC137-D6A9-AD40-A341-B596CF760EFA}"/>
    <hyperlink ref="NTY29" r:id="rId2507" xr:uid="{A4487A5B-4179-1A4E-9A42-71549FF770C8}"/>
    <hyperlink ref="NUC29" r:id="rId2508" xr:uid="{C582A9C6-A5B2-144E-9A7F-8B97B4810298}"/>
    <hyperlink ref="NUG29" r:id="rId2509" xr:uid="{9FA7025D-DC71-C14A-AD58-40E93B14EE53}"/>
    <hyperlink ref="NUK29" r:id="rId2510" xr:uid="{B30F49FA-8BC1-A744-A732-FD9546E39C1D}"/>
    <hyperlink ref="NUO29" r:id="rId2511" xr:uid="{BAAE67CD-C59D-B646-BE05-B6D620B15E2F}"/>
    <hyperlink ref="NUS29" r:id="rId2512" xr:uid="{22732ED9-8F37-3945-9B4F-D636840A90B0}"/>
    <hyperlink ref="NUW29" r:id="rId2513" xr:uid="{CD107128-B14C-8346-9437-448095E98131}"/>
    <hyperlink ref="NVA29" r:id="rId2514" xr:uid="{BDD855AC-4A38-E746-BF14-A205F3725745}"/>
    <hyperlink ref="NVE29" r:id="rId2515" xr:uid="{65073271-BCE0-F24D-B954-10668E752E9C}"/>
    <hyperlink ref="NVI29" r:id="rId2516" xr:uid="{D1599D06-3250-734C-8CB6-B5BF21C19E68}"/>
    <hyperlink ref="NVM29" r:id="rId2517" xr:uid="{CB371491-2B8E-524A-AE02-FEA96BA231F0}"/>
    <hyperlink ref="NVQ29" r:id="rId2518" xr:uid="{D423E193-441A-A842-AC72-5C904F364FA4}"/>
    <hyperlink ref="NVU29" r:id="rId2519" xr:uid="{E493AAC6-935C-6840-835A-3DF043654DE4}"/>
    <hyperlink ref="NVY29" r:id="rId2520" xr:uid="{960F5B62-19D9-D345-85FE-FCC7135BAC9B}"/>
    <hyperlink ref="NWC29" r:id="rId2521" xr:uid="{1D0CE002-EF11-274B-BD1F-B1B4F036D05A}"/>
    <hyperlink ref="NWG29" r:id="rId2522" xr:uid="{DE0CCCAC-6C74-CB40-B808-BC01873782EE}"/>
    <hyperlink ref="NWK29" r:id="rId2523" xr:uid="{1409B55F-67F9-284F-9168-586560A1BF25}"/>
    <hyperlink ref="NWO29" r:id="rId2524" xr:uid="{2CA598ED-A94E-8F4C-8C0D-B9C74C2804D7}"/>
    <hyperlink ref="NWS29" r:id="rId2525" xr:uid="{F3D21341-E0D3-E142-9E32-240DDEA74F2A}"/>
    <hyperlink ref="NWW29" r:id="rId2526" xr:uid="{71840A9E-FC22-9B4D-9F9A-89530FD8252F}"/>
    <hyperlink ref="NXA29" r:id="rId2527" xr:uid="{918DA751-6337-0242-A3AC-6D98C9C74CB7}"/>
    <hyperlink ref="NXE29" r:id="rId2528" xr:uid="{42776C49-0F2D-BF45-97D2-73A01396D895}"/>
    <hyperlink ref="NXI29" r:id="rId2529" xr:uid="{A7AE8116-C604-D349-A7B8-436127D867C2}"/>
    <hyperlink ref="NXM29" r:id="rId2530" xr:uid="{CD771AB6-8947-2643-84A7-7C6D3E788C88}"/>
    <hyperlink ref="NXQ29" r:id="rId2531" xr:uid="{BF1B11C8-83BD-3D45-B5FF-B0BCB30F41BE}"/>
    <hyperlink ref="NXU29" r:id="rId2532" xr:uid="{839A85D1-7F1B-A142-95E9-EDE56ED3AAF2}"/>
    <hyperlink ref="NXY29" r:id="rId2533" xr:uid="{8F246516-278D-B247-98C1-C339393A847C}"/>
    <hyperlink ref="NYC29" r:id="rId2534" xr:uid="{7BDA8DFC-2B54-1F4D-B9F5-A7A13665D8F5}"/>
    <hyperlink ref="NYG29" r:id="rId2535" xr:uid="{E245A07B-58A7-564D-B34D-0C2B26B5F3A7}"/>
    <hyperlink ref="NYK29" r:id="rId2536" xr:uid="{5EC2CB33-1B84-2144-88AE-BF3E211A9BA9}"/>
    <hyperlink ref="NYO29" r:id="rId2537" xr:uid="{6E216340-766C-2545-9A12-ECA39F67E430}"/>
    <hyperlink ref="NYS29" r:id="rId2538" xr:uid="{AEADC6C3-242C-A746-BEC9-1014F533EC05}"/>
    <hyperlink ref="NYW29" r:id="rId2539" xr:uid="{13AD8D97-EDEA-1740-838F-81F026595D8C}"/>
    <hyperlink ref="NZA29" r:id="rId2540" xr:uid="{459DA247-8CC8-E345-AEA6-219BD2C21F99}"/>
    <hyperlink ref="NZE29" r:id="rId2541" xr:uid="{5C8EB8DC-948A-324E-B0BB-6C37E093C5BC}"/>
    <hyperlink ref="NZI29" r:id="rId2542" xr:uid="{2FF6CB57-8E00-C04C-ADCB-EE86BEA81BEE}"/>
    <hyperlink ref="NZM29" r:id="rId2543" xr:uid="{AB30A1E2-5374-684B-8890-20134BB51641}"/>
    <hyperlink ref="NZQ29" r:id="rId2544" xr:uid="{2BB63328-89BB-9C4E-9049-DBEFD03D7542}"/>
    <hyperlink ref="NZU29" r:id="rId2545" xr:uid="{748BAE05-294D-BF4E-8290-7184ABAD7B1C}"/>
    <hyperlink ref="NZY29" r:id="rId2546" xr:uid="{DFD8130E-39B8-A441-812A-51DD0E3A74B5}"/>
    <hyperlink ref="OAC29" r:id="rId2547" xr:uid="{30FE062A-E638-1D43-9F4B-9526BF5FF54D}"/>
    <hyperlink ref="OAG29" r:id="rId2548" xr:uid="{33EB1797-08C4-A945-A6E9-4900A91253AC}"/>
    <hyperlink ref="OAK29" r:id="rId2549" xr:uid="{EE5D3906-0448-A84A-BBDC-51B0DBF9954F}"/>
    <hyperlink ref="OAO29" r:id="rId2550" xr:uid="{0824BD72-205F-DB4E-B0E1-7929542051F5}"/>
    <hyperlink ref="OAS29" r:id="rId2551" xr:uid="{59B4295D-1A1C-484E-A53D-D727C465C6B2}"/>
    <hyperlink ref="OAW29" r:id="rId2552" xr:uid="{8DA3DE2F-C517-4748-8863-62A6A7672D94}"/>
    <hyperlink ref="OBA29" r:id="rId2553" xr:uid="{3D879F38-6670-F847-B779-B5A018E3487F}"/>
    <hyperlink ref="OBE29" r:id="rId2554" xr:uid="{8BAB4326-99CF-A54D-AB43-1B5836861B87}"/>
    <hyperlink ref="OBI29" r:id="rId2555" xr:uid="{7CCC0B4F-77AB-C74D-9775-26275A340516}"/>
    <hyperlink ref="OBM29" r:id="rId2556" xr:uid="{6CD116A4-24C4-5647-9CB9-32B0BABAB0C8}"/>
    <hyperlink ref="OBQ29" r:id="rId2557" xr:uid="{24247E5B-9EBA-2E44-AE04-49DBB6FA1029}"/>
    <hyperlink ref="OBU29" r:id="rId2558" xr:uid="{D7750464-DFBC-9E41-82C2-53A49601946A}"/>
    <hyperlink ref="OBY29" r:id="rId2559" xr:uid="{44C9CA28-8881-4649-B6B7-F5D720FA3B5F}"/>
    <hyperlink ref="OCC29" r:id="rId2560" xr:uid="{3CAFD743-5978-D24B-BD77-A0FBEBCE92BE}"/>
    <hyperlink ref="OCG29" r:id="rId2561" xr:uid="{51E3B9D1-48C5-494B-B115-A63CB1BCECD5}"/>
    <hyperlink ref="OCK29" r:id="rId2562" xr:uid="{BE4E4C36-F827-4E46-B5C6-4C3F86AE9A7F}"/>
    <hyperlink ref="OCO29" r:id="rId2563" xr:uid="{9C9FD290-C94B-3C44-AA20-D007726D44F3}"/>
    <hyperlink ref="OCS29" r:id="rId2564" xr:uid="{E513ED56-60DD-8D46-8158-F0949C22B064}"/>
    <hyperlink ref="OCW29" r:id="rId2565" xr:uid="{9C6495D0-55B7-054F-9E2A-E3E932017C7C}"/>
    <hyperlink ref="ODA29" r:id="rId2566" xr:uid="{FA368A4A-F984-4E48-B8AB-D26171272715}"/>
    <hyperlink ref="ODE29" r:id="rId2567" xr:uid="{AEEC33F8-1C52-8A44-8272-C85FF0C3B608}"/>
    <hyperlink ref="ODI29" r:id="rId2568" xr:uid="{42517288-41EB-9041-9A31-37AF6D7405DF}"/>
    <hyperlink ref="ODM29" r:id="rId2569" xr:uid="{4B035FA2-B699-6F4B-B14D-12E49D24F560}"/>
    <hyperlink ref="ODQ29" r:id="rId2570" xr:uid="{0803410E-DAF7-3E42-ADB5-E212855C89BE}"/>
    <hyperlink ref="ODU29" r:id="rId2571" xr:uid="{BEC3EB87-94D4-654A-B18B-512C5904B1D2}"/>
    <hyperlink ref="ODY29" r:id="rId2572" xr:uid="{752D6DA7-3A6E-FF47-8132-1876309B8550}"/>
    <hyperlink ref="OEC29" r:id="rId2573" xr:uid="{68E8694E-CD28-6441-8DA5-CE8AC4CD372F}"/>
    <hyperlink ref="OEG29" r:id="rId2574" xr:uid="{091A6DC1-91F7-D744-A4B3-8EB1C03D80C8}"/>
    <hyperlink ref="OEK29" r:id="rId2575" xr:uid="{74DE903A-6FC7-9D4C-A0D7-AC5C56538781}"/>
    <hyperlink ref="OEO29" r:id="rId2576" xr:uid="{930B0DE2-BAA1-DD47-9A2C-18AD640AA32B}"/>
    <hyperlink ref="OES29" r:id="rId2577" xr:uid="{EE1F9493-3F42-FF4A-8B97-B4F3F9D0053B}"/>
    <hyperlink ref="OEW29" r:id="rId2578" xr:uid="{129C592B-4D42-8E40-9F3C-C5CE9AB05E76}"/>
    <hyperlink ref="OFA29" r:id="rId2579" xr:uid="{EC29CC0B-4AD5-A948-936E-F6CB29E05995}"/>
    <hyperlink ref="OFE29" r:id="rId2580" xr:uid="{E4B08D70-58CF-1B40-9180-0DE56A837E7A}"/>
    <hyperlink ref="OFI29" r:id="rId2581" xr:uid="{E2B18D64-13A9-194E-863D-93B5E0885A67}"/>
    <hyperlink ref="OFM29" r:id="rId2582" xr:uid="{461EFB12-48D1-F643-B8F2-F19599C9A809}"/>
    <hyperlink ref="OFQ29" r:id="rId2583" xr:uid="{13CD4C9C-134C-D046-8C1C-6AE504A31A83}"/>
    <hyperlink ref="OFU29" r:id="rId2584" xr:uid="{B6788CD4-B34F-564E-8B46-AB9A9BFF4387}"/>
    <hyperlink ref="OFY29" r:id="rId2585" xr:uid="{0AB6B08E-8A86-3D46-808B-66FBB6984919}"/>
    <hyperlink ref="OGC29" r:id="rId2586" xr:uid="{19A14B60-AA1F-5E47-9A0B-D9FE28CF83D0}"/>
    <hyperlink ref="OGG29" r:id="rId2587" xr:uid="{A85DEFEA-049B-D743-93A8-C60591251484}"/>
    <hyperlink ref="OGK29" r:id="rId2588" xr:uid="{2622889F-11A0-5D4F-8D35-C6265AF0DD41}"/>
    <hyperlink ref="OGO29" r:id="rId2589" xr:uid="{4168749A-E9C4-E842-A1B7-60E0424F573D}"/>
    <hyperlink ref="OGS29" r:id="rId2590" xr:uid="{55C8952C-A984-DC44-93A7-33EABCEF9575}"/>
    <hyperlink ref="OGW29" r:id="rId2591" xr:uid="{CDCA8C18-F272-B54D-BEFE-4022C12585C8}"/>
    <hyperlink ref="OHA29" r:id="rId2592" xr:uid="{57E82E61-DB53-9E44-B941-68A40037D894}"/>
    <hyperlink ref="OHE29" r:id="rId2593" xr:uid="{394355E1-7F05-8D49-8A24-1E2FBFB30B81}"/>
    <hyperlink ref="OHI29" r:id="rId2594" xr:uid="{28E8F751-0CA9-1745-BF29-D721642810E9}"/>
    <hyperlink ref="OHM29" r:id="rId2595" xr:uid="{9D20EFC1-EC7D-FE4D-932B-F15498010B6B}"/>
    <hyperlink ref="OHQ29" r:id="rId2596" xr:uid="{7EC190C0-1815-5F42-8020-4C2B39FC5508}"/>
    <hyperlink ref="OHU29" r:id="rId2597" xr:uid="{D95DCB3A-985F-B640-82E4-AB1997E5DBB1}"/>
    <hyperlink ref="OHY29" r:id="rId2598" xr:uid="{1DAC1027-A03B-454D-BB26-713DC4D84D2D}"/>
    <hyperlink ref="OIC29" r:id="rId2599" xr:uid="{3A10E084-E6FE-5348-B9E1-605F1894325C}"/>
    <hyperlink ref="OIG29" r:id="rId2600" xr:uid="{D21D3C1B-FEDD-8140-B5A2-6A8274D81635}"/>
    <hyperlink ref="OIK29" r:id="rId2601" xr:uid="{B48C0A18-0DD4-0A4C-A370-7F6DFD325D32}"/>
    <hyperlink ref="OIO29" r:id="rId2602" xr:uid="{B204F43D-BF3A-1B4F-8812-17E963E3F53E}"/>
    <hyperlink ref="OIS29" r:id="rId2603" xr:uid="{0EDD7554-4201-3647-ADCF-FA4920031D7B}"/>
    <hyperlink ref="OIW29" r:id="rId2604" xr:uid="{C7D4AB47-6A2F-184B-836A-3840CD5144A2}"/>
    <hyperlink ref="OJA29" r:id="rId2605" xr:uid="{922450DF-800F-5945-A0CC-DE00B8AC9997}"/>
    <hyperlink ref="OJE29" r:id="rId2606" xr:uid="{3A0262A8-8A45-6549-8276-5CB52B6D15CF}"/>
    <hyperlink ref="OJI29" r:id="rId2607" xr:uid="{5797C0D4-6F04-1E44-A653-7CC78315AF4F}"/>
    <hyperlink ref="OJM29" r:id="rId2608" xr:uid="{D6EC6A0E-8C7B-8A42-8691-CA21A794A686}"/>
    <hyperlink ref="OJQ29" r:id="rId2609" xr:uid="{4DCCEB44-DA0C-434F-A3CC-A1EF12754613}"/>
    <hyperlink ref="OJU29" r:id="rId2610" xr:uid="{A65D0238-2B8C-B04A-B9C7-6AD02CBC1C4D}"/>
    <hyperlink ref="OJY29" r:id="rId2611" xr:uid="{D343D49A-2FD7-3740-8CDD-DEAE4337DB25}"/>
    <hyperlink ref="OKC29" r:id="rId2612" xr:uid="{9A0D0D4D-FAD4-454B-9C5A-16B4CAFC3B11}"/>
    <hyperlink ref="OKG29" r:id="rId2613" xr:uid="{365D036C-EA65-D147-94E7-B3FEE2090DB5}"/>
    <hyperlink ref="OKK29" r:id="rId2614" xr:uid="{B9257C0D-24B2-8F40-9C82-01A68A8B06FA}"/>
    <hyperlink ref="OKO29" r:id="rId2615" xr:uid="{E973E7B9-D623-8D44-BB09-328E7233515A}"/>
    <hyperlink ref="OKS29" r:id="rId2616" xr:uid="{5631DAEE-802A-5D46-A84F-D106F1FDC54C}"/>
    <hyperlink ref="OKW29" r:id="rId2617" xr:uid="{87EE7813-B39E-0647-8AB8-DCBD9E2204CA}"/>
    <hyperlink ref="OLA29" r:id="rId2618" xr:uid="{CC718CD8-E3F6-044A-8026-204CD9A6B78F}"/>
    <hyperlink ref="OLE29" r:id="rId2619" xr:uid="{89FE72C7-B8B0-7340-8C01-EDDFA0DAD0DC}"/>
    <hyperlink ref="OLI29" r:id="rId2620" xr:uid="{3F88ABE0-2EC1-AB46-AD66-9E49578EBF8C}"/>
    <hyperlink ref="OLM29" r:id="rId2621" xr:uid="{630C7913-1978-2544-8894-FE30514E1242}"/>
    <hyperlink ref="OLQ29" r:id="rId2622" xr:uid="{EC894992-4D5F-644D-9095-BB3E072CC236}"/>
    <hyperlink ref="OLU29" r:id="rId2623" xr:uid="{A58EEA16-F923-8D49-8C87-7B2412435CD7}"/>
    <hyperlink ref="OLY29" r:id="rId2624" xr:uid="{DB061C24-6304-BA43-8D57-B1C92E08C007}"/>
    <hyperlink ref="OMC29" r:id="rId2625" xr:uid="{6522AA2F-639B-2849-BB8F-82E41CA905E1}"/>
    <hyperlink ref="OMG29" r:id="rId2626" xr:uid="{B2F20154-E2B4-AE4A-91A3-7657155B7295}"/>
    <hyperlink ref="OMK29" r:id="rId2627" xr:uid="{598FEE75-15C2-1343-ADC9-9C2C09D86E40}"/>
    <hyperlink ref="OMO29" r:id="rId2628" xr:uid="{2178CE60-0133-D141-8C3C-E602A07D4789}"/>
    <hyperlink ref="OMS29" r:id="rId2629" xr:uid="{E764E9E6-42D8-9E47-81E6-6235B18707D8}"/>
    <hyperlink ref="OMW29" r:id="rId2630" xr:uid="{6A9F17EA-C9A2-3040-BDF7-41B70F106552}"/>
    <hyperlink ref="ONA29" r:id="rId2631" xr:uid="{64504EBC-2679-A14B-8DF7-4B2A75EEDDC0}"/>
    <hyperlink ref="ONE29" r:id="rId2632" xr:uid="{CAE91A73-0D49-0D41-AE32-32535A6B7EE8}"/>
    <hyperlink ref="ONI29" r:id="rId2633" xr:uid="{44C28C27-4648-E340-8C05-566E2875795F}"/>
    <hyperlink ref="ONM29" r:id="rId2634" xr:uid="{49AFF01C-6D9B-5246-B866-DA5F2955FAA4}"/>
    <hyperlink ref="ONQ29" r:id="rId2635" xr:uid="{8C33C64E-627F-CA4E-8CBB-3EE8ED254B94}"/>
    <hyperlink ref="ONU29" r:id="rId2636" xr:uid="{C28AA0D5-73A7-7048-B8CB-2373967CD198}"/>
    <hyperlink ref="ONY29" r:id="rId2637" xr:uid="{0C754081-8298-1B45-90A1-1067D230ABC0}"/>
    <hyperlink ref="OOC29" r:id="rId2638" xr:uid="{E5007347-8906-F342-A9E3-0616FFC6FDCF}"/>
    <hyperlink ref="OOG29" r:id="rId2639" xr:uid="{9D363BF8-F764-2441-83E8-79648385404F}"/>
    <hyperlink ref="OOK29" r:id="rId2640" xr:uid="{CC9E7E47-4E19-8C4B-B2C2-C57DB33F409B}"/>
    <hyperlink ref="OOO29" r:id="rId2641" xr:uid="{545CA7FC-7728-4046-B10D-810856458B9F}"/>
    <hyperlink ref="OOS29" r:id="rId2642" xr:uid="{31F8E4C6-A585-D64F-849A-FD5390F3E1F2}"/>
    <hyperlink ref="OOW29" r:id="rId2643" xr:uid="{D1ADBC41-A3BF-5D4E-B650-8BAD526C1EEC}"/>
    <hyperlink ref="OPA29" r:id="rId2644" xr:uid="{46E344AF-CE6D-9E4F-8EA6-ECAD980C04B8}"/>
    <hyperlink ref="OPE29" r:id="rId2645" xr:uid="{F31ADD71-C410-DE4C-A453-E0883101688B}"/>
    <hyperlink ref="OPI29" r:id="rId2646" xr:uid="{F5F903A0-2A31-7648-A410-44663E6D0C38}"/>
    <hyperlink ref="OPM29" r:id="rId2647" xr:uid="{7DBBB96C-6CE6-2A4F-AB2E-8B2C28150C53}"/>
    <hyperlink ref="OPQ29" r:id="rId2648" xr:uid="{7250EA47-2255-684F-A3D0-7BE511C10E03}"/>
    <hyperlink ref="OPU29" r:id="rId2649" xr:uid="{3A9A15D6-647D-7B41-BF56-516C641FA194}"/>
    <hyperlink ref="OPY29" r:id="rId2650" xr:uid="{1FB07922-1FB6-6F4D-ACCB-1DDC908E4A69}"/>
    <hyperlink ref="OQC29" r:id="rId2651" xr:uid="{D1913C9D-CF85-3F45-A5B4-23AEB6844FB7}"/>
    <hyperlink ref="OQG29" r:id="rId2652" xr:uid="{A3DD932A-197A-D347-897D-624FBC584838}"/>
    <hyperlink ref="OQK29" r:id="rId2653" xr:uid="{8EB55B64-23C0-F346-8D46-90824654EAC2}"/>
    <hyperlink ref="OQO29" r:id="rId2654" xr:uid="{E5A84212-6895-FA4F-9E92-596E22E329F9}"/>
    <hyperlink ref="OQS29" r:id="rId2655" xr:uid="{2589F35F-6300-ED43-A3AF-4BE0C4702F11}"/>
    <hyperlink ref="OQW29" r:id="rId2656" xr:uid="{67D3832C-2AEA-5246-93B1-7A888F379202}"/>
    <hyperlink ref="ORA29" r:id="rId2657" xr:uid="{448D3AD7-736B-A942-898F-BEBC5E628620}"/>
    <hyperlink ref="ORE29" r:id="rId2658" xr:uid="{551D67AE-1063-F543-AE70-ABA18C0B4B8C}"/>
    <hyperlink ref="ORI29" r:id="rId2659" xr:uid="{8C6C9835-7B43-5843-99D2-816EF64A2456}"/>
    <hyperlink ref="ORM29" r:id="rId2660" xr:uid="{B82447B5-174C-BC49-AC88-3EA32EEC5EC0}"/>
    <hyperlink ref="ORQ29" r:id="rId2661" xr:uid="{FF70735B-72EA-2043-B693-A8DCC3330FD4}"/>
    <hyperlink ref="ORU29" r:id="rId2662" xr:uid="{78A479F1-BD5F-C243-84B4-AA616C3E083B}"/>
    <hyperlink ref="ORY29" r:id="rId2663" xr:uid="{BFDDB1E5-F881-F547-981B-9FCFF8DB61B8}"/>
    <hyperlink ref="OSC29" r:id="rId2664" xr:uid="{45636056-AA26-B041-8D6F-B4AE4E697BB1}"/>
    <hyperlink ref="OSG29" r:id="rId2665" xr:uid="{8B1B57FF-655D-2C4A-90DD-1D575088F611}"/>
    <hyperlink ref="OSK29" r:id="rId2666" xr:uid="{F38BD4E7-1C2C-454C-A725-022AC84862EC}"/>
    <hyperlink ref="OSO29" r:id="rId2667" xr:uid="{7CEDCEE8-A27E-574E-9A14-164388B38AE2}"/>
    <hyperlink ref="OSS29" r:id="rId2668" xr:uid="{95D5D73C-49B7-5D42-ABD3-273DCDEE7876}"/>
    <hyperlink ref="OSW29" r:id="rId2669" xr:uid="{A0116EED-6CF2-014E-B9EC-8C5BCD4B4970}"/>
    <hyperlink ref="OTA29" r:id="rId2670" xr:uid="{B9E19FAB-DA3C-3242-8805-88627634FE42}"/>
    <hyperlink ref="OTE29" r:id="rId2671" xr:uid="{D6E4D8F9-54D1-314B-A53C-D1581723233D}"/>
    <hyperlink ref="OTI29" r:id="rId2672" xr:uid="{593DC59C-BBB5-B74B-BF0E-98501054F1F1}"/>
    <hyperlink ref="OTM29" r:id="rId2673" xr:uid="{F289A012-F645-4346-AD10-EE6F96B1AED3}"/>
    <hyperlink ref="OTQ29" r:id="rId2674" xr:uid="{0E49C747-24D9-C047-837A-2922CFEF16C5}"/>
    <hyperlink ref="OTU29" r:id="rId2675" xr:uid="{B8305E41-4656-B542-BB7A-E452BDA1853C}"/>
    <hyperlink ref="OTY29" r:id="rId2676" xr:uid="{F3E6CD50-C3D6-4A48-9CFC-6616A02CA237}"/>
    <hyperlink ref="OUC29" r:id="rId2677" xr:uid="{64F9DF1A-2909-814D-89E7-3F6BAF881672}"/>
    <hyperlink ref="OUG29" r:id="rId2678" xr:uid="{F2151EFE-0D94-AA45-B74C-982641CA076E}"/>
    <hyperlink ref="OUK29" r:id="rId2679" xr:uid="{6A1CAA55-750C-D045-8081-97CBA1C05B25}"/>
    <hyperlink ref="OUO29" r:id="rId2680" xr:uid="{ABC8A5FA-604B-9844-AD2E-38FCDE44E829}"/>
    <hyperlink ref="OUS29" r:id="rId2681" xr:uid="{00DB2345-E4F8-5840-A92E-2F9266C35698}"/>
    <hyperlink ref="OUW29" r:id="rId2682" xr:uid="{B2BBFD5A-817F-DC4A-9F08-B859538CA15C}"/>
    <hyperlink ref="OVA29" r:id="rId2683" xr:uid="{F0285AF8-E38F-0541-B478-1F08EBCC46F4}"/>
    <hyperlink ref="OVE29" r:id="rId2684" xr:uid="{296C4F0F-3EBA-A540-9BEF-8EDC5D8DCDA0}"/>
    <hyperlink ref="OVI29" r:id="rId2685" xr:uid="{B3867E2F-BB40-EF42-916A-89923D06926A}"/>
    <hyperlink ref="OVM29" r:id="rId2686" xr:uid="{6C1D9869-F34C-5D4A-A0AA-07238CDF3330}"/>
    <hyperlink ref="OVQ29" r:id="rId2687" xr:uid="{AB45E6EF-1AAC-9843-B0AB-095BAAEF6438}"/>
    <hyperlink ref="OVU29" r:id="rId2688" xr:uid="{BA2B8528-70C6-104D-BEBF-6586915F9EB8}"/>
    <hyperlink ref="OVY29" r:id="rId2689" xr:uid="{7107B2FB-E80D-5440-8001-0A7DE13E9826}"/>
    <hyperlink ref="OWC29" r:id="rId2690" xr:uid="{C6F93AD2-F6D9-0B4D-906C-5C086C54BCFC}"/>
    <hyperlink ref="OWG29" r:id="rId2691" xr:uid="{77E16EF6-5F91-7D4C-A80C-E7C81F8D3982}"/>
    <hyperlink ref="OWK29" r:id="rId2692" xr:uid="{B8BC24F3-58B2-BE48-8836-BB789491638A}"/>
    <hyperlink ref="OWO29" r:id="rId2693" xr:uid="{8F0B4999-7E61-B34B-BF15-9ED483EF5EAC}"/>
    <hyperlink ref="OWS29" r:id="rId2694" xr:uid="{0B325348-487F-C94F-A210-A95EBC8C6CAD}"/>
    <hyperlink ref="OWW29" r:id="rId2695" xr:uid="{29AFEB53-B4AC-CB4A-B9F2-C4F63564B61F}"/>
    <hyperlink ref="OXA29" r:id="rId2696" xr:uid="{382A7F37-B5B7-6240-9D46-87E1B21E8724}"/>
    <hyperlink ref="OXE29" r:id="rId2697" xr:uid="{4C324DB9-6444-BB45-B34C-D6E64223D14D}"/>
    <hyperlink ref="OXI29" r:id="rId2698" xr:uid="{05F1D7B2-1617-A943-8570-4F7CBA66CD26}"/>
    <hyperlink ref="OXM29" r:id="rId2699" xr:uid="{B6577A94-597E-D34B-9EDD-8D77B7158C21}"/>
    <hyperlink ref="OXQ29" r:id="rId2700" xr:uid="{BBED2F0A-3179-5248-9ACD-B3236B4C4A53}"/>
    <hyperlink ref="OXU29" r:id="rId2701" xr:uid="{82F91141-6891-3F4C-BB6E-A7E425AA85E9}"/>
    <hyperlink ref="OXY29" r:id="rId2702" xr:uid="{12E342D9-159F-9F43-8A57-A97E2D771D35}"/>
    <hyperlink ref="OYC29" r:id="rId2703" xr:uid="{9F7568D8-38A7-AD41-89EB-4D81DCA7ACE4}"/>
    <hyperlink ref="OYG29" r:id="rId2704" xr:uid="{C43F70E9-D364-0645-850D-EF1B50618C7A}"/>
    <hyperlink ref="OYK29" r:id="rId2705" xr:uid="{CD70FD5B-9806-9B47-ACF7-F615D47DD72A}"/>
    <hyperlink ref="OYO29" r:id="rId2706" xr:uid="{970A2BCE-CD94-1743-9CE1-479F779E7D4A}"/>
    <hyperlink ref="OYS29" r:id="rId2707" xr:uid="{FAC442B0-AE0C-B546-B832-C50E85DE6087}"/>
    <hyperlink ref="OYW29" r:id="rId2708" xr:uid="{60B53F6F-0541-CB49-A431-67206A3161C4}"/>
    <hyperlink ref="OZA29" r:id="rId2709" xr:uid="{1FBC6DC4-D0A0-F045-B08C-7F1723F02B4A}"/>
    <hyperlink ref="OZE29" r:id="rId2710" xr:uid="{2CF7D14E-1611-674D-9213-52A80A1135F1}"/>
    <hyperlink ref="OZI29" r:id="rId2711" xr:uid="{361164BB-372A-4E40-9413-7AE07BFE57E5}"/>
    <hyperlink ref="OZM29" r:id="rId2712" xr:uid="{687E29B8-0C8F-604D-99DC-A573E4103000}"/>
    <hyperlink ref="OZQ29" r:id="rId2713" xr:uid="{867833B8-98AF-2245-B4AB-AD0DC07A005E}"/>
    <hyperlink ref="OZU29" r:id="rId2714" xr:uid="{72FA4DC5-C737-6F49-8CBC-1D44B4620758}"/>
    <hyperlink ref="OZY29" r:id="rId2715" xr:uid="{28F03BFF-3239-024B-88B7-0E90912DE22C}"/>
    <hyperlink ref="PAC29" r:id="rId2716" xr:uid="{AB1BB17E-BAC5-694B-A8C6-7495DD2F94F2}"/>
    <hyperlink ref="PAG29" r:id="rId2717" xr:uid="{41270523-A7EB-7E40-BF25-5BB32AABBCED}"/>
    <hyperlink ref="PAK29" r:id="rId2718" xr:uid="{1F181541-288B-6746-A412-379580434BC9}"/>
    <hyperlink ref="PAO29" r:id="rId2719" xr:uid="{7A9153EA-1FE4-6B4B-96DA-CC55EA77CD43}"/>
    <hyperlink ref="PAS29" r:id="rId2720" xr:uid="{AD2A4C8E-EAE0-EB40-8D31-FF5E86EA362E}"/>
    <hyperlink ref="PAW29" r:id="rId2721" xr:uid="{8D8C9EBD-389B-5043-80FF-6993F6FB4A3C}"/>
    <hyperlink ref="PBA29" r:id="rId2722" xr:uid="{46CDC709-A015-C743-B60B-9451AF2C878C}"/>
    <hyperlink ref="PBE29" r:id="rId2723" xr:uid="{B773594B-A4B8-DD4A-A517-72B2ED219696}"/>
    <hyperlink ref="PBI29" r:id="rId2724" xr:uid="{03F27DCB-CA07-854A-B3DB-BD3C2C790700}"/>
    <hyperlink ref="PBM29" r:id="rId2725" xr:uid="{D74F4226-5951-954C-885C-9EA561F6DDD0}"/>
    <hyperlink ref="PBQ29" r:id="rId2726" xr:uid="{5D0F6338-4D27-FC46-8DEB-4EDF6E85C148}"/>
    <hyperlink ref="PBU29" r:id="rId2727" xr:uid="{45BB8216-7343-C74B-A655-9629AA76F8D9}"/>
    <hyperlink ref="PBY29" r:id="rId2728" xr:uid="{BB98E275-6132-D84D-8A98-8E5D5998A593}"/>
    <hyperlink ref="PCC29" r:id="rId2729" xr:uid="{83FA2877-402C-FF4F-A74D-AACA6D58C634}"/>
    <hyperlink ref="PCG29" r:id="rId2730" xr:uid="{5FDC5844-D36E-4F4E-ACC2-F0F487955315}"/>
    <hyperlink ref="PCK29" r:id="rId2731" xr:uid="{AD132A35-5620-A947-94CA-BFE36A7859C3}"/>
    <hyperlink ref="PCO29" r:id="rId2732" xr:uid="{CD959D22-16E8-2A40-9582-52095A529E1B}"/>
    <hyperlink ref="PCS29" r:id="rId2733" xr:uid="{B80F593A-3D03-8348-B3CC-AEDA4AE35DAB}"/>
    <hyperlink ref="PCW29" r:id="rId2734" xr:uid="{1B6895F1-6A5D-F34D-B865-F86785A22241}"/>
    <hyperlink ref="PDA29" r:id="rId2735" xr:uid="{D0243C9A-DBD0-034D-A2FD-096C394A2CAC}"/>
    <hyperlink ref="PDE29" r:id="rId2736" xr:uid="{3D19FB5D-D3E1-384D-BDE9-D1FB6DE3333F}"/>
    <hyperlink ref="PDI29" r:id="rId2737" xr:uid="{5CD63947-26F1-BF45-A81E-C0A7C30FB57D}"/>
    <hyperlink ref="PDM29" r:id="rId2738" xr:uid="{C9279302-2A22-D645-B0BC-422ABDDACFC1}"/>
    <hyperlink ref="PDQ29" r:id="rId2739" xr:uid="{941F185A-5270-0344-98E8-266584BA6D3C}"/>
    <hyperlink ref="PDU29" r:id="rId2740" xr:uid="{CC781DBD-FE21-1A44-A79F-99B4E2DA70A9}"/>
    <hyperlink ref="PDY29" r:id="rId2741" xr:uid="{16B92876-7D95-B941-BB39-BE941811A05E}"/>
    <hyperlink ref="PEC29" r:id="rId2742" xr:uid="{EF05C5B2-D2A7-F847-89F6-DB6CFCB36B74}"/>
    <hyperlink ref="PEG29" r:id="rId2743" xr:uid="{C4AEE842-B04C-B248-9D39-40E718525ABE}"/>
    <hyperlink ref="PEK29" r:id="rId2744" xr:uid="{B70628AD-2134-7849-9DF3-10254F9BA26E}"/>
    <hyperlink ref="PEO29" r:id="rId2745" xr:uid="{5569F1E4-F1C1-974F-867B-2E1EA437ED27}"/>
    <hyperlink ref="PES29" r:id="rId2746" xr:uid="{19A77E7E-E78A-474D-A68B-EB886C0C4B6D}"/>
    <hyperlink ref="PEW29" r:id="rId2747" xr:uid="{A6B0A83D-90CB-0D46-BEBA-27F60BAF14F7}"/>
    <hyperlink ref="PFA29" r:id="rId2748" xr:uid="{D0BD972D-F0CB-2F4E-90E7-ADB035BC791A}"/>
    <hyperlink ref="PFE29" r:id="rId2749" xr:uid="{61FDE8A6-D3B5-C043-9495-2D81BAF5D118}"/>
    <hyperlink ref="PFI29" r:id="rId2750" xr:uid="{7D9EAC01-9EE5-CC46-8CFC-F4104ABF59E8}"/>
    <hyperlink ref="PFM29" r:id="rId2751" xr:uid="{965C6261-1E8E-D34F-84D7-9B8B90FE1663}"/>
    <hyperlink ref="PFQ29" r:id="rId2752" xr:uid="{7CEEF28C-BFCF-884A-B317-A4B725851F93}"/>
    <hyperlink ref="PFU29" r:id="rId2753" xr:uid="{A1C8F357-2077-4E4F-A75D-D6F63ED3E0D4}"/>
    <hyperlink ref="PFY29" r:id="rId2754" xr:uid="{A66A3286-B7C7-B344-95E6-8CE0F9A244E8}"/>
    <hyperlink ref="PGC29" r:id="rId2755" xr:uid="{2D05AE5D-AB3D-ED42-8A2C-A3C2DA1E341B}"/>
    <hyperlink ref="PGG29" r:id="rId2756" xr:uid="{8D897EE8-E7C6-DF44-B4CB-A76D8B576D9A}"/>
    <hyperlink ref="PGK29" r:id="rId2757" xr:uid="{AE2A3C8F-E806-8D44-9A12-23EA8C126199}"/>
    <hyperlink ref="PGO29" r:id="rId2758" xr:uid="{C5D3EBF2-23DB-324F-8CE8-7B86E489B6D5}"/>
    <hyperlink ref="PGS29" r:id="rId2759" xr:uid="{C6BD3797-13FB-F94B-ADC5-F86392100717}"/>
    <hyperlink ref="PGW29" r:id="rId2760" xr:uid="{0A61D672-AF4D-BA46-9AC4-38CBE0EBD7C6}"/>
    <hyperlink ref="PHA29" r:id="rId2761" xr:uid="{B47A21FA-EEC3-964B-AFF5-A6F371D65E7E}"/>
    <hyperlink ref="PHE29" r:id="rId2762" xr:uid="{6BA327A5-DE55-0842-B5C5-FEB1359D31C5}"/>
    <hyperlink ref="PHI29" r:id="rId2763" xr:uid="{31AEC309-A2DC-AA4A-8C95-399604DDB451}"/>
    <hyperlink ref="PHM29" r:id="rId2764" xr:uid="{18DFE515-ADAD-CC49-A24E-F867494D66C6}"/>
    <hyperlink ref="PHQ29" r:id="rId2765" xr:uid="{B88EF842-D488-BF40-9B9C-0AE8946EC6AC}"/>
    <hyperlink ref="PHU29" r:id="rId2766" xr:uid="{90BE626E-2C93-D84F-B330-61753FDCD5CA}"/>
    <hyperlink ref="PHY29" r:id="rId2767" xr:uid="{AF94A783-1992-FD46-9C45-8D77ED06A9FF}"/>
    <hyperlink ref="PIC29" r:id="rId2768" xr:uid="{427167B1-41F5-6649-9F3C-D5464C2E2C93}"/>
    <hyperlink ref="PIG29" r:id="rId2769" xr:uid="{1B77E73B-58B0-E144-8E6E-E45078D2E8F6}"/>
    <hyperlink ref="PIK29" r:id="rId2770" xr:uid="{B9D47175-0A56-7C4C-BDDB-88518D6CA692}"/>
    <hyperlink ref="PIO29" r:id="rId2771" xr:uid="{633A740B-24E5-8643-860D-34811A56B5E1}"/>
    <hyperlink ref="PIS29" r:id="rId2772" xr:uid="{3EF64562-717F-1A43-8E2D-BE63DF81ECB7}"/>
    <hyperlink ref="PIW29" r:id="rId2773" xr:uid="{7B1F8235-FC00-A24E-9CA5-9D3E61FFE6D1}"/>
    <hyperlink ref="PJA29" r:id="rId2774" xr:uid="{3DB20DEE-EDE9-7543-8E2D-E5CD63A6D6A5}"/>
    <hyperlink ref="PJE29" r:id="rId2775" xr:uid="{F7762AAB-7CA3-594E-9D2A-82EB93F91BAB}"/>
    <hyperlink ref="PJI29" r:id="rId2776" xr:uid="{5B77B343-5976-594D-BC96-3DB97FD66ACA}"/>
    <hyperlink ref="PJM29" r:id="rId2777" xr:uid="{DEB8EC8A-9AE2-434E-8656-FD3737DE8A18}"/>
    <hyperlink ref="PJQ29" r:id="rId2778" xr:uid="{77434779-A072-3642-8B0D-81D4AD94E202}"/>
    <hyperlink ref="PJU29" r:id="rId2779" xr:uid="{53FA8A51-0E12-D349-99CB-269165EB6D2A}"/>
    <hyperlink ref="PJY29" r:id="rId2780" xr:uid="{1CD59C63-FBD3-334E-A51B-0155EBA86BD2}"/>
    <hyperlink ref="PKC29" r:id="rId2781" xr:uid="{A9F932E3-ED2E-1F46-BAAF-A2792BFDFD07}"/>
    <hyperlink ref="PKG29" r:id="rId2782" xr:uid="{26987264-4C0C-7A47-B130-8470918D1C6C}"/>
    <hyperlink ref="PKK29" r:id="rId2783" xr:uid="{DE1A99E1-0B21-7745-A935-ED1FEED4E7E6}"/>
    <hyperlink ref="PKO29" r:id="rId2784" xr:uid="{07C7458C-3F6A-974B-99FC-00DB3AE3F0A7}"/>
    <hyperlink ref="PKS29" r:id="rId2785" xr:uid="{8B46CAE1-F02A-AA40-A169-37DEBD6448D1}"/>
    <hyperlink ref="PKW29" r:id="rId2786" xr:uid="{1DA1E2A4-BED6-A44B-88E0-16BD314B7915}"/>
    <hyperlink ref="PLA29" r:id="rId2787" xr:uid="{9A836D6F-3DDC-324D-A0CD-C4C0F7CCC56B}"/>
    <hyperlink ref="PLE29" r:id="rId2788" xr:uid="{9FD71AB3-F1B7-0045-8208-5761A08BABB9}"/>
    <hyperlink ref="PLI29" r:id="rId2789" xr:uid="{17288AB1-45DF-BD4F-9AAC-78CDC62EA3F5}"/>
    <hyperlink ref="PLM29" r:id="rId2790" xr:uid="{3C06E036-9F39-3742-BE9C-FC3A7C7F4055}"/>
    <hyperlink ref="PLQ29" r:id="rId2791" xr:uid="{D5593644-FE76-0648-B28C-19E1EC2CC12F}"/>
    <hyperlink ref="PLU29" r:id="rId2792" xr:uid="{37ABB4D8-6B1E-F641-9B02-32FCFCDB687A}"/>
    <hyperlink ref="PLY29" r:id="rId2793" xr:uid="{D1A213CB-2E47-B244-A4A8-0B92368216A1}"/>
    <hyperlink ref="PMC29" r:id="rId2794" xr:uid="{DE90224F-EC2F-5E45-8248-BD119AC2699C}"/>
    <hyperlink ref="PMG29" r:id="rId2795" xr:uid="{E738310F-7E82-C446-A9B5-64633749463E}"/>
    <hyperlink ref="PMK29" r:id="rId2796" xr:uid="{C9AA5F70-943C-7042-93EB-0F80166D82FA}"/>
    <hyperlink ref="PMO29" r:id="rId2797" xr:uid="{3B6A37FA-30FF-B74D-85F8-B020526F4B9E}"/>
    <hyperlink ref="PMS29" r:id="rId2798" xr:uid="{8DAD9D7A-4E39-6742-9C20-7954CF2CE54B}"/>
    <hyperlink ref="PMW29" r:id="rId2799" xr:uid="{53726160-6F9C-5241-AAD8-98027677D5CE}"/>
    <hyperlink ref="PNA29" r:id="rId2800" xr:uid="{3BF79384-071D-3945-A198-D90CA417ECC0}"/>
    <hyperlink ref="PNE29" r:id="rId2801" xr:uid="{E5BF1770-6EFC-BE43-BB92-0766C05A230E}"/>
    <hyperlink ref="PNI29" r:id="rId2802" xr:uid="{190DC186-74A2-8748-BAC5-CE3A29319125}"/>
    <hyperlink ref="PNM29" r:id="rId2803" xr:uid="{C0B5FD37-61B9-EB47-8833-1687AEE6A983}"/>
    <hyperlink ref="PNQ29" r:id="rId2804" xr:uid="{34E3DBB2-976A-E949-9DAB-D5D6E35C24B7}"/>
    <hyperlink ref="PNU29" r:id="rId2805" xr:uid="{3B63ED8E-A521-2B45-8EEF-E437246A6E06}"/>
    <hyperlink ref="PNY29" r:id="rId2806" xr:uid="{899A2471-639E-D34C-9150-86C5088B2A04}"/>
    <hyperlink ref="POC29" r:id="rId2807" xr:uid="{C12A5DC3-791F-6A46-A973-B0DC44667ECA}"/>
    <hyperlink ref="POG29" r:id="rId2808" xr:uid="{B4F6AE32-D9D5-F744-BDB7-DFBD6125EABF}"/>
    <hyperlink ref="POK29" r:id="rId2809" xr:uid="{FE28B56C-4EF0-5340-ADF1-8A729D5C5F4D}"/>
    <hyperlink ref="POO29" r:id="rId2810" xr:uid="{F0271F06-3573-C047-863D-CC32BDFD075E}"/>
    <hyperlink ref="POS29" r:id="rId2811" xr:uid="{D7898E51-6CA4-0B41-A6F6-BCF20EC21B69}"/>
    <hyperlink ref="POW29" r:id="rId2812" xr:uid="{895A99A8-F18F-EC41-AF47-FEF22EE54C75}"/>
    <hyperlink ref="PPA29" r:id="rId2813" xr:uid="{A12B5F64-0AD9-6A48-BB60-B9A0727DACC3}"/>
    <hyperlink ref="PPE29" r:id="rId2814" xr:uid="{D9E77BFD-B053-1742-ABE9-BB4C49AE7076}"/>
    <hyperlink ref="PPI29" r:id="rId2815" xr:uid="{791ABAAE-8EBA-2146-87AD-5BD472FE76BA}"/>
    <hyperlink ref="PPM29" r:id="rId2816" xr:uid="{1E911C14-138C-0C48-B156-1D5ED1281859}"/>
    <hyperlink ref="PPQ29" r:id="rId2817" xr:uid="{05C4376C-D133-3E41-90A8-8295419C3841}"/>
    <hyperlink ref="PPU29" r:id="rId2818" xr:uid="{6E0276EE-E5C2-4F40-A6E0-537CF08047AE}"/>
    <hyperlink ref="PPY29" r:id="rId2819" xr:uid="{9415A898-DD10-2341-ACC8-AF1C045D5782}"/>
    <hyperlink ref="PQC29" r:id="rId2820" xr:uid="{F1363DA1-E41B-414E-8D0A-4E06CD2CAEEA}"/>
    <hyperlink ref="PQG29" r:id="rId2821" xr:uid="{FFC42AD1-FA9D-3145-82EA-381AFD268D8D}"/>
    <hyperlink ref="PQK29" r:id="rId2822" xr:uid="{3F488281-60F9-8941-9393-83A7DF20843E}"/>
    <hyperlink ref="PQO29" r:id="rId2823" xr:uid="{834C744F-A735-A644-A1B2-E2EEA04DD136}"/>
    <hyperlink ref="PQS29" r:id="rId2824" xr:uid="{6060726F-F6B4-7A48-95D2-2EC5CE6A875D}"/>
    <hyperlink ref="PQW29" r:id="rId2825" xr:uid="{F6EA29F0-5E53-694D-BFA6-AF2C23EAF89E}"/>
    <hyperlink ref="PRA29" r:id="rId2826" xr:uid="{D12ACA01-C78D-2445-8905-54E8BEA36F0F}"/>
    <hyperlink ref="PRE29" r:id="rId2827" xr:uid="{179884E2-C47A-8241-931C-E7C7897155EC}"/>
    <hyperlink ref="PRI29" r:id="rId2828" xr:uid="{E531BB88-A642-6143-9CC4-DF82FF44C4D0}"/>
    <hyperlink ref="PRM29" r:id="rId2829" xr:uid="{4085A7A1-ED1B-364D-8312-B453051EE4CC}"/>
    <hyperlink ref="PRQ29" r:id="rId2830" xr:uid="{2741EDED-994A-A54F-83B6-5299335DED45}"/>
    <hyperlink ref="PRU29" r:id="rId2831" xr:uid="{65B77DF8-F4E5-3042-85DF-82E71E92C634}"/>
    <hyperlink ref="PRY29" r:id="rId2832" xr:uid="{A483C451-B2D0-2A40-A727-FA564C5FDAFC}"/>
    <hyperlink ref="PSC29" r:id="rId2833" xr:uid="{AC1D4DC3-4433-484F-AADA-E19C43F0E419}"/>
    <hyperlink ref="PSG29" r:id="rId2834" xr:uid="{6286302E-CD9B-694F-82F4-9E341A64230B}"/>
    <hyperlink ref="PSK29" r:id="rId2835" xr:uid="{9922B8C9-CE64-DE4B-952F-073ADAF0B694}"/>
    <hyperlink ref="PSO29" r:id="rId2836" xr:uid="{0BD0B83A-7C41-CC41-8FCF-8BFBF17F17B1}"/>
    <hyperlink ref="PSS29" r:id="rId2837" xr:uid="{0D274385-879C-4547-8B60-8FD1792F7A4E}"/>
    <hyperlink ref="PSW29" r:id="rId2838" xr:uid="{7AB702D7-AAA5-364D-A0EE-99EC4FC772B5}"/>
    <hyperlink ref="PTA29" r:id="rId2839" xr:uid="{36852016-9BF8-4142-A59C-3D898FEDDDA7}"/>
    <hyperlink ref="PTE29" r:id="rId2840" xr:uid="{D729FEFD-8D14-AF49-9E8D-0605F9447319}"/>
    <hyperlink ref="PTI29" r:id="rId2841" xr:uid="{20F4D45E-D2EE-244F-9D68-D59ABEA169FC}"/>
    <hyperlink ref="PTM29" r:id="rId2842" xr:uid="{B5AAD29D-025F-9247-8137-EC463D09E732}"/>
    <hyperlink ref="PTQ29" r:id="rId2843" xr:uid="{E08822E7-1886-8549-8AD3-D2F757C58183}"/>
    <hyperlink ref="PTU29" r:id="rId2844" xr:uid="{D52F9858-E58A-294B-8230-54F515AAA42D}"/>
    <hyperlink ref="PTY29" r:id="rId2845" xr:uid="{94FA7739-8382-2D46-8C10-297B8323DA63}"/>
    <hyperlink ref="PUC29" r:id="rId2846" xr:uid="{D8EDD9C5-ED5E-3444-9478-AC7CCCCE2AD0}"/>
    <hyperlink ref="PUG29" r:id="rId2847" xr:uid="{BDC73C61-4C26-7446-9EB8-E75294850B5B}"/>
    <hyperlink ref="PUK29" r:id="rId2848" xr:uid="{394C5147-FF52-D84D-839B-CE36F871A0FE}"/>
    <hyperlink ref="PUO29" r:id="rId2849" xr:uid="{6A158251-EBCA-F344-AAA7-FC3B47026A25}"/>
    <hyperlink ref="PUS29" r:id="rId2850" xr:uid="{941D8291-84B6-2945-B3FB-6B9411EA9979}"/>
    <hyperlink ref="PUW29" r:id="rId2851" xr:uid="{FD6D559F-078E-364B-822E-8768AF919C82}"/>
    <hyperlink ref="PVA29" r:id="rId2852" xr:uid="{9BA8612B-881C-9F4F-88CC-DC9F400A1783}"/>
    <hyperlink ref="PVE29" r:id="rId2853" xr:uid="{6C093925-E8EB-D347-9778-3B4D11F3B2D2}"/>
    <hyperlink ref="PVI29" r:id="rId2854" xr:uid="{5E04ABF9-E2F5-EE4E-A6CA-33D02A4939A7}"/>
    <hyperlink ref="PVM29" r:id="rId2855" xr:uid="{DB92FFC6-067E-3A44-A908-7EAA2AE63216}"/>
    <hyperlink ref="PVQ29" r:id="rId2856" xr:uid="{56BF31EF-05E5-B042-A334-11D8F8643B4C}"/>
    <hyperlink ref="PVU29" r:id="rId2857" xr:uid="{339695A2-04B1-A346-8BFD-E117E3D57C2A}"/>
    <hyperlink ref="PVY29" r:id="rId2858" xr:uid="{BAC0E2E0-EF89-594A-BAD9-9F61C6AF7E40}"/>
    <hyperlink ref="PWC29" r:id="rId2859" xr:uid="{63FE7C57-3AC0-684C-B90F-152E5B7A0874}"/>
    <hyperlink ref="PWG29" r:id="rId2860" xr:uid="{47BC9543-040D-5A4A-A078-D67C32563078}"/>
    <hyperlink ref="PWK29" r:id="rId2861" xr:uid="{D3A4292B-BB8E-1046-89F0-54BE413D6AF3}"/>
    <hyperlink ref="PWO29" r:id="rId2862" xr:uid="{E16848B7-4B49-EA47-ACDD-5CBB82524635}"/>
    <hyperlink ref="PWS29" r:id="rId2863" xr:uid="{77BBBED9-F90C-AC49-B10A-8AA4948B3F70}"/>
    <hyperlink ref="PWW29" r:id="rId2864" xr:uid="{2DCD9917-2BF5-7848-AEF8-007B8F476883}"/>
    <hyperlink ref="PXA29" r:id="rId2865" xr:uid="{4F9AF1D3-C324-6C48-B936-3DAEFC13031C}"/>
    <hyperlink ref="PXE29" r:id="rId2866" xr:uid="{001D561E-2C1B-104E-B72C-EEA52F7A945D}"/>
    <hyperlink ref="PXI29" r:id="rId2867" xr:uid="{9E816BF6-B8D9-AD4B-8142-DB46BCECBBBD}"/>
    <hyperlink ref="PXM29" r:id="rId2868" xr:uid="{30F8E78F-0781-DA4B-A304-35E213E660E5}"/>
    <hyperlink ref="PXQ29" r:id="rId2869" xr:uid="{310FE09E-26DA-CB4B-A10E-75E9EF7E33B5}"/>
    <hyperlink ref="PXU29" r:id="rId2870" xr:uid="{033EE625-DC20-254B-B7D6-BB240E837B3E}"/>
    <hyperlink ref="PXY29" r:id="rId2871" xr:uid="{7F4FA130-BC56-5440-80E5-74DA70B265F8}"/>
    <hyperlink ref="PYC29" r:id="rId2872" xr:uid="{47752AF3-EB78-1F4F-B31C-63E6AF736AD5}"/>
    <hyperlink ref="PYG29" r:id="rId2873" xr:uid="{FCA8D29A-7B49-1748-B6D2-2E8CD71F8C1E}"/>
    <hyperlink ref="PYK29" r:id="rId2874" xr:uid="{B34025C6-6471-D54C-90F0-0A8C9216B2F3}"/>
    <hyperlink ref="PYO29" r:id="rId2875" xr:uid="{8EA556F2-9A81-CB45-9E1C-E722700849E9}"/>
    <hyperlink ref="PYS29" r:id="rId2876" xr:uid="{8EB209A8-8A3E-DC49-8C6D-DF8A2910406B}"/>
    <hyperlink ref="PYW29" r:id="rId2877" xr:uid="{8BC142A8-DBD2-7E42-BAED-4B3C9E2E685F}"/>
    <hyperlink ref="PZA29" r:id="rId2878" xr:uid="{9A8CA9B9-43FB-5844-A2EA-892F4001D027}"/>
    <hyperlink ref="PZE29" r:id="rId2879" xr:uid="{79A7C038-E634-BC47-975D-4122119CD7DD}"/>
    <hyperlink ref="PZI29" r:id="rId2880" xr:uid="{A187D414-B6CF-994D-B491-6D16A2B1CEF6}"/>
    <hyperlink ref="PZM29" r:id="rId2881" xr:uid="{026F4DF1-AEAF-7044-B68F-9AA85020080D}"/>
    <hyperlink ref="PZQ29" r:id="rId2882" xr:uid="{3524022E-88C0-2E4F-BE71-7E975AD2F747}"/>
    <hyperlink ref="PZU29" r:id="rId2883" xr:uid="{0A0CF868-3EC9-0444-9722-060A6E877E2A}"/>
    <hyperlink ref="PZY29" r:id="rId2884" xr:uid="{161C77CF-F662-6D49-9E8D-3AEDD89787EC}"/>
    <hyperlink ref="QAC29" r:id="rId2885" xr:uid="{2F55B714-9076-3A4B-9EF3-1037CCABEA27}"/>
    <hyperlink ref="QAG29" r:id="rId2886" xr:uid="{A5A2527B-1019-644F-8676-13CBC2E720AD}"/>
    <hyperlink ref="QAK29" r:id="rId2887" xr:uid="{2100D5B6-2993-974E-ADBC-FEFB3740816E}"/>
    <hyperlink ref="QAO29" r:id="rId2888" xr:uid="{D865C19B-A443-1946-98EF-3F6F6DDC7E31}"/>
    <hyperlink ref="QAS29" r:id="rId2889" xr:uid="{99BBA0D9-36AB-EB49-A4FC-F87853AB5419}"/>
    <hyperlink ref="QAW29" r:id="rId2890" xr:uid="{059AF425-F56E-A645-8B1A-09B2F716CB7D}"/>
    <hyperlink ref="QBA29" r:id="rId2891" xr:uid="{47332ACC-1219-FD4F-A6AA-BA6FE8BBBF69}"/>
    <hyperlink ref="QBE29" r:id="rId2892" xr:uid="{F662A427-A575-1C43-8C9A-527DE6C1F73A}"/>
    <hyperlink ref="QBI29" r:id="rId2893" xr:uid="{60498DDE-A27C-3B4E-899D-6C4A8E8B2310}"/>
    <hyperlink ref="QBM29" r:id="rId2894" xr:uid="{4646EEDC-1A3D-3743-A90D-D2EC83FAD95D}"/>
    <hyperlink ref="QBQ29" r:id="rId2895" xr:uid="{992A3DB7-5E8F-8149-9CEF-A9341F72CD65}"/>
    <hyperlink ref="QBU29" r:id="rId2896" xr:uid="{8A4CF8F5-FA69-F947-B68C-489C93D7844D}"/>
    <hyperlink ref="QBY29" r:id="rId2897" xr:uid="{8112C80E-FEE3-B54D-B213-94052948743C}"/>
    <hyperlink ref="QCC29" r:id="rId2898" xr:uid="{85B4CB50-EEC0-E340-B2FD-29F9AC7AC6AD}"/>
    <hyperlink ref="QCG29" r:id="rId2899" xr:uid="{6E4D164D-DB36-004E-84BB-7C9FA94D2B4E}"/>
    <hyperlink ref="QCK29" r:id="rId2900" xr:uid="{5D185AB9-157F-CB4D-B342-1C3A695961A8}"/>
    <hyperlink ref="QCO29" r:id="rId2901" xr:uid="{D446639D-D0BE-8644-AF63-D70FCFB93455}"/>
    <hyperlink ref="QCS29" r:id="rId2902" xr:uid="{13216FAA-BB12-7043-81C1-FD34577D2D3F}"/>
    <hyperlink ref="QCW29" r:id="rId2903" xr:uid="{1A6C03CA-9668-6F4D-BFD5-55A3A564DB42}"/>
    <hyperlink ref="QDA29" r:id="rId2904" xr:uid="{BE74A7A7-611D-704D-B017-9DA272F746C0}"/>
    <hyperlink ref="QDE29" r:id="rId2905" xr:uid="{3200634F-F824-534F-8EDE-7C2E995780A3}"/>
    <hyperlink ref="QDI29" r:id="rId2906" xr:uid="{BCC5FFF2-3E3C-3342-B982-F1B52601390C}"/>
    <hyperlink ref="QDM29" r:id="rId2907" xr:uid="{A5E03D5F-0F77-0D4B-B56F-D0E6C73F3667}"/>
    <hyperlink ref="QDQ29" r:id="rId2908" xr:uid="{C9B7966F-0997-A847-97EC-EA1BF8B6D881}"/>
    <hyperlink ref="QDU29" r:id="rId2909" xr:uid="{9591C8C9-76F4-0646-9241-93E0C3702325}"/>
    <hyperlink ref="QDY29" r:id="rId2910" xr:uid="{6C52AE79-2D28-634A-9301-F032EB2970D4}"/>
    <hyperlink ref="QEC29" r:id="rId2911" xr:uid="{29A39A32-419C-DC40-8B2C-8EF735A0ED9B}"/>
    <hyperlink ref="QEG29" r:id="rId2912" xr:uid="{F08C53C8-8714-9042-B9B8-D58D11821284}"/>
    <hyperlink ref="QEK29" r:id="rId2913" xr:uid="{F81BA880-1994-1A4E-BABD-1F1A10337068}"/>
    <hyperlink ref="QEO29" r:id="rId2914" xr:uid="{4411E109-AE1B-5D43-AAF3-75EBD832C36C}"/>
    <hyperlink ref="QES29" r:id="rId2915" xr:uid="{C161112D-A37E-3F45-9DEE-BF0E49B5D821}"/>
    <hyperlink ref="QEW29" r:id="rId2916" xr:uid="{BF7CA27B-5960-3845-BD2E-3767B3FB7A8B}"/>
    <hyperlink ref="QFA29" r:id="rId2917" xr:uid="{E6E8C91E-2CF3-EB4A-8C23-9B880C234A9C}"/>
    <hyperlink ref="QFE29" r:id="rId2918" xr:uid="{F8CAAC50-576F-854A-8A80-95FDC64860B4}"/>
    <hyperlink ref="QFI29" r:id="rId2919" xr:uid="{0A1E6AD7-E0D1-5A47-A1F5-4F4317E3104C}"/>
    <hyperlink ref="QFM29" r:id="rId2920" xr:uid="{4399B0BA-0B2A-2947-B9E6-79B4A7D76192}"/>
    <hyperlink ref="QFQ29" r:id="rId2921" xr:uid="{5C3F7217-89B7-364B-ABE5-3203E72FA7EE}"/>
    <hyperlink ref="QFU29" r:id="rId2922" xr:uid="{46B1FD00-F8D8-9947-A3EE-82CE1BB33166}"/>
    <hyperlink ref="QFY29" r:id="rId2923" xr:uid="{05925FF4-664A-0446-A38F-2BDE50700A0A}"/>
    <hyperlink ref="QGC29" r:id="rId2924" xr:uid="{806F6BE3-C532-5147-A554-318B4C3A17A5}"/>
    <hyperlink ref="QGG29" r:id="rId2925" xr:uid="{9C0AB083-CBDB-2147-A35C-CEDF355C9074}"/>
    <hyperlink ref="QGK29" r:id="rId2926" xr:uid="{BD02439D-A670-1A41-AA57-47EA77545602}"/>
    <hyperlink ref="QGO29" r:id="rId2927" xr:uid="{77F213F4-840A-E843-8268-9DF12880EF83}"/>
    <hyperlink ref="QGS29" r:id="rId2928" xr:uid="{2C5C3B5C-40A2-CB4D-A9E2-70D616958955}"/>
    <hyperlink ref="QGW29" r:id="rId2929" xr:uid="{DBAFF075-49C6-9448-82C2-7C0AA263FAFB}"/>
    <hyperlink ref="QHA29" r:id="rId2930" xr:uid="{BFDA0433-17BB-D04B-8C25-02B73ADC993F}"/>
    <hyperlink ref="QHE29" r:id="rId2931" xr:uid="{DFC19BFD-18F2-694C-A221-52A04194FDAD}"/>
    <hyperlink ref="QHI29" r:id="rId2932" xr:uid="{038ECC77-9E47-354A-BCE0-20E62178D797}"/>
    <hyperlink ref="QHM29" r:id="rId2933" xr:uid="{DE8357F2-A42C-B04B-8BCE-15BFA7CF2C83}"/>
    <hyperlink ref="QHQ29" r:id="rId2934" xr:uid="{9F54A319-D2F4-A84C-B757-A206A98E3BC2}"/>
    <hyperlink ref="QHU29" r:id="rId2935" xr:uid="{7F8A657A-5A2A-E746-A037-700EC47EFEA5}"/>
    <hyperlink ref="QHY29" r:id="rId2936" xr:uid="{513CBD6D-F18B-C54F-A583-0FD5A3257787}"/>
    <hyperlink ref="QIC29" r:id="rId2937" xr:uid="{36B5BD84-712D-9545-A85F-30C01BF59DAA}"/>
    <hyperlink ref="QIG29" r:id="rId2938" xr:uid="{5E7CA9A9-784C-9241-B5F6-249F3E2290AB}"/>
    <hyperlink ref="QIK29" r:id="rId2939" xr:uid="{9537E596-8263-1149-9F75-5AAA6744EEC4}"/>
    <hyperlink ref="QIO29" r:id="rId2940" xr:uid="{538AE1C1-FC6C-634E-933E-D684CDE725A5}"/>
    <hyperlink ref="QIS29" r:id="rId2941" xr:uid="{257B2387-05A2-C445-9860-740CB1260527}"/>
    <hyperlink ref="QIW29" r:id="rId2942" xr:uid="{E877FF91-6B56-CD47-82A0-294222398AB7}"/>
    <hyperlink ref="QJA29" r:id="rId2943" xr:uid="{3527F397-1E33-D844-91D9-D3B9B5A325FB}"/>
    <hyperlink ref="QJE29" r:id="rId2944" xr:uid="{96E1D849-D949-6A4A-AA33-812B34A93F7F}"/>
    <hyperlink ref="QJI29" r:id="rId2945" xr:uid="{FEC92E64-2FAB-784A-9F5E-D9C553593EE0}"/>
    <hyperlink ref="QJM29" r:id="rId2946" xr:uid="{29D81643-7A6D-0140-A288-4C2957C49BB3}"/>
    <hyperlink ref="QJQ29" r:id="rId2947" xr:uid="{59302901-672B-EB46-A157-B4999EF5F877}"/>
    <hyperlink ref="QJU29" r:id="rId2948" xr:uid="{23B37038-C6FD-7347-87F6-31139EEBA07B}"/>
    <hyperlink ref="QJY29" r:id="rId2949" xr:uid="{0C7D9AB9-EF27-CA40-A28B-0CAFE8D07001}"/>
    <hyperlink ref="QKC29" r:id="rId2950" xr:uid="{6B64D0AF-7EA2-704C-91DB-EBCE8C97D1AF}"/>
    <hyperlink ref="QKG29" r:id="rId2951" xr:uid="{A291D56C-D920-DD40-BA72-BC3719D1BD52}"/>
    <hyperlink ref="QKK29" r:id="rId2952" xr:uid="{39AE2F9B-9A7C-BE4D-967E-47D6D867A1E2}"/>
    <hyperlink ref="QKO29" r:id="rId2953" xr:uid="{21088B1B-AD23-AF43-BAF9-8B9DE2654687}"/>
    <hyperlink ref="QKS29" r:id="rId2954" xr:uid="{A9873F54-6FB4-3A48-825A-04AA82E48669}"/>
    <hyperlink ref="QKW29" r:id="rId2955" xr:uid="{EE07D98C-5834-0848-885D-025101B77901}"/>
    <hyperlink ref="QLA29" r:id="rId2956" xr:uid="{B7202546-60AD-1B4F-ABC4-79F6A2772D84}"/>
    <hyperlink ref="QLE29" r:id="rId2957" xr:uid="{0647C956-A3AF-A649-81FB-E5B5A2D8F6E5}"/>
    <hyperlink ref="QLI29" r:id="rId2958" xr:uid="{0C9B82A6-EBC5-C240-87DD-A41482074414}"/>
    <hyperlink ref="QLM29" r:id="rId2959" xr:uid="{80C1D5C7-58E5-2F47-8D31-9ED95898ED69}"/>
    <hyperlink ref="QLQ29" r:id="rId2960" xr:uid="{09A9232D-FE61-C249-8B9B-CB2B92C0276C}"/>
    <hyperlink ref="QLU29" r:id="rId2961" xr:uid="{D41B3AC3-EC7F-644B-AB3E-59DDBDC865A5}"/>
    <hyperlink ref="QLY29" r:id="rId2962" xr:uid="{E2AD2F59-4DC4-5241-B657-FA0724900AC7}"/>
    <hyperlink ref="QMC29" r:id="rId2963" xr:uid="{20B715A5-34AE-5A4C-88B6-D4801F68F529}"/>
    <hyperlink ref="QMG29" r:id="rId2964" xr:uid="{901BC7C0-8204-0A46-B136-5ABF4CB8F912}"/>
    <hyperlink ref="QMK29" r:id="rId2965" xr:uid="{616B39F0-A65B-4248-AFD7-10EA490E6747}"/>
    <hyperlink ref="QMO29" r:id="rId2966" xr:uid="{C2A113AC-6D96-1643-BE41-1949B50EC75F}"/>
    <hyperlink ref="QMS29" r:id="rId2967" xr:uid="{76C8B7FC-5F04-CA43-93C5-5901608356C8}"/>
    <hyperlink ref="QMW29" r:id="rId2968" xr:uid="{E061EEA4-66BB-AF4C-9AB7-00875BFCBEA3}"/>
    <hyperlink ref="QNA29" r:id="rId2969" xr:uid="{CD29E664-9923-FA49-9ECA-B96AA6325B63}"/>
    <hyperlink ref="QNE29" r:id="rId2970" xr:uid="{1C0A9887-3D42-4344-BCFA-45CDB29D1FC5}"/>
    <hyperlink ref="QNI29" r:id="rId2971" xr:uid="{B94B0EA3-AF8C-0246-A325-A9A588E064FE}"/>
    <hyperlink ref="QNM29" r:id="rId2972" xr:uid="{C2C773B7-5DDB-6F4B-9B7B-6BE8B000D137}"/>
    <hyperlink ref="QNQ29" r:id="rId2973" xr:uid="{0408BFA7-B0B2-A84D-8263-B8AD6242057F}"/>
    <hyperlink ref="QNU29" r:id="rId2974" xr:uid="{6FD2B2EF-5E69-624A-B414-3741BF4B7FB0}"/>
    <hyperlink ref="QNY29" r:id="rId2975" xr:uid="{BEA8EFCE-7527-1D4F-B662-E37C3D4845A1}"/>
    <hyperlink ref="QOC29" r:id="rId2976" xr:uid="{1BEBBEAF-AE72-DD47-9B8C-D7ECA8D675A9}"/>
    <hyperlink ref="QOG29" r:id="rId2977" xr:uid="{D6CD3167-6AD4-F84A-8F15-E4AB5AAA6124}"/>
    <hyperlink ref="QOK29" r:id="rId2978" xr:uid="{E7D63210-597C-F34C-B894-69914757B645}"/>
    <hyperlink ref="QOO29" r:id="rId2979" xr:uid="{EB00DBFC-D3F6-1842-85F6-8FBA3FF1D5ED}"/>
    <hyperlink ref="QOS29" r:id="rId2980" xr:uid="{9910ECF6-6282-FE43-B45D-3CE313AABACE}"/>
    <hyperlink ref="QOW29" r:id="rId2981" xr:uid="{E91684A6-53DA-0C41-AC32-637DA02D75D0}"/>
    <hyperlink ref="QPA29" r:id="rId2982" xr:uid="{30AEFF0F-17BD-0B4C-8DC4-A656C3EC1C1D}"/>
    <hyperlink ref="QPE29" r:id="rId2983" xr:uid="{5FC3A758-EC1F-CD4A-AB95-F3BF79141D16}"/>
    <hyperlink ref="QPI29" r:id="rId2984" xr:uid="{6A883A17-5FB1-EA48-9EEB-EBCFCE4A00A4}"/>
    <hyperlink ref="QPM29" r:id="rId2985" xr:uid="{75886E7B-3C06-5948-AD63-D5092C4566C8}"/>
    <hyperlink ref="QPQ29" r:id="rId2986" xr:uid="{A20D1774-3189-BC4E-B5AE-9B9206147D9E}"/>
    <hyperlink ref="QPU29" r:id="rId2987" xr:uid="{DDF060B4-8FED-C845-8658-EB2AF029BB39}"/>
    <hyperlink ref="QPY29" r:id="rId2988" xr:uid="{CB36A403-579E-3440-8BB8-C4D566028748}"/>
    <hyperlink ref="QQC29" r:id="rId2989" xr:uid="{50E9FD61-AE39-7F4F-94A4-20B651CBCDF1}"/>
    <hyperlink ref="QQG29" r:id="rId2990" xr:uid="{DB93692E-1B4F-A04C-A057-8B7E25DE18EB}"/>
    <hyperlink ref="QQK29" r:id="rId2991" xr:uid="{AB15B95A-D5AB-D744-975A-AE0B3E4244D6}"/>
    <hyperlink ref="QQO29" r:id="rId2992" xr:uid="{38646773-170E-154B-A9D6-94FF920112BF}"/>
    <hyperlink ref="QQS29" r:id="rId2993" xr:uid="{462C1B2B-40EB-7D46-ADEA-37EADF922DE0}"/>
    <hyperlink ref="QQW29" r:id="rId2994" xr:uid="{22CE8922-D25F-514F-A4A5-63592149EE6D}"/>
    <hyperlink ref="QRA29" r:id="rId2995" xr:uid="{123E87D4-39B2-F248-9267-93FEBAE8ECD0}"/>
    <hyperlink ref="QRE29" r:id="rId2996" xr:uid="{BA376BAF-C520-B641-A18C-16C1E433B816}"/>
    <hyperlink ref="QRI29" r:id="rId2997" xr:uid="{365D101C-CABB-9644-AA2C-61A01DCC4A31}"/>
    <hyperlink ref="QRM29" r:id="rId2998" xr:uid="{41809DAF-D34A-804D-816E-DE286F24F20B}"/>
    <hyperlink ref="QRQ29" r:id="rId2999" xr:uid="{A9399202-BEF1-D54B-A6BE-231F1C58D26D}"/>
    <hyperlink ref="QRU29" r:id="rId3000" xr:uid="{7F1A6860-F76B-FD4F-ABB9-730EA044C9E9}"/>
    <hyperlink ref="QRY29" r:id="rId3001" xr:uid="{4FC6F25D-7102-5945-826C-21285217450F}"/>
    <hyperlink ref="QSC29" r:id="rId3002" xr:uid="{B1FEF526-4E20-054B-B2E3-5F974B61A154}"/>
    <hyperlink ref="QSG29" r:id="rId3003" xr:uid="{38DEA29B-3EB3-6A40-AF07-EE3751951AF0}"/>
    <hyperlink ref="QSK29" r:id="rId3004" xr:uid="{CD318EF3-29BB-BD42-9B38-F4D75161C9BA}"/>
    <hyperlink ref="QSO29" r:id="rId3005" xr:uid="{8E21C22C-2CBF-B442-B404-3EB04B7C7DCD}"/>
    <hyperlink ref="QSS29" r:id="rId3006" xr:uid="{1764E8D6-F911-4F48-99A1-3E03712ECF4B}"/>
    <hyperlink ref="QSW29" r:id="rId3007" xr:uid="{305455DB-4FB1-9046-9099-486B22727730}"/>
    <hyperlink ref="QTA29" r:id="rId3008" xr:uid="{843C4AA3-382E-0A47-ACA2-F6BFB1F7A0A8}"/>
    <hyperlink ref="QTE29" r:id="rId3009" xr:uid="{A6E9D42F-BB81-A441-9DDE-F19F16D59665}"/>
    <hyperlink ref="QTI29" r:id="rId3010" xr:uid="{771022E7-F0A4-A64D-A0F2-934B8365B61B}"/>
    <hyperlink ref="QTM29" r:id="rId3011" xr:uid="{28F8EC17-6DEB-3143-B6E1-43B2644AE6F3}"/>
    <hyperlink ref="QTQ29" r:id="rId3012" xr:uid="{182F43E6-AB23-EF4E-84DC-AE340B811E6A}"/>
    <hyperlink ref="QTU29" r:id="rId3013" xr:uid="{A0A94171-EBF1-C942-A216-E0123CA386AB}"/>
    <hyperlink ref="QTY29" r:id="rId3014" xr:uid="{B286036E-F61D-1F4B-B26B-266050F0267C}"/>
    <hyperlink ref="QUC29" r:id="rId3015" xr:uid="{E51A6349-8144-5F49-8C9D-372752536F0C}"/>
    <hyperlink ref="QUG29" r:id="rId3016" xr:uid="{3C2F8133-7FE3-784D-AB3A-A1A2C29542FF}"/>
    <hyperlink ref="QUK29" r:id="rId3017" xr:uid="{92F4B166-6369-9842-812B-F2E6BE233ADA}"/>
    <hyperlink ref="QUO29" r:id="rId3018" xr:uid="{8E651D85-96B8-5A49-A1A6-335BB9CC7111}"/>
    <hyperlink ref="QUS29" r:id="rId3019" xr:uid="{0FE5BFF9-E764-4446-A752-7A5DD0A4C81F}"/>
    <hyperlink ref="QUW29" r:id="rId3020" xr:uid="{F393DAFC-2499-7E41-8B32-B24E5F6E80D8}"/>
    <hyperlink ref="QVA29" r:id="rId3021" xr:uid="{197564C0-C173-314F-B8A4-223EF5F45D04}"/>
    <hyperlink ref="QVE29" r:id="rId3022" xr:uid="{83C44DDB-8166-2B4B-8C3C-AB30610401DC}"/>
    <hyperlink ref="QVI29" r:id="rId3023" xr:uid="{297E443B-176C-8442-AE09-55575BCC52E2}"/>
    <hyperlink ref="QVM29" r:id="rId3024" xr:uid="{778EF915-4265-3142-9AD1-170FDF7E949F}"/>
    <hyperlink ref="QVQ29" r:id="rId3025" xr:uid="{A0A6823B-E0BF-3342-9B29-184D0EA4D73C}"/>
    <hyperlink ref="QVU29" r:id="rId3026" xr:uid="{C7F721DE-D75D-4541-A6EB-E791EA4D019A}"/>
    <hyperlink ref="QVY29" r:id="rId3027" xr:uid="{AA5EA66A-E731-C04C-86FA-D5444435705F}"/>
    <hyperlink ref="QWC29" r:id="rId3028" xr:uid="{6DAAA4EA-103A-2441-91D8-8580B55169DC}"/>
    <hyperlink ref="QWG29" r:id="rId3029" xr:uid="{700652B9-8EAE-9445-BFBC-8C5A46D368A2}"/>
    <hyperlink ref="QWK29" r:id="rId3030" xr:uid="{CB60B076-6DE7-FA42-A2B2-90C5E8FA9DFD}"/>
    <hyperlink ref="QWO29" r:id="rId3031" xr:uid="{C64F6FE8-866B-C44B-89CF-166B76CCF74B}"/>
    <hyperlink ref="QWS29" r:id="rId3032" xr:uid="{F924F1BA-248C-FB42-A001-35B293B64543}"/>
    <hyperlink ref="QWW29" r:id="rId3033" xr:uid="{2B4D3789-0217-AD44-908B-5B70FE7E8161}"/>
    <hyperlink ref="QXA29" r:id="rId3034" xr:uid="{271925B7-759E-7D4E-A1B7-20E6E5540871}"/>
    <hyperlink ref="QXE29" r:id="rId3035" xr:uid="{1977B255-5138-F842-A986-46BDDF269B9F}"/>
    <hyperlink ref="QXI29" r:id="rId3036" xr:uid="{64815328-9946-AF46-A8AC-89B2C6D0A740}"/>
    <hyperlink ref="QXM29" r:id="rId3037" xr:uid="{0DABC021-419B-4242-9496-00D8CE3D6825}"/>
    <hyperlink ref="QXQ29" r:id="rId3038" xr:uid="{74877B26-0C62-C64A-B7A7-CF05B18D7C41}"/>
    <hyperlink ref="QXU29" r:id="rId3039" xr:uid="{711DAB19-9293-244C-9C84-C135F3E41A15}"/>
    <hyperlink ref="QXY29" r:id="rId3040" xr:uid="{4F7BC91F-73E5-2249-9CF7-5C359C61F868}"/>
    <hyperlink ref="QYC29" r:id="rId3041" xr:uid="{8F41FC17-D455-1E43-AC47-00897CE822B9}"/>
    <hyperlink ref="QYG29" r:id="rId3042" xr:uid="{AF19BCBD-0008-2D49-A015-E44E32619474}"/>
    <hyperlink ref="QYK29" r:id="rId3043" xr:uid="{27B20AC5-8255-9B4E-8C6E-D6CA7C746D72}"/>
    <hyperlink ref="QYO29" r:id="rId3044" xr:uid="{4D414678-690A-0645-848A-28936F178344}"/>
    <hyperlink ref="QYS29" r:id="rId3045" xr:uid="{61EA3E41-8BFF-6D44-BE96-0EB8318ECA97}"/>
    <hyperlink ref="QYW29" r:id="rId3046" xr:uid="{18391B6E-BC80-2649-9ACD-6087B411498B}"/>
    <hyperlink ref="QZA29" r:id="rId3047" xr:uid="{491E7268-F578-5C4D-8B7F-B22B76E94E01}"/>
    <hyperlink ref="QZE29" r:id="rId3048" xr:uid="{F08774DE-030B-D44E-A9AC-0C7BF8D7D689}"/>
    <hyperlink ref="QZI29" r:id="rId3049" xr:uid="{85B86F61-68DC-764B-87D2-836CB61CAEC3}"/>
    <hyperlink ref="QZM29" r:id="rId3050" xr:uid="{252A0236-FA8B-864D-9717-FCD0F284192D}"/>
    <hyperlink ref="QZQ29" r:id="rId3051" xr:uid="{70384B2E-48CB-434F-918C-DF24FD82758A}"/>
    <hyperlink ref="QZU29" r:id="rId3052" xr:uid="{DB6EC10A-EF2F-714E-9F6A-4B4565779550}"/>
    <hyperlink ref="QZY29" r:id="rId3053" xr:uid="{6CA6A74C-87AB-C248-99AB-E0C5F5C4FB84}"/>
    <hyperlink ref="RAC29" r:id="rId3054" xr:uid="{34CB5D72-A47F-8F48-BCEB-D20757A4B0AE}"/>
    <hyperlink ref="RAG29" r:id="rId3055" xr:uid="{979DF4F3-5654-E248-8D00-57AC2990E7B2}"/>
    <hyperlink ref="RAK29" r:id="rId3056" xr:uid="{4E5B5A4A-8F24-5643-8219-DF14D70849F5}"/>
    <hyperlink ref="RAO29" r:id="rId3057" xr:uid="{CAABD6C7-9D27-974F-826B-F5764A8272E2}"/>
    <hyperlink ref="RAS29" r:id="rId3058" xr:uid="{0EA8026A-355C-7C4D-B839-FEEC75C22686}"/>
    <hyperlink ref="RAW29" r:id="rId3059" xr:uid="{6A020144-7D3C-F347-9053-07638E488E7D}"/>
    <hyperlink ref="RBA29" r:id="rId3060" xr:uid="{110241D7-099A-C54C-961B-08A4A83306DB}"/>
    <hyperlink ref="RBE29" r:id="rId3061" xr:uid="{85B20497-CA13-C746-91DA-23B52120C3D2}"/>
    <hyperlink ref="RBI29" r:id="rId3062" xr:uid="{71E9E7CA-2370-054A-9E5C-6ACF88095939}"/>
    <hyperlink ref="RBM29" r:id="rId3063" xr:uid="{786AFC95-EE58-874C-B336-38DE323F4E88}"/>
    <hyperlink ref="RBQ29" r:id="rId3064" xr:uid="{B8A2C893-5A46-A84F-8BBC-27FDBC9D5987}"/>
    <hyperlink ref="RBU29" r:id="rId3065" xr:uid="{E6755061-EC73-6E4C-9EAA-C52EFAD74F26}"/>
    <hyperlink ref="RBY29" r:id="rId3066" xr:uid="{7D68419E-BD9E-C84F-A0A8-D992F94A7D5D}"/>
    <hyperlink ref="RCC29" r:id="rId3067" xr:uid="{7B08C90D-67EC-CE46-89BD-E2A1303AC3F1}"/>
    <hyperlink ref="RCG29" r:id="rId3068" xr:uid="{04B2BF76-5200-1E4A-A89B-44356D04CA26}"/>
    <hyperlink ref="RCK29" r:id="rId3069" xr:uid="{9CF3DDA3-46A8-0343-B87C-969BF40E5E5E}"/>
    <hyperlink ref="RCO29" r:id="rId3070" xr:uid="{5237E2C2-7D81-BF43-BFAF-626F48607785}"/>
    <hyperlink ref="RCS29" r:id="rId3071" xr:uid="{A3C83C74-3E2E-7D4E-B9E1-018E2469CC97}"/>
    <hyperlink ref="RCW29" r:id="rId3072" xr:uid="{2D8FDF2E-D5C5-4742-95A8-4DB5C04E7D68}"/>
    <hyperlink ref="RDA29" r:id="rId3073" xr:uid="{374F1C5A-19F7-7E44-B5F7-5AAD715CFF0A}"/>
    <hyperlink ref="RDE29" r:id="rId3074" xr:uid="{BBAD5B0C-3A14-D349-81B7-D795E373F013}"/>
    <hyperlink ref="RDI29" r:id="rId3075" xr:uid="{E25CDE62-6011-2C43-9D96-DB3A955B03A8}"/>
    <hyperlink ref="RDM29" r:id="rId3076" xr:uid="{AB0CD839-F676-A546-8D3F-E3B27DBB195F}"/>
    <hyperlink ref="RDQ29" r:id="rId3077" xr:uid="{FEF45F69-6959-5A40-B59E-CBA1BA498B68}"/>
    <hyperlink ref="RDU29" r:id="rId3078" xr:uid="{9AAF848A-786A-5D44-9B38-747F587088A9}"/>
    <hyperlink ref="RDY29" r:id="rId3079" xr:uid="{65DE3562-A50F-824A-869A-0B21CCC89335}"/>
    <hyperlink ref="REC29" r:id="rId3080" xr:uid="{4B723F3B-062D-DF48-A875-2F8AE3646444}"/>
    <hyperlink ref="REG29" r:id="rId3081" xr:uid="{9BC848C4-AAF9-9B47-9331-A550AAA41BB5}"/>
    <hyperlink ref="REK29" r:id="rId3082" xr:uid="{B72C75C6-E324-0347-85DE-36F3984EAC30}"/>
    <hyperlink ref="REO29" r:id="rId3083" xr:uid="{4FFEFC40-627B-D74E-9864-C99133CE187D}"/>
    <hyperlink ref="RES29" r:id="rId3084" xr:uid="{EBF3A946-5459-6C44-8CA6-275653EEDC7B}"/>
    <hyperlink ref="REW29" r:id="rId3085" xr:uid="{8D625667-841E-7C4C-8D22-A4A2146149C6}"/>
    <hyperlink ref="RFA29" r:id="rId3086" xr:uid="{FE529936-83F1-B045-859A-BF2511036330}"/>
    <hyperlink ref="RFE29" r:id="rId3087" xr:uid="{DF988882-D4DA-1543-B08C-AF4E5F0287A2}"/>
    <hyperlink ref="RFI29" r:id="rId3088" xr:uid="{84CB1D28-77E0-614A-B291-BB41FAF50AFE}"/>
    <hyperlink ref="RFM29" r:id="rId3089" xr:uid="{504C3AE6-B77E-DE40-BEB5-07C08C592F3A}"/>
    <hyperlink ref="RFQ29" r:id="rId3090" xr:uid="{39982074-9F95-5D4E-A7A8-5E7855FE94A0}"/>
    <hyperlink ref="RFU29" r:id="rId3091" xr:uid="{A899D1AF-9A9C-CA44-B04D-2C46242662EE}"/>
    <hyperlink ref="RFY29" r:id="rId3092" xr:uid="{F8C2E66F-8B55-8140-B2E4-7CDB1AA6C0AB}"/>
    <hyperlink ref="RGC29" r:id="rId3093" xr:uid="{E25FFBD7-4E11-294D-9165-EBA7D6C357D8}"/>
    <hyperlink ref="RGG29" r:id="rId3094" xr:uid="{0A02BA47-F724-C749-BB8D-991B5EFAF59F}"/>
    <hyperlink ref="RGK29" r:id="rId3095" xr:uid="{CF3FD5F8-5D75-FB4B-8BA4-49410F9AF8A3}"/>
    <hyperlink ref="RGO29" r:id="rId3096" xr:uid="{F0DE1E08-5CB0-7741-B23F-3A231E09747A}"/>
    <hyperlink ref="RGS29" r:id="rId3097" xr:uid="{BEB48CC2-8BA5-334C-B5F3-9C7F6D3A64A1}"/>
    <hyperlink ref="RGW29" r:id="rId3098" xr:uid="{A002848F-D89D-F545-9F75-1C5177FDD67A}"/>
    <hyperlink ref="RHA29" r:id="rId3099" xr:uid="{349AF75B-169B-524D-8277-E572768241F9}"/>
    <hyperlink ref="RHE29" r:id="rId3100" xr:uid="{E2D52312-F28C-A44B-B8EB-91B7561E4A85}"/>
    <hyperlink ref="RHI29" r:id="rId3101" xr:uid="{F1FF9152-7A28-DC42-A265-1B2BE15DDFD1}"/>
    <hyperlink ref="RHM29" r:id="rId3102" xr:uid="{3DE561B3-F563-B140-93A1-50E36DBBC471}"/>
    <hyperlink ref="RHQ29" r:id="rId3103" xr:uid="{9B27662C-2564-EB4C-A180-38B8F339B0F5}"/>
    <hyperlink ref="RHU29" r:id="rId3104" xr:uid="{91CE3A29-3094-414E-BF27-E2B490154331}"/>
    <hyperlink ref="RHY29" r:id="rId3105" xr:uid="{CCCECAB7-8DA1-C14D-AB55-6B6C105FD341}"/>
    <hyperlink ref="RIC29" r:id="rId3106" xr:uid="{4FF2ABB1-0F27-8D43-BD84-8A12DB509220}"/>
    <hyperlink ref="RIG29" r:id="rId3107" xr:uid="{9ADA1C24-EEE6-114E-960A-241CBED7E296}"/>
    <hyperlink ref="RIK29" r:id="rId3108" xr:uid="{702B8168-A57E-6641-A2A2-69A586BC157F}"/>
    <hyperlink ref="RIO29" r:id="rId3109" xr:uid="{4DB46005-FEAF-6E40-9435-BAD92EC6E19E}"/>
    <hyperlink ref="RIS29" r:id="rId3110" xr:uid="{58597120-030C-244D-9690-E1301183D394}"/>
    <hyperlink ref="RIW29" r:id="rId3111" xr:uid="{F4024562-7C57-5949-87BD-ACB21855FCA4}"/>
    <hyperlink ref="RJA29" r:id="rId3112" xr:uid="{42C06889-2C46-B940-822B-7D9765CADF97}"/>
    <hyperlink ref="RJE29" r:id="rId3113" xr:uid="{CCF24E27-CBAE-1941-B354-ED0A8A26B531}"/>
    <hyperlink ref="RJI29" r:id="rId3114" xr:uid="{80BE53BC-EC84-0E48-B7A7-E758A815DA77}"/>
    <hyperlink ref="RJM29" r:id="rId3115" xr:uid="{8AE58364-C5D9-A249-981B-DB7CC7F62D5C}"/>
    <hyperlink ref="RJQ29" r:id="rId3116" xr:uid="{6311D3D2-7A5B-9248-90DF-00A87A4F7D69}"/>
    <hyperlink ref="RJU29" r:id="rId3117" xr:uid="{F0432B01-D668-3345-AD30-686EDD1F9F64}"/>
    <hyperlink ref="RJY29" r:id="rId3118" xr:uid="{88504D95-04FC-824F-895F-A5E8505F4786}"/>
    <hyperlink ref="RKC29" r:id="rId3119" xr:uid="{F61F1BC2-53CD-3644-85D9-E7521AE05591}"/>
    <hyperlink ref="RKG29" r:id="rId3120" xr:uid="{E650078C-702B-9547-9CAA-110619FA2EC7}"/>
    <hyperlink ref="RKK29" r:id="rId3121" xr:uid="{3C253527-EE15-014B-8E93-A28C96B9B08F}"/>
    <hyperlink ref="RKO29" r:id="rId3122" xr:uid="{85ED2FD5-4CCD-704E-834C-4B04DF437864}"/>
    <hyperlink ref="RKS29" r:id="rId3123" xr:uid="{C9AE3C5F-F5C0-914A-86EE-CEDEE3A0019C}"/>
    <hyperlink ref="RKW29" r:id="rId3124" xr:uid="{FD133019-3D55-F34F-8BD7-FC63307B4F45}"/>
    <hyperlink ref="RLA29" r:id="rId3125" xr:uid="{AB6BE548-9B81-A14F-92FB-4BE07E073A90}"/>
    <hyperlink ref="RLE29" r:id="rId3126" xr:uid="{8EEB48ED-278B-2342-ACBF-B525AF323122}"/>
    <hyperlink ref="RLI29" r:id="rId3127" xr:uid="{0A9290EA-8ECB-3344-B8CE-C6610757378E}"/>
    <hyperlink ref="RLM29" r:id="rId3128" xr:uid="{D2425439-1913-DB44-A20D-C137476952B1}"/>
    <hyperlink ref="RLQ29" r:id="rId3129" xr:uid="{8E705EBE-B27C-C541-A9DB-D499DA5B3DA8}"/>
    <hyperlink ref="RLU29" r:id="rId3130" xr:uid="{03DDB383-C1CC-214A-8738-51C727A1D21D}"/>
    <hyperlink ref="RLY29" r:id="rId3131" xr:uid="{F1A06F8D-5C9F-FF43-AC14-2613AA23E41F}"/>
    <hyperlink ref="RMC29" r:id="rId3132" xr:uid="{89F94EFE-BAC9-9044-8577-7DFAF880CCAF}"/>
    <hyperlink ref="RMG29" r:id="rId3133" xr:uid="{8BEB460A-511F-E949-B81F-2DEFFAC5B6BB}"/>
    <hyperlink ref="RMK29" r:id="rId3134" xr:uid="{71A276D4-EC8C-6942-A68B-52E49E85206C}"/>
    <hyperlink ref="RMO29" r:id="rId3135" xr:uid="{DDE6A1E6-33EE-B34F-9F44-4AEC935098CC}"/>
    <hyperlink ref="RMS29" r:id="rId3136" xr:uid="{99F83B55-0E67-724A-99C5-A8C398042C7B}"/>
    <hyperlink ref="RMW29" r:id="rId3137" xr:uid="{DA206368-B884-6142-95FB-125CB35AC8F1}"/>
    <hyperlink ref="RNA29" r:id="rId3138" xr:uid="{99CB4D7C-86B6-DE40-8E6C-E117239A557F}"/>
    <hyperlink ref="RNE29" r:id="rId3139" xr:uid="{539DF310-498A-E144-A46B-969F511B3940}"/>
    <hyperlink ref="RNI29" r:id="rId3140" xr:uid="{D5F7051D-E529-C443-AFB9-C5C8FB91748B}"/>
    <hyperlink ref="RNM29" r:id="rId3141" xr:uid="{803F5368-0F02-2D45-B157-572B393EED70}"/>
    <hyperlink ref="RNQ29" r:id="rId3142" xr:uid="{C0C46916-77CC-CA4C-8944-307BC963FDA3}"/>
    <hyperlink ref="RNU29" r:id="rId3143" xr:uid="{86A204EA-13B8-8D4C-AFB6-8B9FA1B1BE52}"/>
    <hyperlink ref="RNY29" r:id="rId3144" xr:uid="{85DD4E5D-937E-4F41-A128-8B160E20F11B}"/>
    <hyperlink ref="ROC29" r:id="rId3145" xr:uid="{3F31F680-21B8-434B-A618-C654D33377C0}"/>
    <hyperlink ref="ROG29" r:id="rId3146" xr:uid="{7443EC27-A23D-4A45-A73C-8C9637002BBB}"/>
    <hyperlink ref="ROK29" r:id="rId3147" xr:uid="{55754C64-BF6B-D944-8A89-026E458C598F}"/>
    <hyperlink ref="ROO29" r:id="rId3148" xr:uid="{96DB3B07-D2DB-F945-AEA9-9B66B629F24E}"/>
    <hyperlink ref="ROS29" r:id="rId3149" xr:uid="{C0795FFC-B2FE-4A49-81E5-5EF6A911F5CF}"/>
    <hyperlink ref="ROW29" r:id="rId3150" xr:uid="{75A386F6-2472-8341-B64B-30F10602F181}"/>
    <hyperlink ref="RPA29" r:id="rId3151" xr:uid="{B0230E40-EF1A-B441-97DE-687E51DB11B6}"/>
    <hyperlink ref="RPE29" r:id="rId3152" xr:uid="{EF6A2E11-D18E-7E4B-8EFD-7A0509C9F141}"/>
    <hyperlink ref="RPI29" r:id="rId3153" xr:uid="{154607B1-39EA-3D43-97A3-85F750DD503E}"/>
    <hyperlink ref="RPM29" r:id="rId3154" xr:uid="{A28FDF7F-B58A-4847-B0C7-060045E67F4C}"/>
    <hyperlink ref="RPQ29" r:id="rId3155" xr:uid="{28622727-9F4D-3A4D-8DC1-FD5421494B39}"/>
    <hyperlink ref="RPU29" r:id="rId3156" xr:uid="{00331619-6BA7-6C42-A794-A4EB237E6C22}"/>
    <hyperlink ref="RPY29" r:id="rId3157" xr:uid="{AC070605-C415-2A41-AC30-DA8184744243}"/>
    <hyperlink ref="RQC29" r:id="rId3158" xr:uid="{0B505827-868E-7740-8EF3-1164BE9963EF}"/>
    <hyperlink ref="RQG29" r:id="rId3159" xr:uid="{3B66290F-F794-5B4E-BD58-0258AD2FA694}"/>
    <hyperlink ref="RQK29" r:id="rId3160" xr:uid="{E9CCE48A-67F7-4240-9954-2078BBAC8DC0}"/>
    <hyperlink ref="RQO29" r:id="rId3161" xr:uid="{413921A3-9EF9-BF42-8419-87E8CAFDB9BA}"/>
    <hyperlink ref="RQS29" r:id="rId3162" xr:uid="{453D71A2-38AC-FD4B-BEC2-82DFB6C8CAB7}"/>
    <hyperlink ref="RQW29" r:id="rId3163" xr:uid="{C3FD5161-FBEE-9949-8C1E-103B8CA347B6}"/>
    <hyperlink ref="RRA29" r:id="rId3164" xr:uid="{A70D9CCC-321B-C244-BBAB-DC59B28F4D51}"/>
    <hyperlink ref="RRE29" r:id="rId3165" xr:uid="{C43AD8B1-40D3-F84E-B416-81FFFFE31587}"/>
    <hyperlink ref="RRI29" r:id="rId3166" xr:uid="{C430A195-75C7-BC4A-B2E0-8C974F69D769}"/>
    <hyperlink ref="RRM29" r:id="rId3167" xr:uid="{61993861-BB57-DD43-80A4-89222BB5A547}"/>
    <hyperlink ref="RRQ29" r:id="rId3168" xr:uid="{FDA0D9DE-EB85-9D47-A83F-764591E8AC5B}"/>
    <hyperlink ref="RRU29" r:id="rId3169" xr:uid="{B5B266A0-DE68-B242-BA18-87969D83036B}"/>
    <hyperlink ref="RRY29" r:id="rId3170" xr:uid="{0E998C08-DE77-8C4A-BA59-9841FD8B6BBB}"/>
    <hyperlink ref="RSC29" r:id="rId3171" xr:uid="{6F0AEEC6-B164-2540-B937-A97F97BE71D8}"/>
    <hyperlink ref="RSG29" r:id="rId3172" xr:uid="{D080D9AE-B9A9-EB4C-9FD0-A716D9CD583B}"/>
    <hyperlink ref="RSK29" r:id="rId3173" xr:uid="{6CEC2371-37B1-674F-A2F4-58D7D5CFF7E4}"/>
    <hyperlink ref="RSO29" r:id="rId3174" xr:uid="{34A7EE23-9BEB-C24E-96E3-3E87EAB83E8F}"/>
    <hyperlink ref="RSS29" r:id="rId3175" xr:uid="{3F627ED2-CCD9-364F-8C6A-323BB3BB974D}"/>
    <hyperlink ref="RSW29" r:id="rId3176" xr:uid="{1CE8E467-AC11-BB45-AF9B-A57C4AE100B6}"/>
    <hyperlink ref="RTA29" r:id="rId3177" xr:uid="{8B6029ED-97C6-C146-9919-585E48A5C302}"/>
    <hyperlink ref="RTE29" r:id="rId3178" xr:uid="{5047FD35-25CA-1E45-B6A4-EE38F267774F}"/>
    <hyperlink ref="RTI29" r:id="rId3179" xr:uid="{A3E3B010-3569-A94E-97E7-7897A4DBDAD2}"/>
    <hyperlink ref="RTM29" r:id="rId3180" xr:uid="{C4E78DBE-58AE-2148-8525-87CBC1A989BD}"/>
    <hyperlink ref="RTQ29" r:id="rId3181" xr:uid="{1B596D91-A3A8-674F-A269-83DE584FEE40}"/>
    <hyperlink ref="RTU29" r:id="rId3182" xr:uid="{9EA8CE3A-7F5F-7B42-9933-3A1561F51285}"/>
    <hyperlink ref="RTY29" r:id="rId3183" xr:uid="{156CCA78-EC07-D740-A1E9-B1E1975004DC}"/>
    <hyperlink ref="RUC29" r:id="rId3184" xr:uid="{C6AD820A-D307-2046-B941-CC516AAD8000}"/>
    <hyperlink ref="RUG29" r:id="rId3185" xr:uid="{B317B36B-D62F-494A-827C-8287CC4E0994}"/>
    <hyperlink ref="RUK29" r:id="rId3186" xr:uid="{BE7D7308-8376-0F4C-BBCF-84C3E129A52F}"/>
    <hyperlink ref="RUO29" r:id="rId3187" xr:uid="{5A49972B-463F-2D45-A3B4-D98F1D98C0EE}"/>
    <hyperlink ref="RUS29" r:id="rId3188" xr:uid="{0DB3583B-06D6-344D-B614-7CCCAF04D351}"/>
    <hyperlink ref="RUW29" r:id="rId3189" xr:uid="{2E3A86FB-0757-D549-B625-C11DA632B39E}"/>
    <hyperlink ref="RVA29" r:id="rId3190" xr:uid="{C8E786A7-FECD-D040-8FC0-17CF47A08D64}"/>
    <hyperlink ref="RVE29" r:id="rId3191" xr:uid="{799637AC-5813-CC4D-BD54-9FCE55DBBF65}"/>
    <hyperlink ref="RVI29" r:id="rId3192" xr:uid="{AF6DCD77-829D-1D4A-8EFB-0CC64185BD71}"/>
    <hyperlink ref="RVM29" r:id="rId3193" xr:uid="{13D7EBEB-E7DD-5740-954F-2C37074CF44F}"/>
    <hyperlink ref="RVQ29" r:id="rId3194" xr:uid="{AA78348C-B40C-594A-9E99-79A370431DCA}"/>
    <hyperlink ref="RVU29" r:id="rId3195" xr:uid="{B3023953-216A-F54A-9D94-954A4587DA0F}"/>
    <hyperlink ref="RVY29" r:id="rId3196" xr:uid="{7F4914E7-1EC8-8741-9DE0-627DA73C6269}"/>
    <hyperlink ref="RWC29" r:id="rId3197" xr:uid="{1B037198-8D6E-5244-8D47-D09B77734EE5}"/>
    <hyperlink ref="RWG29" r:id="rId3198" xr:uid="{B6FBA179-AB9B-B04C-B779-8B0C8F6899FA}"/>
    <hyperlink ref="RWK29" r:id="rId3199" xr:uid="{F6CFD8E8-F8ED-3C46-B0F6-32C2B396316C}"/>
    <hyperlink ref="RWO29" r:id="rId3200" xr:uid="{A8376D57-36BF-7C4C-8F48-12841FF128E6}"/>
    <hyperlink ref="RWS29" r:id="rId3201" xr:uid="{1C873378-1561-B94C-BFDD-4CF531A80632}"/>
    <hyperlink ref="RWW29" r:id="rId3202" xr:uid="{CD4FD6C7-88EC-F546-87DE-2EAC1015BD38}"/>
    <hyperlink ref="RXA29" r:id="rId3203" xr:uid="{A1A2CD2F-CAC2-BE45-BBAC-750BAB73A4B0}"/>
    <hyperlink ref="RXE29" r:id="rId3204" xr:uid="{33796759-81AB-D745-95D7-4D4C2DD7A819}"/>
    <hyperlink ref="RXI29" r:id="rId3205" xr:uid="{0867CC5E-8E22-104E-A82F-7DC197240024}"/>
    <hyperlink ref="RXM29" r:id="rId3206" xr:uid="{C7A8F03A-2F85-0C4A-B453-BE65B18D0DB8}"/>
    <hyperlink ref="RXQ29" r:id="rId3207" xr:uid="{DC51F5EA-09B5-0D43-AE66-BA4D8ED25B31}"/>
    <hyperlink ref="RXU29" r:id="rId3208" xr:uid="{2267049C-8FB2-2742-9EFD-DB93131FC918}"/>
    <hyperlink ref="RXY29" r:id="rId3209" xr:uid="{785DD9DC-169C-6A4A-9B8E-A0555FD397E4}"/>
    <hyperlink ref="RYC29" r:id="rId3210" xr:uid="{59B30C78-3310-8848-BE2D-D24620D6FD38}"/>
    <hyperlink ref="RYG29" r:id="rId3211" xr:uid="{F0F99BC6-A51F-1B48-8BCB-7ECEE1F5ECAC}"/>
    <hyperlink ref="RYK29" r:id="rId3212" xr:uid="{2B589CD4-EAD2-024C-AC19-E8C2B822294C}"/>
    <hyperlink ref="RYO29" r:id="rId3213" xr:uid="{3D7DA626-B94E-984E-B14E-0AEA1CEE71C3}"/>
    <hyperlink ref="RYS29" r:id="rId3214" xr:uid="{4C94E064-A957-4345-855B-6FA812EED64E}"/>
    <hyperlink ref="RYW29" r:id="rId3215" xr:uid="{B10480BC-3C57-DF4B-9AE7-476DCAF75CF8}"/>
    <hyperlink ref="RZA29" r:id="rId3216" xr:uid="{965C4026-FCA2-A740-A7E6-4B8A3C99B6DF}"/>
    <hyperlink ref="RZE29" r:id="rId3217" xr:uid="{9F1AAA58-63CB-7047-8DFF-04E208791754}"/>
    <hyperlink ref="RZI29" r:id="rId3218" xr:uid="{6DB0C5A6-98A4-2B4F-862E-403B67646C13}"/>
    <hyperlink ref="RZM29" r:id="rId3219" xr:uid="{DAEA5070-D3AF-2C4A-AC49-E20F008C5C8D}"/>
    <hyperlink ref="RZQ29" r:id="rId3220" xr:uid="{1DB452C7-98D1-6247-8A6B-9B0BB674E7D1}"/>
    <hyperlink ref="RZU29" r:id="rId3221" xr:uid="{155E5B21-D9B4-8E4B-A916-7D5D035C2532}"/>
    <hyperlink ref="RZY29" r:id="rId3222" xr:uid="{2107A93F-B071-EA40-8834-00E33E1F4E3A}"/>
    <hyperlink ref="SAC29" r:id="rId3223" xr:uid="{8BC1677D-2A56-4E43-B92F-79744CF4C24F}"/>
    <hyperlink ref="SAG29" r:id="rId3224" xr:uid="{72261E6A-1909-0742-9DB5-8AD2CA2D0312}"/>
    <hyperlink ref="SAK29" r:id="rId3225" xr:uid="{0893FC75-3ED8-AC41-BC60-D8D140F66E83}"/>
    <hyperlink ref="SAO29" r:id="rId3226" xr:uid="{C2D3CE92-A713-9C4D-A4B7-C7572388954C}"/>
    <hyperlink ref="SAS29" r:id="rId3227" xr:uid="{0E9B8525-480B-AA41-894B-1EEEE96527C5}"/>
    <hyperlink ref="SAW29" r:id="rId3228" xr:uid="{3B5AD45B-E503-0B48-A6A9-9268DC119C45}"/>
    <hyperlink ref="SBA29" r:id="rId3229" xr:uid="{AF7754C3-394B-6B42-9F00-8BA2BA7B146D}"/>
    <hyperlink ref="SBE29" r:id="rId3230" xr:uid="{AE06FE6F-04B5-0349-9E94-DE46FB68A716}"/>
    <hyperlink ref="SBI29" r:id="rId3231" xr:uid="{A561BE30-5AC1-4244-BAF0-CC1C8EFF5A23}"/>
    <hyperlink ref="SBM29" r:id="rId3232" xr:uid="{21F737A6-395C-4E47-8867-5840709E8A02}"/>
    <hyperlink ref="SBQ29" r:id="rId3233" xr:uid="{70B43F24-65A6-144B-8CC8-525946D43977}"/>
    <hyperlink ref="SBU29" r:id="rId3234" xr:uid="{05CB6B96-52CA-844A-9628-2BCD53893A8C}"/>
    <hyperlink ref="SBY29" r:id="rId3235" xr:uid="{A2438968-54CB-EF46-A99C-CD3AED4E579F}"/>
    <hyperlink ref="SCC29" r:id="rId3236" xr:uid="{C08EC1C7-E989-904F-A21F-CB3E7204A334}"/>
    <hyperlink ref="SCG29" r:id="rId3237" xr:uid="{259D49CE-C86E-6E46-A6EE-71A6E9E89323}"/>
    <hyperlink ref="SCK29" r:id="rId3238" xr:uid="{82C333FB-1BCF-7B41-8C2D-24418C352F1F}"/>
    <hyperlink ref="SCO29" r:id="rId3239" xr:uid="{0D0A9F7E-144E-5540-AFC4-F6255C85A1C9}"/>
    <hyperlink ref="SCS29" r:id="rId3240" xr:uid="{F87DB857-8B81-CC45-8CC5-6DA5E0DB2572}"/>
    <hyperlink ref="SCW29" r:id="rId3241" xr:uid="{1782CEED-D80F-3F48-823C-3400042C7D7C}"/>
    <hyperlink ref="SDA29" r:id="rId3242" xr:uid="{492ADBB4-F535-4E46-8525-A7347A93E496}"/>
    <hyperlink ref="SDE29" r:id="rId3243" xr:uid="{24DEE27E-56BC-2A43-A6DF-B6CCACA45D4D}"/>
    <hyperlink ref="SDI29" r:id="rId3244" xr:uid="{C2F8A04F-E6EA-2B4B-AD5E-CB1555F6BE6D}"/>
    <hyperlink ref="SDM29" r:id="rId3245" xr:uid="{4502E7A6-AB7D-4441-B922-947CC34CCA83}"/>
    <hyperlink ref="SDQ29" r:id="rId3246" xr:uid="{F0ABB443-B1AD-F243-B407-26399F40E3AB}"/>
    <hyperlink ref="SDU29" r:id="rId3247" xr:uid="{218A1D16-94B5-C145-8A81-852FA7419833}"/>
    <hyperlink ref="SDY29" r:id="rId3248" xr:uid="{D33230CC-E2F0-E544-BA97-1C10BDF21A03}"/>
    <hyperlink ref="SEC29" r:id="rId3249" xr:uid="{16C243B2-9C2A-AF43-97BA-D22CAECCE365}"/>
    <hyperlink ref="SEG29" r:id="rId3250" xr:uid="{C723A5EC-F2DC-964F-8C1A-8219BE7F0130}"/>
    <hyperlink ref="SEK29" r:id="rId3251" xr:uid="{20A6B749-94D5-1940-8C90-CB6EDC3BA70C}"/>
    <hyperlink ref="SEO29" r:id="rId3252" xr:uid="{19B4D871-45AC-D84B-8176-AD9219C82B30}"/>
    <hyperlink ref="SES29" r:id="rId3253" xr:uid="{85946036-FFC3-8F4B-BB71-16E314FB8D17}"/>
    <hyperlink ref="SEW29" r:id="rId3254" xr:uid="{E2CA507C-C483-A547-B566-682084558134}"/>
    <hyperlink ref="SFA29" r:id="rId3255" xr:uid="{50B78A81-EE4D-B946-A8E2-0E9918B65443}"/>
    <hyperlink ref="SFE29" r:id="rId3256" xr:uid="{D5006E59-C5D9-4144-B634-1AAF8BA901B7}"/>
    <hyperlink ref="SFI29" r:id="rId3257" xr:uid="{0C1594B9-0404-5144-B954-580A3E773D6C}"/>
    <hyperlink ref="SFM29" r:id="rId3258" xr:uid="{24F805E4-FF9E-344F-A958-2656DD2F6778}"/>
    <hyperlink ref="SFQ29" r:id="rId3259" xr:uid="{6446E214-3F28-8D4D-AA03-82BBF5649FA6}"/>
    <hyperlink ref="SFU29" r:id="rId3260" xr:uid="{44334C49-B175-1342-8B87-955022E5BB1E}"/>
    <hyperlink ref="SFY29" r:id="rId3261" xr:uid="{6B3CDEFB-9F09-7144-87A8-5A8F06BC465D}"/>
    <hyperlink ref="SGC29" r:id="rId3262" xr:uid="{73FE16CB-E2FE-DB46-A5B8-7451B495A6CD}"/>
    <hyperlink ref="SGG29" r:id="rId3263" xr:uid="{7B2CF2B2-2A0C-DF4A-B033-570DF29702C5}"/>
    <hyperlink ref="SGK29" r:id="rId3264" xr:uid="{0E73CD34-A4E6-2444-8B8A-DAEAC1490F77}"/>
    <hyperlink ref="SGO29" r:id="rId3265" xr:uid="{4322FA71-2530-0742-B7CF-FE0C1D14C31E}"/>
    <hyperlink ref="SGS29" r:id="rId3266" xr:uid="{10519225-9D50-8D4F-9AE2-294C465614A8}"/>
    <hyperlink ref="SGW29" r:id="rId3267" xr:uid="{549223DD-242B-C740-8A53-0514B11E80A4}"/>
    <hyperlink ref="SHA29" r:id="rId3268" xr:uid="{C2DD102F-F40F-7947-828C-A4FA63CD9F15}"/>
    <hyperlink ref="SHE29" r:id="rId3269" xr:uid="{38A9DB1D-5495-2646-B688-5B2B625E7342}"/>
    <hyperlink ref="SHI29" r:id="rId3270" xr:uid="{F15F248A-C0B6-CC43-87D9-4B2F297A7728}"/>
    <hyperlink ref="SHM29" r:id="rId3271" xr:uid="{72A98D63-D6A4-E042-A9AF-9523A0AD9DC3}"/>
    <hyperlink ref="SHQ29" r:id="rId3272" xr:uid="{E1512562-E98F-D645-94AD-382920829F46}"/>
    <hyperlink ref="SHU29" r:id="rId3273" xr:uid="{CDD0E4FF-6A01-3046-9415-36C991107D47}"/>
    <hyperlink ref="SHY29" r:id="rId3274" xr:uid="{0B9BB533-F6ED-F34C-852F-3D81144B8415}"/>
    <hyperlink ref="SIC29" r:id="rId3275" xr:uid="{C0CA9A8D-1B0D-FB4C-91DE-3DF50EA863DB}"/>
    <hyperlink ref="SIG29" r:id="rId3276" xr:uid="{E4A3949B-E56C-FE46-9C75-335517849CEF}"/>
    <hyperlink ref="SIK29" r:id="rId3277" xr:uid="{71AF34DD-169F-A048-89C6-CB21F706731E}"/>
    <hyperlink ref="SIO29" r:id="rId3278" xr:uid="{6398C25E-EC31-BC40-A170-505E99E22266}"/>
    <hyperlink ref="SIS29" r:id="rId3279" xr:uid="{F540EA79-ABF2-F940-A546-21381C749790}"/>
    <hyperlink ref="SIW29" r:id="rId3280" xr:uid="{12EDEEC9-9E16-6246-82A0-97A6FA7B4042}"/>
    <hyperlink ref="SJA29" r:id="rId3281" xr:uid="{0F3E9E95-ADB4-A34B-BFD8-71874442BA12}"/>
    <hyperlink ref="SJE29" r:id="rId3282" xr:uid="{0FA61EF7-880B-5C47-B52F-C5C3DADFC91B}"/>
    <hyperlink ref="SJI29" r:id="rId3283" xr:uid="{5C67230D-B0BD-AE48-87A4-336F31DE8C6E}"/>
    <hyperlink ref="SJM29" r:id="rId3284" xr:uid="{994695CE-F3BA-4B46-B369-C33736BCCCCB}"/>
    <hyperlink ref="SJQ29" r:id="rId3285" xr:uid="{3282FE36-2E8D-AE42-ADB1-6528106A92E7}"/>
    <hyperlink ref="SJU29" r:id="rId3286" xr:uid="{E1A8EE7B-E9F1-D64D-8972-5C8E4E4EBBB7}"/>
    <hyperlink ref="SJY29" r:id="rId3287" xr:uid="{BB464361-143C-4A43-8DAD-FD60D39F7278}"/>
    <hyperlink ref="SKC29" r:id="rId3288" xr:uid="{2E5559E7-C410-584D-ADE8-DDE40C154203}"/>
    <hyperlink ref="SKG29" r:id="rId3289" xr:uid="{258629A4-163B-BA48-AFE0-E4AD33778C78}"/>
    <hyperlink ref="SKK29" r:id="rId3290" xr:uid="{6BFF66D0-C3EC-B14D-8FD6-413FC62DFAE1}"/>
    <hyperlink ref="SKO29" r:id="rId3291" xr:uid="{B9133ABC-3755-4347-A3DF-95DA29EC438C}"/>
    <hyperlink ref="SKS29" r:id="rId3292" xr:uid="{80AA52A7-3669-F143-91A3-57B8AAADCBD3}"/>
    <hyperlink ref="SKW29" r:id="rId3293" xr:uid="{2E77914F-751B-D24B-9B28-6DD3E78D92C1}"/>
    <hyperlink ref="SLA29" r:id="rId3294" xr:uid="{6E7B012F-7EB6-5041-A8B0-9A495AA1579B}"/>
    <hyperlink ref="SLE29" r:id="rId3295" xr:uid="{4E64EE5D-D919-824B-8B31-42824BBB7429}"/>
    <hyperlink ref="SLI29" r:id="rId3296" xr:uid="{097E40B9-2DD2-E04B-A61E-D5358EBA597F}"/>
    <hyperlink ref="SLM29" r:id="rId3297" xr:uid="{D7BD8F04-AE09-8544-B9AC-61D4CFC5167C}"/>
    <hyperlink ref="SLQ29" r:id="rId3298" xr:uid="{1DAB3B0D-505E-3741-9C50-E5F509057D0F}"/>
    <hyperlink ref="SLU29" r:id="rId3299" xr:uid="{76D28E48-9D54-A243-973B-DD2EA6A4BBFF}"/>
    <hyperlink ref="SLY29" r:id="rId3300" xr:uid="{82D83B63-2F0A-F441-8640-3452964C893E}"/>
    <hyperlink ref="SMC29" r:id="rId3301" xr:uid="{B24313CB-4902-1240-91DC-9099E5CB9AAD}"/>
    <hyperlink ref="SMG29" r:id="rId3302" xr:uid="{637527D6-88D4-5E48-A6F1-7DBFB7AF6F3D}"/>
    <hyperlink ref="SMK29" r:id="rId3303" xr:uid="{5180F1AA-D901-664B-8AD3-B1686FF5B64E}"/>
    <hyperlink ref="SMO29" r:id="rId3304" xr:uid="{17212844-B58F-2748-9B5B-2D69D8B7A370}"/>
    <hyperlink ref="SMS29" r:id="rId3305" xr:uid="{F7C2CE42-4159-5B4D-99AD-B898B5EC8D97}"/>
    <hyperlink ref="SMW29" r:id="rId3306" xr:uid="{210A1573-D17D-3E40-A7C5-15832D90EC9B}"/>
    <hyperlink ref="SNA29" r:id="rId3307" xr:uid="{C7278D0E-BFE4-664E-B69A-3D1BFD329798}"/>
    <hyperlink ref="SNE29" r:id="rId3308" xr:uid="{93A33AFA-8F75-1A4F-8B2C-4D7075EA051B}"/>
    <hyperlink ref="SNI29" r:id="rId3309" xr:uid="{F49E92D5-C941-EA4E-A26B-660CF979BBDD}"/>
    <hyperlink ref="SNM29" r:id="rId3310" xr:uid="{BE6DB680-4379-3B4B-A528-ED572F5761EB}"/>
    <hyperlink ref="SNQ29" r:id="rId3311" xr:uid="{5729CD44-2DFF-7749-914C-1759553A8A7E}"/>
    <hyperlink ref="SNU29" r:id="rId3312" xr:uid="{CC49505F-4014-4447-A3B0-5888B05DC546}"/>
    <hyperlink ref="SNY29" r:id="rId3313" xr:uid="{A89BFE63-76BA-174A-A403-7088AD5CE9E3}"/>
    <hyperlink ref="SOC29" r:id="rId3314" xr:uid="{26420A78-67D6-7B47-9907-3AB9BEF65102}"/>
    <hyperlink ref="SOG29" r:id="rId3315" xr:uid="{455C188F-E8A7-2546-8D4E-AF97406D8893}"/>
    <hyperlink ref="SOK29" r:id="rId3316" xr:uid="{A743ACB9-C78E-E941-B447-F65258BEEEDE}"/>
    <hyperlink ref="SOO29" r:id="rId3317" xr:uid="{AEDB9CE4-9629-974E-92F1-DAB82FEBCFD8}"/>
    <hyperlink ref="SOS29" r:id="rId3318" xr:uid="{B0E85EE2-EFBB-2542-A0D1-51D77A90F58E}"/>
    <hyperlink ref="SOW29" r:id="rId3319" xr:uid="{6D40E1CE-05F0-6E4D-9ACC-9C012421F662}"/>
    <hyperlink ref="SPA29" r:id="rId3320" xr:uid="{EE0AB89D-2C0E-CB43-AF2B-3C5E400F00A0}"/>
    <hyperlink ref="SPE29" r:id="rId3321" xr:uid="{6CE02141-408A-774F-BE4C-80E526EE94E0}"/>
    <hyperlink ref="SPI29" r:id="rId3322" xr:uid="{870EDDEC-B1E3-A846-BFE8-0DC3C6E7E8E4}"/>
    <hyperlink ref="SPM29" r:id="rId3323" xr:uid="{6DD0C1D7-264D-564F-BCBC-B6EA42FDE5D0}"/>
    <hyperlink ref="SPQ29" r:id="rId3324" xr:uid="{4FFFD124-5D1F-D245-854D-309F5A609125}"/>
    <hyperlink ref="SPU29" r:id="rId3325" xr:uid="{92DC4792-9A65-084E-928F-7329838D1877}"/>
    <hyperlink ref="SPY29" r:id="rId3326" xr:uid="{A9A68F08-7B62-1C47-95D2-E74188F65C34}"/>
    <hyperlink ref="SQC29" r:id="rId3327" xr:uid="{270054CF-531A-8647-B6D6-E6A3D460413E}"/>
    <hyperlink ref="SQG29" r:id="rId3328" xr:uid="{AD4FB0BD-07E6-EF4C-9EF3-9A5205CA272E}"/>
    <hyperlink ref="SQK29" r:id="rId3329" xr:uid="{31A3ECAE-2DB0-6140-9AD9-98FA9ACE0EFA}"/>
    <hyperlink ref="SQO29" r:id="rId3330" xr:uid="{22E0EABE-6B55-6345-9F4D-8A24004AA2A4}"/>
    <hyperlink ref="SQS29" r:id="rId3331" xr:uid="{B1301485-32F0-034B-A718-19F814EBC012}"/>
    <hyperlink ref="SQW29" r:id="rId3332" xr:uid="{0AA46793-6C7E-9E40-8AFC-DDDC67A02C2E}"/>
    <hyperlink ref="SRA29" r:id="rId3333" xr:uid="{448048F9-8EAA-D744-8C3E-331C7CA71490}"/>
    <hyperlink ref="SRE29" r:id="rId3334" xr:uid="{9AC319AA-A94F-9E4E-B913-CA362C4D06B0}"/>
    <hyperlink ref="SRI29" r:id="rId3335" xr:uid="{DEE70148-96FF-C44E-A712-7B3A224B038F}"/>
    <hyperlink ref="SRM29" r:id="rId3336" xr:uid="{71D53AB6-F2E4-6D4D-ACA4-F6EE44832B21}"/>
    <hyperlink ref="SRQ29" r:id="rId3337" xr:uid="{05AB1CF8-2C96-9D43-B37A-C1D39B615096}"/>
    <hyperlink ref="SRU29" r:id="rId3338" xr:uid="{853349AE-24F4-7545-BE37-4D4D86D6E468}"/>
    <hyperlink ref="SRY29" r:id="rId3339" xr:uid="{15BEDDB1-645D-2141-AC98-10A8D74717AB}"/>
    <hyperlink ref="SSC29" r:id="rId3340" xr:uid="{2487C95C-0991-9840-B137-38090FB1FD7A}"/>
    <hyperlink ref="SSG29" r:id="rId3341" xr:uid="{8372C62B-6C97-BB48-AFB3-C0BF6E714D92}"/>
    <hyperlink ref="SSK29" r:id="rId3342" xr:uid="{2B80659E-0FBF-9D44-BFDE-B47B9CA4FC2C}"/>
    <hyperlink ref="SSO29" r:id="rId3343" xr:uid="{382329A2-D9C5-6547-9752-A43AF0EC30AC}"/>
    <hyperlink ref="SSS29" r:id="rId3344" xr:uid="{E836C1C3-B6EE-0848-9A10-0953556F6274}"/>
    <hyperlink ref="SSW29" r:id="rId3345" xr:uid="{56C9B43F-9318-274A-AEF9-DAB19CA76597}"/>
    <hyperlink ref="STA29" r:id="rId3346" xr:uid="{51AACADD-04B6-5741-863D-FB9B5559E676}"/>
    <hyperlink ref="STE29" r:id="rId3347" xr:uid="{66CBFADB-EDFB-9D4B-834F-1A66604C0E52}"/>
    <hyperlink ref="STI29" r:id="rId3348" xr:uid="{ACAD3699-999F-9344-B137-BCEAC7321DBC}"/>
    <hyperlink ref="STM29" r:id="rId3349" xr:uid="{13518C61-5F2F-804E-B292-A85300FCDDD5}"/>
    <hyperlink ref="STQ29" r:id="rId3350" xr:uid="{2ACD797E-3A46-FD41-B80A-3E94D473D435}"/>
    <hyperlink ref="STU29" r:id="rId3351" xr:uid="{6C6EB791-99EE-5F49-8DE4-E56751ADBE17}"/>
    <hyperlink ref="STY29" r:id="rId3352" xr:uid="{3FBD06C6-D083-4840-90D0-7AC6E9DB9D89}"/>
    <hyperlink ref="SUC29" r:id="rId3353" xr:uid="{34DCAC38-76FA-4F4E-B05C-166F39DD400D}"/>
    <hyperlink ref="SUG29" r:id="rId3354" xr:uid="{92DFCB2B-66D6-4F4A-A7A1-13399B422854}"/>
    <hyperlink ref="SUK29" r:id="rId3355" xr:uid="{ED61C4BC-E969-DC4C-ADFD-4822602718AA}"/>
    <hyperlink ref="SUO29" r:id="rId3356" xr:uid="{879CE582-58F7-744B-87B6-052BE129A3FE}"/>
    <hyperlink ref="SUS29" r:id="rId3357" xr:uid="{C7E3A532-FB0C-FA46-B0BC-1CCCFC12FC36}"/>
    <hyperlink ref="SUW29" r:id="rId3358" xr:uid="{2ED3C0B7-7A67-7F4A-B1B6-B5A51547F920}"/>
    <hyperlink ref="SVA29" r:id="rId3359" xr:uid="{E78D9F77-4CEE-3342-80EB-CE00087DC0AE}"/>
    <hyperlink ref="SVE29" r:id="rId3360" xr:uid="{E535D42E-28D9-BB42-91C6-2791BFFDCBC5}"/>
    <hyperlink ref="SVI29" r:id="rId3361" xr:uid="{0D8F53B9-63FF-3448-AE28-7A4C4E033E2E}"/>
    <hyperlink ref="SVM29" r:id="rId3362" xr:uid="{EE11A6DA-FB98-8644-BE72-AC09ED21A5A7}"/>
    <hyperlink ref="SVQ29" r:id="rId3363" xr:uid="{96220372-5D10-2A45-A5A7-C9EF7C7A695F}"/>
    <hyperlink ref="SVU29" r:id="rId3364" xr:uid="{B3373EF8-5F65-C842-8BF4-B29262730758}"/>
    <hyperlink ref="SVY29" r:id="rId3365" xr:uid="{B4BB59A2-7B2C-E948-896D-83B02F4F44E9}"/>
    <hyperlink ref="SWC29" r:id="rId3366" xr:uid="{C7DB961D-068C-9A4E-A3A2-99BD52197750}"/>
    <hyperlink ref="SWG29" r:id="rId3367" xr:uid="{04DF975D-E357-A440-AAE1-F70741811E41}"/>
    <hyperlink ref="SWK29" r:id="rId3368" xr:uid="{0BBAEBA7-FB26-B240-B794-D0C0E9464486}"/>
    <hyperlink ref="SWO29" r:id="rId3369" xr:uid="{DC825140-186F-A343-B7FB-4B767193013A}"/>
    <hyperlink ref="SWS29" r:id="rId3370" xr:uid="{3705D034-27F4-A44E-BA65-B06E31F584BC}"/>
    <hyperlink ref="SWW29" r:id="rId3371" xr:uid="{1F218A8E-9BDC-A243-9F62-832354039427}"/>
    <hyperlink ref="SXA29" r:id="rId3372" xr:uid="{A6E6DF8A-4BA3-8B47-BEC8-CAC6E169D671}"/>
    <hyperlink ref="SXE29" r:id="rId3373" xr:uid="{684AEE8F-6EFD-8B41-AA90-7ACE2EA6BCDB}"/>
    <hyperlink ref="SXI29" r:id="rId3374" xr:uid="{427E24A5-B4CA-DE46-B1BC-17C37A21EF56}"/>
    <hyperlink ref="SXM29" r:id="rId3375" xr:uid="{3C94A1EA-9F22-B548-921E-ECD1BACEB0B3}"/>
    <hyperlink ref="SXQ29" r:id="rId3376" xr:uid="{FB96DEEE-3B77-3B45-99B5-93A15CA242E0}"/>
    <hyperlink ref="SXU29" r:id="rId3377" xr:uid="{13E0A837-80B3-674C-9177-E149F1258337}"/>
    <hyperlink ref="SXY29" r:id="rId3378" xr:uid="{34B38EE6-F624-B34E-8750-98670187871C}"/>
    <hyperlink ref="SYC29" r:id="rId3379" xr:uid="{0C2BF174-AE25-FB49-8F08-4443889AFDCD}"/>
    <hyperlink ref="SYG29" r:id="rId3380" xr:uid="{FA842FAB-2026-6340-935F-DDD2C1082E22}"/>
    <hyperlink ref="SYK29" r:id="rId3381" xr:uid="{6D3CC756-BEA2-DE44-9EF1-7483190FB80D}"/>
    <hyperlink ref="SYO29" r:id="rId3382" xr:uid="{0E98EABF-FF7E-D542-81B1-2D58C30272B2}"/>
    <hyperlink ref="SYS29" r:id="rId3383" xr:uid="{92494EE0-E9CA-2C42-AF2D-FA16CAD4D83A}"/>
    <hyperlink ref="SYW29" r:id="rId3384" xr:uid="{AA662DB6-550C-C540-A0BA-D1197F1A96F0}"/>
    <hyperlink ref="SZA29" r:id="rId3385" xr:uid="{C045760E-77EC-684E-90BC-3DACDD337FB4}"/>
    <hyperlink ref="SZE29" r:id="rId3386" xr:uid="{575C24F0-2379-5E4A-9D8C-E96C738D8809}"/>
    <hyperlink ref="SZI29" r:id="rId3387" xr:uid="{B36BE88E-0235-C74D-9275-F6B1A8CE6CE8}"/>
    <hyperlink ref="SZM29" r:id="rId3388" xr:uid="{2C460007-445E-534D-82B2-C602E4E1B992}"/>
    <hyperlink ref="SZQ29" r:id="rId3389" xr:uid="{A7DC48EC-D360-614F-A713-F080C80C7DEA}"/>
    <hyperlink ref="SZU29" r:id="rId3390" xr:uid="{FA5E2BF8-6350-054F-A3ED-08A597B18588}"/>
    <hyperlink ref="SZY29" r:id="rId3391" xr:uid="{C3A09874-450C-1C45-ABFB-BE83A4B4219C}"/>
    <hyperlink ref="TAC29" r:id="rId3392" xr:uid="{6CEDA2E9-AC10-E04D-99C1-E498766BB38F}"/>
    <hyperlink ref="TAG29" r:id="rId3393" xr:uid="{92AB48EB-B8A4-2E40-BDF2-FD5FCCD683A5}"/>
    <hyperlink ref="TAK29" r:id="rId3394" xr:uid="{40E58C1E-DF50-A742-8115-840A92FEA854}"/>
    <hyperlink ref="TAO29" r:id="rId3395" xr:uid="{13526D70-FF20-F94C-AC05-E29AEC757D74}"/>
    <hyperlink ref="TAS29" r:id="rId3396" xr:uid="{F3FEDB11-19EF-0744-9488-35B079A50B22}"/>
    <hyperlink ref="TAW29" r:id="rId3397" xr:uid="{6820C72A-C505-F64C-B069-174F65C2F506}"/>
    <hyperlink ref="TBA29" r:id="rId3398" xr:uid="{140BDE13-A83C-FD4D-AF6B-821BA31C3CA3}"/>
    <hyperlink ref="TBE29" r:id="rId3399" xr:uid="{0C818E41-8E59-1740-8B99-40116420DE93}"/>
    <hyperlink ref="TBI29" r:id="rId3400" xr:uid="{0380CDD0-9B37-8347-B41E-AF3983F73F5C}"/>
    <hyperlink ref="TBM29" r:id="rId3401" xr:uid="{5256133B-9123-8645-8E25-7A3C4400E22E}"/>
    <hyperlink ref="TBQ29" r:id="rId3402" xr:uid="{D13CEC27-737C-8B4A-AEC5-66DA58BA4857}"/>
    <hyperlink ref="TBU29" r:id="rId3403" xr:uid="{3F554F0B-EA7F-5849-B327-D457E3B72B50}"/>
    <hyperlink ref="TBY29" r:id="rId3404" xr:uid="{2A480911-08BB-5947-81D6-29B3D127B071}"/>
    <hyperlink ref="TCC29" r:id="rId3405" xr:uid="{9553F9AB-4406-8240-89FB-F174C2F38DAF}"/>
    <hyperlink ref="TCG29" r:id="rId3406" xr:uid="{F786F3C1-3488-1849-97F0-E506D270F8BD}"/>
    <hyperlink ref="TCK29" r:id="rId3407" xr:uid="{67F22FB8-656E-7C4C-8FFA-40ADD0D0C219}"/>
    <hyperlink ref="TCO29" r:id="rId3408" xr:uid="{511EFD92-9D86-2340-8FE6-135BD3DAB92A}"/>
    <hyperlink ref="TCS29" r:id="rId3409" xr:uid="{4DE97A7B-181F-8546-A152-5136FC0C03EB}"/>
    <hyperlink ref="TCW29" r:id="rId3410" xr:uid="{BD7C3397-A194-5C48-B93F-0210DEE6B176}"/>
    <hyperlink ref="TDA29" r:id="rId3411" xr:uid="{D75E0EED-6E2E-9B4D-9963-F9730C5035ED}"/>
    <hyperlink ref="TDE29" r:id="rId3412" xr:uid="{835F3E48-C625-A246-91AF-41DA61AA0F41}"/>
    <hyperlink ref="TDI29" r:id="rId3413" xr:uid="{12503293-7703-9E47-99C8-27B81A7EE7C7}"/>
    <hyperlink ref="TDM29" r:id="rId3414" xr:uid="{C8E928DE-268E-704E-AE94-9AE00FC2F8DA}"/>
    <hyperlink ref="TDQ29" r:id="rId3415" xr:uid="{180ED7E7-DBD6-F14D-980C-DBC9C8D397CC}"/>
    <hyperlink ref="TDU29" r:id="rId3416" xr:uid="{C897BC0F-FC48-2846-978D-235672D226AC}"/>
    <hyperlink ref="TDY29" r:id="rId3417" xr:uid="{C11824CD-5047-E64B-8E7F-0D883EC6C1C1}"/>
    <hyperlink ref="TEC29" r:id="rId3418" xr:uid="{FA130433-6152-1E47-B08F-F8D7A1DCC743}"/>
    <hyperlink ref="TEG29" r:id="rId3419" xr:uid="{B784D3C3-B457-B642-BA6B-5CB500DBDC22}"/>
    <hyperlink ref="TEK29" r:id="rId3420" xr:uid="{B5879704-E6F8-6645-8D02-A95621D866A1}"/>
    <hyperlink ref="TEO29" r:id="rId3421" xr:uid="{DB77B1A6-4547-B248-BE19-218FA8FE65D4}"/>
    <hyperlink ref="TES29" r:id="rId3422" xr:uid="{BC23353B-DE90-7744-BC58-D75FACBE0B04}"/>
    <hyperlink ref="TEW29" r:id="rId3423" xr:uid="{4C17EAB3-A057-784D-9F6D-533007F59453}"/>
    <hyperlink ref="TFA29" r:id="rId3424" xr:uid="{73BACE4D-24CE-794E-AA12-4F761D630FBC}"/>
    <hyperlink ref="TFE29" r:id="rId3425" xr:uid="{A055DF0A-A5FD-A843-B985-5C94BCE5B90E}"/>
    <hyperlink ref="TFI29" r:id="rId3426" xr:uid="{9D7C1D1F-FFBB-4543-8448-A4D433D3CDDD}"/>
    <hyperlink ref="TFM29" r:id="rId3427" xr:uid="{A536AD1D-F37C-CE4F-96D4-B4DD35241281}"/>
    <hyperlink ref="TFQ29" r:id="rId3428" xr:uid="{61322EB7-76C8-9E44-93E6-4FF0A5860884}"/>
    <hyperlink ref="TFU29" r:id="rId3429" xr:uid="{635B4BC3-1001-974A-8DCB-7706768DA21F}"/>
    <hyperlink ref="TFY29" r:id="rId3430" xr:uid="{6D02C7BA-A9F6-5749-8F56-34E23B35A994}"/>
    <hyperlink ref="TGC29" r:id="rId3431" xr:uid="{C7F2453B-5826-B043-9035-73027E0CEF89}"/>
    <hyperlink ref="TGG29" r:id="rId3432" xr:uid="{394CA74F-035A-114D-8F57-5D229656A6F8}"/>
    <hyperlink ref="TGK29" r:id="rId3433" xr:uid="{58E6DAB5-2D18-3348-8A1D-502E6A6549FD}"/>
    <hyperlink ref="TGO29" r:id="rId3434" xr:uid="{0C5204DB-C56F-BD4C-8499-71C82DAB5834}"/>
    <hyperlink ref="TGS29" r:id="rId3435" xr:uid="{9C2E0A6B-8361-4948-8605-C6AF704F00F0}"/>
    <hyperlink ref="TGW29" r:id="rId3436" xr:uid="{3E16870F-7E5B-C34E-9CF4-D23E31D50A2B}"/>
    <hyperlink ref="THA29" r:id="rId3437" xr:uid="{57595415-DB70-1C49-90B7-E8B284234990}"/>
    <hyperlink ref="THE29" r:id="rId3438" xr:uid="{F48CA956-713E-254F-8B0C-364313058869}"/>
    <hyperlink ref="THI29" r:id="rId3439" xr:uid="{D7996D12-5816-A846-AD0D-A05EC2BA8AA5}"/>
    <hyperlink ref="THM29" r:id="rId3440" xr:uid="{1A12EB83-6BD5-4B4C-AFA7-AA89017DD9F0}"/>
    <hyperlink ref="THQ29" r:id="rId3441" xr:uid="{A5CDE76C-ACFF-B54E-A344-8F95DFF3A3FE}"/>
    <hyperlink ref="THU29" r:id="rId3442" xr:uid="{3C6B24E0-AD45-A34E-B718-C524654658F4}"/>
    <hyperlink ref="THY29" r:id="rId3443" xr:uid="{AE1F5166-B0B5-1045-9187-874BE0A445C6}"/>
    <hyperlink ref="TIC29" r:id="rId3444" xr:uid="{B82875C6-3C9B-0945-B155-3414D735B0C6}"/>
    <hyperlink ref="TIG29" r:id="rId3445" xr:uid="{DBA57E4D-602E-904F-8C88-CADC92C480A6}"/>
    <hyperlink ref="TIK29" r:id="rId3446" xr:uid="{9E9CBADF-DE25-6540-A487-D577BE2EB7FD}"/>
    <hyperlink ref="TIO29" r:id="rId3447" xr:uid="{F7334021-D189-5D41-BC0D-56BDBBE40F57}"/>
    <hyperlink ref="TIS29" r:id="rId3448" xr:uid="{62563763-3155-C242-A6CD-787972BBA627}"/>
    <hyperlink ref="TIW29" r:id="rId3449" xr:uid="{4D639FC4-C779-5248-8212-E0AD31654652}"/>
    <hyperlink ref="TJA29" r:id="rId3450" xr:uid="{AAC9F22F-5952-1C4B-8F3C-25E74385315A}"/>
    <hyperlink ref="TJE29" r:id="rId3451" xr:uid="{2C619F3B-B06F-A648-BF5F-0D238891F3D5}"/>
    <hyperlink ref="TJI29" r:id="rId3452" xr:uid="{366A0075-0E7D-8744-9254-636ADA422B4D}"/>
    <hyperlink ref="TJM29" r:id="rId3453" xr:uid="{885EC885-67BB-B941-AE9F-AFFE305D7345}"/>
    <hyperlink ref="TJQ29" r:id="rId3454" xr:uid="{2F4F2439-14C0-A943-B89F-972E4505F215}"/>
    <hyperlink ref="TJU29" r:id="rId3455" xr:uid="{E451361B-726E-924D-AF38-8638258D0AF3}"/>
    <hyperlink ref="TJY29" r:id="rId3456" xr:uid="{16507DAF-CAE1-B144-BD66-BB98C235DEA3}"/>
    <hyperlink ref="TKC29" r:id="rId3457" xr:uid="{F55FE4CB-F436-C947-94C1-5E033583FF0A}"/>
    <hyperlink ref="TKG29" r:id="rId3458" xr:uid="{71367560-0FB1-B545-AA4D-15153E96F0D9}"/>
    <hyperlink ref="TKK29" r:id="rId3459" xr:uid="{EF09C989-C195-404F-B302-741C2F64BB0C}"/>
    <hyperlink ref="TKO29" r:id="rId3460" xr:uid="{632E9DFC-FA02-0E40-B11F-FAACA09CEE6C}"/>
    <hyperlink ref="TKS29" r:id="rId3461" xr:uid="{601C0994-13DB-0D42-BF0A-BD1D38584BF9}"/>
    <hyperlink ref="TKW29" r:id="rId3462" xr:uid="{0C741764-BFE9-BA4D-B663-911FB7A3C3CA}"/>
    <hyperlink ref="TLA29" r:id="rId3463" xr:uid="{4C9BE848-86A1-3C49-9D29-D162590C4B30}"/>
    <hyperlink ref="TLE29" r:id="rId3464" xr:uid="{D0046130-2918-234D-B243-32934EFE679F}"/>
    <hyperlink ref="TLI29" r:id="rId3465" xr:uid="{E8C618A8-741A-0C4A-8C04-0CA473733E0F}"/>
    <hyperlink ref="TLM29" r:id="rId3466" xr:uid="{795C343C-90D1-CB4C-9732-0D8D27ACFFA0}"/>
    <hyperlink ref="TLQ29" r:id="rId3467" xr:uid="{A30AE9FE-E3CD-A94A-BD84-510712D9FE44}"/>
    <hyperlink ref="TLU29" r:id="rId3468" xr:uid="{60225BB2-989A-464E-A84E-550CEA0DC1BB}"/>
    <hyperlink ref="TLY29" r:id="rId3469" xr:uid="{10EA2527-9DCC-CC49-82E6-8D51D852B2D2}"/>
    <hyperlink ref="TMC29" r:id="rId3470" xr:uid="{71681EEC-46A6-0541-9E02-7695B4CA8F19}"/>
    <hyperlink ref="TMG29" r:id="rId3471" xr:uid="{5749EC74-8614-B74A-9E1B-24EAE9E2D665}"/>
    <hyperlink ref="TMK29" r:id="rId3472" xr:uid="{AF480DF8-447D-4047-84BC-1709341A982D}"/>
    <hyperlink ref="TMO29" r:id="rId3473" xr:uid="{FA5F4F17-57CF-A24C-B9DC-B1484A1C64A7}"/>
    <hyperlink ref="TMS29" r:id="rId3474" xr:uid="{9145A85C-3E89-5A42-A030-A7517F7F14C1}"/>
    <hyperlink ref="TMW29" r:id="rId3475" xr:uid="{454CD590-77C5-5B4B-B9AE-747BDF8515FE}"/>
    <hyperlink ref="TNA29" r:id="rId3476" xr:uid="{6625B036-4016-CC41-91DF-6EF3637E2C8F}"/>
    <hyperlink ref="TNE29" r:id="rId3477" xr:uid="{B1F24184-FA1A-A14B-B039-1C3758C4EF6A}"/>
    <hyperlink ref="TNI29" r:id="rId3478" xr:uid="{9ACAA143-04A7-9549-800B-81DA92D2E1DD}"/>
    <hyperlink ref="TNM29" r:id="rId3479" xr:uid="{D729BCBC-1F12-C448-B8BF-C39AD3F1A268}"/>
    <hyperlink ref="TNQ29" r:id="rId3480" xr:uid="{C952B5FA-BAE3-5E4A-84D9-CDEE93160154}"/>
    <hyperlink ref="TNU29" r:id="rId3481" xr:uid="{018D48A7-2E97-C640-B05D-71559188D0CC}"/>
    <hyperlink ref="TNY29" r:id="rId3482" xr:uid="{C070BEB2-1727-154C-AA37-892D50FA00DC}"/>
    <hyperlink ref="TOC29" r:id="rId3483" xr:uid="{E71E325F-C098-FB49-8DE6-CC32AEFB0B53}"/>
    <hyperlink ref="TOG29" r:id="rId3484" xr:uid="{F58697A7-A4DD-824F-92E3-48E1FDA763A4}"/>
    <hyperlink ref="TOK29" r:id="rId3485" xr:uid="{3CB94D2C-10EE-A24C-85A8-09255668E239}"/>
    <hyperlink ref="TOO29" r:id="rId3486" xr:uid="{1768FF48-C18C-434E-80EC-854B69CB9765}"/>
    <hyperlink ref="TOS29" r:id="rId3487" xr:uid="{02539552-FA8B-D74A-8286-8410BBF36D0A}"/>
    <hyperlink ref="TOW29" r:id="rId3488" xr:uid="{E7A82BE2-72FF-B24B-BEB2-76C488B1B61B}"/>
    <hyperlink ref="TPA29" r:id="rId3489" xr:uid="{F6FEB5FD-49B1-B74F-B899-D55124DD848A}"/>
    <hyperlink ref="TPE29" r:id="rId3490" xr:uid="{C35C6E19-50BF-2848-B044-12558CACAFF3}"/>
    <hyperlink ref="TPI29" r:id="rId3491" xr:uid="{36902B84-AB4F-C348-94EE-70D8281C73A2}"/>
    <hyperlink ref="TPM29" r:id="rId3492" xr:uid="{5A1315C1-6EB1-8044-B861-BC02BAFD2D6E}"/>
    <hyperlink ref="TPQ29" r:id="rId3493" xr:uid="{33212CA8-F915-D34A-A4D2-A204163CF45C}"/>
    <hyperlink ref="TPU29" r:id="rId3494" xr:uid="{7F43D689-662C-CE4D-9B97-E0CFE97E49DA}"/>
    <hyperlink ref="TPY29" r:id="rId3495" xr:uid="{18F31CE6-63D4-3647-A02C-4B6923D91BE7}"/>
    <hyperlink ref="TQC29" r:id="rId3496" xr:uid="{C9B664A5-49ED-F448-BC50-BC6F8094E306}"/>
    <hyperlink ref="TQG29" r:id="rId3497" xr:uid="{CDC5FDC2-5258-7B43-989E-D83EBA002BE1}"/>
    <hyperlink ref="TQK29" r:id="rId3498" xr:uid="{5B33A797-2169-7C4A-A21D-314F40933936}"/>
    <hyperlink ref="TQO29" r:id="rId3499" xr:uid="{191ACB8E-31A4-B54C-9590-729575B50383}"/>
    <hyperlink ref="TQS29" r:id="rId3500" xr:uid="{D40086FA-0D41-1445-AA39-17DC3003957E}"/>
    <hyperlink ref="TQW29" r:id="rId3501" xr:uid="{942BDE50-F50D-634C-99D1-D126CD042618}"/>
    <hyperlink ref="TRA29" r:id="rId3502" xr:uid="{778C68C5-0A7F-1648-9875-E653867AFE9C}"/>
    <hyperlink ref="TRE29" r:id="rId3503" xr:uid="{D42257CD-825D-4F41-A1FC-59E3837E52F9}"/>
    <hyperlink ref="TRI29" r:id="rId3504" xr:uid="{DA144EB2-9E92-9640-9976-AECF554144AA}"/>
    <hyperlink ref="TRM29" r:id="rId3505" xr:uid="{0B9211F0-0D9F-2F47-887B-A4758A2F7AA3}"/>
    <hyperlink ref="TRQ29" r:id="rId3506" xr:uid="{1AFA5602-1886-3A4F-90E1-AE6D09517720}"/>
    <hyperlink ref="TRU29" r:id="rId3507" xr:uid="{2EB25136-6AE0-3F41-BCD4-B7642FC7336E}"/>
    <hyperlink ref="TRY29" r:id="rId3508" xr:uid="{DA7B4A2A-0251-F84E-B7EA-98C99FDADDB4}"/>
    <hyperlink ref="TSC29" r:id="rId3509" xr:uid="{1FF31600-A3BF-614F-A0B7-6541C7C5904F}"/>
    <hyperlink ref="TSG29" r:id="rId3510" xr:uid="{E6F8862B-4E74-5A44-BC5A-9A273B39EDE0}"/>
    <hyperlink ref="TSK29" r:id="rId3511" xr:uid="{5FE874CD-1D33-EB44-B59C-9E4E741F87F4}"/>
    <hyperlink ref="TSO29" r:id="rId3512" xr:uid="{0B80BEF8-0D02-1241-98F3-9E2B8A790688}"/>
    <hyperlink ref="TSS29" r:id="rId3513" xr:uid="{7680D401-AAFA-4E49-A7C2-3964AE489067}"/>
    <hyperlink ref="TSW29" r:id="rId3514" xr:uid="{6A0D1F8B-3C50-1A41-B2AA-49C32D3021B4}"/>
    <hyperlink ref="TTA29" r:id="rId3515" xr:uid="{12AC4D4A-7BC5-C54D-BE85-44E5927F20C1}"/>
    <hyperlink ref="TTE29" r:id="rId3516" xr:uid="{5D1F49CA-B5D6-4B45-9FF2-CB93F0CADAA8}"/>
    <hyperlink ref="TTI29" r:id="rId3517" xr:uid="{591D4618-4618-F649-98BC-2DE6F6A48F52}"/>
    <hyperlink ref="TTM29" r:id="rId3518" xr:uid="{83205EC1-5CA0-1542-8A61-F8D32ECFA2F4}"/>
    <hyperlink ref="TTQ29" r:id="rId3519" xr:uid="{EE82470A-0E0A-BA40-9985-3BF8049C8382}"/>
    <hyperlink ref="TTU29" r:id="rId3520" xr:uid="{23D09E4F-0DBA-C44C-A928-3BBB0E66721D}"/>
    <hyperlink ref="TTY29" r:id="rId3521" xr:uid="{4067384D-A4F7-E041-9180-D5170A4CA72C}"/>
    <hyperlink ref="TUC29" r:id="rId3522" xr:uid="{5A4A43AE-ADC6-3F45-9F43-EA9370477B69}"/>
    <hyperlink ref="TUG29" r:id="rId3523" xr:uid="{C45E058C-4928-2446-B4AE-FAFAEEA50781}"/>
    <hyperlink ref="TUK29" r:id="rId3524" xr:uid="{43F5344B-B30B-644B-8A69-B4D6B7455632}"/>
    <hyperlink ref="TUO29" r:id="rId3525" xr:uid="{F339C3E0-E5D7-944F-ACD5-9170B1F3517D}"/>
    <hyperlink ref="TUS29" r:id="rId3526" xr:uid="{695757F0-464B-2644-9D0A-E0A940E1F208}"/>
    <hyperlink ref="TUW29" r:id="rId3527" xr:uid="{28F7AD08-C8AD-3142-A0C9-05624C9F9E7D}"/>
    <hyperlink ref="TVA29" r:id="rId3528" xr:uid="{7F910512-9A85-0343-910F-7446F6B90DCA}"/>
    <hyperlink ref="TVE29" r:id="rId3529" xr:uid="{49877A96-5D3F-0D4C-84FA-F77B2A1ABC55}"/>
    <hyperlink ref="TVI29" r:id="rId3530" xr:uid="{403D4705-9143-AA42-A984-505A1669A457}"/>
    <hyperlink ref="TVM29" r:id="rId3531" xr:uid="{3574D712-228D-E542-A7C7-BF100DEC578A}"/>
    <hyperlink ref="TVQ29" r:id="rId3532" xr:uid="{FCFCB1C5-2B06-F947-9DAF-3CE511989951}"/>
    <hyperlink ref="TVU29" r:id="rId3533" xr:uid="{EE85FA98-38E9-C248-9CD1-7A348E19A289}"/>
    <hyperlink ref="TVY29" r:id="rId3534" xr:uid="{8C84E028-F9E5-B648-9602-6DF4A79D20EB}"/>
    <hyperlink ref="TWC29" r:id="rId3535" xr:uid="{EDA69576-1662-F34E-B925-8D527BD7E9E4}"/>
    <hyperlink ref="TWG29" r:id="rId3536" xr:uid="{683DAD58-2BB3-844F-81EE-4BBB1E553BEA}"/>
    <hyperlink ref="TWK29" r:id="rId3537" xr:uid="{C724CB63-55C0-3B4C-87D9-755984F93526}"/>
    <hyperlink ref="TWO29" r:id="rId3538" xr:uid="{6CA5B516-F759-A942-90B1-13DE2520431D}"/>
    <hyperlink ref="TWS29" r:id="rId3539" xr:uid="{67F7DBD1-ADAF-2C41-A998-D1CA193669B5}"/>
    <hyperlink ref="TWW29" r:id="rId3540" xr:uid="{D9FDFFA0-4BFF-B449-AF73-F13B4D1C1F84}"/>
    <hyperlink ref="TXA29" r:id="rId3541" xr:uid="{5A1CC6D0-0DA6-9B45-9A04-769C5C3B1925}"/>
    <hyperlink ref="TXE29" r:id="rId3542" xr:uid="{CFF66AF9-18CD-CA4B-BACB-BDDC200A96B9}"/>
    <hyperlink ref="TXI29" r:id="rId3543" xr:uid="{54ED19D9-BCC1-5E42-AA4A-08F823C33BDC}"/>
    <hyperlink ref="TXM29" r:id="rId3544" xr:uid="{A6FAD782-7BF9-9543-BE51-1C86E75FEED1}"/>
    <hyperlink ref="TXQ29" r:id="rId3545" xr:uid="{54BA809E-5703-BC44-A527-D9F3676DA93C}"/>
    <hyperlink ref="TXU29" r:id="rId3546" xr:uid="{B2B9B7B2-E1F3-9243-8287-DDF6EAD7E3B0}"/>
    <hyperlink ref="TXY29" r:id="rId3547" xr:uid="{224FD390-CC89-C243-9314-FED0AEA36768}"/>
    <hyperlink ref="TYC29" r:id="rId3548" xr:uid="{5A1B0869-5EB8-A743-947E-35276A236C27}"/>
    <hyperlink ref="TYG29" r:id="rId3549" xr:uid="{E22D8C96-37F1-4841-87E3-EAC4D92ED562}"/>
    <hyperlink ref="TYK29" r:id="rId3550" xr:uid="{2AFC9B56-8179-D34A-A80C-CA8F79366897}"/>
    <hyperlink ref="TYO29" r:id="rId3551" xr:uid="{678E3B22-7836-E74A-9320-5F9C6A0C0483}"/>
    <hyperlink ref="TYS29" r:id="rId3552" xr:uid="{AEF0B918-FFBC-8A41-AABF-2CED8F29EF80}"/>
    <hyperlink ref="TYW29" r:id="rId3553" xr:uid="{48CF1398-8032-C344-8F75-508DA66F8C53}"/>
    <hyperlink ref="TZA29" r:id="rId3554" xr:uid="{0C0FA9B6-5DF5-414B-ADD6-36E26B53643E}"/>
    <hyperlink ref="TZE29" r:id="rId3555" xr:uid="{DC78974B-C39E-2D40-99AA-2BBFCAEF3AA7}"/>
    <hyperlink ref="TZI29" r:id="rId3556" xr:uid="{A2681744-B865-1045-B9D6-FA2C8B431228}"/>
    <hyperlink ref="TZM29" r:id="rId3557" xr:uid="{A1EAB90B-BACD-8841-8AEB-0A3D2E885A5B}"/>
    <hyperlink ref="TZQ29" r:id="rId3558" xr:uid="{A3B9DD9B-A466-AF40-A7BB-EDEDF2278946}"/>
    <hyperlink ref="TZU29" r:id="rId3559" xr:uid="{99BC74C8-15C9-2F4C-9470-D60EB2685936}"/>
    <hyperlink ref="TZY29" r:id="rId3560" xr:uid="{9606C40F-F402-0C4B-B444-23CA07CB97AF}"/>
    <hyperlink ref="UAC29" r:id="rId3561" xr:uid="{A37E7D9D-63DD-7042-A149-7EC10C5FA4A0}"/>
    <hyperlink ref="UAG29" r:id="rId3562" xr:uid="{F3BC52A8-4384-BB43-A431-426DBB3C29A5}"/>
    <hyperlink ref="UAK29" r:id="rId3563" xr:uid="{066FF834-3980-7B49-B2EB-E0453A7CAFE8}"/>
    <hyperlink ref="UAO29" r:id="rId3564" xr:uid="{BB090D2F-49E3-A347-9F2B-019B462C1D9B}"/>
    <hyperlink ref="UAS29" r:id="rId3565" xr:uid="{7C45A01B-5644-0141-8D24-956C6F64A824}"/>
    <hyperlink ref="UAW29" r:id="rId3566" xr:uid="{1716BAAC-F2D3-5D46-8D91-B76658F8E477}"/>
    <hyperlink ref="UBA29" r:id="rId3567" xr:uid="{11C116D8-406F-3944-ACF3-D40611D773E5}"/>
    <hyperlink ref="UBE29" r:id="rId3568" xr:uid="{BBAECB9D-3B37-4147-A777-CCE68AF5292F}"/>
    <hyperlink ref="UBI29" r:id="rId3569" xr:uid="{EDB53723-45CD-D041-8E10-A5D0158F86C0}"/>
    <hyperlink ref="UBM29" r:id="rId3570" xr:uid="{D1152B88-D005-5441-BE8E-052E9BD3DC8A}"/>
    <hyperlink ref="UBQ29" r:id="rId3571" xr:uid="{313279EA-7DD1-0943-B593-B9337C71425F}"/>
    <hyperlink ref="UBU29" r:id="rId3572" xr:uid="{A830A4F0-02CF-AE46-B4BC-9F710F4285A5}"/>
    <hyperlink ref="UBY29" r:id="rId3573" xr:uid="{200BEBE3-2DD1-F546-99A3-D6F2875539A6}"/>
    <hyperlink ref="UCC29" r:id="rId3574" xr:uid="{0C8D1D43-B7AC-FD47-9906-E30CC74A4218}"/>
    <hyperlink ref="UCG29" r:id="rId3575" xr:uid="{53B838CE-EB49-6D4A-8CCC-E3E6A4079735}"/>
    <hyperlink ref="UCK29" r:id="rId3576" xr:uid="{B737D438-D9BF-ED4A-888C-339BE2FCD47A}"/>
    <hyperlink ref="UCO29" r:id="rId3577" xr:uid="{1291BFFC-901F-0741-A0B6-69DE4F1E7E3D}"/>
    <hyperlink ref="UCS29" r:id="rId3578" xr:uid="{0B9881A8-D889-3244-9C5E-46894B099684}"/>
    <hyperlink ref="UCW29" r:id="rId3579" xr:uid="{16B0F5B2-A561-CD41-907B-99C6378CC9A9}"/>
    <hyperlink ref="UDA29" r:id="rId3580" xr:uid="{92CEADD3-B2CA-F748-9DA6-5537A11D3576}"/>
    <hyperlink ref="UDE29" r:id="rId3581" xr:uid="{B9C3C5B4-E907-B249-AF37-1CD41646F11E}"/>
    <hyperlink ref="UDI29" r:id="rId3582" xr:uid="{A9234B9B-DC4F-7D49-9568-40C877438466}"/>
    <hyperlink ref="UDM29" r:id="rId3583" xr:uid="{67BA7AD3-ADC2-D746-847B-AF83FB1A6769}"/>
    <hyperlink ref="UDQ29" r:id="rId3584" xr:uid="{8A803944-F492-DF4E-ACBA-36176E3512BB}"/>
    <hyperlink ref="UDU29" r:id="rId3585" xr:uid="{21F83751-3049-604E-ACFA-CD3B5176D7D0}"/>
    <hyperlink ref="UDY29" r:id="rId3586" xr:uid="{4AABD819-11DF-ED49-AF0F-6654868A85A6}"/>
    <hyperlink ref="UEC29" r:id="rId3587" xr:uid="{B152BC00-32FF-644B-ACB9-7A57842BE01F}"/>
    <hyperlink ref="UEG29" r:id="rId3588" xr:uid="{10B712AB-CA73-3145-B8D5-4249B1415E64}"/>
    <hyperlink ref="UEK29" r:id="rId3589" xr:uid="{06E078EF-5912-1340-BFBB-BA54F62B79D2}"/>
    <hyperlink ref="UEO29" r:id="rId3590" xr:uid="{3E1A6A09-2100-3443-A863-13FB1587CD7D}"/>
    <hyperlink ref="UES29" r:id="rId3591" xr:uid="{5F5178CB-9D27-FA44-B338-7F11C7A75BC1}"/>
    <hyperlink ref="UEW29" r:id="rId3592" xr:uid="{715EFC7D-16E1-0C42-A585-7A3CB82DDAB1}"/>
    <hyperlink ref="UFA29" r:id="rId3593" xr:uid="{69668E9C-A736-A84C-9730-AC36DEE7572A}"/>
    <hyperlink ref="UFE29" r:id="rId3594" xr:uid="{44AEBACD-0775-694A-B928-859D23D86F26}"/>
    <hyperlink ref="UFI29" r:id="rId3595" xr:uid="{8F9EF720-D732-784D-B719-D109D57EF92E}"/>
    <hyperlink ref="UFM29" r:id="rId3596" xr:uid="{CD305C09-E08B-1948-82D2-19D97085EB51}"/>
    <hyperlink ref="UFQ29" r:id="rId3597" xr:uid="{23868581-1A6F-B642-8D22-22F884F3BCF7}"/>
    <hyperlink ref="UFU29" r:id="rId3598" xr:uid="{3681C1C1-290A-4948-A89D-5BF5E330EA4D}"/>
    <hyperlink ref="UFY29" r:id="rId3599" xr:uid="{F62D3DC3-8A34-8F4A-B375-20B9A6A5ADD1}"/>
    <hyperlink ref="UGC29" r:id="rId3600" xr:uid="{8C4F11DD-178F-D843-A83C-985F5069CFE9}"/>
    <hyperlink ref="UGG29" r:id="rId3601" xr:uid="{7643A4D9-67A4-3041-B167-A9E3DB90B0EE}"/>
    <hyperlink ref="UGK29" r:id="rId3602" xr:uid="{7A6149E2-A433-EB48-928B-B4C81CAD34DD}"/>
    <hyperlink ref="UGO29" r:id="rId3603" xr:uid="{1B1CDA76-145B-2C4D-8403-5278D9FA4C87}"/>
    <hyperlink ref="UGS29" r:id="rId3604" xr:uid="{5E68D8B2-A238-9D48-920C-E83999ACC911}"/>
    <hyperlink ref="UGW29" r:id="rId3605" xr:uid="{9EEAFA3E-85F1-D840-B8A2-4F0227047DA9}"/>
    <hyperlink ref="UHA29" r:id="rId3606" xr:uid="{7D683606-C031-B14E-867D-ABC508DB0189}"/>
    <hyperlink ref="UHE29" r:id="rId3607" xr:uid="{B44EDBAD-6A41-404D-90EE-0C613C1D88D2}"/>
    <hyperlink ref="UHI29" r:id="rId3608" xr:uid="{E1C816ED-DE75-7B42-A254-9509D7F90B8C}"/>
    <hyperlink ref="UHM29" r:id="rId3609" xr:uid="{2325FE1E-F009-4749-B451-50CD0AA51F6D}"/>
    <hyperlink ref="UHQ29" r:id="rId3610" xr:uid="{74A58E72-BC1E-B14D-A842-D269B25475FD}"/>
    <hyperlink ref="UHU29" r:id="rId3611" xr:uid="{10DA245E-AE65-B346-9027-0C34C0D01027}"/>
    <hyperlink ref="UHY29" r:id="rId3612" xr:uid="{11F751B4-0ECC-9F45-8E2C-02042FD25BA9}"/>
    <hyperlink ref="UIC29" r:id="rId3613" xr:uid="{C1A578D2-9EC1-5542-9E52-D6EA4CCBDE3E}"/>
    <hyperlink ref="UIG29" r:id="rId3614" xr:uid="{74A0CD16-D5C6-6543-B43D-974219F37B1F}"/>
    <hyperlink ref="UIK29" r:id="rId3615" xr:uid="{5DE8595C-FEB8-CC45-B09A-7A1097E48611}"/>
    <hyperlink ref="UIO29" r:id="rId3616" xr:uid="{0D1BFD9D-AD92-0342-94C2-057E0916DBA9}"/>
    <hyperlink ref="UIS29" r:id="rId3617" xr:uid="{D7115131-65AB-594E-8B07-51C1883DD294}"/>
    <hyperlink ref="UIW29" r:id="rId3618" xr:uid="{E1C3A273-FB5C-D14A-98FC-FA3B43A30F82}"/>
    <hyperlink ref="UJA29" r:id="rId3619" xr:uid="{3EC1B430-E294-154E-8121-4FD1FA152FF5}"/>
    <hyperlink ref="UJE29" r:id="rId3620" xr:uid="{3D3FF4FF-5529-A54F-ABDD-4D48EB4EDF97}"/>
    <hyperlink ref="UJI29" r:id="rId3621" xr:uid="{ACC66AEE-F91A-2D4E-94B0-3B54EC5DAC26}"/>
    <hyperlink ref="UJM29" r:id="rId3622" xr:uid="{B3420F8B-6C48-704F-8977-A754518ADE64}"/>
    <hyperlink ref="UJQ29" r:id="rId3623" xr:uid="{28513C35-A966-784A-A481-FC6613E95ABC}"/>
    <hyperlink ref="UJU29" r:id="rId3624" xr:uid="{9FFDA439-31F1-4449-A1AA-F46F24C8C344}"/>
    <hyperlink ref="UJY29" r:id="rId3625" xr:uid="{8B540AE5-EAD6-914F-B561-A8BA60DD0969}"/>
    <hyperlink ref="UKC29" r:id="rId3626" xr:uid="{0B26F3D7-EF25-1548-8C67-E0B24F4CD3C2}"/>
    <hyperlink ref="UKG29" r:id="rId3627" xr:uid="{DD93ECDB-2BC8-0046-A524-F89DE586699A}"/>
    <hyperlink ref="UKK29" r:id="rId3628" xr:uid="{F90D3603-9A1A-B64B-AED8-BD713283CE4C}"/>
    <hyperlink ref="UKO29" r:id="rId3629" xr:uid="{EF7E008A-AF6B-CB4F-A975-1F5149092A53}"/>
    <hyperlink ref="UKS29" r:id="rId3630" xr:uid="{52F87C16-0380-D34A-8D64-09AB9962C577}"/>
    <hyperlink ref="UKW29" r:id="rId3631" xr:uid="{3B909510-FA40-0B48-9654-849F0C79DF6E}"/>
    <hyperlink ref="ULA29" r:id="rId3632" xr:uid="{E42AB39A-0245-7644-9776-1746792D12B2}"/>
    <hyperlink ref="ULE29" r:id="rId3633" xr:uid="{ECE3931F-AAEC-7C4B-9E5F-E7B935DC84BD}"/>
    <hyperlink ref="ULI29" r:id="rId3634" xr:uid="{F2CE7DE4-647B-8240-8C30-0C8E17F6B8D7}"/>
    <hyperlink ref="ULM29" r:id="rId3635" xr:uid="{F9914853-0691-7D45-B60F-5556BE484244}"/>
    <hyperlink ref="ULQ29" r:id="rId3636" xr:uid="{6E9061C6-2934-EF40-9D29-829439B55659}"/>
    <hyperlink ref="ULU29" r:id="rId3637" xr:uid="{357D4D41-9DEB-BE4A-AEA8-705D48A8A290}"/>
    <hyperlink ref="ULY29" r:id="rId3638" xr:uid="{49D533AF-8503-0C42-8609-68A28DFEB407}"/>
    <hyperlink ref="UMC29" r:id="rId3639" xr:uid="{72899CAA-5ABE-114A-B9E3-A87B25B2C1F7}"/>
    <hyperlink ref="UMG29" r:id="rId3640" xr:uid="{9F16EF9C-73F2-DB48-8065-F85D05935967}"/>
    <hyperlink ref="UMK29" r:id="rId3641" xr:uid="{550A4312-2D4F-DB4A-B836-D944AB998B6E}"/>
    <hyperlink ref="UMO29" r:id="rId3642" xr:uid="{923C4D8F-6F23-104F-9583-A086FF24EA0A}"/>
    <hyperlink ref="UMS29" r:id="rId3643" xr:uid="{875E96BC-4F1C-5148-80FF-33BD599FD8CA}"/>
    <hyperlink ref="UMW29" r:id="rId3644" xr:uid="{9DBF1E13-B799-9645-A296-D151B6037A42}"/>
    <hyperlink ref="UNA29" r:id="rId3645" xr:uid="{FE7B170E-34AF-F84B-A87D-2CF4C3B70446}"/>
    <hyperlink ref="UNE29" r:id="rId3646" xr:uid="{E2F8F386-8491-8046-9025-0C38D5E4F693}"/>
    <hyperlink ref="UNI29" r:id="rId3647" xr:uid="{673E0799-8F37-374A-BD16-8D91627E7684}"/>
    <hyperlink ref="UNM29" r:id="rId3648" xr:uid="{B81306A9-F488-2042-8576-3034703A4C90}"/>
    <hyperlink ref="UNQ29" r:id="rId3649" xr:uid="{956FAF33-0343-E641-9DC9-9518E6B6F1E6}"/>
    <hyperlink ref="UNU29" r:id="rId3650" xr:uid="{CF0CEB0B-E64C-5447-BD62-F5AAF7108BD6}"/>
    <hyperlink ref="UNY29" r:id="rId3651" xr:uid="{7DAFA304-C976-7346-AB17-07526B522C07}"/>
    <hyperlink ref="UOC29" r:id="rId3652" xr:uid="{19E66D7A-1117-B14E-B53E-8B361E0C0314}"/>
    <hyperlink ref="UOG29" r:id="rId3653" xr:uid="{0DA2F7A9-F3AA-194D-B49E-A40D1FAFF410}"/>
    <hyperlink ref="UOK29" r:id="rId3654" xr:uid="{03FA8D6D-51AF-2447-BE5E-8E23AB7747FB}"/>
    <hyperlink ref="UOO29" r:id="rId3655" xr:uid="{16B47CEC-228F-494D-99BC-1A9F4FEA28DE}"/>
    <hyperlink ref="UOS29" r:id="rId3656" xr:uid="{473FFF15-3809-1F43-8A68-F5622FD660B0}"/>
    <hyperlink ref="UOW29" r:id="rId3657" xr:uid="{6A86C278-C7DE-EA4F-8F2C-87F0FDF85690}"/>
    <hyperlink ref="UPA29" r:id="rId3658" xr:uid="{965F364B-4FA5-7840-9CF4-4756F72898E0}"/>
    <hyperlink ref="UPE29" r:id="rId3659" xr:uid="{492AE378-6458-CF49-8620-986C91B1025E}"/>
    <hyperlink ref="UPI29" r:id="rId3660" xr:uid="{66C7129D-9E1B-4A48-93EF-27D39560E193}"/>
    <hyperlink ref="UPM29" r:id="rId3661" xr:uid="{E0ADEFF9-BB97-EE45-B32E-1A52D14A2571}"/>
    <hyperlink ref="UPQ29" r:id="rId3662" xr:uid="{70E99F78-69DE-6142-80C5-85A9BCC5AD6E}"/>
    <hyperlink ref="UPU29" r:id="rId3663" xr:uid="{69D1E5F9-AE7B-5940-989A-FF67B2488F7A}"/>
    <hyperlink ref="UPY29" r:id="rId3664" xr:uid="{1EAC7978-CED6-064F-B3DF-FD3E5762E8E0}"/>
    <hyperlink ref="UQC29" r:id="rId3665" xr:uid="{B22EACD3-8F16-4547-BA92-CC6AA4827489}"/>
    <hyperlink ref="UQG29" r:id="rId3666" xr:uid="{21FA634F-32C3-1F4B-AAD9-3873474D4559}"/>
    <hyperlink ref="UQK29" r:id="rId3667" xr:uid="{1B00B97A-7ABB-934F-B391-39AA2B030578}"/>
    <hyperlink ref="UQO29" r:id="rId3668" xr:uid="{2BF6B4E8-AC8E-0F4B-922C-3B7570D10B1B}"/>
    <hyperlink ref="UQS29" r:id="rId3669" xr:uid="{F4A3A507-A195-B54C-96CA-89CF130C8120}"/>
    <hyperlink ref="UQW29" r:id="rId3670" xr:uid="{9965F1E1-6F87-A949-8BE5-978789C9391E}"/>
    <hyperlink ref="URA29" r:id="rId3671" xr:uid="{9107D7E9-DE00-BE48-8F0B-2E31F5604EE3}"/>
    <hyperlink ref="URE29" r:id="rId3672" xr:uid="{B227086A-404E-F941-B614-4B5B05B6BF52}"/>
    <hyperlink ref="URI29" r:id="rId3673" xr:uid="{AE3B41C8-4DE4-4E46-9498-0F292515E085}"/>
    <hyperlink ref="URM29" r:id="rId3674" xr:uid="{7B2D3F57-4214-EF4E-81ED-7F7A30848ED6}"/>
    <hyperlink ref="URQ29" r:id="rId3675" xr:uid="{1A4D2088-31B6-704E-BF5C-AEE90FA8CD91}"/>
    <hyperlink ref="URU29" r:id="rId3676" xr:uid="{A1C8D492-7CCA-A44E-ADE2-32C440E0FDD9}"/>
    <hyperlink ref="URY29" r:id="rId3677" xr:uid="{788D9928-6BF7-DA49-A6B7-2338743B84AA}"/>
    <hyperlink ref="USC29" r:id="rId3678" xr:uid="{06207711-5561-5A44-BC5C-39969327A412}"/>
    <hyperlink ref="USG29" r:id="rId3679" xr:uid="{E18A5022-6912-174D-8AF0-59C547273DA1}"/>
    <hyperlink ref="USK29" r:id="rId3680" xr:uid="{E9B59471-D647-3B43-A0F9-DE6F517B8D92}"/>
    <hyperlink ref="USO29" r:id="rId3681" xr:uid="{EEF0FB6F-95D7-A140-89C5-2E673803BFD0}"/>
    <hyperlink ref="USS29" r:id="rId3682" xr:uid="{56EA913C-C06F-3C49-B38E-7BC0969A3B0D}"/>
    <hyperlink ref="USW29" r:id="rId3683" xr:uid="{BBBDC209-192F-5641-BB07-459FD855DB8F}"/>
    <hyperlink ref="UTA29" r:id="rId3684" xr:uid="{0CCF945A-D330-8544-87C5-BA7F93186C0B}"/>
    <hyperlink ref="UTE29" r:id="rId3685" xr:uid="{088E5D29-61A1-2341-B068-8725E3732A15}"/>
    <hyperlink ref="UTI29" r:id="rId3686" xr:uid="{6F6755F3-C3C9-764E-B3E1-90C4C1A8D2E5}"/>
    <hyperlink ref="UTM29" r:id="rId3687" xr:uid="{5D6DF5A2-C836-984E-AB5C-3276FD406B8D}"/>
    <hyperlink ref="UTQ29" r:id="rId3688" xr:uid="{4814A26C-5791-3244-8598-F378CC2BC7A5}"/>
    <hyperlink ref="UTU29" r:id="rId3689" xr:uid="{A9A11FD1-A8B6-D548-8BF6-D0D6A481EA29}"/>
    <hyperlink ref="UTY29" r:id="rId3690" xr:uid="{24808C6E-C2CB-DE44-BA50-60255C7DBB75}"/>
    <hyperlink ref="UUC29" r:id="rId3691" xr:uid="{EF0DC957-E9B7-634F-A5BA-A1C4AF371D66}"/>
    <hyperlink ref="UUG29" r:id="rId3692" xr:uid="{54D5E256-2F6D-084C-90F2-8A497BACB43E}"/>
    <hyperlink ref="UUK29" r:id="rId3693" xr:uid="{F306E1FC-AED9-494F-A1F7-17BFBFB42F0F}"/>
    <hyperlink ref="UUO29" r:id="rId3694" xr:uid="{7338F0F2-DDF2-FE4D-845B-8EE880FB8026}"/>
    <hyperlink ref="UUS29" r:id="rId3695" xr:uid="{3951A6DF-41D1-6740-A54B-49A9725974BB}"/>
    <hyperlink ref="UUW29" r:id="rId3696" xr:uid="{9865A80D-5A44-F744-AC7F-9F91ECF03948}"/>
    <hyperlink ref="UVA29" r:id="rId3697" xr:uid="{3FEA24B9-1C05-074D-BAB5-639180024BF5}"/>
    <hyperlink ref="UVE29" r:id="rId3698" xr:uid="{766EAB2B-8303-474E-9863-566F9CF6C787}"/>
    <hyperlink ref="UVI29" r:id="rId3699" xr:uid="{ABDCE95E-9C22-5B41-820C-4C6CCC55AFDA}"/>
    <hyperlink ref="UVM29" r:id="rId3700" xr:uid="{51E45F47-AFE9-A342-88F6-306C669E08D1}"/>
    <hyperlink ref="UVQ29" r:id="rId3701" xr:uid="{CD3DAC35-B683-5941-A03B-0CB2D5714D95}"/>
    <hyperlink ref="UVU29" r:id="rId3702" xr:uid="{E9CE31C3-4ED9-7F49-83EE-0720992AF5BC}"/>
    <hyperlink ref="UVY29" r:id="rId3703" xr:uid="{1C57B313-98AC-B94C-B666-7A578478BDA6}"/>
    <hyperlink ref="UWC29" r:id="rId3704" xr:uid="{884ABF61-A3E1-8144-BA8F-73BD9228431C}"/>
    <hyperlink ref="UWG29" r:id="rId3705" xr:uid="{F1F755F5-95BF-9046-9CBE-A253089C6541}"/>
    <hyperlink ref="UWK29" r:id="rId3706" xr:uid="{BB8570EE-199F-654E-9B84-2D6DC1A807C2}"/>
    <hyperlink ref="UWO29" r:id="rId3707" xr:uid="{DE9BB8AD-5B8B-1348-83CB-6034BA6A1E49}"/>
    <hyperlink ref="UWS29" r:id="rId3708" xr:uid="{D65711FA-E2EA-BD46-81E1-E581D6AA748E}"/>
    <hyperlink ref="UWW29" r:id="rId3709" xr:uid="{756BAFD0-BE74-A848-BB95-CFA5C71A1053}"/>
    <hyperlink ref="UXA29" r:id="rId3710" xr:uid="{D5CFE762-4A6C-E748-A14E-A1E8FA2D668D}"/>
    <hyperlink ref="UXE29" r:id="rId3711" xr:uid="{7945910A-A9FD-AD4D-9F00-883BE3C80051}"/>
    <hyperlink ref="UXI29" r:id="rId3712" xr:uid="{FBF9E37D-2726-E343-BBAA-5357E27C58F8}"/>
    <hyperlink ref="UXM29" r:id="rId3713" xr:uid="{80695376-4B01-EE4F-BE92-B167FA1206F4}"/>
    <hyperlink ref="UXQ29" r:id="rId3714" xr:uid="{E5E08106-5EB9-3C45-B03B-A3ECDDB9D5B1}"/>
    <hyperlink ref="UXU29" r:id="rId3715" xr:uid="{A13331B7-A5C1-4F45-A69B-398398172181}"/>
    <hyperlink ref="UXY29" r:id="rId3716" xr:uid="{8845DC0F-AAB2-514E-89E2-82A1F4861752}"/>
    <hyperlink ref="UYC29" r:id="rId3717" xr:uid="{0369EF3A-84B2-7D45-AE86-20631DC61EEE}"/>
    <hyperlink ref="UYG29" r:id="rId3718" xr:uid="{33E78A95-8F45-6749-B7E4-6B30B4D849AF}"/>
    <hyperlink ref="UYK29" r:id="rId3719" xr:uid="{2ACB3F80-6B4B-DC4C-A3DE-26FCEC7AB2F3}"/>
    <hyperlink ref="UYO29" r:id="rId3720" xr:uid="{82C43921-5916-D946-9A8C-2E5DB277AB5F}"/>
    <hyperlink ref="UYS29" r:id="rId3721" xr:uid="{BAA4D063-AD78-B04B-A792-60DDE1CD866E}"/>
    <hyperlink ref="UYW29" r:id="rId3722" xr:uid="{E05DE43C-2379-E742-8809-AED4A2F17E60}"/>
    <hyperlink ref="UZA29" r:id="rId3723" xr:uid="{CA9361D9-ED2B-3343-8ED2-B8C284F326B4}"/>
    <hyperlink ref="UZE29" r:id="rId3724" xr:uid="{482CF7E6-F1FE-8B44-99C8-EA7D64BBB190}"/>
    <hyperlink ref="UZI29" r:id="rId3725" xr:uid="{313402FA-0821-4440-BD9B-F67B624F730A}"/>
    <hyperlink ref="UZM29" r:id="rId3726" xr:uid="{C497B4E9-4059-1942-8B91-65A338A1D651}"/>
    <hyperlink ref="UZQ29" r:id="rId3727" xr:uid="{E51B945E-1CB7-1748-8EAB-1F46EC48DDE6}"/>
    <hyperlink ref="UZU29" r:id="rId3728" xr:uid="{66D93411-7777-214D-9C40-EC6BE98569B8}"/>
    <hyperlink ref="UZY29" r:id="rId3729" xr:uid="{0BA1333C-A0E9-974C-A828-17BAAA00EE9A}"/>
    <hyperlink ref="VAC29" r:id="rId3730" xr:uid="{8CF7E8B1-965B-5847-8D30-E30D78722B77}"/>
    <hyperlink ref="VAG29" r:id="rId3731" xr:uid="{DBD1A50C-0B9F-5845-9DDD-48A03F5FECA9}"/>
    <hyperlink ref="VAK29" r:id="rId3732" xr:uid="{02F551BA-9C3A-F743-BA0C-22C00B96CBDF}"/>
    <hyperlink ref="VAO29" r:id="rId3733" xr:uid="{3BB1B942-EC85-294A-A13F-4B52BBC06AB0}"/>
    <hyperlink ref="VAS29" r:id="rId3734" xr:uid="{A8FB91B0-EE79-AF4A-BEAB-EAD678C74575}"/>
    <hyperlink ref="VAW29" r:id="rId3735" xr:uid="{39AA80DA-8D84-6D4B-BF35-6F381EE3FECC}"/>
    <hyperlink ref="VBA29" r:id="rId3736" xr:uid="{6A745E8B-A3A3-0545-BF7D-63A8AA9CB19E}"/>
    <hyperlink ref="VBE29" r:id="rId3737" xr:uid="{E0C9750D-AA9A-BC49-AD18-B9A031232FC7}"/>
    <hyperlink ref="VBI29" r:id="rId3738" xr:uid="{20F6734F-B89B-BB4F-B6FB-54E8A0EBE271}"/>
    <hyperlink ref="VBM29" r:id="rId3739" xr:uid="{A20ED0C8-31CB-294C-A8C8-4407DB8E8550}"/>
    <hyperlink ref="VBQ29" r:id="rId3740" xr:uid="{859F63E7-0120-044C-AF37-B3FBEFA62C10}"/>
    <hyperlink ref="VBU29" r:id="rId3741" xr:uid="{BB1921FA-7717-4942-B638-C32D834C7C8F}"/>
    <hyperlink ref="VBY29" r:id="rId3742" xr:uid="{746230EB-B954-8A4F-9128-79208248CB30}"/>
    <hyperlink ref="VCC29" r:id="rId3743" xr:uid="{F0A687BF-1968-DC40-943F-AC699371347A}"/>
    <hyperlink ref="VCG29" r:id="rId3744" xr:uid="{7A882E58-78CA-DC41-B2B5-A4F305A158C7}"/>
    <hyperlink ref="VCK29" r:id="rId3745" xr:uid="{4A2C9CD7-3125-B340-9BE4-5AB0C5EF40B1}"/>
    <hyperlink ref="VCO29" r:id="rId3746" xr:uid="{33A04BEC-FB1C-6B4E-B3CD-5E451EC925F3}"/>
    <hyperlink ref="VCS29" r:id="rId3747" xr:uid="{0D3190C9-18DF-B744-A787-9C0C2E6DA0C0}"/>
    <hyperlink ref="VCW29" r:id="rId3748" xr:uid="{E9E32747-8949-464A-A737-79E143D1B713}"/>
    <hyperlink ref="VDA29" r:id="rId3749" xr:uid="{3A0B565D-5E4C-9F49-8579-EE10A7A4D796}"/>
    <hyperlink ref="VDE29" r:id="rId3750" xr:uid="{4B3BEB44-D4F7-F948-AA45-119D7459B47B}"/>
    <hyperlink ref="VDI29" r:id="rId3751" xr:uid="{C1B7650E-6366-BD4A-B3E0-1B41B508A34B}"/>
    <hyperlink ref="VDM29" r:id="rId3752" xr:uid="{079E9197-9FEC-DD41-AA3D-6C455A853407}"/>
    <hyperlink ref="VDQ29" r:id="rId3753" xr:uid="{BB2A1469-C195-704C-9CB5-5723E962EF90}"/>
    <hyperlink ref="VDU29" r:id="rId3754" xr:uid="{6F1360D7-C910-F745-882B-FAC244DC00A0}"/>
    <hyperlink ref="VDY29" r:id="rId3755" xr:uid="{69766314-ACFD-004D-8292-2B9039BF588C}"/>
    <hyperlink ref="VEC29" r:id="rId3756" xr:uid="{9FD3F96B-3C81-3841-9446-1E3B43FE50AE}"/>
    <hyperlink ref="VEG29" r:id="rId3757" xr:uid="{A6490CC9-A18D-3845-9584-194E5C5E41DC}"/>
    <hyperlink ref="VEK29" r:id="rId3758" xr:uid="{7E51EDCD-BFFC-0340-9341-BF73E1436E37}"/>
    <hyperlink ref="VEO29" r:id="rId3759" xr:uid="{85D937CA-4E23-564F-B44A-CE53A5290EB7}"/>
    <hyperlink ref="VES29" r:id="rId3760" xr:uid="{5C607902-3989-9841-9BFA-B31832C51532}"/>
    <hyperlink ref="VEW29" r:id="rId3761" xr:uid="{2F1F3000-9D63-A44E-8E10-60FE966DBEBC}"/>
    <hyperlink ref="VFA29" r:id="rId3762" xr:uid="{35355827-9F87-EE4D-B204-C12EDC1C95C0}"/>
    <hyperlink ref="VFE29" r:id="rId3763" xr:uid="{BD7F7819-FBB9-0549-A70A-39E2ABA3AE34}"/>
    <hyperlink ref="VFI29" r:id="rId3764" xr:uid="{55C3733A-8EAB-5748-AEB2-5476930C782F}"/>
    <hyperlink ref="VFM29" r:id="rId3765" xr:uid="{0414250D-97F4-1C43-8B72-56FA67BAD3DF}"/>
    <hyperlink ref="VFQ29" r:id="rId3766" xr:uid="{793DFF5C-6D8E-E048-9717-06644A233817}"/>
    <hyperlink ref="VFU29" r:id="rId3767" xr:uid="{6738A1BB-7E92-754E-8949-7503742F2443}"/>
    <hyperlink ref="VFY29" r:id="rId3768" xr:uid="{041FAA19-14E2-C24B-B36D-EE9B090D0D2A}"/>
    <hyperlink ref="VGC29" r:id="rId3769" xr:uid="{21069A31-5920-8243-97C2-F9053D32621E}"/>
    <hyperlink ref="VGG29" r:id="rId3770" xr:uid="{764EA34A-AA95-744D-9D35-CA960698C699}"/>
    <hyperlink ref="VGK29" r:id="rId3771" xr:uid="{225CF82A-303C-C742-9BC7-D3F1A27490E1}"/>
    <hyperlink ref="VGO29" r:id="rId3772" xr:uid="{33E05AF9-C722-A445-B4A7-1637A5EC76DF}"/>
    <hyperlink ref="VGS29" r:id="rId3773" xr:uid="{7787B25F-8550-C44F-B65B-62A51FD21F46}"/>
    <hyperlink ref="VGW29" r:id="rId3774" xr:uid="{5F180D20-AAAB-A44F-AE55-A079CDCD23A5}"/>
    <hyperlink ref="VHA29" r:id="rId3775" xr:uid="{D1D248DA-9E9E-1446-9D64-92716A0AF269}"/>
    <hyperlink ref="VHE29" r:id="rId3776" xr:uid="{07B4C367-9AA6-3547-B770-00E0CDC55514}"/>
    <hyperlink ref="VHI29" r:id="rId3777" xr:uid="{3E824EC6-3750-6F41-8FF5-B698456975E8}"/>
    <hyperlink ref="VHM29" r:id="rId3778" xr:uid="{F984573B-8834-C14F-B4EA-0CF67ADE06F7}"/>
    <hyperlink ref="VHQ29" r:id="rId3779" xr:uid="{BDBFDA79-AD16-BB40-9564-CD501D85D24B}"/>
    <hyperlink ref="VHU29" r:id="rId3780" xr:uid="{1F8C019C-723D-0443-969A-C9813B2C7253}"/>
    <hyperlink ref="VHY29" r:id="rId3781" xr:uid="{10D2BCFE-9768-0447-A37A-08B513A467C8}"/>
    <hyperlink ref="VIC29" r:id="rId3782" xr:uid="{0D2CBA3F-9D19-9D44-81DB-83A005D5F202}"/>
    <hyperlink ref="VIG29" r:id="rId3783" xr:uid="{D931F007-7ECB-7D4D-81EE-C6EC25568902}"/>
    <hyperlink ref="VIK29" r:id="rId3784" xr:uid="{486E0492-6B5B-E544-9BF5-F857A6AE17DC}"/>
    <hyperlink ref="VIO29" r:id="rId3785" xr:uid="{F22E6157-566A-3C4A-AA84-08D1D6B1EB50}"/>
    <hyperlink ref="VIS29" r:id="rId3786" xr:uid="{5AE9C0C0-EE43-0D41-A87B-2AB9F2DDA2DC}"/>
    <hyperlink ref="VIW29" r:id="rId3787" xr:uid="{4389B263-42D1-9D4B-A8C0-6EA701EC1FD8}"/>
    <hyperlink ref="VJA29" r:id="rId3788" xr:uid="{916EB090-5B70-F447-B245-5837641084D6}"/>
    <hyperlink ref="VJE29" r:id="rId3789" xr:uid="{404BC84C-1DD6-964B-B312-15417F7140D4}"/>
    <hyperlink ref="VJI29" r:id="rId3790" xr:uid="{D71C4365-8603-BD49-A7E5-F117EB6E9DCC}"/>
    <hyperlink ref="VJM29" r:id="rId3791" xr:uid="{541DE376-D9F2-8C43-BB7B-9A3EC1E3877F}"/>
    <hyperlink ref="VJQ29" r:id="rId3792" xr:uid="{862FD56E-F435-A548-9203-FC56178B8440}"/>
    <hyperlink ref="VJU29" r:id="rId3793" xr:uid="{B273142C-DD88-E740-9F65-5C0F1F753F40}"/>
    <hyperlink ref="VJY29" r:id="rId3794" xr:uid="{7DD7F2EF-3402-3447-B6C9-7728442BD908}"/>
    <hyperlink ref="VKC29" r:id="rId3795" xr:uid="{D7D97FC8-2D1F-244F-A455-4FCEA117A6CB}"/>
    <hyperlink ref="VKG29" r:id="rId3796" xr:uid="{4F2E74C2-B1D0-D24C-BCCE-2670A57E29F8}"/>
    <hyperlink ref="VKK29" r:id="rId3797" xr:uid="{ABE38B90-903B-D84D-ADED-6A6A12DA89C4}"/>
    <hyperlink ref="VKO29" r:id="rId3798" xr:uid="{DB0D47B7-2017-C24D-A209-AA71F56BEC86}"/>
    <hyperlink ref="VKS29" r:id="rId3799" xr:uid="{95373C06-2E6D-0340-A92B-9026C1EEFD28}"/>
    <hyperlink ref="VKW29" r:id="rId3800" xr:uid="{10293622-0634-EE4F-B8E4-44459F7108D0}"/>
    <hyperlink ref="VLA29" r:id="rId3801" xr:uid="{C762A04D-F522-A040-97E9-A4267AB66A78}"/>
    <hyperlink ref="VLE29" r:id="rId3802" xr:uid="{CE84E961-BC05-4549-9C0F-ADDEA980C58F}"/>
    <hyperlink ref="VLI29" r:id="rId3803" xr:uid="{909292AD-A749-CE43-B40F-7F3C8379C303}"/>
    <hyperlink ref="VLM29" r:id="rId3804" xr:uid="{D0C2487B-9717-5C4E-BF3C-F42FA4399D49}"/>
    <hyperlink ref="VLQ29" r:id="rId3805" xr:uid="{8ACF28C8-1FF3-5C4B-A8DB-FE76733D1A37}"/>
    <hyperlink ref="VLU29" r:id="rId3806" xr:uid="{46FF32DF-F3E7-644C-8B46-1EDFB544E94C}"/>
    <hyperlink ref="VLY29" r:id="rId3807" xr:uid="{DCDD8E56-A92A-5845-A397-292B0BD5E0C0}"/>
    <hyperlink ref="VMC29" r:id="rId3808" xr:uid="{3FCB74F2-C3F4-874A-9ED0-BF74A3316946}"/>
    <hyperlink ref="VMG29" r:id="rId3809" xr:uid="{1C3F0A17-66CC-614D-A961-5BE67073C54F}"/>
    <hyperlink ref="VMK29" r:id="rId3810" xr:uid="{919A1E0E-1A24-7F43-AF37-8290ED1C184D}"/>
    <hyperlink ref="VMO29" r:id="rId3811" xr:uid="{FE01C432-1D26-254A-B605-EB169ED780B9}"/>
    <hyperlink ref="VMS29" r:id="rId3812" xr:uid="{D8451104-5B25-F444-806E-69352AC8DE94}"/>
    <hyperlink ref="VMW29" r:id="rId3813" xr:uid="{960CAFD6-F684-DE40-964A-F9E8B93EE1DE}"/>
    <hyperlink ref="VNA29" r:id="rId3814" xr:uid="{A3C57012-6800-A445-AD6F-C1DB1DC6846F}"/>
    <hyperlink ref="VNE29" r:id="rId3815" xr:uid="{4449D2EE-AF23-9848-B63A-A8EEB50596EA}"/>
    <hyperlink ref="VNI29" r:id="rId3816" xr:uid="{0AAF4337-653C-0D4F-A8BD-901473E19613}"/>
    <hyperlink ref="VNM29" r:id="rId3817" xr:uid="{128C1C9D-62B8-984E-A44C-3DC5C9C7EFC9}"/>
    <hyperlink ref="VNQ29" r:id="rId3818" xr:uid="{151402BD-D809-5C40-8049-C7131D7F7984}"/>
    <hyperlink ref="VNU29" r:id="rId3819" xr:uid="{51576D71-9DD1-3941-B705-1BF7E3E246F9}"/>
    <hyperlink ref="VNY29" r:id="rId3820" xr:uid="{12C468D0-50E8-5E43-825A-B1B701AB5D01}"/>
    <hyperlink ref="VOC29" r:id="rId3821" xr:uid="{015EFAB1-B135-844C-9F2A-96C7741EFD34}"/>
    <hyperlink ref="VOG29" r:id="rId3822" xr:uid="{DD2ED1FB-7B17-7246-9BAE-9FEC1A7D727F}"/>
    <hyperlink ref="VOK29" r:id="rId3823" xr:uid="{18908273-DABA-0846-ADD9-46FB9C0581B9}"/>
    <hyperlink ref="VOO29" r:id="rId3824" xr:uid="{723094C2-F2E6-3448-A89E-64E1DCCC715F}"/>
    <hyperlink ref="VOS29" r:id="rId3825" xr:uid="{A9A5F26A-2032-734C-A175-E992193ABA69}"/>
    <hyperlink ref="VOW29" r:id="rId3826" xr:uid="{B52E50DE-7C4A-8847-95FF-7A1C4A6F3C44}"/>
    <hyperlink ref="VPA29" r:id="rId3827" xr:uid="{D5CE1A21-136B-C845-862E-7DEB5EB58AE7}"/>
    <hyperlink ref="VPE29" r:id="rId3828" xr:uid="{9D463409-213F-4C4A-AB61-8CC04816588F}"/>
    <hyperlink ref="VPI29" r:id="rId3829" xr:uid="{974B4BEA-D026-8749-8C51-5F1733D65994}"/>
    <hyperlink ref="VPM29" r:id="rId3830" xr:uid="{BC3EFAC3-5F46-8343-AFA0-DDF9A631A3F4}"/>
    <hyperlink ref="VPQ29" r:id="rId3831" xr:uid="{79490179-7644-8043-8796-9EA0D7F3D0AA}"/>
    <hyperlink ref="VPU29" r:id="rId3832" xr:uid="{B607B398-86AD-724A-90CB-C1ECEFC42136}"/>
    <hyperlink ref="VPY29" r:id="rId3833" xr:uid="{72BBED0E-5EA7-A946-8F72-6EA3C1766397}"/>
    <hyperlink ref="VQC29" r:id="rId3834" xr:uid="{AEFEE260-1AF9-F74E-AD2D-D1DD13157642}"/>
    <hyperlink ref="VQG29" r:id="rId3835" xr:uid="{C2099C0C-C1F5-6B41-8DB0-0E731BAAD81B}"/>
    <hyperlink ref="VQK29" r:id="rId3836" xr:uid="{4AC8C3CB-81F2-504A-9728-0FD0ADDC71F9}"/>
    <hyperlink ref="VQO29" r:id="rId3837" xr:uid="{D841F143-C5C7-4840-BFDE-F8C91D5B12E8}"/>
    <hyperlink ref="VQS29" r:id="rId3838" xr:uid="{74D73E98-ABB4-6C44-86C0-A366695A2648}"/>
    <hyperlink ref="VQW29" r:id="rId3839" xr:uid="{9DFDF6C1-4FBE-344A-8A63-993DA1EB8AB1}"/>
    <hyperlink ref="VRA29" r:id="rId3840" xr:uid="{A01763B0-BFD5-9149-AB5E-2A562C6EBE4E}"/>
    <hyperlink ref="VRE29" r:id="rId3841" xr:uid="{F2203526-C921-9343-9CE6-FB8053AB1020}"/>
    <hyperlink ref="VRI29" r:id="rId3842" xr:uid="{F05D65E7-E5D0-524D-8DDF-62DBD3F64A4C}"/>
    <hyperlink ref="VRM29" r:id="rId3843" xr:uid="{681B6FB0-38CF-B34A-9871-EE563C02ACF5}"/>
    <hyperlink ref="VRQ29" r:id="rId3844" xr:uid="{65EB3B55-6607-6341-8DD4-850D5B1CE445}"/>
    <hyperlink ref="VRU29" r:id="rId3845" xr:uid="{A7967637-1B46-F345-8147-ABDBBAE1C39E}"/>
    <hyperlink ref="VRY29" r:id="rId3846" xr:uid="{FA9FE518-DC2E-9145-9BE9-0744C867D88E}"/>
    <hyperlink ref="VSC29" r:id="rId3847" xr:uid="{0AB8EAAD-5B8E-A446-AA33-76CE41C16F41}"/>
    <hyperlink ref="VSG29" r:id="rId3848" xr:uid="{DE079F64-6B97-8340-B7F4-D580414AF885}"/>
    <hyperlink ref="VSK29" r:id="rId3849" xr:uid="{BF6AFF4E-6A4E-B449-ACA6-521AD6D375DB}"/>
    <hyperlink ref="VSO29" r:id="rId3850" xr:uid="{3808E978-C323-7248-9255-6A1C6C700EF2}"/>
    <hyperlink ref="VSS29" r:id="rId3851" xr:uid="{AEAA31C8-1A5E-3E4A-8655-37CA213749F0}"/>
    <hyperlink ref="VSW29" r:id="rId3852" xr:uid="{0A2E3F8E-5A3E-1948-80D8-60351FED6EED}"/>
    <hyperlink ref="VTA29" r:id="rId3853" xr:uid="{1D82D8DF-2FED-D547-B6E6-9FBBE05C95E1}"/>
    <hyperlink ref="VTE29" r:id="rId3854" xr:uid="{0AD9A5B9-5F71-8547-861B-655061212DB7}"/>
    <hyperlink ref="VTI29" r:id="rId3855" xr:uid="{B58FB329-9E24-8A4A-BC88-06243C910893}"/>
    <hyperlink ref="VTM29" r:id="rId3856" xr:uid="{3BEEB1A9-116B-5040-8533-9D42EBF979CF}"/>
    <hyperlink ref="VTQ29" r:id="rId3857" xr:uid="{37ADD256-E636-5E44-9C78-4B555BE0FBFA}"/>
    <hyperlink ref="VTU29" r:id="rId3858" xr:uid="{7A104399-9D7B-404C-AC66-E6CB78BE6DD4}"/>
    <hyperlink ref="VTY29" r:id="rId3859" xr:uid="{BBA4C79D-76C7-D24E-B375-5A2B59DC5282}"/>
    <hyperlink ref="VUC29" r:id="rId3860" xr:uid="{5086C7DB-F34A-3E48-8FFA-053774EC5635}"/>
    <hyperlink ref="VUG29" r:id="rId3861" xr:uid="{55094AD8-1CCC-E148-9B20-438942B5D8D6}"/>
    <hyperlink ref="VUK29" r:id="rId3862" xr:uid="{BFB0682A-C03E-FC46-B340-C1F1A49A8D8F}"/>
    <hyperlink ref="VUO29" r:id="rId3863" xr:uid="{E7DB9880-AE94-B04A-A3C8-D8FA3DE40ECD}"/>
    <hyperlink ref="VUS29" r:id="rId3864" xr:uid="{97D9CCE5-4A33-EF4F-8D3F-170C3126327D}"/>
    <hyperlink ref="VUW29" r:id="rId3865" xr:uid="{1149BA5E-ED6D-AC4C-9456-1D9AF4DA8753}"/>
    <hyperlink ref="VVA29" r:id="rId3866" xr:uid="{F20E3872-4F34-7A40-987B-583BE2CBECE8}"/>
    <hyperlink ref="VVE29" r:id="rId3867" xr:uid="{B19FC275-0714-AE46-84DD-1B6DC9256C03}"/>
    <hyperlink ref="VVI29" r:id="rId3868" xr:uid="{2F4E3E8C-CD20-9847-8877-0D5876723E46}"/>
    <hyperlink ref="VVM29" r:id="rId3869" xr:uid="{CD546CAE-FE27-4A40-ADF2-29B1D8EC1793}"/>
    <hyperlink ref="VVQ29" r:id="rId3870" xr:uid="{62E9C4C2-809F-D84E-A46A-3544EE0BFA90}"/>
    <hyperlink ref="VVU29" r:id="rId3871" xr:uid="{9C637CFE-EB34-6742-ABA9-B5C2ECCD2482}"/>
    <hyperlink ref="VVY29" r:id="rId3872" xr:uid="{632C8056-A4D5-C547-A545-EA8AAFBDFD37}"/>
    <hyperlink ref="VWC29" r:id="rId3873" xr:uid="{6C402704-FEC5-9F4C-A5F1-514951648F53}"/>
    <hyperlink ref="VWG29" r:id="rId3874" xr:uid="{AC58ACC8-46E9-054D-A288-7EBB19A31FCF}"/>
    <hyperlink ref="VWK29" r:id="rId3875" xr:uid="{FCE1211D-D096-1A46-858D-59D35EB80B60}"/>
    <hyperlink ref="VWO29" r:id="rId3876" xr:uid="{28320474-B8A2-6B48-BB09-1DBD239BD544}"/>
    <hyperlink ref="VWS29" r:id="rId3877" xr:uid="{8C56AC5C-39D0-D645-9BC5-5DF2901411AC}"/>
    <hyperlink ref="VWW29" r:id="rId3878" xr:uid="{BE461061-82EA-904A-A265-43DAFB23065C}"/>
    <hyperlink ref="VXA29" r:id="rId3879" xr:uid="{FE1B802D-D487-9C40-AB27-415CEBD2B05A}"/>
    <hyperlink ref="VXE29" r:id="rId3880" xr:uid="{91AF32A6-7094-F341-8CA1-D24ECCE4382F}"/>
    <hyperlink ref="VXI29" r:id="rId3881" xr:uid="{7474C879-E303-5144-9F6D-9F8687882A70}"/>
    <hyperlink ref="VXM29" r:id="rId3882" xr:uid="{879FC6C6-F686-3340-9D74-3086A7133C3A}"/>
    <hyperlink ref="VXQ29" r:id="rId3883" xr:uid="{8CF9454C-6E78-6943-B29A-F37BD2E6DB7B}"/>
    <hyperlink ref="VXU29" r:id="rId3884" xr:uid="{02B115E1-AA69-9547-B9D5-52FE89946F4D}"/>
    <hyperlink ref="VXY29" r:id="rId3885" xr:uid="{6C723D27-039E-4744-91B6-9B36CC24991F}"/>
    <hyperlink ref="VYC29" r:id="rId3886" xr:uid="{D88DA5CC-2BD2-D84D-A81F-C31D53E2DB6E}"/>
    <hyperlink ref="VYG29" r:id="rId3887" xr:uid="{CA0EDC23-77D0-3D48-9088-7E5D95F1422A}"/>
    <hyperlink ref="VYK29" r:id="rId3888" xr:uid="{1BCD7A3A-614B-F54A-8F4B-4416C0A47E7C}"/>
    <hyperlink ref="VYO29" r:id="rId3889" xr:uid="{A3A78624-EE15-1B47-9FB0-967C2EBF926A}"/>
    <hyperlink ref="VYS29" r:id="rId3890" xr:uid="{28D32918-C703-9D43-BDE9-6793F21D6AE4}"/>
    <hyperlink ref="VYW29" r:id="rId3891" xr:uid="{C24ACD20-9DDB-6442-9A66-FF70E7472A2C}"/>
    <hyperlink ref="VZA29" r:id="rId3892" xr:uid="{DAEC3341-1448-CD4B-9521-0C85642150BF}"/>
    <hyperlink ref="VZE29" r:id="rId3893" xr:uid="{E4AC462E-A79F-004C-8B04-F4351D18CF31}"/>
    <hyperlink ref="VZI29" r:id="rId3894" xr:uid="{7A1B6A7D-F7B9-3F4E-B571-907AC9125DA6}"/>
    <hyperlink ref="VZM29" r:id="rId3895" xr:uid="{CC37E1F3-D00E-564C-9F17-EE697269B8B7}"/>
    <hyperlink ref="VZQ29" r:id="rId3896" xr:uid="{CE216B7E-D6F8-884D-831B-D1387052A336}"/>
    <hyperlink ref="VZU29" r:id="rId3897" xr:uid="{CD9BCD80-45E4-2646-9B38-2C06ED71D276}"/>
    <hyperlink ref="VZY29" r:id="rId3898" xr:uid="{72F2AF6B-C556-8144-8FE6-17FA4E2B3778}"/>
    <hyperlink ref="WAC29" r:id="rId3899" xr:uid="{68EA55BA-551B-3F44-B99C-ED696AF172B2}"/>
    <hyperlink ref="WAG29" r:id="rId3900" xr:uid="{F75EBB13-BD1C-3D43-A5AB-B80463B161F0}"/>
    <hyperlink ref="WAK29" r:id="rId3901" xr:uid="{6B95267B-CF49-914F-ACB6-F1177CA99CCA}"/>
    <hyperlink ref="WAO29" r:id="rId3902" xr:uid="{055A9374-D2BD-6A42-8C88-FBBEF7EB2D08}"/>
    <hyperlink ref="WAS29" r:id="rId3903" xr:uid="{34484AFC-7D6B-2B43-A499-16A265A05147}"/>
    <hyperlink ref="WAW29" r:id="rId3904" xr:uid="{E131CDB6-0855-2443-99F4-40C11CD92695}"/>
    <hyperlink ref="WBA29" r:id="rId3905" xr:uid="{79B9C999-296C-414C-933F-6ECB1397BD32}"/>
    <hyperlink ref="WBE29" r:id="rId3906" xr:uid="{FED9842F-2C81-454B-8F37-7CEEB29192AD}"/>
    <hyperlink ref="WBI29" r:id="rId3907" xr:uid="{A5931A78-82B0-7047-A16F-692665277D19}"/>
    <hyperlink ref="WBM29" r:id="rId3908" xr:uid="{CB0F051B-B809-8649-BEBB-98933E5A468A}"/>
    <hyperlink ref="WBQ29" r:id="rId3909" xr:uid="{E3F40989-FC5E-8B45-9BE3-2BFDE9B9C369}"/>
    <hyperlink ref="WBU29" r:id="rId3910" xr:uid="{F0FB9511-AC39-6D4E-80B6-50C02B440485}"/>
    <hyperlink ref="WBY29" r:id="rId3911" xr:uid="{F3D38226-5A53-7642-B23F-59E5775C067C}"/>
    <hyperlink ref="WCC29" r:id="rId3912" xr:uid="{74B5EEAD-2C01-B843-8556-3B9124690CD7}"/>
    <hyperlink ref="WCG29" r:id="rId3913" xr:uid="{7E8A106A-48B1-B240-A220-51F88EC57EBD}"/>
    <hyperlink ref="WCK29" r:id="rId3914" xr:uid="{BAC531ED-CD38-0240-98DF-FFCAAE593778}"/>
    <hyperlink ref="WCO29" r:id="rId3915" xr:uid="{0BEF1AAB-93FF-9544-90DF-4DA76C4C01C7}"/>
    <hyperlink ref="WCS29" r:id="rId3916" xr:uid="{116AB18B-ECC3-0642-BA8F-BE5EE5F97BC1}"/>
    <hyperlink ref="WCW29" r:id="rId3917" xr:uid="{1D4A9ED9-222E-D443-B80D-6D26E1E4FA42}"/>
    <hyperlink ref="WDA29" r:id="rId3918" xr:uid="{7579CC4A-8C82-DC49-B641-40EF8670791F}"/>
    <hyperlink ref="WDE29" r:id="rId3919" xr:uid="{EB0F88BF-9FF4-9D4C-9465-467FC892ECD8}"/>
    <hyperlink ref="WDI29" r:id="rId3920" xr:uid="{1BD65199-5B33-174C-9A96-B6D6CF4A8E17}"/>
    <hyperlink ref="WDM29" r:id="rId3921" xr:uid="{96B75BDC-C5A5-AE47-8806-EE928A040EE7}"/>
    <hyperlink ref="WDQ29" r:id="rId3922" xr:uid="{1791E70B-E0A5-A448-AABB-3E7B63977B6E}"/>
    <hyperlink ref="WDU29" r:id="rId3923" xr:uid="{C089BFB2-832B-3449-9503-45084A56FB3E}"/>
    <hyperlink ref="WDY29" r:id="rId3924" xr:uid="{6AC7A585-89EF-544B-9FF7-D9F43287C7C7}"/>
    <hyperlink ref="WEC29" r:id="rId3925" xr:uid="{A7F4AE47-B5F0-FF4B-B701-605E9C70B90B}"/>
    <hyperlink ref="WEG29" r:id="rId3926" xr:uid="{9C11FDB9-6850-A342-BA9F-84EC5BC021DA}"/>
    <hyperlink ref="WEK29" r:id="rId3927" xr:uid="{E041DEFE-70C9-074C-9D8E-9F08B87179B8}"/>
    <hyperlink ref="WEO29" r:id="rId3928" xr:uid="{D8618C96-9744-E449-9124-4F39AC0C1857}"/>
    <hyperlink ref="WES29" r:id="rId3929" xr:uid="{D22AA9F8-5822-6843-97E2-FEE265BD1F13}"/>
    <hyperlink ref="WEW29" r:id="rId3930" xr:uid="{47D069DF-4F15-4541-AE71-07ACF66EFF5B}"/>
    <hyperlink ref="WFA29" r:id="rId3931" xr:uid="{3DED77B1-7FE4-3544-A700-6ED3FCC3285F}"/>
    <hyperlink ref="WFE29" r:id="rId3932" xr:uid="{DA9CD364-9338-6441-8EEC-485BB7F66946}"/>
    <hyperlink ref="WFI29" r:id="rId3933" xr:uid="{89229249-EAFF-2149-BFFD-0CB1E6D01F45}"/>
    <hyperlink ref="WFM29" r:id="rId3934" xr:uid="{BEB72FF5-5C5D-C241-ACA6-B98D8B3ED773}"/>
    <hyperlink ref="WFQ29" r:id="rId3935" xr:uid="{247DEB2D-6AFB-FC46-8547-B0D8AD988E6A}"/>
    <hyperlink ref="WFU29" r:id="rId3936" xr:uid="{078F0439-F86D-534F-BB09-57A30F425B86}"/>
    <hyperlink ref="WFY29" r:id="rId3937" xr:uid="{7609802E-AE13-8547-8D65-8E9E34D46F0E}"/>
    <hyperlink ref="WGC29" r:id="rId3938" xr:uid="{B3578ED8-04D3-7A41-93B0-5240332DD67B}"/>
    <hyperlink ref="WGG29" r:id="rId3939" xr:uid="{A9C1DBE5-9C99-4E4F-8EBE-46906FD7FD7E}"/>
    <hyperlink ref="WGK29" r:id="rId3940" xr:uid="{5B018A6E-557E-1B44-AB18-221127EB3CAD}"/>
    <hyperlink ref="WGO29" r:id="rId3941" xr:uid="{179BE78C-D4FA-7342-93A9-EB9EBBC66ABD}"/>
    <hyperlink ref="WGS29" r:id="rId3942" xr:uid="{5D80BD0E-607E-F242-8FF2-25E8D2EAF959}"/>
    <hyperlink ref="WGW29" r:id="rId3943" xr:uid="{59E34C10-DEA3-F646-A7FC-97922B5F1DCC}"/>
    <hyperlink ref="WHA29" r:id="rId3944" xr:uid="{7D82EF10-66B4-9A41-A674-F03B9C8E9D04}"/>
    <hyperlink ref="WHE29" r:id="rId3945" xr:uid="{FF3B6409-73A4-D24C-A376-409DD1A1BCDE}"/>
    <hyperlink ref="WHI29" r:id="rId3946" xr:uid="{9649A0D0-D444-3E44-A740-247EBA8F540C}"/>
    <hyperlink ref="WHM29" r:id="rId3947" xr:uid="{2D91E9CF-79DA-8142-BD9E-9879CE38151E}"/>
    <hyperlink ref="WHQ29" r:id="rId3948" xr:uid="{055CF65F-3F0B-F740-8356-BCD252F37CCB}"/>
    <hyperlink ref="WHU29" r:id="rId3949" xr:uid="{16C81F62-3A2B-154F-9EC9-D97C8DA09CC7}"/>
    <hyperlink ref="WHY29" r:id="rId3950" xr:uid="{E617228B-9E96-474C-BDFC-9DBF8F44AAA3}"/>
    <hyperlink ref="WIC29" r:id="rId3951" xr:uid="{B98E0290-2860-EF40-A9DB-8D401080CCBC}"/>
    <hyperlink ref="WIG29" r:id="rId3952" xr:uid="{5D92F3B1-710A-B544-A248-8E1D09CE681E}"/>
    <hyperlink ref="WIK29" r:id="rId3953" xr:uid="{FB72E99A-601D-4B42-B667-E30C8C069AC5}"/>
    <hyperlink ref="WIO29" r:id="rId3954" xr:uid="{684BCF8B-18EA-374B-9DD2-048C6D3AAEB9}"/>
    <hyperlink ref="WIS29" r:id="rId3955" xr:uid="{9FF69A1A-6898-B94B-8885-37734F1212BD}"/>
    <hyperlink ref="WIW29" r:id="rId3956" xr:uid="{A6BAF492-8B61-F44C-923B-E29B94563267}"/>
    <hyperlink ref="WJA29" r:id="rId3957" xr:uid="{35216D67-4BA4-CD4F-BDD7-28B91D2687B5}"/>
    <hyperlink ref="WJE29" r:id="rId3958" xr:uid="{5B1DF1A8-5A4F-D84C-9215-E111E8FD3322}"/>
    <hyperlink ref="WJI29" r:id="rId3959" xr:uid="{D7EE58EC-9AEC-7446-AD78-7336C648FAC3}"/>
    <hyperlink ref="WJM29" r:id="rId3960" xr:uid="{693C0474-41F9-0746-A2CF-802D437B90AA}"/>
    <hyperlink ref="WJQ29" r:id="rId3961" xr:uid="{B4CF7653-D24D-E143-8CF8-2191C86F4055}"/>
    <hyperlink ref="WJU29" r:id="rId3962" xr:uid="{7C9F4FF7-1F90-A04A-A525-F52C645A285D}"/>
    <hyperlink ref="WJY29" r:id="rId3963" xr:uid="{FAC4906A-9A25-994E-97A9-50F2093FE8C8}"/>
    <hyperlink ref="WKC29" r:id="rId3964" xr:uid="{DE424D6B-260D-454B-B056-9088DB4B6F58}"/>
    <hyperlink ref="WKG29" r:id="rId3965" xr:uid="{EFFF05B7-E2F6-C642-BC86-7EACF9C2581B}"/>
    <hyperlink ref="WKK29" r:id="rId3966" xr:uid="{C386997E-188D-E642-BFAC-48DE5E46FA83}"/>
    <hyperlink ref="WKO29" r:id="rId3967" xr:uid="{615FCDEB-4D16-DE4E-A62B-9111FF258C9E}"/>
    <hyperlink ref="WKS29" r:id="rId3968" xr:uid="{E28CF1FA-D2C9-6840-BCD7-4BCE68A37BE2}"/>
    <hyperlink ref="WKW29" r:id="rId3969" xr:uid="{5B4226A0-CD12-A346-89BF-B28E9023193F}"/>
    <hyperlink ref="WLA29" r:id="rId3970" xr:uid="{51985B0F-16AA-914E-8177-52682529A12D}"/>
    <hyperlink ref="WLE29" r:id="rId3971" xr:uid="{BD32D582-8A18-864B-82F9-89C2E61A60DA}"/>
    <hyperlink ref="WLI29" r:id="rId3972" xr:uid="{903C9EF9-6392-DD4B-92A9-FA1132A4D80B}"/>
    <hyperlink ref="WLM29" r:id="rId3973" xr:uid="{1E36DA46-51FC-8449-827F-70F1C9EF60AB}"/>
    <hyperlink ref="WLQ29" r:id="rId3974" xr:uid="{E84FCF8B-30E6-1348-BE31-FBD72DAAC026}"/>
    <hyperlink ref="WLU29" r:id="rId3975" xr:uid="{6810297A-53F8-CB42-B6C4-1743DD9BACBE}"/>
    <hyperlink ref="WLY29" r:id="rId3976" xr:uid="{4BFCEA04-BB20-6A48-91BF-DA213D2EF1CB}"/>
    <hyperlink ref="WMC29" r:id="rId3977" xr:uid="{57007C1D-D7A4-8340-A102-4E940BB43598}"/>
    <hyperlink ref="WMG29" r:id="rId3978" xr:uid="{2624B7BF-D782-044F-93C0-D27276C5E4E9}"/>
    <hyperlink ref="WMK29" r:id="rId3979" xr:uid="{34D93F3C-053C-1245-A842-2474F66A5B0E}"/>
    <hyperlink ref="WMO29" r:id="rId3980" xr:uid="{17A6C0BF-9097-EE49-ABAD-FBBFD9615E75}"/>
    <hyperlink ref="WMS29" r:id="rId3981" xr:uid="{118E0122-DB97-E844-BF6A-943A82B1ADAF}"/>
    <hyperlink ref="WMW29" r:id="rId3982" xr:uid="{004EB518-13BC-BF4A-BC3A-E8FA6B91D4E3}"/>
    <hyperlink ref="WNA29" r:id="rId3983" xr:uid="{998D51AF-20D7-F14B-A0A2-4CB5F7D5BA3E}"/>
    <hyperlink ref="WNE29" r:id="rId3984" xr:uid="{B6E8579B-D08F-5046-8946-3736D88AA154}"/>
    <hyperlink ref="WNI29" r:id="rId3985" xr:uid="{016D7276-2308-1F4F-A700-0C749638738F}"/>
    <hyperlink ref="WNM29" r:id="rId3986" xr:uid="{DA2A664E-1381-9040-93AD-0DDDEE3BEF8F}"/>
    <hyperlink ref="WNQ29" r:id="rId3987" xr:uid="{A7DEFF38-1AC3-434A-A75F-C89981317EB9}"/>
    <hyperlink ref="WNU29" r:id="rId3988" xr:uid="{9942E8CB-397A-E241-910A-D6534BADD75B}"/>
    <hyperlink ref="WNY29" r:id="rId3989" xr:uid="{58269BC3-00D1-DD4A-A54E-20925807F93D}"/>
    <hyperlink ref="WOC29" r:id="rId3990" xr:uid="{0CEFB6BE-5E5E-5A48-AE93-E7DFDE8B37C1}"/>
    <hyperlink ref="WOG29" r:id="rId3991" xr:uid="{6A0FF34D-B8FF-DC4E-9BFB-87E1F8A92CD5}"/>
    <hyperlink ref="WOK29" r:id="rId3992" xr:uid="{E4C5A154-EF0F-044B-985E-A9A39EC99AF1}"/>
    <hyperlink ref="WOO29" r:id="rId3993" xr:uid="{54E488E3-8A11-9041-9CA4-8E41EEBA4FB9}"/>
    <hyperlink ref="WOS29" r:id="rId3994" xr:uid="{F2741C6B-6D48-7843-ADD7-F5F95B88FD36}"/>
    <hyperlink ref="WOW29" r:id="rId3995" xr:uid="{07BBE55E-82EB-AA4C-84AD-B06CD6A499B4}"/>
    <hyperlink ref="WPA29" r:id="rId3996" xr:uid="{55CB3F4A-3003-4C48-9002-B7A0C95E3CF7}"/>
    <hyperlink ref="WPE29" r:id="rId3997" xr:uid="{0F24B502-15FA-7241-B5D2-E67632A87844}"/>
    <hyperlink ref="WPI29" r:id="rId3998" xr:uid="{0BE71FBD-BEE8-0044-9D34-21D8BC0BBEA5}"/>
    <hyperlink ref="WPM29" r:id="rId3999" xr:uid="{7E815B76-F5E8-5641-8B15-5DAF14917347}"/>
    <hyperlink ref="WPQ29" r:id="rId4000" xr:uid="{290A82DF-83E3-FC4A-994B-F3F0BBF3019B}"/>
    <hyperlink ref="WPU29" r:id="rId4001" xr:uid="{FF72EDBD-19D4-D341-B65D-C49D0A491466}"/>
    <hyperlink ref="WPY29" r:id="rId4002" xr:uid="{E2D95213-4A86-F04B-8E6A-C47B5712D89A}"/>
    <hyperlink ref="WQC29" r:id="rId4003" xr:uid="{C4E1C53D-036E-EB44-B503-72B747B45A90}"/>
    <hyperlink ref="WQG29" r:id="rId4004" xr:uid="{31E2DB1D-00AD-1741-90E5-D39580E08E9D}"/>
    <hyperlink ref="WQK29" r:id="rId4005" xr:uid="{E0A724EF-1739-B44E-B8F7-8DDFB7C8EF03}"/>
    <hyperlink ref="WQO29" r:id="rId4006" xr:uid="{1A17D7CD-AD96-CA4E-A9C8-5AB0F9656092}"/>
    <hyperlink ref="WQS29" r:id="rId4007" xr:uid="{064E16B0-AFB7-9E49-B0B0-0CB09B249055}"/>
    <hyperlink ref="WQW29" r:id="rId4008" xr:uid="{821CAE73-7D39-9148-BE69-7C26617B0117}"/>
    <hyperlink ref="WRA29" r:id="rId4009" xr:uid="{9AD70924-BDB2-1649-A758-596F5ED494A0}"/>
    <hyperlink ref="WRE29" r:id="rId4010" xr:uid="{AC234FE6-4443-FD40-AD10-2B95029772A5}"/>
    <hyperlink ref="WRI29" r:id="rId4011" xr:uid="{F052A01D-C7E0-D243-9734-F692A117F9DE}"/>
    <hyperlink ref="WRM29" r:id="rId4012" xr:uid="{0B46D56F-50E8-1741-BDD9-7904704C3017}"/>
    <hyperlink ref="WRQ29" r:id="rId4013" xr:uid="{07AD2BF8-577B-B740-908A-9A7867AB2B26}"/>
    <hyperlink ref="WRU29" r:id="rId4014" xr:uid="{A651386D-F866-D147-82F5-19ED8B5839FF}"/>
    <hyperlink ref="WRY29" r:id="rId4015" xr:uid="{E5CE1F1B-BCE1-1447-A696-865EDAC057C9}"/>
    <hyperlink ref="WSC29" r:id="rId4016" xr:uid="{809B175A-F93D-1D4B-880C-18F6A1D2B68B}"/>
    <hyperlink ref="WSG29" r:id="rId4017" xr:uid="{E5547AD1-8773-FF4B-9B15-6DBC22A364A4}"/>
    <hyperlink ref="WSK29" r:id="rId4018" xr:uid="{2224B72C-A4D4-C843-88FB-DDF61BBF9BDD}"/>
    <hyperlink ref="WSO29" r:id="rId4019" xr:uid="{C6CCBF6A-F751-D640-8DBC-D0B6C70AB5DC}"/>
    <hyperlink ref="WSS29" r:id="rId4020" xr:uid="{D7D9BCF3-5AD5-F047-9B88-94B7128500AF}"/>
    <hyperlink ref="WSW29" r:id="rId4021" xr:uid="{55427384-EBBA-F443-9D63-C97C5B39838F}"/>
    <hyperlink ref="WTA29" r:id="rId4022" xr:uid="{E0031C57-1646-4945-A4CF-62F5300382EB}"/>
    <hyperlink ref="WTE29" r:id="rId4023" xr:uid="{CCD31BF3-75E9-5642-83C1-D8E0B594C265}"/>
    <hyperlink ref="WTI29" r:id="rId4024" xr:uid="{CAE704FF-9F75-DC4D-AE51-008FFB180125}"/>
    <hyperlink ref="WTM29" r:id="rId4025" xr:uid="{1A4BEF94-A4E3-C74B-A401-ED3D1A42C6DA}"/>
    <hyperlink ref="WTQ29" r:id="rId4026" xr:uid="{FCE8AC0E-ED21-CC48-B495-CC1BD4F01895}"/>
    <hyperlink ref="WTU29" r:id="rId4027" xr:uid="{EB5D62EA-1F7B-4F4B-AA6F-360B5561657D}"/>
    <hyperlink ref="WTY29" r:id="rId4028" xr:uid="{A250DB7F-B1FC-1F41-A7C7-8D6278A6A717}"/>
    <hyperlink ref="WUC29" r:id="rId4029" xr:uid="{FC76A7E1-4250-A647-940D-8CC72351573C}"/>
    <hyperlink ref="WUG29" r:id="rId4030" xr:uid="{D9D5AD93-8CF8-004C-AD39-9EC76DD4C4D4}"/>
    <hyperlink ref="WUK29" r:id="rId4031" xr:uid="{AA52C4EB-8883-9C4D-A105-AAD17A339351}"/>
    <hyperlink ref="WUO29" r:id="rId4032" xr:uid="{D12A76CA-0953-8244-BAD6-D4746D7BF61A}"/>
    <hyperlink ref="WUS29" r:id="rId4033" xr:uid="{5EC1DBCA-C45B-6149-9D3B-27C1467D6919}"/>
    <hyperlink ref="WUW29" r:id="rId4034" xr:uid="{0848AA5D-745A-D245-A38A-D5C4A33AB441}"/>
    <hyperlink ref="WVA29" r:id="rId4035" xr:uid="{1DE5C85D-20CE-454A-AF52-120969263D5B}"/>
    <hyperlink ref="WVE29" r:id="rId4036" xr:uid="{A63217E0-3D40-F148-9E7B-66473DE24202}"/>
    <hyperlink ref="WVI29" r:id="rId4037" xr:uid="{7F399622-EA5C-A140-AEF9-EA9069F2B8D5}"/>
    <hyperlink ref="WVM29" r:id="rId4038" xr:uid="{F230CC19-E043-7148-9B47-E88DAA52A516}"/>
    <hyperlink ref="WVQ29" r:id="rId4039" xr:uid="{A4F9B580-12D9-B341-ACA9-2AB86373BD5E}"/>
    <hyperlink ref="WVU29" r:id="rId4040" xr:uid="{9CDC23B2-8662-DF48-9C71-3B32572B1BD8}"/>
    <hyperlink ref="WVY29" r:id="rId4041" xr:uid="{CBDD6247-CA1B-DE49-8AF7-848D70A1AF0C}"/>
    <hyperlink ref="WWC29" r:id="rId4042" xr:uid="{4DE01DAA-AFD7-3046-A520-03E2AEBBF679}"/>
    <hyperlink ref="WWG29" r:id="rId4043" xr:uid="{C42EA5D5-79B0-F241-B103-FE8529980CB7}"/>
    <hyperlink ref="WWK29" r:id="rId4044" xr:uid="{3841FED9-9B59-284A-A62C-9B232ADF4BC5}"/>
    <hyperlink ref="WWO29" r:id="rId4045" xr:uid="{77F456BB-AE8F-DE40-8377-D7CB8FC1D354}"/>
    <hyperlink ref="WWS29" r:id="rId4046" xr:uid="{8C436091-1AAE-7C4D-96CF-CC7AC1AD0B82}"/>
    <hyperlink ref="WWW29" r:id="rId4047" xr:uid="{22886875-D64C-404D-825D-E63B379824A1}"/>
    <hyperlink ref="WXA29" r:id="rId4048" xr:uid="{00E5BEF3-B662-1449-9DA2-E36D36D28F30}"/>
    <hyperlink ref="WXE29" r:id="rId4049" xr:uid="{5EDFE4B9-A980-E04D-8B90-F541C8769BBF}"/>
    <hyperlink ref="WXI29" r:id="rId4050" xr:uid="{DCA485DF-8A93-2648-A914-9F9C2A35091F}"/>
    <hyperlink ref="WXM29" r:id="rId4051" xr:uid="{CC308287-F0D8-1542-B7E6-6E77402B8DF7}"/>
    <hyperlink ref="WXQ29" r:id="rId4052" xr:uid="{1CFF0B62-94D8-A84D-909F-B486BC09FF2D}"/>
    <hyperlink ref="WXU29" r:id="rId4053" xr:uid="{220B8DBE-B958-C049-BEA5-997DDC2FDE59}"/>
    <hyperlink ref="WXY29" r:id="rId4054" xr:uid="{592B43F6-EC06-7648-8A3B-F9D5BD593B8F}"/>
    <hyperlink ref="WYC29" r:id="rId4055" xr:uid="{03B2B082-6DB8-844D-821D-2D84A8E48D36}"/>
    <hyperlink ref="WYG29" r:id="rId4056" xr:uid="{31FF526F-4EE7-3148-849A-B161132D99AA}"/>
    <hyperlink ref="WYK29" r:id="rId4057" xr:uid="{552B9AE8-945A-C147-BFD5-47328E79BB72}"/>
    <hyperlink ref="WYO29" r:id="rId4058" xr:uid="{A974C674-08F7-7C4C-A4E0-2181AFCD9B72}"/>
    <hyperlink ref="WYS29" r:id="rId4059" xr:uid="{B87AD9E1-359B-FC44-8731-80E9EF4FAC40}"/>
    <hyperlink ref="WYW29" r:id="rId4060" xr:uid="{A1E407FF-E238-7C45-9183-192A5A99C4E3}"/>
    <hyperlink ref="WZA29" r:id="rId4061" xr:uid="{783696D1-D822-0B46-9AA5-3AFB152FE707}"/>
    <hyperlink ref="WZE29" r:id="rId4062" xr:uid="{3BB256DB-00EA-3E47-BDE2-25D448EC60A2}"/>
    <hyperlink ref="WZI29" r:id="rId4063" xr:uid="{4C47B564-AB71-8F4A-9E74-86B547C250FA}"/>
    <hyperlink ref="WZM29" r:id="rId4064" xr:uid="{C685E56A-2E06-F947-8CCD-4CF75E5CD996}"/>
    <hyperlink ref="WZQ29" r:id="rId4065" xr:uid="{B9BD62DF-8A97-CA43-8517-65A5440C05AB}"/>
    <hyperlink ref="WZU29" r:id="rId4066" xr:uid="{8314DDA5-1024-8249-B2C2-7535609671AB}"/>
    <hyperlink ref="WZY29" r:id="rId4067" xr:uid="{E1B8D8B6-4047-7240-BF28-F4817CC0FBB5}"/>
    <hyperlink ref="XAC29" r:id="rId4068" xr:uid="{DC3F7402-45A5-F043-94F4-B93FA53C3494}"/>
    <hyperlink ref="XAG29" r:id="rId4069" xr:uid="{95E475DC-352B-8143-8A66-79D6CF29146C}"/>
    <hyperlink ref="XAK29" r:id="rId4070" xr:uid="{3F9A988E-8338-B841-9A05-38EE2D9C0DEA}"/>
    <hyperlink ref="XAO29" r:id="rId4071" xr:uid="{D30E4444-44B7-384D-AD96-0D6AF3273230}"/>
    <hyperlink ref="XAS29" r:id="rId4072" xr:uid="{536ADCD9-84F1-1B41-BD8E-6884002F6DC1}"/>
    <hyperlink ref="XAW29" r:id="rId4073" xr:uid="{46CD0E14-0CF6-4D40-BDCE-05C24D4528AC}"/>
    <hyperlink ref="XBA29" r:id="rId4074" xr:uid="{2E31E0B5-2178-5E45-A507-55BBE7A3F873}"/>
    <hyperlink ref="XBE29" r:id="rId4075" xr:uid="{4E9D834E-9678-E546-BCE8-38F4DF1DF558}"/>
    <hyperlink ref="XBI29" r:id="rId4076" xr:uid="{EA006D63-0899-0348-8ABC-A6F8B6DC4C31}"/>
    <hyperlink ref="XBM29" r:id="rId4077" xr:uid="{2980ECF9-B640-CC4A-80E0-6787157EA7E3}"/>
    <hyperlink ref="XBQ29" r:id="rId4078" xr:uid="{6319ADCF-62DB-034B-816B-5C558EBBFDEE}"/>
    <hyperlink ref="XBU29" r:id="rId4079" xr:uid="{7EBC3192-FC73-0E46-A11D-C96C2067CE6C}"/>
    <hyperlink ref="XBY29" r:id="rId4080" xr:uid="{58137391-0AAB-D842-834C-8E8538D441C3}"/>
    <hyperlink ref="XCC29" r:id="rId4081" xr:uid="{20FC0882-AF17-DD49-880F-F2961EC4F653}"/>
    <hyperlink ref="XCG29" r:id="rId4082" xr:uid="{241301CE-F926-EE41-8830-AB35D2A85A7B}"/>
    <hyperlink ref="XCK29" r:id="rId4083" xr:uid="{19BFF8C0-CD73-5E40-9B6F-4A39F73E485E}"/>
    <hyperlink ref="XCO29" r:id="rId4084" xr:uid="{90B8B006-780A-1447-B3EE-59312EFED276}"/>
    <hyperlink ref="XCS29" r:id="rId4085" xr:uid="{8A6FB82E-650E-1C46-9301-14736E431467}"/>
    <hyperlink ref="XCW29" r:id="rId4086" xr:uid="{C8D39ADB-7A41-F64E-9CC3-A5D469668D45}"/>
    <hyperlink ref="XDA29" r:id="rId4087" xr:uid="{20E5D4C7-B27B-CA40-BC1B-D6DDE7FFE07B}"/>
    <hyperlink ref="XDE29" r:id="rId4088" xr:uid="{9F04B51A-7025-FB47-A625-109661E41693}"/>
    <hyperlink ref="XDI29" r:id="rId4089" xr:uid="{CB3AB78B-0A31-D848-A15B-0490B87FF9F8}"/>
    <hyperlink ref="XDM29" r:id="rId4090" xr:uid="{998A4EE7-59EF-AC42-B548-7B92732546C6}"/>
    <hyperlink ref="XDQ29" r:id="rId4091" xr:uid="{E78C2C2F-D289-AC4C-8EFC-1965186E8A23}"/>
    <hyperlink ref="XDU29" r:id="rId4092" xr:uid="{D1236231-3D87-7F42-9684-5B098EA4A281}"/>
    <hyperlink ref="XDY29" r:id="rId4093" xr:uid="{5EBC8A73-E7D3-8F45-9DA3-C0325E297FE1}"/>
    <hyperlink ref="XEC29" r:id="rId4094" xr:uid="{BB9BF44D-BEC9-844B-9275-B2DAFFA85E60}"/>
    <hyperlink ref="XEG29" r:id="rId4095" xr:uid="{486FB43C-D89D-DC4E-A5B3-AF42AA8F4D00}"/>
    <hyperlink ref="XEK29" r:id="rId4096" xr:uid="{0FC67736-F8FF-3F47-BEE3-8488300B0731}"/>
    <hyperlink ref="XEO29" r:id="rId4097" xr:uid="{2657D403-979A-2C4F-B702-FAABE0468E4E}"/>
    <hyperlink ref="XES29" r:id="rId4098" xr:uid="{1E666859-CB22-894F-9815-5529840D9A3C}"/>
    <hyperlink ref="XEW29" r:id="rId4099" xr:uid="{0C45153A-42B0-194C-936A-EEDD5A44EF07}"/>
    <hyperlink ref="XFA29" r:id="rId4100" xr:uid="{6867C415-2FDB-D643-BE07-9FA4B3F1EBE8}"/>
    <hyperlink ref="A12" r:id="rId4101" xr:uid="{25FEA548-8A35-5340-B53B-EEC86BCD9F24}"/>
    <hyperlink ref="A23" r:id="rId4102" xr:uid="{728EF7A4-5181-A143-8246-1A902B78DAD5}"/>
    <hyperlink ref="A50" r:id="rId4103" xr:uid="{06D7E4C5-1535-1941-B938-CB4625720080}"/>
    <hyperlink ref="A47" r:id="rId4104" xr:uid="{D94D6AB7-F3B9-9A4B-B7F8-7914FD5F767F}"/>
  </hyperlinks>
  <pageMargins left="0.511811024" right="0.511811024" top="0.78740157499999996" bottom="0.78740157499999996" header="0.31496062000000002" footer="0.31496062000000002"/>
  <pageSetup paperSize="0" orientation="portrait" horizontalDpi="4294967292" verticalDpi="4294967292"/>
  <headerFooter alignWithMargins="0"/>
  <drawing r:id="rId41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0">
    <tabColor theme="9" tint="-0.249977111117893"/>
  </sheetPr>
  <dimension ref="A1:GH131"/>
  <sheetViews>
    <sheetView showGridLines="0" topLeftCell="A17" zoomScale="85" zoomScaleNormal="85" workbookViewId="0">
      <selection activeCell="A17" sqref="A17:R17"/>
    </sheetView>
  </sheetViews>
  <sheetFormatPr defaultColWidth="0" defaultRowHeight="12.6" zeroHeight="1"/>
  <cols>
    <col min="1" max="18" width="9" style="2" customWidth="1"/>
    <col min="19" max="19" width="4.875" style="2" customWidth="1"/>
    <col min="20" max="190" width="9" style="2" hidden="1" customWidth="1"/>
  </cols>
  <sheetData>
    <row r="1" spans="1:190" ht="18">
      <c r="A1" s="1181" t="s">
        <v>854</v>
      </c>
      <c r="B1" s="1181"/>
      <c r="C1" s="1181"/>
      <c r="D1" s="1181"/>
      <c r="E1" s="1181"/>
      <c r="F1" s="1181"/>
      <c r="G1" s="1181"/>
      <c r="H1" s="1181"/>
      <c r="I1" s="1181"/>
      <c r="J1" s="1181"/>
      <c r="K1" s="1181"/>
      <c r="L1" s="1181"/>
      <c r="M1" s="1181"/>
      <c r="N1" s="1181"/>
      <c r="O1" s="1181"/>
      <c r="P1" s="1181"/>
      <c r="Q1" s="1181"/>
      <c r="R1" s="1181"/>
      <c r="S1" s="1181"/>
      <c r="T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row>
    <row r="2" spans="1:190" ht="18">
      <c r="A2" s="658" t="s">
        <v>855</v>
      </c>
    </row>
    <row r="3" spans="1:190"/>
    <row r="4" spans="1:190" ht="15.6">
      <c r="A4" s="1192" t="s">
        <v>29</v>
      </c>
      <c r="B4" s="1192"/>
      <c r="C4" s="1192"/>
      <c r="D4" s="1192"/>
      <c r="E4" s="1192"/>
      <c r="F4" s="1192"/>
      <c r="G4" s="1192"/>
      <c r="H4" s="1192"/>
      <c r="I4" s="1192"/>
      <c r="J4" s="1192"/>
      <c r="K4" s="1192"/>
      <c r="L4" s="1192"/>
      <c r="M4" s="1192"/>
      <c r="N4" s="1192"/>
      <c r="O4" s="1192"/>
      <c r="P4" s="1192"/>
      <c r="Q4" s="1192"/>
      <c r="R4" s="1192"/>
    </row>
    <row r="5" spans="1:190" ht="18">
      <c r="A5" s="1250" t="s">
        <v>856</v>
      </c>
      <c r="B5" s="1251"/>
      <c r="C5" s="1251"/>
      <c r="D5" s="1251"/>
      <c r="E5" s="1251"/>
      <c r="F5" s="1251"/>
      <c r="G5" s="1251"/>
      <c r="H5" s="1251"/>
      <c r="I5" s="1251"/>
      <c r="J5" s="1251"/>
      <c r="K5" s="1251"/>
      <c r="L5" s="1251"/>
      <c r="M5" s="1251"/>
      <c r="N5" s="1251"/>
      <c r="O5" s="1251"/>
      <c r="P5" s="1251"/>
      <c r="Q5" s="1251"/>
      <c r="R5" s="1251"/>
    </row>
    <row r="6" spans="1:190" ht="57.75" customHeight="1">
      <c r="A6" s="1182" t="s">
        <v>857</v>
      </c>
      <c r="B6" s="1183"/>
      <c r="C6" s="1183"/>
      <c r="D6" s="1183"/>
      <c r="E6" s="1183"/>
      <c r="F6" s="1183"/>
      <c r="G6" s="1183"/>
      <c r="H6" s="1183"/>
      <c r="I6" s="1183"/>
      <c r="J6" s="1183"/>
      <c r="K6" s="1183"/>
      <c r="L6" s="1183"/>
      <c r="M6" s="1183"/>
      <c r="N6" s="1183"/>
      <c r="O6" s="1183"/>
      <c r="P6" s="1183"/>
      <c r="Q6" s="1183"/>
      <c r="R6" s="1184"/>
    </row>
    <row r="7" spans="1:190" ht="27.75" customHeight="1">
      <c r="A7" s="1189" t="s">
        <v>858</v>
      </c>
      <c r="B7" s="1190"/>
      <c r="C7" s="1190"/>
      <c r="D7" s="1190"/>
      <c r="E7" s="1190"/>
      <c r="F7" s="1190"/>
      <c r="G7" s="1190"/>
      <c r="H7" s="1190"/>
      <c r="I7" s="1190"/>
      <c r="J7" s="1190"/>
      <c r="K7" s="1190"/>
      <c r="L7" s="1190"/>
      <c r="M7" s="1190"/>
      <c r="N7" s="1190"/>
      <c r="O7" s="1190"/>
      <c r="P7" s="1190"/>
      <c r="Q7" s="1190"/>
      <c r="R7" s="1191"/>
    </row>
    <row r="8" spans="1:190" ht="48.75" customHeight="1">
      <c r="A8" s="1189"/>
      <c r="B8" s="1190"/>
      <c r="C8" s="1190"/>
      <c r="D8" s="1190"/>
      <c r="E8" s="1190"/>
      <c r="F8" s="1190"/>
      <c r="G8" s="1190"/>
      <c r="H8" s="1190"/>
      <c r="I8" s="1190"/>
      <c r="J8" s="1190"/>
      <c r="K8" s="1190"/>
      <c r="L8" s="1190"/>
      <c r="M8" s="1190"/>
      <c r="N8" s="1190"/>
      <c r="O8" s="1190"/>
      <c r="P8" s="1190"/>
      <c r="Q8" s="1190"/>
      <c r="R8" s="1191"/>
    </row>
    <row r="9" spans="1:190" ht="39" customHeight="1">
      <c r="A9" s="1193" t="s">
        <v>859</v>
      </c>
      <c r="B9" s="1194"/>
      <c r="C9" s="1194"/>
      <c r="D9" s="1194"/>
      <c r="E9" s="1194"/>
      <c r="F9" s="1194"/>
      <c r="G9" s="1194"/>
      <c r="H9" s="1194"/>
      <c r="I9" s="1194"/>
      <c r="J9" s="1194"/>
      <c r="K9" s="1194"/>
      <c r="L9" s="1194"/>
      <c r="M9" s="1194"/>
      <c r="N9" s="1194"/>
      <c r="O9" s="1194"/>
      <c r="P9" s="1194"/>
      <c r="Q9" s="1194"/>
      <c r="R9" s="1195"/>
    </row>
    <row r="10" spans="1:190" ht="15" customHeight="1">
      <c r="A10" s="659"/>
      <c r="B10" s="659"/>
      <c r="C10" s="659"/>
      <c r="D10" s="659"/>
      <c r="E10" s="659"/>
      <c r="F10" s="659"/>
      <c r="G10" s="659"/>
      <c r="H10" s="659"/>
      <c r="I10" s="659"/>
      <c r="J10" s="659"/>
      <c r="K10" s="659"/>
      <c r="L10" s="659"/>
      <c r="M10" s="659"/>
      <c r="N10" s="659"/>
      <c r="O10" s="659"/>
      <c r="P10" s="659"/>
      <c r="Q10" s="659"/>
      <c r="R10" s="659"/>
    </row>
    <row r="11" spans="1:190" ht="17.25" customHeight="1">
      <c r="A11" s="1188" t="s">
        <v>72</v>
      </c>
      <c r="B11" s="1188"/>
      <c r="C11" s="1188"/>
      <c r="D11" s="1188"/>
      <c r="E11" s="1188"/>
      <c r="F11" s="1188"/>
      <c r="G11" s="1188"/>
      <c r="H11" s="1188"/>
      <c r="I11" s="1188"/>
      <c r="J11" s="1188"/>
      <c r="K11" s="1188"/>
      <c r="L11" s="1188"/>
      <c r="M11" s="1188"/>
      <c r="N11" s="1188"/>
      <c r="O11" s="1188"/>
      <c r="P11" s="1188"/>
      <c r="Q11" s="1188"/>
      <c r="R11" s="1188"/>
    </row>
    <row r="12" spans="1:190" ht="14.25" customHeight="1">
      <c r="A12" s="1250" t="s">
        <v>860</v>
      </c>
      <c r="B12" s="1251"/>
      <c r="C12" s="1251"/>
      <c r="D12" s="1251"/>
      <c r="E12" s="1251"/>
      <c r="F12" s="1251"/>
      <c r="G12" s="1251"/>
      <c r="H12" s="1251"/>
      <c r="I12" s="1251"/>
      <c r="J12" s="1251"/>
      <c r="K12" s="1251"/>
      <c r="L12" s="1251"/>
      <c r="M12" s="1251"/>
      <c r="N12" s="1251"/>
      <c r="O12" s="1251"/>
      <c r="P12" s="1251"/>
      <c r="Q12" s="1251"/>
      <c r="R12" s="1251"/>
    </row>
    <row r="13" spans="1:190" ht="57.75" customHeight="1">
      <c r="A13" s="1202" t="s">
        <v>861</v>
      </c>
      <c r="B13" s="1202"/>
      <c r="C13" s="1202"/>
      <c r="D13" s="1202"/>
      <c r="E13" s="1202"/>
      <c r="F13" s="1202"/>
      <c r="G13" s="1202"/>
      <c r="H13" s="1202"/>
      <c r="I13" s="1202"/>
      <c r="J13" s="1202"/>
      <c r="K13" s="1202"/>
      <c r="L13" s="1202"/>
      <c r="M13" s="1202"/>
      <c r="N13" s="1202"/>
      <c r="O13" s="1202"/>
      <c r="P13" s="1202"/>
      <c r="Q13" s="1202"/>
      <c r="R13" s="1203"/>
    </row>
    <row r="14" spans="1:190" ht="19.5" customHeight="1">
      <c r="A14" s="1199" t="s">
        <v>862</v>
      </c>
      <c r="B14" s="1200"/>
      <c r="C14" s="1200"/>
      <c r="D14" s="1200"/>
      <c r="E14" s="1200"/>
      <c r="F14" s="1200"/>
      <c r="G14" s="1200"/>
      <c r="H14" s="1200"/>
      <c r="I14" s="1200"/>
      <c r="J14" s="1200"/>
      <c r="K14" s="1200"/>
      <c r="L14" s="1200"/>
      <c r="M14" s="1200"/>
      <c r="N14" s="1200"/>
      <c r="O14" s="1200"/>
      <c r="P14" s="1200"/>
      <c r="Q14" s="1200"/>
      <c r="R14" s="1201"/>
    </row>
    <row r="15" spans="1:190" ht="21.75" customHeight="1">
      <c r="A15" s="1204" t="s">
        <v>863</v>
      </c>
      <c r="B15" s="1205"/>
      <c r="C15" s="1205"/>
      <c r="D15" s="1205"/>
      <c r="E15" s="1205"/>
      <c r="F15" s="1205"/>
      <c r="G15" s="1205"/>
      <c r="H15" s="1205"/>
      <c r="I15" s="1205"/>
      <c r="J15" s="1205"/>
      <c r="K15" s="1205"/>
      <c r="L15" s="1205"/>
      <c r="M15" s="1205"/>
      <c r="N15" s="1205"/>
      <c r="O15" s="1205"/>
      <c r="P15" s="1205"/>
      <c r="Q15" s="1205"/>
      <c r="R15" s="1206"/>
    </row>
    <row r="16" spans="1:190" ht="18" customHeight="1">
      <c r="A16" s="660"/>
      <c r="B16" s="660"/>
      <c r="C16" s="660"/>
      <c r="D16" s="660"/>
      <c r="E16" s="660"/>
      <c r="F16" s="660"/>
      <c r="G16" s="660"/>
      <c r="H16" s="660"/>
      <c r="I16" s="660"/>
      <c r="J16" s="660"/>
      <c r="K16" s="660"/>
      <c r="L16" s="660"/>
      <c r="M16" s="660"/>
      <c r="N16" s="660"/>
      <c r="O16" s="660"/>
      <c r="P16" s="660"/>
      <c r="Q16" s="660"/>
      <c r="R16" s="660"/>
    </row>
    <row r="17" spans="1:18" ht="18">
      <c r="A17" s="1188" t="s">
        <v>130</v>
      </c>
      <c r="B17" s="1188"/>
      <c r="C17" s="1188"/>
      <c r="D17" s="1188"/>
      <c r="E17" s="1188"/>
      <c r="F17" s="1188"/>
      <c r="G17" s="1188"/>
      <c r="H17" s="1188"/>
      <c r="I17" s="1188"/>
      <c r="J17" s="1188"/>
      <c r="K17" s="1188"/>
      <c r="L17" s="1188"/>
      <c r="M17" s="1188"/>
      <c r="N17" s="1188"/>
      <c r="O17" s="1188"/>
      <c r="P17" s="1188"/>
      <c r="Q17" s="1188"/>
      <c r="R17" s="1188"/>
    </row>
    <row r="18" spans="1:18" ht="18">
      <c r="A18" s="1250" t="s">
        <v>864</v>
      </c>
      <c r="B18" s="1251"/>
      <c r="C18" s="1251"/>
      <c r="D18" s="1251"/>
      <c r="E18" s="1251"/>
      <c r="F18" s="1251"/>
      <c r="G18" s="1251"/>
      <c r="H18" s="1251"/>
      <c r="I18" s="1251"/>
      <c r="J18" s="1251"/>
      <c r="K18" s="1251"/>
      <c r="L18" s="1251"/>
      <c r="M18" s="1251"/>
      <c r="N18" s="1251"/>
      <c r="O18" s="1251"/>
      <c r="P18" s="1251"/>
      <c r="Q18" s="1251"/>
      <c r="R18" s="1251"/>
    </row>
    <row r="19" spans="1:18" ht="36" customHeight="1">
      <c r="A19" s="1207" t="s">
        <v>865</v>
      </c>
      <c r="B19" s="1208"/>
      <c r="C19" s="1208"/>
      <c r="D19" s="1208"/>
      <c r="E19" s="1208"/>
      <c r="F19" s="1208"/>
      <c r="G19" s="1208"/>
      <c r="H19" s="1208"/>
      <c r="I19" s="1208"/>
      <c r="J19" s="1208"/>
      <c r="K19" s="1208"/>
      <c r="L19" s="1208"/>
      <c r="M19" s="1208"/>
      <c r="N19" s="1208"/>
      <c r="O19" s="1208"/>
      <c r="P19" s="1208"/>
      <c r="Q19" s="1208"/>
      <c r="R19" s="1209"/>
    </row>
    <row r="20" spans="1:18" ht="18">
      <c r="A20" s="1185" t="s">
        <v>866</v>
      </c>
      <c r="B20" s="1186"/>
      <c r="C20" s="1186"/>
      <c r="D20" s="1186"/>
      <c r="E20" s="1186"/>
      <c r="F20" s="1186"/>
      <c r="G20" s="1186"/>
      <c r="H20" s="1186"/>
      <c r="I20" s="1186"/>
      <c r="J20" s="1186"/>
      <c r="K20" s="1186"/>
      <c r="L20" s="1186"/>
      <c r="M20" s="1186"/>
      <c r="N20" s="1186"/>
      <c r="O20" s="1186"/>
      <c r="P20" s="1186"/>
      <c r="Q20" s="1186"/>
      <c r="R20" s="1187"/>
    </row>
    <row r="21" spans="1:18" ht="18" hidden="1">
      <c r="A21" s="659"/>
      <c r="B21" s="659"/>
      <c r="C21" s="659"/>
      <c r="D21" s="659"/>
      <c r="E21" s="659"/>
      <c r="F21" s="659"/>
      <c r="G21" s="659"/>
      <c r="H21" s="659"/>
      <c r="I21" s="659"/>
      <c r="J21" s="659"/>
      <c r="K21" s="659"/>
      <c r="L21" s="659"/>
      <c r="M21" s="659"/>
      <c r="N21" s="659"/>
      <c r="O21" s="659"/>
      <c r="P21" s="659"/>
      <c r="Q21" s="659"/>
      <c r="R21" s="659"/>
    </row>
    <row r="22" spans="1:18" ht="18" hidden="1">
      <c r="A22" s="659"/>
      <c r="B22" s="659"/>
      <c r="C22" s="659"/>
      <c r="D22" s="659"/>
      <c r="E22" s="659"/>
      <c r="F22" s="659"/>
      <c r="G22" s="659"/>
      <c r="H22" s="659"/>
      <c r="I22" s="659"/>
      <c r="J22" s="659"/>
      <c r="K22" s="659"/>
      <c r="L22" s="659"/>
      <c r="M22" s="659"/>
      <c r="N22" s="659"/>
      <c r="O22" s="659"/>
      <c r="P22" s="659"/>
      <c r="Q22" s="659"/>
      <c r="R22" s="659"/>
    </row>
    <row r="23" spans="1:18" ht="18" hidden="1">
      <c r="A23" s="659"/>
      <c r="B23" s="659"/>
      <c r="C23" s="659"/>
      <c r="D23" s="659"/>
      <c r="E23" s="659"/>
      <c r="F23" s="659"/>
      <c r="G23" s="659"/>
      <c r="H23" s="659"/>
      <c r="I23" s="659"/>
      <c r="J23" s="659"/>
      <c r="K23" s="659"/>
      <c r="L23" s="659"/>
      <c r="M23" s="659"/>
      <c r="N23" s="659"/>
      <c r="O23" s="659"/>
      <c r="P23" s="659"/>
      <c r="Q23" s="659"/>
      <c r="R23" s="659"/>
    </row>
    <row r="24" spans="1:18" ht="18">
      <c r="A24" s="612"/>
      <c r="B24" s="612"/>
      <c r="C24" s="612"/>
      <c r="D24" s="612"/>
      <c r="E24" s="612"/>
      <c r="F24" s="612"/>
      <c r="G24" s="612"/>
      <c r="H24" s="612"/>
      <c r="I24" s="612"/>
      <c r="J24" s="612"/>
      <c r="K24" s="612"/>
      <c r="L24" s="612"/>
      <c r="M24" s="612"/>
      <c r="N24" s="612"/>
      <c r="O24" s="612"/>
      <c r="P24" s="612"/>
      <c r="Q24" s="612"/>
      <c r="R24" s="612"/>
    </row>
    <row r="25" spans="1:18" ht="18">
      <c r="A25" s="1188" t="s">
        <v>189</v>
      </c>
      <c r="B25" s="1188"/>
      <c r="C25" s="1188"/>
      <c r="D25" s="1188"/>
      <c r="E25" s="1188"/>
      <c r="F25" s="1188"/>
      <c r="G25" s="1188"/>
      <c r="H25" s="1188"/>
      <c r="I25" s="1188"/>
      <c r="J25" s="1188"/>
      <c r="K25" s="1188"/>
      <c r="L25" s="1188"/>
      <c r="M25" s="1188"/>
      <c r="N25" s="1188"/>
      <c r="O25" s="1188"/>
      <c r="P25" s="1188"/>
      <c r="Q25" s="1188"/>
      <c r="R25" s="1188"/>
    </row>
    <row r="26" spans="1:18" ht="18">
      <c r="A26" s="1250" t="s">
        <v>860</v>
      </c>
      <c r="B26" s="1251"/>
      <c r="C26" s="1251"/>
      <c r="D26" s="1251"/>
      <c r="E26" s="1251"/>
      <c r="F26" s="1251"/>
      <c r="G26" s="1251"/>
      <c r="H26" s="1251"/>
      <c r="I26" s="1251"/>
      <c r="J26" s="1251"/>
      <c r="K26" s="1251"/>
      <c r="L26" s="1251"/>
      <c r="M26" s="1251"/>
      <c r="N26" s="1251"/>
      <c r="O26" s="1251"/>
      <c r="P26" s="1251"/>
      <c r="Q26" s="1251"/>
      <c r="R26" s="1251"/>
    </row>
    <row r="27" spans="1:18" ht="37.5" customHeight="1">
      <c r="A27" s="1202" t="s">
        <v>867</v>
      </c>
      <c r="B27" s="1202"/>
      <c r="C27" s="1202"/>
      <c r="D27" s="1202"/>
      <c r="E27" s="1202"/>
      <c r="F27" s="1202"/>
      <c r="G27" s="1202"/>
      <c r="H27" s="1202"/>
      <c r="I27" s="1202"/>
      <c r="J27" s="1202"/>
      <c r="K27" s="1202"/>
      <c r="L27" s="1202"/>
      <c r="M27" s="1202"/>
      <c r="N27" s="1202"/>
      <c r="O27" s="1202"/>
      <c r="P27" s="1202"/>
      <c r="Q27" s="1202"/>
      <c r="R27" s="1203"/>
    </row>
    <row r="28" spans="1:18" ht="65.099999999999994" customHeight="1">
      <c r="A28" s="1189" t="s">
        <v>868</v>
      </c>
      <c r="B28" s="1190"/>
      <c r="C28" s="1190"/>
      <c r="D28" s="1190"/>
      <c r="E28" s="1190"/>
      <c r="F28" s="1190"/>
      <c r="G28" s="1190"/>
      <c r="H28" s="1190"/>
      <c r="I28" s="1190"/>
      <c r="J28" s="1190"/>
      <c r="K28" s="1190"/>
      <c r="L28" s="1190"/>
      <c r="M28" s="1190"/>
      <c r="N28" s="1190"/>
      <c r="O28" s="1190"/>
      <c r="P28" s="1190"/>
      <c r="Q28" s="1190"/>
      <c r="R28" s="1191"/>
    </row>
    <row r="29" spans="1:18" ht="141" customHeight="1">
      <c r="A29" s="1189" t="s">
        <v>869</v>
      </c>
      <c r="B29" s="1190"/>
      <c r="C29" s="1190"/>
      <c r="D29" s="1190"/>
      <c r="E29" s="1190"/>
      <c r="F29" s="1190"/>
      <c r="G29" s="1190"/>
      <c r="H29" s="1190"/>
      <c r="I29" s="1190"/>
      <c r="J29" s="1190"/>
      <c r="K29" s="1190"/>
      <c r="L29" s="1190"/>
      <c r="M29" s="1190"/>
      <c r="N29" s="1190"/>
      <c r="O29" s="1190"/>
      <c r="P29" s="1190"/>
      <c r="Q29" s="1190"/>
      <c r="R29" s="1191"/>
    </row>
    <row r="30" spans="1:18" ht="215.1" customHeight="1">
      <c r="A30" s="1189" t="s">
        <v>870</v>
      </c>
      <c r="B30" s="1190"/>
      <c r="C30" s="1190"/>
      <c r="D30" s="1190"/>
      <c r="E30" s="1190"/>
      <c r="F30" s="1190"/>
      <c r="G30" s="1190"/>
      <c r="H30" s="1190"/>
      <c r="I30" s="1190"/>
      <c r="J30" s="1190"/>
      <c r="K30" s="1190"/>
      <c r="L30" s="1190"/>
      <c r="M30" s="1190"/>
      <c r="N30" s="1190"/>
      <c r="O30" s="1190"/>
      <c r="P30" s="1190"/>
      <c r="Q30" s="1190"/>
      <c r="R30" s="1191"/>
    </row>
    <row r="31" spans="1:18" ht="18">
      <c r="A31" s="1196" t="s">
        <v>871</v>
      </c>
      <c r="B31" s="1197"/>
      <c r="C31" s="1197"/>
      <c r="D31" s="1197"/>
      <c r="E31" s="1197"/>
      <c r="F31" s="1197"/>
      <c r="G31" s="1197"/>
      <c r="H31" s="1197"/>
      <c r="I31" s="1197"/>
      <c r="J31" s="1197"/>
      <c r="K31" s="1197"/>
      <c r="L31" s="1197"/>
      <c r="M31" s="1197"/>
      <c r="N31" s="1197"/>
      <c r="O31" s="1197"/>
      <c r="P31" s="1197"/>
      <c r="Q31" s="1197"/>
      <c r="R31" s="1198"/>
    </row>
    <row r="32" spans="1:18" ht="18">
      <c r="A32" s="612"/>
      <c r="B32" s="612"/>
      <c r="C32" s="612"/>
      <c r="D32" s="612"/>
      <c r="E32" s="612"/>
      <c r="F32" s="612"/>
      <c r="G32" s="612"/>
      <c r="H32" s="612"/>
      <c r="I32" s="612"/>
      <c r="J32" s="612"/>
      <c r="K32" s="612"/>
      <c r="L32" s="612"/>
      <c r="M32" s="612"/>
      <c r="N32" s="612"/>
      <c r="O32" s="612"/>
      <c r="P32" s="612"/>
      <c r="Q32" s="612"/>
      <c r="R32" s="612"/>
    </row>
    <row r="33" spans="1:18" ht="18">
      <c r="A33" s="1188" t="s">
        <v>435</v>
      </c>
      <c r="B33" s="1188"/>
      <c r="C33" s="1188"/>
      <c r="D33" s="1188"/>
      <c r="E33" s="1188"/>
      <c r="F33" s="1188"/>
      <c r="G33" s="1188"/>
      <c r="H33" s="1188"/>
      <c r="I33" s="1188"/>
      <c r="J33" s="1188"/>
      <c r="K33" s="1188"/>
      <c r="L33" s="1188"/>
      <c r="M33" s="1188"/>
      <c r="N33" s="1188"/>
      <c r="O33" s="1188"/>
      <c r="P33" s="1188"/>
      <c r="Q33" s="1188"/>
      <c r="R33" s="1188"/>
    </row>
    <row r="34" spans="1:18" ht="18">
      <c r="A34" s="1250" t="s">
        <v>872</v>
      </c>
      <c r="B34" s="1251"/>
      <c r="C34" s="1251"/>
      <c r="D34" s="1251"/>
      <c r="E34" s="1251"/>
      <c r="F34" s="1251"/>
      <c r="G34" s="1251"/>
      <c r="H34" s="1251"/>
      <c r="I34" s="1251"/>
      <c r="J34" s="1251"/>
      <c r="K34" s="1251"/>
      <c r="L34" s="1251"/>
      <c r="M34" s="1251"/>
      <c r="N34" s="1251"/>
      <c r="O34" s="1251"/>
      <c r="P34" s="1251"/>
      <c r="Q34" s="1251"/>
      <c r="R34" s="1251"/>
    </row>
    <row r="35" spans="1:18" ht="35.25" customHeight="1">
      <c r="A35" s="1220" t="s">
        <v>873</v>
      </c>
      <c r="B35" s="1202"/>
      <c r="C35" s="1202"/>
      <c r="D35" s="1202"/>
      <c r="E35" s="1202"/>
      <c r="F35" s="1202"/>
      <c r="G35" s="1202"/>
      <c r="H35" s="1202"/>
      <c r="I35" s="1202"/>
      <c r="J35" s="1202"/>
      <c r="K35" s="1202"/>
      <c r="L35" s="1202"/>
      <c r="M35" s="1202"/>
      <c r="N35" s="1202"/>
      <c r="O35" s="1202"/>
      <c r="P35" s="1202"/>
      <c r="Q35" s="1202"/>
      <c r="R35" s="1203"/>
    </row>
    <row r="36" spans="1:18" ht="73.5" customHeight="1">
      <c r="A36" s="1210" t="s">
        <v>874</v>
      </c>
      <c r="B36" s="1056"/>
      <c r="C36" s="1056"/>
      <c r="D36" s="1056"/>
      <c r="E36" s="1056"/>
      <c r="F36" s="1056"/>
      <c r="G36" s="1056"/>
      <c r="H36" s="1056"/>
      <c r="I36" s="1056"/>
      <c r="J36" s="1056"/>
      <c r="K36" s="1056"/>
      <c r="L36" s="1056"/>
      <c r="M36" s="1056"/>
      <c r="N36" s="1056"/>
      <c r="O36" s="1056"/>
      <c r="P36" s="1056"/>
      <c r="Q36" s="1056"/>
      <c r="R36" s="1211"/>
    </row>
    <row r="37" spans="1:18" ht="53.25" customHeight="1">
      <c r="A37" s="1210" t="s">
        <v>875</v>
      </c>
      <c r="B37" s="1056"/>
      <c r="C37" s="1056"/>
      <c r="D37" s="1056"/>
      <c r="E37" s="1056"/>
      <c r="F37" s="1056"/>
      <c r="G37" s="1056"/>
      <c r="H37" s="1056"/>
      <c r="I37" s="1056"/>
      <c r="J37" s="1056"/>
      <c r="K37" s="1056"/>
      <c r="L37" s="1056"/>
      <c r="M37" s="1056"/>
      <c r="N37" s="1056"/>
      <c r="O37" s="1056"/>
      <c r="P37" s="1056"/>
      <c r="Q37" s="1056"/>
      <c r="R37" s="1211"/>
    </row>
    <row r="38" spans="1:18" ht="53.25" customHeight="1">
      <c r="A38" s="1221" t="s">
        <v>876</v>
      </c>
      <c r="B38" s="1222"/>
      <c r="C38" s="1222"/>
      <c r="D38" s="1222"/>
      <c r="E38" s="1222"/>
      <c r="F38" s="1222"/>
      <c r="G38" s="1222"/>
      <c r="H38" s="1222"/>
      <c r="I38" s="1222"/>
      <c r="J38" s="1222"/>
      <c r="K38" s="1222"/>
      <c r="L38" s="1222"/>
      <c r="M38" s="1222"/>
      <c r="N38" s="1222"/>
      <c r="O38" s="1222"/>
      <c r="P38" s="1222"/>
      <c r="Q38" s="1222"/>
      <c r="R38" s="1223"/>
    </row>
    <row r="39" spans="1:18" ht="36.75" customHeight="1">
      <c r="A39" s="1210" t="s">
        <v>877</v>
      </c>
      <c r="B39" s="1056"/>
      <c r="C39" s="1056"/>
      <c r="D39" s="1056"/>
      <c r="E39" s="1056"/>
      <c r="F39" s="1056"/>
      <c r="G39" s="1056"/>
      <c r="H39" s="1056"/>
      <c r="I39" s="1056"/>
      <c r="J39" s="1056"/>
      <c r="K39" s="1056"/>
      <c r="L39" s="1056"/>
      <c r="M39" s="1056"/>
      <c r="N39" s="1056"/>
      <c r="O39" s="1056"/>
      <c r="P39" s="1056"/>
      <c r="Q39" s="1056"/>
      <c r="R39" s="1211"/>
    </row>
    <row r="40" spans="1:18" ht="18">
      <c r="A40" s="1214" t="s">
        <v>878</v>
      </c>
      <c r="B40" s="1215"/>
      <c r="C40" s="1215"/>
      <c r="D40" s="1215"/>
      <c r="E40" s="1215"/>
      <c r="F40" s="1215"/>
      <c r="G40" s="1215"/>
      <c r="H40" s="1215"/>
      <c r="I40" s="1215"/>
      <c r="J40" s="1215"/>
      <c r="K40" s="1215"/>
      <c r="L40" s="1215"/>
      <c r="M40" s="1215"/>
      <c r="N40" s="1215"/>
      <c r="O40" s="1215"/>
      <c r="P40" s="1215"/>
      <c r="Q40" s="1215"/>
      <c r="R40" s="1216"/>
    </row>
    <row r="41" spans="1:18" ht="35.25" customHeight="1">
      <c r="A41" s="1210" t="s">
        <v>879</v>
      </c>
      <c r="B41" s="1056"/>
      <c r="C41" s="1056"/>
      <c r="D41" s="1056"/>
      <c r="E41" s="1056"/>
      <c r="F41" s="1056"/>
      <c r="G41" s="1056"/>
      <c r="H41" s="1056"/>
      <c r="I41" s="1056"/>
      <c r="J41" s="1056"/>
      <c r="K41" s="1056"/>
      <c r="L41" s="1056"/>
      <c r="M41" s="1056"/>
      <c r="N41" s="1056"/>
      <c r="O41" s="1056"/>
      <c r="P41" s="1056"/>
      <c r="Q41" s="1056"/>
      <c r="R41" s="1211"/>
    </row>
    <row r="42" spans="1:18" ht="55.5" customHeight="1">
      <c r="A42" s="1224" t="s">
        <v>880</v>
      </c>
      <c r="B42" s="1225"/>
      <c r="C42" s="1225"/>
      <c r="D42" s="1225"/>
      <c r="E42" s="1225"/>
      <c r="F42" s="1225"/>
      <c r="G42" s="1225"/>
      <c r="H42" s="1225"/>
      <c r="I42" s="1225"/>
      <c r="J42" s="1225"/>
      <c r="K42" s="1225"/>
      <c r="L42" s="1225"/>
      <c r="M42" s="1225"/>
      <c r="N42" s="1225"/>
      <c r="O42" s="1225"/>
      <c r="P42" s="1225"/>
      <c r="Q42" s="1225"/>
      <c r="R42" s="1226"/>
    </row>
    <row r="43" spans="1:18" ht="18">
      <c r="A43" s="612"/>
      <c r="B43" s="612"/>
      <c r="C43" s="612"/>
      <c r="D43" s="612"/>
      <c r="E43" s="612"/>
      <c r="F43" s="612"/>
      <c r="G43" s="612"/>
      <c r="H43" s="612"/>
      <c r="I43" s="612"/>
      <c r="J43" s="612"/>
      <c r="K43" s="612"/>
      <c r="L43" s="612"/>
      <c r="M43" s="612"/>
      <c r="N43" s="612"/>
      <c r="O43" s="612"/>
      <c r="P43" s="612"/>
      <c r="Q43" s="612"/>
      <c r="R43" s="612"/>
    </row>
    <row r="44" spans="1:18" ht="18">
      <c r="A44" s="661" t="s">
        <v>453</v>
      </c>
      <c r="B44" s="661"/>
      <c r="C44" s="661"/>
      <c r="D44" s="661"/>
      <c r="E44" s="661"/>
      <c r="F44" s="612"/>
      <c r="G44" s="612"/>
      <c r="H44" s="612"/>
      <c r="I44" s="612"/>
      <c r="J44" s="612"/>
      <c r="K44" s="612"/>
      <c r="L44" s="612"/>
      <c r="M44" s="612"/>
      <c r="N44" s="612"/>
      <c r="O44" s="612"/>
      <c r="P44" s="612"/>
      <c r="Q44" s="612"/>
      <c r="R44" s="612"/>
    </row>
    <row r="45" spans="1:18" ht="18">
      <c r="A45" s="1250" t="s">
        <v>872</v>
      </c>
      <c r="B45" s="1251"/>
      <c r="C45" s="1251"/>
      <c r="D45" s="1251"/>
      <c r="E45" s="1251"/>
      <c r="F45" s="1251"/>
      <c r="G45" s="1251"/>
      <c r="H45" s="1251"/>
      <c r="I45" s="1251"/>
      <c r="J45" s="1251"/>
      <c r="K45" s="1251"/>
      <c r="L45" s="1251"/>
      <c r="M45" s="1251"/>
      <c r="N45" s="1251"/>
      <c r="O45" s="1251"/>
      <c r="P45" s="1251"/>
      <c r="Q45" s="1251"/>
      <c r="R45" s="1251"/>
    </row>
    <row r="46" spans="1:18" ht="36.75" customHeight="1">
      <c r="A46" s="1217" t="s">
        <v>881</v>
      </c>
      <c r="B46" s="1218"/>
      <c r="C46" s="1218"/>
      <c r="D46" s="1218"/>
      <c r="E46" s="1218"/>
      <c r="F46" s="1218"/>
      <c r="G46" s="1218"/>
      <c r="H46" s="1218"/>
      <c r="I46" s="1218"/>
      <c r="J46" s="1218"/>
      <c r="K46" s="1218"/>
      <c r="L46" s="1218"/>
      <c r="M46" s="1218"/>
      <c r="N46" s="1218"/>
      <c r="O46" s="1218"/>
      <c r="P46" s="1218"/>
      <c r="Q46" s="1218"/>
      <c r="R46" s="1219"/>
    </row>
    <row r="47" spans="1:18" ht="18">
      <c r="A47" s="612"/>
      <c r="B47" s="612"/>
      <c r="C47" s="612"/>
      <c r="D47" s="612"/>
      <c r="E47" s="612"/>
      <c r="F47" s="612"/>
      <c r="G47" s="612"/>
      <c r="H47" s="612"/>
      <c r="I47" s="612"/>
      <c r="J47" s="612"/>
      <c r="K47" s="612"/>
      <c r="L47" s="612"/>
      <c r="M47" s="612"/>
      <c r="N47" s="612"/>
      <c r="O47" s="612"/>
      <c r="P47" s="612"/>
      <c r="Q47" s="612"/>
      <c r="R47" s="612"/>
    </row>
    <row r="48" spans="1:18" ht="18">
      <c r="A48" s="1213" t="s">
        <v>882</v>
      </c>
      <c r="B48" s="1213"/>
      <c r="C48" s="1213"/>
      <c r="D48" s="1213"/>
      <c r="E48" s="1213"/>
      <c r="F48" s="1213"/>
      <c r="G48" s="1213"/>
      <c r="H48" s="1213"/>
      <c r="I48" s="1213"/>
      <c r="J48" s="1213"/>
      <c r="K48" s="1213"/>
      <c r="L48" s="1213"/>
      <c r="M48" s="1213"/>
      <c r="N48" s="1213"/>
      <c r="O48" s="1213"/>
      <c r="P48" s="1213"/>
      <c r="Q48" s="1213"/>
      <c r="R48" s="1213"/>
    </row>
    <row r="49" spans="1:19" ht="18">
      <c r="A49" s="1252" t="s">
        <v>883</v>
      </c>
      <c r="B49" s="1253"/>
      <c r="C49" s="1253"/>
      <c r="D49" s="1253"/>
      <c r="E49" s="1253"/>
      <c r="F49" s="1253"/>
      <c r="G49" s="1253"/>
      <c r="H49" s="1253"/>
      <c r="I49" s="1253"/>
      <c r="J49" s="1253"/>
      <c r="K49" s="1253"/>
      <c r="L49" s="1253"/>
      <c r="M49" s="1253"/>
      <c r="N49" s="1253"/>
      <c r="O49" s="1253"/>
      <c r="P49" s="1253"/>
      <c r="Q49" s="1253"/>
      <c r="R49" s="1253"/>
    </row>
    <row r="50" spans="1:19" ht="71.25" customHeight="1">
      <c r="A50" s="1212" t="s">
        <v>884</v>
      </c>
      <c r="B50" s="1212"/>
      <c r="C50" s="1212"/>
      <c r="D50" s="1212"/>
      <c r="E50" s="1212"/>
      <c r="F50" s="1212"/>
      <c r="G50" s="1212"/>
      <c r="H50" s="1212"/>
      <c r="I50" s="1212"/>
      <c r="J50" s="1212"/>
      <c r="K50" s="1212"/>
      <c r="L50" s="1212"/>
      <c r="M50" s="1212"/>
      <c r="N50" s="1212"/>
      <c r="O50" s="1212"/>
      <c r="P50" s="1212"/>
      <c r="Q50" s="1212"/>
      <c r="R50" s="1212"/>
      <c r="S50" s="4"/>
    </row>
    <row r="51" spans="1:19" ht="18">
      <c r="A51" s="612"/>
      <c r="B51" s="612"/>
      <c r="C51" s="612"/>
      <c r="D51" s="612"/>
      <c r="E51" s="612"/>
      <c r="F51" s="612"/>
      <c r="G51" s="612"/>
      <c r="H51" s="612"/>
      <c r="I51" s="612"/>
      <c r="J51" s="612"/>
      <c r="K51" s="612"/>
      <c r="L51" s="612"/>
      <c r="M51" s="612"/>
      <c r="N51" s="612"/>
      <c r="O51" s="612"/>
      <c r="P51" s="612"/>
      <c r="Q51" s="612"/>
      <c r="R51" s="612"/>
    </row>
    <row r="52" spans="1:19" ht="18">
      <c r="A52" s="1213" t="s">
        <v>885</v>
      </c>
      <c r="B52" s="1213"/>
      <c r="C52" s="1213"/>
      <c r="D52" s="1213"/>
      <c r="E52" s="1213"/>
      <c r="F52" s="1213"/>
      <c r="G52" s="1213"/>
      <c r="H52" s="1213"/>
      <c r="I52" s="1213"/>
      <c r="J52" s="1213"/>
      <c r="K52" s="1213"/>
      <c r="L52" s="1213"/>
      <c r="M52" s="1213"/>
      <c r="N52" s="1213"/>
      <c r="O52" s="1213"/>
      <c r="P52" s="1213"/>
      <c r="Q52" s="1213"/>
      <c r="R52" s="1213"/>
    </row>
    <row r="53" spans="1:19" ht="18">
      <c r="A53" s="1252" t="s">
        <v>883</v>
      </c>
      <c r="B53" s="1253"/>
      <c r="C53" s="1253"/>
      <c r="D53" s="1253"/>
      <c r="E53" s="1253"/>
      <c r="F53" s="1253"/>
      <c r="G53" s="1253"/>
      <c r="H53" s="1253"/>
      <c r="I53" s="1253"/>
      <c r="J53" s="1253"/>
      <c r="K53" s="1253"/>
      <c r="L53" s="1253"/>
      <c r="M53" s="1253"/>
      <c r="N53" s="1253"/>
      <c r="O53" s="1253"/>
      <c r="P53" s="1253"/>
      <c r="Q53" s="1253"/>
      <c r="R53" s="1253"/>
    </row>
    <row r="54" spans="1:19" ht="35.25" customHeight="1">
      <c r="A54" s="1212" t="s">
        <v>886</v>
      </c>
      <c r="B54" s="1212"/>
      <c r="C54" s="1212"/>
      <c r="D54" s="1212"/>
      <c r="E54" s="1212"/>
      <c r="F54" s="1212"/>
      <c r="G54" s="1212"/>
      <c r="H54" s="1212"/>
      <c r="I54" s="1212"/>
      <c r="J54" s="1212"/>
      <c r="K54" s="1212"/>
      <c r="L54" s="1212"/>
      <c r="M54" s="1212"/>
      <c r="N54" s="1212"/>
      <c r="O54" s="1212"/>
      <c r="P54" s="1212"/>
      <c r="Q54" s="1212"/>
      <c r="R54" s="1232"/>
    </row>
    <row r="55" spans="1:19" ht="18">
      <c r="A55" s="612"/>
      <c r="B55" s="612"/>
      <c r="C55" s="612"/>
      <c r="D55" s="612"/>
      <c r="E55" s="612"/>
      <c r="F55" s="612"/>
      <c r="G55" s="612"/>
      <c r="H55" s="612"/>
      <c r="I55" s="612"/>
      <c r="J55" s="612"/>
      <c r="K55" s="612"/>
      <c r="L55" s="612"/>
      <c r="M55" s="612"/>
      <c r="N55" s="612"/>
      <c r="O55" s="612"/>
      <c r="P55" s="612"/>
      <c r="Q55" s="612"/>
      <c r="R55" s="612"/>
    </row>
    <row r="56" spans="1:19" ht="18">
      <c r="A56" s="1188" t="s">
        <v>476</v>
      </c>
      <c r="B56" s="1188"/>
      <c r="C56" s="1188"/>
      <c r="D56" s="1188"/>
      <c r="E56" s="1188"/>
      <c r="F56" s="1188"/>
      <c r="G56" s="1188"/>
      <c r="H56" s="1188"/>
      <c r="I56" s="1188"/>
      <c r="J56" s="1188"/>
      <c r="K56" s="1188"/>
      <c r="L56" s="1188"/>
      <c r="M56" s="1188"/>
      <c r="N56" s="1188"/>
      <c r="O56" s="1188"/>
      <c r="P56" s="1188"/>
      <c r="Q56" s="1188"/>
      <c r="R56" s="1188"/>
    </row>
    <row r="57" spans="1:19" ht="18">
      <c r="A57" s="1250" t="s">
        <v>887</v>
      </c>
      <c r="B57" s="1251"/>
      <c r="C57" s="1251"/>
      <c r="D57" s="1251"/>
      <c r="E57" s="1251"/>
      <c r="F57" s="1251"/>
      <c r="G57" s="1251"/>
      <c r="H57" s="1251"/>
      <c r="I57" s="1251"/>
      <c r="J57" s="1251"/>
      <c r="K57" s="1251"/>
      <c r="L57" s="1251"/>
      <c r="M57" s="1251"/>
      <c r="N57" s="1251"/>
      <c r="O57" s="1251"/>
      <c r="P57" s="1251"/>
      <c r="Q57" s="1251"/>
      <c r="R57" s="1251"/>
    </row>
    <row r="58" spans="1:19" ht="76.5" customHeight="1">
      <c r="A58" s="1227" t="s">
        <v>888</v>
      </c>
      <c r="B58" s="1228"/>
      <c r="C58" s="1228"/>
      <c r="D58" s="1228"/>
      <c r="E58" s="1228"/>
      <c r="F58" s="1228"/>
      <c r="G58" s="1228"/>
      <c r="H58" s="1228"/>
      <c r="I58" s="1228"/>
      <c r="J58" s="1228"/>
      <c r="K58" s="1228"/>
      <c r="L58" s="1228"/>
      <c r="M58" s="1228"/>
      <c r="N58" s="1228"/>
      <c r="O58" s="1228"/>
      <c r="P58" s="1228"/>
      <c r="Q58" s="1228"/>
      <c r="R58" s="1229"/>
    </row>
    <row r="59" spans="1:19" ht="56.25" customHeight="1">
      <c r="A59" s="1238" t="s">
        <v>889</v>
      </c>
      <c r="B59" s="1056"/>
      <c r="C59" s="1056"/>
      <c r="D59" s="1056"/>
      <c r="E59" s="1056"/>
      <c r="F59" s="1056"/>
      <c r="G59" s="1056"/>
      <c r="H59" s="1056"/>
      <c r="I59" s="1056"/>
      <c r="J59" s="1056"/>
      <c r="K59" s="1056"/>
      <c r="L59" s="1056"/>
      <c r="M59" s="1056"/>
      <c r="N59" s="1056"/>
      <c r="O59" s="1056"/>
      <c r="P59" s="1056"/>
      <c r="Q59" s="1056"/>
      <c r="R59" s="1239"/>
    </row>
    <row r="60" spans="1:19" ht="40.5" customHeight="1">
      <c r="A60" s="1238" t="s">
        <v>890</v>
      </c>
      <c r="B60" s="1056"/>
      <c r="C60" s="1056"/>
      <c r="D60" s="1056"/>
      <c r="E60" s="1056"/>
      <c r="F60" s="1056"/>
      <c r="G60" s="1056"/>
      <c r="H60" s="1056"/>
      <c r="I60" s="1056"/>
      <c r="J60" s="1056"/>
      <c r="K60" s="1056"/>
      <c r="L60" s="1056"/>
      <c r="M60" s="1056"/>
      <c r="N60" s="1056"/>
      <c r="O60" s="1056"/>
      <c r="P60" s="1056"/>
      <c r="Q60" s="1056"/>
      <c r="R60" s="1239"/>
    </row>
    <row r="61" spans="1:19" ht="59.25" customHeight="1">
      <c r="A61" s="1233" t="s">
        <v>891</v>
      </c>
      <c r="B61" s="1225"/>
      <c r="C61" s="1225"/>
      <c r="D61" s="1225"/>
      <c r="E61" s="1225"/>
      <c r="F61" s="1225"/>
      <c r="G61" s="1225"/>
      <c r="H61" s="1225"/>
      <c r="I61" s="1225"/>
      <c r="J61" s="1225"/>
      <c r="K61" s="1225"/>
      <c r="L61" s="1225"/>
      <c r="M61" s="1225"/>
      <c r="N61" s="1225"/>
      <c r="O61" s="1225"/>
      <c r="P61" s="1225"/>
      <c r="Q61" s="1225"/>
      <c r="R61" s="1234"/>
    </row>
    <row r="62" spans="1:19" ht="18">
      <c r="A62" s="612"/>
      <c r="B62" s="612"/>
      <c r="C62" s="612"/>
      <c r="D62" s="612"/>
      <c r="E62" s="612"/>
      <c r="F62" s="612"/>
      <c r="G62" s="612"/>
      <c r="H62" s="612"/>
      <c r="I62" s="612"/>
      <c r="J62" s="612"/>
      <c r="K62" s="612"/>
      <c r="L62" s="612"/>
      <c r="M62" s="612"/>
      <c r="N62" s="612"/>
      <c r="O62" s="612"/>
      <c r="P62" s="612"/>
      <c r="Q62" s="612"/>
      <c r="R62" s="612"/>
    </row>
    <row r="63" spans="1:19" ht="18">
      <c r="A63" s="1188" t="s">
        <v>570</v>
      </c>
      <c r="B63" s="1188"/>
      <c r="C63" s="1188"/>
      <c r="D63" s="1188"/>
      <c r="E63" s="1188"/>
      <c r="F63" s="1188"/>
      <c r="G63" s="1188"/>
      <c r="H63" s="1188"/>
      <c r="I63" s="1188"/>
      <c r="J63" s="1188"/>
      <c r="K63" s="662"/>
      <c r="L63" s="662"/>
      <c r="M63" s="662"/>
      <c r="N63" s="662"/>
      <c r="O63" s="662"/>
      <c r="P63" s="662"/>
      <c r="Q63" s="662"/>
      <c r="R63" s="662"/>
    </row>
    <row r="64" spans="1:19" ht="18">
      <c r="A64" s="1250" t="s">
        <v>892</v>
      </c>
      <c r="B64" s="1251"/>
      <c r="C64" s="1251"/>
      <c r="D64" s="1251"/>
      <c r="E64" s="1251"/>
      <c r="F64" s="1251"/>
      <c r="G64" s="1251"/>
      <c r="H64" s="1251"/>
      <c r="I64" s="1251"/>
      <c r="J64" s="1251"/>
      <c r="K64" s="1251"/>
      <c r="L64" s="1251"/>
      <c r="M64" s="1251"/>
      <c r="N64" s="1251"/>
      <c r="O64" s="1251"/>
      <c r="P64" s="1251"/>
      <c r="Q64" s="1251"/>
      <c r="R64" s="1251"/>
    </row>
    <row r="65" spans="1:19" ht="35.25" customHeight="1">
      <c r="A65" s="1227" t="s">
        <v>893</v>
      </c>
      <c r="B65" s="1228"/>
      <c r="C65" s="1228"/>
      <c r="D65" s="1228"/>
      <c r="E65" s="1228"/>
      <c r="F65" s="1228"/>
      <c r="G65" s="1228"/>
      <c r="H65" s="1228"/>
      <c r="I65" s="1228"/>
      <c r="J65" s="1228"/>
      <c r="K65" s="1228"/>
      <c r="L65" s="1228"/>
      <c r="M65" s="1228"/>
      <c r="N65" s="1228"/>
      <c r="O65" s="1228"/>
      <c r="P65" s="1228"/>
      <c r="Q65" s="1228"/>
      <c r="R65" s="1229"/>
      <c r="S65" s="78"/>
    </row>
    <row r="66" spans="1:19" ht="36" customHeight="1">
      <c r="A66" s="1238" t="s">
        <v>894</v>
      </c>
      <c r="B66" s="1056"/>
      <c r="C66" s="1056"/>
      <c r="D66" s="1056"/>
      <c r="E66" s="1056"/>
      <c r="F66" s="1056"/>
      <c r="G66" s="1056"/>
      <c r="H66" s="1056"/>
      <c r="I66" s="1056"/>
      <c r="J66" s="1056"/>
      <c r="K66" s="1056"/>
      <c r="L66" s="1056"/>
      <c r="M66" s="1056"/>
      <c r="N66" s="1056"/>
      <c r="O66" s="1056"/>
      <c r="P66" s="1056"/>
      <c r="Q66" s="1056"/>
      <c r="R66" s="1239"/>
    </row>
    <row r="67" spans="1:19" ht="55.5" customHeight="1">
      <c r="A67" s="1238" t="s">
        <v>895</v>
      </c>
      <c r="B67" s="1056"/>
      <c r="C67" s="1056"/>
      <c r="D67" s="1056"/>
      <c r="E67" s="1056"/>
      <c r="F67" s="1056"/>
      <c r="G67" s="1056"/>
      <c r="H67" s="1056"/>
      <c r="I67" s="1056"/>
      <c r="J67" s="1056"/>
      <c r="K67" s="1056"/>
      <c r="L67" s="1056"/>
      <c r="M67" s="1056"/>
      <c r="N67" s="1056"/>
      <c r="O67" s="1056"/>
      <c r="P67" s="1056"/>
      <c r="Q67" s="1056"/>
      <c r="R67" s="1239"/>
    </row>
    <row r="68" spans="1:19" ht="36" customHeight="1">
      <c r="A68" s="1238" t="s">
        <v>896</v>
      </c>
      <c r="B68" s="1056"/>
      <c r="C68" s="1056"/>
      <c r="D68" s="1056"/>
      <c r="E68" s="1056"/>
      <c r="F68" s="1056"/>
      <c r="G68" s="1056"/>
      <c r="H68" s="1056"/>
      <c r="I68" s="1056"/>
      <c r="J68" s="1056"/>
      <c r="K68" s="1056"/>
      <c r="L68" s="1056"/>
      <c r="M68" s="1056"/>
      <c r="N68" s="1056"/>
      <c r="O68" s="1056"/>
      <c r="P68" s="1056"/>
      <c r="Q68" s="1056"/>
      <c r="R68" s="1239"/>
    </row>
    <row r="69" spans="1:19" ht="36.75" customHeight="1">
      <c r="A69" s="1233" t="s">
        <v>897</v>
      </c>
      <c r="B69" s="1225"/>
      <c r="C69" s="1225"/>
      <c r="D69" s="1225"/>
      <c r="E69" s="1225"/>
      <c r="F69" s="1225"/>
      <c r="G69" s="1225"/>
      <c r="H69" s="1225"/>
      <c r="I69" s="1225"/>
      <c r="J69" s="1225"/>
      <c r="K69" s="1225"/>
      <c r="L69" s="1225"/>
      <c r="M69" s="1225"/>
      <c r="N69" s="1225"/>
      <c r="O69" s="1225"/>
      <c r="P69" s="1225"/>
      <c r="Q69" s="1225"/>
      <c r="R69" s="1234"/>
    </row>
    <row r="70" spans="1:19" ht="18">
      <c r="A70" s="559"/>
      <c r="B70" s="559"/>
      <c r="C70" s="559"/>
      <c r="D70" s="559"/>
      <c r="E70" s="559"/>
      <c r="F70" s="663"/>
      <c r="G70" s="559"/>
      <c r="H70" s="559"/>
      <c r="I70" s="559"/>
      <c r="J70" s="559"/>
      <c r="K70" s="559"/>
      <c r="L70" s="559"/>
      <c r="M70" s="559"/>
      <c r="N70" s="559"/>
      <c r="O70" s="559"/>
      <c r="P70" s="559"/>
      <c r="Q70" s="559"/>
      <c r="R70" s="559"/>
    </row>
    <row r="71" spans="1:19" ht="18">
      <c r="A71" s="1188" t="s">
        <v>898</v>
      </c>
      <c r="B71" s="1188"/>
      <c r="C71" s="1188"/>
      <c r="D71" s="1188"/>
      <c r="E71" s="1188"/>
      <c r="F71" s="1188"/>
      <c r="G71" s="1188"/>
      <c r="H71" s="1188"/>
      <c r="I71" s="1188"/>
      <c r="J71" s="1188"/>
      <c r="K71" s="1188"/>
      <c r="L71" s="1188"/>
      <c r="M71" s="1188"/>
      <c r="N71" s="1188"/>
      <c r="O71" s="1188"/>
      <c r="P71" s="1188"/>
      <c r="Q71" s="1188"/>
      <c r="R71" s="1188"/>
    </row>
    <row r="72" spans="1:19" ht="18">
      <c r="A72" s="1250" t="s">
        <v>899</v>
      </c>
      <c r="B72" s="1251"/>
      <c r="C72" s="1251"/>
      <c r="D72" s="1251"/>
      <c r="E72" s="1251"/>
      <c r="F72" s="1251"/>
      <c r="G72" s="1251"/>
      <c r="H72" s="1251"/>
      <c r="I72" s="1251"/>
      <c r="J72" s="1251"/>
      <c r="K72" s="1251"/>
      <c r="L72" s="1251"/>
      <c r="M72" s="1251"/>
      <c r="N72" s="1251"/>
      <c r="O72" s="1251"/>
      <c r="P72" s="1251"/>
      <c r="Q72" s="1251"/>
      <c r="R72" s="1251"/>
    </row>
    <row r="73" spans="1:19" ht="18">
      <c r="A73" s="1220" t="s">
        <v>900</v>
      </c>
      <c r="B73" s="1202"/>
      <c r="C73" s="1202"/>
      <c r="D73" s="1202"/>
      <c r="E73" s="1202"/>
      <c r="F73" s="1202"/>
      <c r="G73" s="1202"/>
      <c r="H73" s="1202"/>
      <c r="I73" s="1202"/>
      <c r="J73" s="1202"/>
      <c r="K73" s="1202"/>
      <c r="L73" s="1202"/>
      <c r="M73" s="1202"/>
      <c r="N73" s="1202"/>
      <c r="O73" s="1202"/>
      <c r="P73" s="1202"/>
      <c r="Q73" s="1202"/>
      <c r="R73" s="1203"/>
    </row>
    <row r="74" spans="1:19" ht="18">
      <c r="A74" s="1254" t="s">
        <v>901</v>
      </c>
      <c r="B74" s="1255"/>
      <c r="C74" s="1255"/>
      <c r="D74" s="1255"/>
      <c r="E74" s="1255"/>
      <c r="F74" s="1255"/>
      <c r="G74" s="1255"/>
      <c r="H74" s="1255"/>
      <c r="I74" s="1255"/>
      <c r="J74" s="1255"/>
      <c r="K74" s="1255"/>
      <c r="L74" s="1255"/>
      <c r="M74" s="1255"/>
      <c r="N74" s="1255"/>
      <c r="O74" s="1255"/>
      <c r="P74" s="1255"/>
      <c r="Q74" s="1255"/>
      <c r="R74" s="1256"/>
    </row>
    <row r="75" spans="1:19" ht="18">
      <c r="A75" s="664" t="s">
        <v>902</v>
      </c>
      <c r="B75" s="612"/>
      <c r="C75" s="612"/>
      <c r="D75" s="612"/>
      <c r="E75" s="612"/>
      <c r="F75" s="612"/>
      <c r="G75" s="612"/>
      <c r="H75" s="612"/>
      <c r="I75" s="612"/>
      <c r="J75" s="612"/>
      <c r="K75" s="612"/>
      <c r="L75" s="612"/>
      <c r="M75" s="612"/>
      <c r="N75" s="612"/>
      <c r="O75" s="612"/>
      <c r="P75" s="612"/>
      <c r="Q75" s="612"/>
      <c r="R75" s="665"/>
    </row>
    <row r="76" spans="1:19" ht="18">
      <c r="A76" s="1240" t="s">
        <v>903</v>
      </c>
      <c r="B76" s="1241"/>
      <c r="C76" s="1241"/>
      <c r="D76" s="1241"/>
      <c r="E76" s="1241"/>
      <c r="F76" s="1241"/>
      <c r="G76" s="1241"/>
      <c r="H76" s="1241"/>
      <c r="I76" s="1241"/>
      <c r="J76" s="1241"/>
      <c r="K76" s="1241"/>
      <c r="L76" s="1241"/>
      <c r="M76" s="1241"/>
      <c r="N76" s="1241"/>
      <c r="O76" s="1241"/>
      <c r="P76" s="1241"/>
      <c r="Q76" s="1241"/>
      <c r="R76" s="1242"/>
    </row>
    <row r="77" spans="1:19" ht="18">
      <c r="A77" s="666"/>
      <c r="B77" s="666"/>
      <c r="C77" s="666"/>
      <c r="D77" s="666"/>
      <c r="E77" s="666"/>
      <c r="F77" s="666"/>
      <c r="G77" s="666"/>
      <c r="H77" s="666"/>
      <c r="I77" s="666"/>
      <c r="J77" s="666"/>
      <c r="K77" s="666"/>
      <c r="L77" s="666"/>
      <c r="M77" s="666"/>
      <c r="N77" s="666"/>
      <c r="O77" s="666"/>
      <c r="P77" s="666"/>
      <c r="Q77" s="666"/>
      <c r="R77" s="666"/>
    </row>
    <row r="78" spans="1:19" ht="18">
      <c r="A78" s="560" t="s">
        <v>640</v>
      </c>
      <c r="B78" s="666"/>
      <c r="C78" s="666"/>
      <c r="D78" s="666"/>
      <c r="E78" s="666"/>
      <c r="F78" s="666"/>
      <c r="G78" s="666"/>
      <c r="H78" s="666"/>
      <c r="I78" s="666"/>
      <c r="J78" s="666"/>
      <c r="K78" s="666"/>
      <c r="L78" s="666"/>
      <c r="M78" s="666"/>
      <c r="N78" s="666"/>
      <c r="O78" s="666"/>
      <c r="P78" s="666"/>
      <c r="Q78" s="666"/>
      <c r="R78" s="666"/>
    </row>
    <row r="79" spans="1:19" ht="18">
      <c r="A79" s="1250" t="s">
        <v>904</v>
      </c>
      <c r="B79" s="1251"/>
      <c r="C79" s="1251"/>
      <c r="D79" s="1251"/>
      <c r="E79" s="1251"/>
      <c r="F79" s="1251"/>
      <c r="G79" s="1251"/>
      <c r="H79" s="1251"/>
      <c r="I79" s="1251"/>
      <c r="J79" s="1251"/>
      <c r="K79" s="1251"/>
      <c r="L79" s="1251"/>
      <c r="M79" s="1251"/>
      <c r="N79" s="1251"/>
      <c r="O79" s="1251"/>
      <c r="P79" s="1251"/>
      <c r="Q79" s="1251"/>
      <c r="R79" s="666"/>
    </row>
    <row r="80" spans="1:19" ht="35.25" customHeight="1">
      <c r="A80" s="1243" t="s">
        <v>905</v>
      </c>
      <c r="B80" s="1243"/>
      <c r="C80" s="1243"/>
      <c r="D80" s="1243"/>
      <c r="E80" s="1243"/>
      <c r="F80" s="1243"/>
      <c r="G80" s="1243"/>
      <c r="H80" s="1243"/>
      <c r="I80" s="1243"/>
      <c r="J80" s="1243"/>
      <c r="K80" s="1243"/>
      <c r="L80" s="1243"/>
      <c r="M80" s="1243"/>
      <c r="N80" s="1243"/>
      <c r="O80" s="1243"/>
      <c r="P80" s="1243"/>
      <c r="Q80" s="1243"/>
      <c r="R80" s="1244"/>
    </row>
    <row r="81" spans="1:18" ht="53.25" customHeight="1">
      <c r="A81" s="1230" t="s">
        <v>906</v>
      </c>
      <c r="B81" s="1230"/>
      <c r="C81" s="1230"/>
      <c r="D81" s="1230"/>
      <c r="E81" s="1230"/>
      <c r="F81" s="1230"/>
      <c r="G81" s="1230"/>
      <c r="H81" s="1230"/>
      <c r="I81" s="1230"/>
      <c r="J81" s="1230"/>
      <c r="K81" s="1230"/>
      <c r="L81" s="1230"/>
      <c r="M81" s="1230"/>
      <c r="N81" s="1230"/>
      <c r="O81" s="1230"/>
      <c r="P81" s="1230"/>
      <c r="Q81" s="1230"/>
      <c r="R81" s="1231"/>
    </row>
    <row r="82" spans="1:18" ht="18">
      <c r="A82" s="1230" t="s">
        <v>907</v>
      </c>
      <c r="B82" s="1230"/>
      <c r="C82" s="1230"/>
      <c r="D82" s="1230"/>
      <c r="E82" s="1230"/>
      <c r="F82" s="1230"/>
      <c r="G82" s="1230"/>
      <c r="H82" s="1230"/>
      <c r="I82" s="1230"/>
      <c r="J82" s="1230"/>
      <c r="K82" s="1230"/>
      <c r="L82" s="1230"/>
      <c r="M82" s="1230"/>
      <c r="N82" s="1230"/>
      <c r="O82" s="1230"/>
      <c r="P82" s="1230"/>
      <c r="Q82" s="1230"/>
      <c r="R82" s="665"/>
    </row>
    <row r="83" spans="1:18" ht="12" customHeight="1">
      <c r="A83" s="667"/>
      <c r="B83" s="667"/>
      <c r="C83" s="667"/>
      <c r="D83" s="667"/>
      <c r="E83" s="667"/>
      <c r="F83" s="667"/>
      <c r="G83" s="667"/>
      <c r="H83" s="667"/>
      <c r="I83" s="667"/>
      <c r="J83" s="667"/>
      <c r="K83" s="667"/>
      <c r="L83" s="667"/>
      <c r="M83" s="667"/>
      <c r="N83" s="667"/>
      <c r="O83" s="667"/>
      <c r="P83" s="667"/>
      <c r="Q83" s="667"/>
      <c r="R83" s="665"/>
    </row>
    <row r="84" spans="1:18" ht="18">
      <c r="A84" s="668" t="s">
        <v>908</v>
      </c>
      <c r="B84" s="561"/>
      <c r="C84" s="561"/>
      <c r="D84" s="561"/>
      <c r="E84" s="561"/>
      <c r="F84" s="561"/>
      <c r="G84" s="561"/>
      <c r="H84" s="561"/>
      <c r="I84" s="561"/>
      <c r="J84" s="561"/>
      <c r="K84" s="561"/>
      <c r="L84" s="561"/>
      <c r="M84" s="561"/>
      <c r="N84" s="561"/>
      <c r="O84" s="561"/>
      <c r="P84" s="561"/>
      <c r="Q84" s="561"/>
      <c r="R84" s="665"/>
    </row>
    <row r="85" spans="1:18" ht="59.25" customHeight="1">
      <c r="A85" s="1230" t="s">
        <v>909</v>
      </c>
      <c r="B85" s="1230"/>
      <c r="C85" s="1230"/>
      <c r="D85" s="1230"/>
      <c r="E85" s="1230"/>
      <c r="F85" s="1230"/>
      <c r="G85" s="1230"/>
      <c r="H85" s="1230"/>
      <c r="I85" s="1230"/>
      <c r="J85" s="1230"/>
      <c r="K85" s="1230"/>
      <c r="L85" s="1230"/>
      <c r="M85" s="1230"/>
      <c r="N85" s="1230"/>
      <c r="O85" s="1230"/>
      <c r="P85" s="1230"/>
      <c r="Q85" s="1230"/>
      <c r="R85" s="1231"/>
    </row>
    <row r="86" spans="1:18" ht="18">
      <c r="A86" s="669" t="s">
        <v>910</v>
      </c>
      <c r="B86" s="561"/>
      <c r="C86" s="561"/>
      <c r="D86" s="561"/>
      <c r="E86" s="561"/>
      <c r="F86" s="561"/>
      <c r="G86" s="561"/>
      <c r="H86" s="561"/>
      <c r="I86" s="561"/>
      <c r="J86" s="561"/>
      <c r="K86" s="561"/>
      <c r="L86" s="561"/>
      <c r="M86" s="561"/>
      <c r="N86" s="561"/>
      <c r="O86" s="561"/>
      <c r="P86" s="561"/>
      <c r="Q86" s="561"/>
      <c r="R86" s="665"/>
    </row>
    <row r="87" spans="1:18" ht="18">
      <c r="A87" s="669" t="s">
        <v>911</v>
      </c>
      <c r="B87" s="561"/>
      <c r="C87" s="561"/>
      <c r="D87" s="561"/>
      <c r="E87" s="561"/>
      <c r="F87" s="561"/>
      <c r="G87" s="561"/>
      <c r="H87" s="561"/>
      <c r="I87" s="561"/>
      <c r="J87" s="561"/>
      <c r="K87" s="561"/>
      <c r="L87" s="561"/>
      <c r="M87" s="561"/>
      <c r="N87" s="561"/>
      <c r="O87" s="561"/>
      <c r="P87" s="561"/>
      <c r="Q87" s="561"/>
      <c r="R87" s="665"/>
    </row>
    <row r="88" spans="1:18" ht="18">
      <c r="A88" s="669" t="s">
        <v>912</v>
      </c>
      <c r="B88" s="561"/>
      <c r="C88" s="561"/>
      <c r="D88" s="561"/>
      <c r="E88" s="561"/>
      <c r="F88" s="561"/>
      <c r="G88" s="561"/>
      <c r="H88" s="561"/>
      <c r="I88" s="561"/>
      <c r="J88" s="561"/>
      <c r="K88" s="561"/>
      <c r="L88" s="561"/>
      <c r="M88" s="561"/>
      <c r="N88" s="561"/>
      <c r="O88" s="561"/>
      <c r="P88" s="561"/>
      <c r="Q88" s="561"/>
      <c r="R88" s="665"/>
    </row>
    <row r="89" spans="1:18" ht="18">
      <c r="A89" s="669" t="s">
        <v>913</v>
      </c>
      <c r="B89" s="561"/>
      <c r="C89" s="561"/>
      <c r="D89" s="561"/>
      <c r="E89" s="561"/>
      <c r="F89" s="561"/>
      <c r="G89" s="561"/>
      <c r="H89" s="561"/>
      <c r="I89" s="561"/>
      <c r="J89" s="561"/>
      <c r="K89" s="561"/>
      <c r="L89" s="561"/>
      <c r="M89" s="561"/>
      <c r="N89" s="561"/>
      <c r="O89" s="561"/>
      <c r="P89" s="561"/>
      <c r="Q89" s="561"/>
      <c r="R89" s="665"/>
    </row>
    <row r="90" spans="1:18" ht="18.75" customHeight="1">
      <c r="A90" s="669" t="s">
        <v>914</v>
      </c>
      <c r="B90" s="561"/>
      <c r="C90" s="561"/>
      <c r="D90" s="561"/>
      <c r="E90" s="561"/>
      <c r="F90" s="561"/>
      <c r="G90" s="561"/>
      <c r="H90" s="561"/>
      <c r="I90" s="561"/>
      <c r="J90" s="561"/>
      <c r="K90" s="561"/>
      <c r="L90" s="561"/>
      <c r="M90" s="561"/>
      <c r="N90" s="561"/>
      <c r="O90" s="561"/>
      <c r="P90" s="561"/>
      <c r="Q90" s="561"/>
      <c r="R90" s="665"/>
    </row>
    <row r="91" spans="1:18" ht="18">
      <c r="A91" s="669" t="s">
        <v>915</v>
      </c>
      <c r="B91" s="561"/>
      <c r="C91" s="561"/>
      <c r="D91" s="561"/>
      <c r="E91" s="561"/>
      <c r="F91" s="561"/>
      <c r="G91" s="561"/>
      <c r="H91" s="561"/>
      <c r="I91" s="561"/>
      <c r="J91" s="561"/>
      <c r="K91" s="561"/>
      <c r="L91" s="561"/>
      <c r="M91" s="561"/>
      <c r="N91" s="561"/>
      <c r="O91" s="561"/>
      <c r="P91" s="561"/>
      <c r="Q91" s="561"/>
      <c r="R91" s="665"/>
    </row>
    <row r="92" spans="1:18" ht="18">
      <c r="A92" s="669" t="s">
        <v>916</v>
      </c>
      <c r="B92" s="561"/>
      <c r="C92" s="561"/>
      <c r="D92" s="561"/>
      <c r="E92" s="561"/>
      <c r="F92" s="561"/>
      <c r="G92" s="561"/>
      <c r="H92" s="561"/>
      <c r="I92" s="561"/>
      <c r="J92" s="561"/>
      <c r="K92" s="561"/>
      <c r="L92" s="561"/>
      <c r="M92" s="561"/>
      <c r="N92" s="561"/>
      <c r="O92" s="561"/>
      <c r="P92" s="561"/>
      <c r="Q92" s="561"/>
      <c r="R92" s="665"/>
    </row>
    <row r="93" spans="1:18" ht="12.75" customHeight="1">
      <c r="A93" s="669"/>
      <c r="B93" s="561"/>
      <c r="C93" s="561"/>
      <c r="D93" s="561"/>
      <c r="E93" s="561"/>
      <c r="F93" s="561"/>
      <c r="G93" s="561"/>
      <c r="H93" s="561"/>
      <c r="I93" s="561"/>
      <c r="J93" s="561"/>
      <c r="K93" s="561"/>
      <c r="L93" s="561"/>
      <c r="M93" s="561"/>
      <c r="N93" s="561"/>
      <c r="O93" s="561"/>
      <c r="P93" s="561"/>
      <c r="Q93" s="561"/>
      <c r="R93" s="665"/>
    </row>
    <row r="94" spans="1:18" ht="20.25" customHeight="1">
      <c r="A94" s="668" t="s">
        <v>917</v>
      </c>
      <c r="B94" s="561"/>
      <c r="C94" s="561"/>
      <c r="D94" s="561"/>
      <c r="E94" s="561"/>
      <c r="F94" s="561"/>
      <c r="G94" s="561"/>
      <c r="H94" s="561"/>
      <c r="I94" s="561"/>
      <c r="J94" s="561"/>
      <c r="K94" s="561"/>
      <c r="L94" s="561"/>
      <c r="M94" s="561"/>
      <c r="N94" s="561"/>
      <c r="O94" s="561"/>
      <c r="P94" s="561"/>
      <c r="Q94" s="561"/>
      <c r="R94" s="665"/>
    </row>
    <row r="95" spans="1:18" ht="34.5" customHeight="1">
      <c r="A95" s="1230" t="s">
        <v>918</v>
      </c>
      <c r="B95" s="1230"/>
      <c r="C95" s="1230"/>
      <c r="D95" s="1230"/>
      <c r="E95" s="1230"/>
      <c r="F95" s="1230"/>
      <c r="G95" s="1230"/>
      <c r="H95" s="1230"/>
      <c r="I95" s="1230"/>
      <c r="J95" s="1230"/>
      <c r="K95" s="1230"/>
      <c r="L95" s="1230"/>
      <c r="M95" s="1230"/>
      <c r="N95" s="1230"/>
      <c r="O95" s="1230"/>
      <c r="P95" s="1230"/>
      <c r="Q95" s="1230"/>
      <c r="R95" s="1231"/>
    </row>
    <row r="96" spans="1:18" ht="18">
      <c r="A96" s="669" t="s">
        <v>919</v>
      </c>
      <c r="B96" s="561"/>
      <c r="C96" s="561"/>
      <c r="D96" s="561"/>
      <c r="E96" s="561"/>
      <c r="F96" s="561"/>
      <c r="G96" s="561"/>
      <c r="H96" s="561"/>
      <c r="I96" s="561"/>
      <c r="J96" s="561"/>
      <c r="K96" s="561"/>
      <c r="L96" s="561"/>
      <c r="M96" s="561"/>
      <c r="N96" s="561"/>
      <c r="O96" s="561"/>
      <c r="P96" s="561"/>
      <c r="Q96" s="561"/>
      <c r="R96" s="665"/>
    </row>
    <row r="97" spans="1:18" ht="18">
      <c r="A97" s="669" t="s">
        <v>920</v>
      </c>
      <c r="B97" s="561"/>
      <c r="C97" s="561"/>
      <c r="D97" s="561"/>
      <c r="E97" s="561"/>
      <c r="F97" s="561"/>
      <c r="G97" s="561"/>
      <c r="H97" s="561"/>
      <c r="I97" s="561"/>
      <c r="J97" s="561"/>
      <c r="K97" s="561"/>
      <c r="L97" s="561"/>
      <c r="M97" s="561"/>
      <c r="N97" s="561"/>
      <c r="O97" s="561"/>
      <c r="P97" s="561"/>
      <c r="Q97" s="561"/>
      <c r="R97" s="665"/>
    </row>
    <row r="98" spans="1:18" ht="18">
      <c r="A98" s="669" t="s">
        <v>921</v>
      </c>
      <c r="B98" s="561"/>
      <c r="C98" s="561"/>
      <c r="D98" s="561"/>
      <c r="E98" s="561"/>
      <c r="F98" s="561"/>
      <c r="G98" s="561"/>
      <c r="H98" s="561"/>
      <c r="I98" s="561"/>
      <c r="J98" s="561"/>
      <c r="K98" s="561"/>
      <c r="L98" s="561"/>
      <c r="M98" s="561"/>
      <c r="N98" s="561"/>
      <c r="O98" s="561"/>
      <c r="P98" s="561"/>
      <c r="Q98" s="561"/>
      <c r="R98" s="665"/>
    </row>
    <row r="99" spans="1:18" ht="18">
      <c r="A99" s="669" t="s">
        <v>922</v>
      </c>
      <c r="B99" s="561"/>
      <c r="C99" s="561"/>
      <c r="D99" s="561"/>
      <c r="E99" s="561"/>
      <c r="F99" s="561"/>
      <c r="G99" s="561"/>
      <c r="H99" s="561"/>
      <c r="I99" s="561"/>
      <c r="J99" s="561"/>
      <c r="K99" s="561"/>
      <c r="L99" s="561"/>
      <c r="M99" s="561"/>
      <c r="N99" s="561"/>
      <c r="O99" s="561"/>
      <c r="P99" s="561"/>
      <c r="Q99" s="561"/>
      <c r="R99" s="665"/>
    </row>
    <row r="100" spans="1:18" ht="18">
      <c r="A100" s="677" t="s">
        <v>923</v>
      </c>
      <c r="B100" s="673"/>
      <c r="C100" s="673"/>
      <c r="D100" s="673"/>
      <c r="E100" s="673"/>
      <c r="F100" s="673"/>
      <c r="G100" s="673"/>
      <c r="H100" s="673"/>
      <c r="I100" s="673"/>
      <c r="J100" s="673"/>
      <c r="K100" s="673"/>
      <c r="L100" s="673"/>
      <c r="M100" s="673"/>
      <c r="N100" s="673"/>
      <c r="O100" s="673"/>
      <c r="P100" s="673"/>
      <c r="Q100" s="673"/>
      <c r="R100" s="676"/>
    </row>
    <row r="101" spans="1:18" ht="18">
      <c r="A101" s="612"/>
      <c r="B101" s="612"/>
      <c r="C101" s="612"/>
      <c r="D101" s="612"/>
      <c r="E101" s="612"/>
      <c r="F101" s="612"/>
      <c r="G101" s="612"/>
      <c r="H101" s="612"/>
      <c r="I101" s="612"/>
      <c r="J101" s="612"/>
      <c r="K101" s="612"/>
      <c r="L101" s="612"/>
      <c r="M101" s="612"/>
      <c r="N101" s="612"/>
      <c r="O101" s="612"/>
      <c r="P101" s="612"/>
      <c r="Q101" s="612"/>
      <c r="R101" s="612"/>
    </row>
    <row r="102" spans="1:18" ht="18">
      <c r="A102" s="560" t="s">
        <v>667</v>
      </c>
      <c r="B102" s="561"/>
      <c r="C102" s="561"/>
      <c r="D102" s="561"/>
      <c r="E102" s="561"/>
      <c r="F102" s="561"/>
      <c r="G102" s="561"/>
      <c r="H102" s="612"/>
      <c r="I102" s="612"/>
      <c r="J102" s="612"/>
      <c r="K102" s="612"/>
      <c r="L102" s="612"/>
      <c r="M102" s="612"/>
      <c r="N102" s="612"/>
      <c r="O102" s="612"/>
      <c r="P102" s="612"/>
      <c r="Q102" s="612"/>
      <c r="R102" s="612"/>
    </row>
    <row r="103" spans="1:18" ht="17.25" customHeight="1">
      <c r="A103" s="1250" t="s">
        <v>904</v>
      </c>
      <c r="B103" s="1251"/>
      <c r="C103" s="1251"/>
      <c r="D103" s="1251"/>
      <c r="E103" s="1251"/>
      <c r="F103" s="1251"/>
      <c r="G103" s="1251"/>
      <c r="H103" s="1251"/>
      <c r="I103" s="1251"/>
      <c r="J103" s="1251"/>
      <c r="K103" s="1251"/>
      <c r="L103" s="1251"/>
      <c r="M103" s="1251"/>
      <c r="N103" s="1251"/>
      <c r="O103" s="1251"/>
      <c r="P103" s="1251"/>
      <c r="Q103" s="1251"/>
      <c r="R103" s="612"/>
    </row>
    <row r="104" spans="1:18" ht="18">
      <c r="A104" s="678" t="s">
        <v>924</v>
      </c>
      <c r="B104" s="679"/>
      <c r="C104" s="679"/>
      <c r="D104" s="679"/>
      <c r="E104" s="679"/>
      <c r="F104" s="679"/>
      <c r="G104" s="679"/>
      <c r="H104" s="671"/>
      <c r="I104" s="671"/>
      <c r="J104" s="671"/>
      <c r="K104" s="671"/>
      <c r="L104" s="671"/>
      <c r="M104" s="671"/>
      <c r="N104" s="671"/>
      <c r="O104" s="671"/>
      <c r="P104" s="671"/>
      <c r="Q104" s="671"/>
      <c r="R104" s="675"/>
    </row>
    <row r="105" spans="1:18" ht="18">
      <c r="A105" s="670" t="s">
        <v>925</v>
      </c>
      <c r="B105" s="561"/>
      <c r="C105" s="561"/>
      <c r="D105" s="561"/>
      <c r="E105" s="561"/>
      <c r="F105" s="561"/>
      <c r="G105" s="561"/>
      <c r="H105" s="612"/>
      <c r="I105" s="612"/>
      <c r="J105" s="612"/>
      <c r="K105" s="612"/>
      <c r="L105" s="612"/>
      <c r="M105" s="612"/>
      <c r="N105" s="612"/>
      <c r="O105" s="612"/>
      <c r="P105" s="612"/>
      <c r="Q105" s="612"/>
      <c r="R105" s="665"/>
    </row>
    <row r="106" spans="1:18" ht="18">
      <c r="A106" s="670" t="s">
        <v>926</v>
      </c>
      <c r="B106" s="561"/>
      <c r="C106" s="561"/>
      <c r="D106" s="561"/>
      <c r="E106" s="561"/>
      <c r="F106" s="561"/>
      <c r="G106" s="561"/>
      <c r="H106" s="612"/>
      <c r="I106" s="612"/>
      <c r="J106" s="612"/>
      <c r="K106" s="612"/>
      <c r="L106" s="612"/>
      <c r="M106" s="612"/>
      <c r="N106" s="612"/>
      <c r="O106" s="612"/>
      <c r="P106" s="612"/>
      <c r="Q106" s="612"/>
      <c r="R106" s="665"/>
    </row>
    <row r="107" spans="1:18" ht="18">
      <c r="A107" s="670" t="s">
        <v>927</v>
      </c>
      <c r="B107" s="561"/>
      <c r="C107" s="561"/>
      <c r="D107" s="561"/>
      <c r="E107" s="561"/>
      <c r="F107" s="561"/>
      <c r="G107" s="561"/>
      <c r="H107" s="612"/>
      <c r="I107" s="612"/>
      <c r="J107" s="612"/>
      <c r="K107" s="612"/>
      <c r="L107" s="612"/>
      <c r="M107" s="612"/>
      <c r="N107" s="612"/>
      <c r="O107" s="612"/>
      <c r="P107" s="612"/>
      <c r="Q107" s="612"/>
      <c r="R107" s="665"/>
    </row>
    <row r="108" spans="1:18" ht="18">
      <c r="A108" s="670" t="s">
        <v>928</v>
      </c>
      <c r="B108" s="561"/>
      <c r="C108" s="561"/>
      <c r="D108" s="561"/>
      <c r="E108" s="561"/>
      <c r="F108" s="561"/>
      <c r="G108" s="561"/>
      <c r="H108" s="612"/>
      <c r="I108" s="612"/>
      <c r="J108" s="612"/>
      <c r="K108" s="612"/>
      <c r="L108" s="612"/>
      <c r="M108" s="612"/>
      <c r="N108" s="612"/>
      <c r="O108" s="612"/>
      <c r="P108" s="612"/>
      <c r="Q108" s="612"/>
      <c r="R108" s="665"/>
    </row>
    <row r="109" spans="1:18" ht="18">
      <c r="A109" s="670" t="s">
        <v>929</v>
      </c>
      <c r="B109" s="561"/>
      <c r="C109" s="561"/>
      <c r="D109" s="561"/>
      <c r="E109" s="561"/>
      <c r="F109" s="561"/>
      <c r="G109" s="561"/>
      <c r="H109" s="612"/>
      <c r="I109" s="612"/>
      <c r="J109" s="612"/>
      <c r="K109" s="612"/>
      <c r="L109" s="612"/>
      <c r="M109" s="612"/>
      <c r="N109" s="612"/>
      <c r="O109" s="612"/>
      <c r="P109" s="612"/>
      <c r="Q109" s="612"/>
      <c r="R109" s="665"/>
    </row>
    <row r="110" spans="1:18" ht="18">
      <c r="A110" s="670" t="s">
        <v>930</v>
      </c>
      <c r="B110" s="561"/>
      <c r="C110" s="561"/>
      <c r="D110" s="561"/>
      <c r="E110" s="561"/>
      <c r="F110" s="561"/>
      <c r="G110" s="561"/>
      <c r="H110" s="612"/>
      <c r="I110" s="612"/>
      <c r="J110" s="612"/>
      <c r="K110" s="612"/>
      <c r="L110" s="612"/>
      <c r="M110" s="612"/>
      <c r="N110" s="612"/>
      <c r="O110" s="612"/>
      <c r="P110" s="612"/>
      <c r="Q110" s="612"/>
      <c r="R110" s="665"/>
    </row>
    <row r="111" spans="1:18" ht="18">
      <c r="A111" s="670" t="s">
        <v>931</v>
      </c>
      <c r="B111" s="561"/>
      <c r="C111" s="561"/>
      <c r="D111" s="561"/>
      <c r="E111" s="561"/>
      <c r="F111" s="561"/>
      <c r="G111" s="561"/>
      <c r="H111" s="612"/>
      <c r="I111" s="612"/>
      <c r="J111" s="612"/>
      <c r="K111" s="612"/>
      <c r="L111" s="612"/>
      <c r="M111" s="612"/>
      <c r="N111" s="612"/>
      <c r="O111" s="612"/>
      <c r="P111" s="612"/>
      <c r="Q111" s="612"/>
      <c r="R111" s="665"/>
    </row>
    <row r="112" spans="1:18" ht="18">
      <c r="A112" s="670" t="s">
        <v>932</v>
      </c>
      <c r="B112" s="561"/>
      <c r="C112" s="561"/>
      <c r="D112" s="561"/>
      <c r="E112" s="561"/>
      <c r="F112" s="561"/>
      <c r="G112" s="561"/>
      <c r="H112" s="612"/>
      <c r="I112" s="612"/>
      <c r="J112" s="612"/>
      <c r="K112" s="612"/>
      <c r="L112" s="612"/>
      <c r="M112" s="612"/>
      <c r="N112" s="612"/>
      <c r="O112" s="612"/>
      <c r="P112" s="612"/>
      <c r="Q112" s="612"/>
      <c r="R112" s="665"/>
    </row>
    <row r="113" spans="1:18" ht="18">
      <c r="A113" s="670" t="s">
        <v>933</v>
      </c>
      <c r="B113" s="561"/>
      <c r="C113" s="561"/>
      <c r="D113" s="561"/>
      <c r="E113" s="561"/>
      <c r="F113" s="561"/>
      <c r="G113" s="561"/>
      <c r="H113" s="612"/>
      <c r="I113" s="612"/>
      <c r="J113" s="612"/>
      <c r="K113" s="612"/>
      <c r="L113" s="612"/>
      <c r="M113" s="612"/>
      <c r="N113" s="612"/>
      <c r="O113" s="612"/>
      <c r="P113" s="612"/>
      <c r="Q113" s="612"/>
      <c r="R113" s="665"/>
    </row>
    <row r="114" spans="1:18" ht="18">
      <c r="A114" s="670" t="s">
        <v>934</v>
      </c>
      <c r="B114" s="561"/>
      <c r="C114" s="561"/>
      <c r="D114" s="561"/>
      <c r="E114" s="561"/>
      <c r="F114" s="561"/>
      <c r="G114" s="561"/>
      <c r="H114" s="612"/>
      <c r="I114" s="612"/>
      <c r="J114" s="612"/>
      <c r="K114" s="612"/>
      <c r="L114" s="612"/>
      <c r="M114" s="612"/>
      <c r="N114" s="612"/>
      <c r="O114" s="612"/>
      <c r="P114" s="612"/>
      <c r="Q114" s="612"/>
      <c r="R114" s="665"/>
    </row>
    <row r="115" spans="1:18" ht="18">
      <c r="A115" s="672" t="s">
        <v>935</v>
      </c>
      <c r="B115" s="673"/>
      <c r="C115" s="673"/>
      <c r="D115" s="673"/>
      <c r="E115" s="673"/>
      <c r="F115" s="673"/>
      <c r="G115" s="673"/>
      <c r="H115" s="674"/>
      <c r="I115" s="674"/>
      <c r="J115" s="674"/>
      <c r="K115" s="674"/>
      <c r="L115" s="674"/>
      <c r="M115" s="674"/>
      <c r="N115" s="674"/>
      <c r="O115" s="674"/>
      <c r="P115" s="674"/>
      <c r="Q115" s="674"/>
      <c r="R115" s="676"/>
    </row>
    <row r="116" spans="1:18" ht="18">
      <c r="A116" s="612"/>
      <c r="B116" s="612"/>
      <c r="C116" s="612"/>
      <c r="D116" s="612"/>
      <c r="E116" s="612"/>
      <c r="F116" s="612"/>
      <c r="G116" s="612"/>
      <c r="H116" s="612"/>
      <c r="I116" s="612"/>
      <c r="J116" s="612"/>
      <c r="K116" s="612"/>
      <c r="L116" s="612"/>
      <c r="M116" s="612"/>
      <c r="N116" s="612"/>
      <c r="O116" s="612"/>
      <c r="P116" s="612"/>
      <c r="Q116" s="612"/>
      <c r="R116" s="612"/>
    </row>
    <row r="117" spans="1:18" ht="18">
      <c r="A117" s="661" t="s">
        <v>684</v>
      </c>
      <c r="B117" s="661"/>
      <c r="C117" s="661"/>
      <c r="D117" s="661"/>
      <c r="E117" s="661"/>
      <c r="F117" s="661"/>
      <c r="G117" s="661"/>
      <c r="H117" s="661"/>
      <c r="I117" s="661"/>
      <c r="J117" s="612"/>
      <c r="K117" s="612"/>
      <c r="L117" s="612"/>
      <c r="M117" s="612"/>
      <c r="N117" s="612"/>
      <c r="O117" s="612"/>
      <c r="P117" s="612"/>
      <c r="Q117" s="612"/>
      <c r="R117" s="612"/>
    </row>
    <row r="118" spans="1:18" ht="18">
      <c r="A118" s="1250" t="s">
        <v>936</v>
      </c>
      <c r="B118" s="1251"/>
      <c r="C118" s="1251"/>
      <c r="D118" s="1251"/>
      <c r="E118" s="1251"/>
      <c r="F118" s="1251"/>
      <c r="G118" s="1251"/>
      <c r="H118" s="1251"/>
      <c r="I118" s="1251"/>
      <c r="J118" s="1251"/>
      <c r="K118" s="1251"/>
      <c r="L118" s="1251"/>
      <c r="M118" s="1251"/>
      <c r="N118" s="1251"/>
      <c r="O118" s="1251"/>
      <c r="P118" s="1251"/>
      <c r="Q118" s="1251"/>
      <c r="R118" s="1251"/>
    </row>
    <row r="119" spans="1:18" ht="18">
      <c r="A119" s="1227" t="s">
        <v>937</v>
      </c>
      <c r="B119" s="1228"/>
      <c r="C119" s="1228"/>
      <c r="D119" s="1228"/>
      <c r="E119" s="1228"/>
      <c r="F119" s="1228"/>
      <c r="G119" s="1228"/>
      <c r="H119" s="1228"/>
      <c r="I119" s="1228"/>
      <c r="J119" s="1228"/>
      <c r="K119" s="1228"/>
      <c r="L119" s="1228"/>
      <c r="M119" s="1228"/>
      <c r="N119" s="1228"/>
      <c r="O119" s="1228"/>
      <c r="P119" s="1228"/>
      <c r="Q119" s="1228"/>
      <c r="R119" s="1229"/>
    </row>
    <row r="120" spans="1:18" ht="18">
      <c r="A120" s="1238" t="s">
        <v>938</v>
      </c>
      <c r="B120" s="1056"/>
      <c r="C120" s="1056"/>
      <c r="D120" s="1056"/>
      <c r="E120" s="1056"/>
      <c r="F120" s="1056"/>
      <c r="G120" s="1056"/>
      <c r="H120" s="1056"/>
      <c r="I120" s="1056"/>
      <c r="J120" s="1056"/>
      <c r="K120" s="1056"/>
      <c r="L120" s="1056"/>
      <c r="M120" s="1056"/>
      <c r="N120" s="1056"/>
      <c r="O120" s="1056"/>
      <c r="P120" s="1056"/>
      <c r="Q120" s="1056"/>
      <c r="R120" s="1239"/>
    </row>
    <row r="121" spans="1:18" ht="18">
      <c r="A121" s="1238" t="s">
        <v>939</v>
      </c>
      <c r="B121" s="1056"/>
      <c r="C121" s="1056"/>
      <c r="D121" s="1056"/>
      <c r="E121" s="1056"/>
      <c r="F121" s="1056"/>
      <c r="G121" s="1056"/>
      <c r="H121" s="1056"/>
      <c r="I121" s="1056"/>
      <c r="J121" s="1056"/>
      <c r="K121" s="1056"/>
      <c r="L121" s="1056"/>
      <c r="M121" s="1056"/>
      <c r="N121" s="1056"/>
      <c r="O121" s="1056"/>
      <c r="P121" s="1056"/>
      <c r="Q121" s="1056"/>
      <c r="R121" s="1239"/>
    </row>
    <row r="122" spans="1:18" ht="18">
      <c r="A122" s="1233" t="s">
        <v>940</v>
      </c>
      <c r="B122" s="1225"/>
      <c r="C122" s="1225"/>
      <c r="D122" s="1225"/>
      <c r="E122" s="1225"/>
      <c r="F122" s="1225"/>
      <c r="G122" s="1225"/>
      <c r="H122" s="1225"/>
      <c r="I122" s="1225"/>
      <c r="J122" s="1225"/>
      <c r="K122" s="1225"/>
      <c r="L122" s="1225"/>
      <c r="M122" s="1225"/>
      <c r="N122" s="1225"/>
      <c r="O122" s="1225"/>
      <c r="P122" s="1225"/>
      <c r="Q122" s="1225"/>
      <c r="R122" s="1234"/>
    </row>
    <row r="123" spans="1:18" ht="18">
      <c r="A123" s="559"/>
      <c r="B123" s="559"/>
      <c r="C123" s="559"/>
      <c r="D123" s="559"/>
      <c r="E123" s="559"/>
      <c r="F123" s="559"/>
      <c r="G123" s="559"/>
      <c r="H123" s="559"/>
      <c r="I123" s="559"/>
      <c r="J123" s="559"/>
      <c r="K123" s="559"/>
      <c r="L123" s="559"/>
      <c r="M123" s="559"/>
      <c r="N123" s="559"/>
      <c r="O123" s="559"/>
      <c r="P123" s="559"/>
      <c r="Q123" s="559"/>
      <c r="R123" s="559"/>
    </row>
    <row r="124" spans="1:18" ht="18">
      <c r="A124" s="661" t="s">
        <v>704</v>
      </c>
      <c r="B124" s="661"/>
      <c r="C124" s="661"/>
      <c r="D124" s="661"/>
      <c r="E124" s="661"/>
      <c r="F124" s="661"/>
      <c r="G124" s="661"/>
      <c r="H124" s="661"/>
      <c r="I124" s="661"/>
      <c r="J124" s="661"/>
      <c r="K124" s="661"/>
      <c r="L124" s="661"/>
      <c r="M124" s="661"/>
      <c r="N124" s="661"/>
      <c r="O124" s="661"/>
      <c r="P124" s="661"/>
      <c r="Q124" s="661"/>
      <c r="R124" s="661"/>
    </row>
    <row r="125" spans="1:18" ht="18">
      <c r="A125" s="1250" t="s">
        <v>941</v>
      </c>
      <c r="B125" s="1251"/>
      <c r="C125" s="1251"/>
      <c r="D125" s="1251"/>
      <c r="E125" s="1251"/>
      <c r="F125" s="1251"/>
      <c r="G125" s="1251"/>
      <c r="H125" s="1251"/>
      <c r="I125" s="1251"/>
      <c r="J125" s="1251"/>
      <c r="K125" s="1251"/>
      <c r="L125" s="1251"/>
      <c r="M125" s="1251"/>
      <c r="N125" s="1251"/>
      <c r="O125" s="1251"/>
      <c r="P125" s="1251"/>
      <c r="Q125" s="1251"/>
      <c r="R125" s="1251"/>
    </row>
    <row r="126" spans="1:18" ht="18">
      <c r="A126" s="1235" t="s">
        <v>942</v>
      </c>
      <c r="B126" s="1236"/>
      <c r="C126" s="1236"/>
      <c r="D126" s="1236"/>
      <c r="E126" s="1236"/>
      <c r="F126" s="1236"/>
      <c r="G126" s="1236"/>
      <c r="H126" s="1236"/>
      <c r="I126" s="1236"/>
      <c r="J126" s="1236"/>
      <c r="K126" s="1236"/>
      <c r="L126" s="1236"/>
      <c r="M126" s="1236"/>
      <c r="N126" s="1236"/>
      <c r="O126" s="1236"/>
      <c r="P126" s="1236"/>
      <c r="Q126" s="1236"/>
      <c r="R126" s="1237"/>
    </row>
    <row r="127" spans="1:18" ht="18">
      <c r="A127" s="612"/>
      <c r="B127" s="612"/>
      <c r="C127" s="612"/>
      <c r="D127" s="612"/>
      <c r="E127" s="612"/>
      <c r="F127" s="612"/>
      <c r="G127" s="612"/>
      <c r="H127" s="612"/>
      <c r="I127" s="612"/>
      <c r="J127" s="612"/>
      <c r="K127" s="612"/>
      <c r="L127" s="612"/>
      <c r="M127" s="612"/>
      <c r="N127" s="612"/>
      <c r="O127" s="612"/>
      <c r="P127" s="612"/>
      <c r="Q127" s="612"/>
      <c r="R127" s="612"/>
    </row>
    <row r="128" spans="1:18" ht="18">
      <c r="A128" s="661" t="s">
        <v>943</v>
      </c>
      <c r="B128" s="661"/>
      <c r="C128" s="661"/>
      <c r="D128" s="661"/>
      <c r="E128" s="661"/>
      <c r="F128" s="612"/>
      <c r="G128" s="612"/>
      <c r="H128" s="612"/>
      <c r="I128" s="612"/>
      <c r="J128" s="612"/>
      <c r="K128" s="612"/>
      <c r="L128" s="612"/>
      <c r="M128" s="612"/>
      <c r="N128" s="612"/>
      <c r="O128" s="612"/>
      <c r="P128" s="612"/>
      <c r="Q128" s="612"/>
      <c r="R128" s="612"/>
    </row>
    <row r="129" spans="1:18" ht="18">
      <c r="A129" s="1250" t="s">
        <v>944</v>
      </c>
      <c r="B129" s="1251"/>
      <c r="C129" s="1251"/>
      <c r="D129" s="1251"/>
      <c r="E129" s="1251"/>
      <c r="F129" s="1251"/>
      <c r="G129" s="1251"/>
      <c r="H129" s="1251"/>
      <c r="I129" s="1251"/>
      <c r="J129" s="1251"/>
      <c r="K129" s="1251"/>
      <c r="L129" s="1251"/>
      <c r="M129" s="1251"/>
      <c r="N129" s="1251"/>
      <c r="O129" s="1251"/>
      <c r="P129" s="1251"/>
      <c r="Q129" s="1251"/>
      <c r="R129" s="1251"/>
    </row>
    <row r="130" spans="1:18" ht="37.5" customHeight="1">
      <c r="A130" s="1217" t="s">
        <v>945</v>
      </c>
      <c r="B130" s="1218"/>
      <c r="C130" s="1218"/>
      <c r="D130" s="1218"/>
      <c r="E130" s="1218"/>
      <c r="F130" s="1218"/>
      <c r="G130" s="1218"/>
      <c r="H130" s="1218"/>
      <c r="I130" s="1218"/>
      <c r="J130" s="1218"/>
      <c r="K130" s="1218"/>
      <c r="L130" s="1218"/>
      <c r="M130" s="1218"/>
      <c r="N130" s="1218"/>
      <c r="O130" s="1218"/>
      <c r="P130" s="1218"/>
      <c r="Q130" s="1218"/>
      <c r="R130" s="1219"/>
    </row>
    <row r="131" spans="1:18"/>
  </sheetData>
  <mergeCells count="74">
    <mergeCell ref="A130:R130"/>
    <mergeCell ref="A53:R53"/>
    <mergeCell ref="A57:R57"/>
    <mergeCell ref="A73:R73"/>
    <mergeCell ref="A74:R74"/>
    <mergeCell ref="A119:R119"/>
    <mergeCell ref="A120:R120"/>
    <mergeCell ref="A121:R121"/>
    <mergeCell ref="A129:R129"/>
    <mergeCell ref="A68:R68"/>
    <mergeCell ref="A66:R66"/>
    <mergeCell ref="A61:R61"/>
    <mergeCell ref="A103:Q103"/>
    <mergeCell ref="A82:Q82"/>
    <mergeCell ref="A79:Q79"/>
    <mergeCell ref="A80:R80"/>
    <mergeCell ref="A122:R122"/>
    <mergeCell ref="A126:R126"/>
    <mergeCell ref="A125:R125"/>
    <mergeCell ref="A69:R69"/>
    <mergeCell ref="A59:R59"/>
    <mergeCell ref="A65:R65"/>
    <mergeCell ref="A76:R76"/>
    <mergeCell ref="A71:R71"/>
    <mergeCell ref="A67:R67"/>
    <mergeCell ref="A60:R60"/>
    <mergeCell ref="A63:J63"/>
    <mergeCell ref="A64:R64"/>
    <mergeCell ref="A118:R118"/>
    <mergeCell ref="A72:R72"/>
    <mergeCell ref="A58:R58"/>
    <mergeCell ref="A81:R81"/>
    <mergeCell ref="A85:R85"/>
    <mergeCell ref="A95:R95"/>
    <mergeCell ref="A39:R39"/>
    <mergeCell ref="A56:R56"/>
    <mergeCell ref="A54:R54"/>
    <mergeCell ref="A28:R28"/>
    <mergeCell ref="A38:R38"/>
    <mergeCell ref="A52:R52"/>
    <mergeCell ref="A42:R42"/>
    <mergeCell ref="A49:R49"/>
    <mergeCell ref="A18:R18"/>
    <mergeCell ref="A19:R19"/>
    <mergeCell ref="A27:R27"/>
    <mergeCell ref="A41:R41"/>
    <mergeCell ref="A50:R50"/>
    <mergeCell ref="A48:R48"/>
    <mergeCell ref="A25:R25"/>
    <mergeCell ref="A40:R40"/>
    <mergeCell ref="A46:R46"/>
    <mergeCell ref="A35:R35"/>
    <mergeCell ref="A36:R36"/>
    <mergeCell ref="A37:R37"/>
    <mergeCell ref="A45:R45"/>
    <mergeCell ref="A34:R34"/>
    <mergeCell ref="A29:R29"/>
    <mergeCell ref="A30:R30"/>
    <mergeCell ref="A1:S1"/>
    <mergeCell ref="A6:R6"/>
    <mergeCell ref="A20:R20"/>
    <mergeCell ref="A33:R33"/>
    <mergeCell ref="A7:R8"/>
    <mergeCell ref="A4:R4"/>
    <mergeCell ref="A11:R11"/>
    <mergeCell ref="A9:R9"/>
    <mergeCell ref="A5:R5"/>
    <mergeCell ref="A12:R12"/>
    <mergeCell ref="A26:R26"/>
    <mergeCell ref="A31:R31"/>
    <mergeCell ref="A17:R17"/>
    <mergeCell ref="A14:R14"/>
    <mergeCell ref="A13:R13"/>
    <mergeCell ref="A15:R15"/>
  </mergeCells>
  <hyperlinks>
    <hyperlink ref="A31:G31" r:id="rId1" display="A ferramenta BACLIAT oferece um checklist útil para auxliar no levantamento de riscos e oportunidades. " xr:uid="{00000000-0004-0000-1100-000000000000}"/>
    <hyperlink ref="A31:H31" r:id="rId2" display="A ferramenta BACLIAT oferece um checklist útil para auxliar no levantamento de riscos e oportunidades. " xr:uid="{00000000-0004-0000-1100-000001000000}"/>
    <hyperlink ref="A40:R40" r:id="rId3" display="Entenda a lógica do risco cliático a partir da figura. " xr:uid="{00000000-0004-0000-1100-000002000000}"/>
    <hyperlink ref="A76" r:id="rId4" display="A UKCIP oferece diretrizes para cálculo dos diversos custos envolvidos" xr:uid="{00000000-0004-0000-1100-000003000000}"/>
    <hyperlink ref="A71:R71" location="'Apoio_Custos e Benefícios'!A1" display="TABELA 2.1.2 - IDENTIFICAÇÃO DE CUSTOS" xr:uid="{00000000-0004-0000-1100-000004000000}"/>
    <hyperlink ref="A128" location="'3.3_Comunicação'!A1" display="TABELA 3.3.1 - TOP 10 AÇÕES DE ADAPTAÇÃO " xr:uid="{00000000-0004-0000-1100-000005000000}"/>
  </hyperlinks>
  <pageMargins left="0.511811024" right="0.511811024" top="0.78740157499999996" bottom="0.78740157499999996" header="0.31496062000000002" footer="0.31496062000000002"/>
  <pageSetup paperSize="9" orientation="portrait"/>
  <drawing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3">
    <tabColor theme="1"/>
  </sheetPr>
  <dimension ref="A1:E51"/>
  <sheetViews>
    <sheetView showGridLines="0" workbookViewId="0">
      <selection activeCell="B20" sqref="B20"/>
    </sheetView>
  </sheetViews>
  <sheetFormatPr defaultColWidth="0" defaultRowHeight="15.6" zeroHeight="1"/>
  <cols>
    <col min="1" max="1" width="21.875" bestFit="1" customWidth="1"/>
    <col min="2" max="2" width="62.125" customWidth="1"/>
    <col min="3" max="3" width="25.875" customWidth="1"/>
    <col min="4" max="4" width="8.625" customWidth="1"/>
    <col min="5" max="5" width="9" style="52" hidden="1" customWidth="1"/>
  </cols>
  <sheetData>
    <row r="1" spans="1:3">
      <c r="A1" s="53" t="s">
        <v>946</v>
      </c>
    </row>
    <row r="2" spans="1:3"/>
    <row r="3" spans="1:3">
      <c r="A3" s="48" t="s">
        <v>947</v>
      </c>
      <c r="B3" s="48" t="s">
        <v>948</v>
      </c>
      <c r="C3" s="48" t="s">
        <v>136</v>
      </c>
    </row>
    <row r="4" spans="1:3">
      <c r="A4" s="191" t="s">
        <v>87</v>
      </c>
      <c r="B4" s="192" t="s">
        <v>949</v>
      </c>
      <c r="C4" s="192" t="s">
        <v>950</v>
      </c>
    </row>
    <row r="5" spans="1:3" ht="41.45">
      <c r="A5" s="191" t="s">
        <v>265</v>
      </c>
      <c r="B5" s="192" t="s">
        <v>951</v>
      </c>
      <c r="C5" s="192" t="s">
        <v>950</v>
      </c>
    </row>
    <row r="6" spans="1:3">
      <c r="A6" s="191" t="s">
        <v>952</v>
      </c>
      <c r="B6" s="192" t="s">
        <v>953</v>
      </c>
      <c r="C6" s="192" t="s">
        <v>954</v>
      </c>
    </row>
    <row r="7" spans="1:3">
      <c r="A7" s="191" t="s">
        <v>259</v>
      </c>
      <c r="B7" s="192" t="s">
        <v>955</v>
      </c>
      <c r="C7" s="192" t="s">
        <v>950</v>
      </c>
    </row>
    <row r="8" spans="1:3" ht="27.6">
      <c r="A8" s="191" t="s">
        <v>212</v>
      </c>
      <c r="B8" s="192" t="s">
        <v>956</v>
      </c>
      <c r="C8" s="192" t="s">
        <v>950</v>
      </c>
    </row>
    <row r="9" spans="1:3" ht="27.6">
      <c r="A9" s="191" t="s">
        <v>322</v>
      </c>
      <c r="B9" s="192" t="s">
        <v>957</v>
      </c>
      <c r="C9" s="192" t="s">
        <v>958</v>
      </c>
    </row>
    <row r="10" spans="1:3" ht="27.6">
      <c r="A10" s="191" t="s">
        <v>959</v>
      </c>
      <c r="B10" s="193" t="s">
        <v>960</v>
      </c>
      <c r="C10" s="192" t="s">
        <v>954</v>
      </c>
    </row>
    <row r="11" spans="1:3">
      <c r="A11" s="194"/>
      <c r="B11" s="195"/>
      <c r="C11" s="195"/>
    </row>
    <row r="12" spans="1:3">
      <c r="A12" s="1245" t="s">
        <v>961</v>
      </c>
      <c r="B12" s="1246"/>
      <c r="C12" s="195"/>
    </row>
    <row r="13" spans="1:3">
      <c r="A13" s="191">
        <v>1</v>
      </c>
      <c r="B13" s="192" t="s">
        <v>962</v>
      </c>
      <c r="C13" s="195"/>
    </row>
    <row r="14" spans="1:3">
      <c r="A14" s="191">
        <v>2</v>
      </c>
      <c r="B14" s="192" t="s">
        <v>507</v>
      </c>
      <c r="C14" s="195"/>
    </row>
    <row r="15" spans="1:3">
      <c r="A15" s="191">
        <v>3</v>
      </c>
      <c r="B15" s="192" t="s">
        <v>963</v>
      </c>
      <c r="C15" s="195"/>
    </row>
    <row r="16" spans="1:3">
      <c r="A16" s="191">
        <v>4</v>
      </c>
      <c r="B16" s="192" t="s">
        <v>514</v>
      </c>
      <c r="C16" s="195"/>
    </row>
    <row r="17" spans="1:3">
      <c r="A17" s="191">
        <v>5</v>
      </c>
      <c r="B17" s="192" t="s">
        <v>964</v>
      </c>
      <c r="C17" s="195"/>
    </row>
    <row r="18" spans="1:3">
      <c r="A18" s="1247" t="s">
        <v>965</v>
      </c>
      <c r="B18" s="1248"/>
      <c r="C18" s="195"/>
    </row>
    <row r="19" spans="1:3">
      <c r="A19" s="191">
        <v>1</v>
      </c>
      <c r="B19" s="192" t="s">
        <v>962</v>
      </c>
      <c r="C19" s="195"/>
    </row>
    <row r="20" spans="1:3">
      <c r="A20" s="191">
        <v>2</v>
      </c>
      <c r="B20" s="192" t="s">
        <v>507</v>
      </c>
      <c r="C20" s="195"/>
    </row>
    <row r="21" spans="1:3">
      <c r="A21" s="191">
        <v>3</v>
      </c>
      <c r="B21" s="192" t="s">
        <v>963</v>
      </c>
      <c r="C21" s="195"/>
    </row>
    <row r="22" spans="1:3">
      <c r="A22" s="191">
        <v>4</v>
      </c>
      <c r="B22" s="192" t="s">
        <v>514</v>
      </c>
      <c r="C22" s="195"/>
    </row>
    <row r="23" spans="1:3">
      <c r="A23" s="191">
        <v>5</v>
      </c>
      <c r="B23" s="192" t="s">
        <v>964</v>
      </c>
      <c r="C23" s="195"/>
    </row>
    <row r="24" spans="1:3">
      <c r="A24" s="194"/>
      <c r="B24" s="195"/>
      <c r="C24" s="195"/>
    </row>
    <row r="25" spans="1:3" ht="27.6">
      <c r="A25" s="196" t="s">
        <v>966</v>
      </c>
    </row>
    <row r="26" spans="1:3" ht="31.5" customHeight="1">
      <c r="A26" s="192" t="s">
        <v>967</v>
      </c>
    </row>
    <row r="27" spans="1:3" ht="27.6">
      <c r="A27" s="192" t="s">
        <v>475</v>
      </c>
    </row>
    <row r="28" spans="1:3" ht="27.6">
      <c r="A28" s="192" t="s">
        <v>968</v>
      </c>
    </row>
    <row r="29" spans="1:3" ht="41.45">
      <c r="A29" s="192" t="s">
        <v>969</v>
      </c>
    </row>
    <row r="30" spans="1:3" ht="41.45">
      <c r="A30" s="192" t="s">
        <v>970</v>
      </c>
    </row>
    <row r="31" spans="1:3">
      <c r="A31" s="192" t="s">
        <v>971</v>
      </c>
    </row>
    <row r="32" spans="1:3"/>
    <row r="33" spans="1:1">
      <c r="A33" s="55" t="s">
        <v>459</v>
      </c>
    </row>
    <row r="34" spans="1:1">
      <c r="A34" s="49" t="s">
        <v>507</v>
      </c>
    </row>
    <row r="35" spans="1:1">
      <c r="A35" s="49" t="s">
        <v>963</v>
      </c>
    </row>
    <row r="36" spans="1:1">
      <c r="A36" s="49" t="s">
        <v>514</v>
      </c>
    </row>
    <row r="37" spans="1:1"/>
    <row r="38" spans="1:1">
      <c r="A38" s="55" t="s">
        <v>972</v>
      </c>
    </row>
    <row r="39" spans="1:1">
      <c r="A39" s="684" t="s">
        <v>973</v>
      </c>
    </row>
    <row r="40" spans="1:1">
      <c r="A40" s="684" t="s">
        <v>974</v>
      </c>
    </row>
    <row r="41" spans="1:1">
      <c r="A41" s="684" t="s">
        <v>975</v>
      </c>
    </row>
    <row r="42" spans="1:1">
      <c r="A42" s="684" t="s">
        <v>976</v>
      </c>
    </row>
    <row r="43" spans="1:1" ht="27.6">
      <c r="A43" s="685" t="s">
        <v>653</v>
      </c>
    </row>
    <row r="44" spans="1:1">
      <c r="A44" s="684" t="s">
        <v>122</v>
      </c>
    </row>
    <row r="45" spans="1:1"/>
    <row r="46" spans="1:1">
      <c r="A46" s="55" t="s">
        <v>972</v>
      </c>
    </row>
    <row r="47" spans="1:1">
      <c r="A47" s="686">
        <v>0</v>
      </c>
    </row>
    <row r="48" spans="1:1">
      <c r="A48" s="686">
        <v>1</v>
      </c>
    </row>
    <row r="49" spans="1:1">
      <c r="A49" s="686">
        <v>2</v>
      </c>
    </row>
    <row r="50" spans="1:1">
      <c r="A50" s="686">
        <v>3</v>
      </c>
    </row>
    <row r="51" spans="1:1"/>
  </sheetData>
  <mergeCells count="2">
    <mergeCell ref="A12:B12"/>
    <mergeCell ref="A18:B18"/>
  </mergeCells>
  <pageMargins left="0.511811024" right="0.511811024" top="0.78740157499999996" bottom="0.78740157499999996" header="0.31496062000000002" footer="0.31496062000000002"/>
  <pageSetup paperSize="9"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5">
    <tabColor theme="9" tint="-0.249977111117893"/>
  </sheetPr>
  <dimension ref="A1:R3371"/>
  <sheetViews>
    <sheetView showGridLines="0" topLeftCell="A16" zoomScaleNormal="100" workbookViewId="0">
      <selection activeCell="A12" sqref="A12:R12"/>
    </sheetView>
  </sheetViews>
  <sheetFormatPr defaultColWidth="0" defaultRowHeight="13.9" zeroHeight="1"/>
  <cols>
    <col min="1" max="17" width="8.625" style="218" customWidth="1"/>
    <col min="18" max="18" width="11" style="218" customWidth="1"/>
    <col min="19" max="16384" width="0" style="218" hidden="1"/>
  </cols>
  <sheetData>
    <row r="1" spans="1:18" s="220" customFormat="1" ht="20.100000000000001" customHeight="1">
      <c r="A1" s="841" t="s">
        <v>7</v>
      </c>
      <c r="B1" s="841"/>
      <c r="C1" s="841"/>
      <c r="D1" s="841"/>
      <c r="E1" s="841"/>
      <c r="F1" s="841"/>
      <c r="G1" s="841"/>
      <c r="H1" s="841"/>
      <c r="I1" s="841"/>
      <c r="J1" s="841"/>
      <c r="K1" s="841"/>
      <c r="L1" s="841"/>
      <c r="M1" s="841"/>
      <c r="N1" s="841"/>
      <c r="O1" s="841"/>
      <c r="P1" s="841"/>
      <c r="Q1" s="841"/>
      <c r="R1" s="841"/>
    </row>
    <row r="2" spans="1:18" s="220" customFormat="1"/>
    <row r="3" spans="1:18" s="220" customFormat="1" ht="15.6">
      <c r="A3" s="221" t="s">
        <v>8</v>
      </c>
    </row>
    <row r="4" spans="1:18" s="220" customFormat="1" ht="32.25" customHeight="1">
      <c r="A4" s="842" t="s">
        <v>9</v>
      </c>
      <c r="B4" s="842"/>
      <c r="C4" s="842"/>
      <c r="D4" s="842"/>
      <c r="E4" s="842"/>
      <c r="F4" s="842"/>
      <c r="G4" s="842"/>
      <c r="H4" s="842"/>
      <c r="I4" s="842"/>
      <c r="J4" s="842"/>
      <c r="K4" s="842"/>
      <c r="L4" s="842"/>
      <c r="M4" s="842"/>
      <c r="N4" s="842"/>
      <c r="O4" s="842"/>
      <c r="P4" s="842"/>
      <c r="Q4" s="222"/>
      <c r="R4" s="222"/>
    </row>
    <row r="5" spans="1:18" s="220" customFormat="1" ht="14.25" customHeight="1">
      <c r="A5" s="842" t="s">
        <v>10</v>
      </c>
      <c r="B5" s="842"/>
      <c r="C5" s="842"/>
      <c r="D5" s="842"/>
      <c r="E5" s="842"/>
      <c r="F5" s="842"/>
      <c r="G5" s="842"/>
      <c r="H5" s="842"/>
      <c r="I5" s="842"/>
      <c r="J5" s="842"/>
      <c r="K5" s="842"/>
      <c r="L5" s="842"/>
      <c r="M5" s="842"/>
      <c r="N5" s="842"/>
      <c r="O5" s="842"/>
      <c r="P5" s="842"/>
      <c r="Q5" s="842"/>
      <c r="R5" s="842"/>
    </row>
    <row r="6" spans="1:18" s="220" customFormat="1" ht="14.45">
      <c r="A6" s="840" t="s">
        <v>11</v>
      </c>
      <c r="B6" s="840"/>
      <c r="C6" s="840"/>
      <c r="D6" s="840"/>
      <c r="E6" s="840"/>
      <c r="F6" s="840"/>
      <c r="G6" s="840"/>
      <c r="H6" s="840"/>
      <c r="I6" s="840"/>
      <c r="J6" s="840"/>
      <c r="K6" s="840"/>
      <c r="L6" s="840"/>
      <c r="M6" s="840"/>
      <c r="N6" s="840"/>
      <c r="O6" s="840"/>
      <c r="P6" s="840"/>
      <c r="Q6" s="840"/>
      <c r="R6" s="840"/>
    </row>
    <row r="7" spans="1:18" s="220" customFormat="1" ht="29.25" customHeight="1">
      <c r="A7" s="840" t="s">
        <v>12</v>
      </c>
      <c r="B7" s="840"/>
      <c r="C7" s="840"/>
      <c r="D7" s="840"/>
      <c r="E7" s="840"/>
      <c r="F7" s="840"/>
      <c r="G7" s="840"/>
      <c r="H7" s="840"/>
      <c r="I7" s="840"/>
      <c r="J7" s="840"/>
      <c r="K7" s="840"/>
      <c r="L7" s="840"/>
      <c r="M7" s="840"/>
      <c r="N7" s="840"/>
      <c r="O7" s="840"/>
      <c r="P7" s="840"/>
      <c r="Q7" s="840"/>
      <c r="R7" s="840"/>
    </row>
    <row r="8" spans="1:18" s="220" customFormat="1" ht="27" customHeight="1">
      <c r="A8" s="840" t="s">
        <v>13</v>
      </c>
      <c r="B8" s="840"/>
      <c r="C8" s="840"/>
      <c r="D8" s="840"/>
      <c r="E8" s="840"/>
      <c r="F8" s="840"/>
      <c r="G8" s="840"/>
      <c r="H8" s="840"/>
      <c r="I8" s="840"/>
      <c r="J8" s="840"/>
      <c r="K8" s="840"/>
      <c r="L8" s="840"/>
      <c r="M8" s="840"/>
      <c r="N8" s="840"/>
      <c r="O8" s="840"/>
      <c r="P8" s="840"/>
      <c r="Q8" s="840"/>
      <c r="R8" s="840"/>
    </row>
    <row r="9" spans="1:18" s="220" customFormat="1" ht="26.25" customHeight="1">
      <c r="A9" s="840" t="s">
        <v>14</v>
      </c>
      <c r="B9" s="840"/>
      <c r="C9" s="840"/>
      <c r="D9" s="840"/>
      <c r="E9" s="840"/>
      <c r="F9" s="840"/>
      <c r="G9" s="840"/>
      <c r="H9" s="840"/>
      <c r="I9" s="840"/>
      <c r="J9" s="840"/>
      <c r="K9" s="840"/>
      <c r="L9" s="840"/>
      <c r="M9" s="840"/>
      <c r="N9" s="840"/>
      <c r="O9" s="840"/>
      <c r="P9" s="840"/>
      <c r="Q9" s="840"/>
      <c r="R9" s="840"/>
    </row>
    <row r="10" spans="1:18" s="220" customFormat="1" ht="29.25" customHeight="1">
      <c r="A10" s="840" t="s">
        <v>15</v>
      </c>
      <c r="B10" s="840"/>
      <c r="C10" s="840"/>
      <c r="D10" s="840"/>
      <c r="E10" s="840"/>
      <c r="F10" s="840"/>
      <c r="G10" s="840"/>
      <c r="H10" s="840"/>
      <c r="I10" s="840"/>
      <c r="J10" s="840"/>
      <c r="K10" s="840"/>
      <c r="L10" s="840"/>
      <c r="M10" s="840"/>
      <c r="N10" s="840"/>
      <c r="O10" s="840"/>
      <c r="P10" s="840"/>
      <c r="Q10" s="840"/>
      <c r="R10" s="840"/>
    </row>
    <row r="11" spans="1:18" s="220" customFormat="1" ht="9" customHeight="1">
      <c r="A11" s="275"/>
      <c r="B11" s="275"/>
      <c r="C11" s="275"/>
      <c r="D11" s="275"/>
      <c r="E11" s="275"/>
      <c r="F11" s="275"/>
      <c r="G11" s="275"/>
      <c r="H11" s="275"/>
      <c r="I11" s="275"/>
      <c r="J11" s="275"/>
      <c r="K11" s="275"/>
      <c r="L11" s="275"/>
      <c r="M11" s="275"/>
      <c r="N11" s="275"/>
      <c r="O11" s="275"/>
      <c r="P11" s="275"/>
      <c r="Q11" s="275"/>
      <c r="R11" s="275"/>
    </row>
    <row r="12" spans="1:18" s="220" customFormat="1" ht="30" customHeight="1">
      <c r="A12" s="840" t="s">
        <v>16</v>
      </c>
      <c r="B12" s="840"/>
      <c r="C12" s="840"/>
      <c r="D12" s="840"/>
      <c r="E12" s="840"/>
      <c r="F12" s="840"/>
      <c r="G12" s="840"/>
      <c r="H12" s="840"/>
      <c r="I12" s="840"/>
      <c r="J12" s="840"/>
      <c r="K12" s="840"/>
      <c r="L12" s="840"/>
      <c r="M12" s="840"/>
      <c r="N12" s="840"/>
      <c r="O12" s="840"/>
      <c r="P12" s="840"/>
      <c r="Q12" s="840"/>
      <c r="R12" s="840"/>
    </row>
    <row r="13" spans="1:18" s="220" customFormat="1"/>
    <row r="14" spans="1:18" s="220" customFormat="1" ht="15.6">
      <c r="A14" s="221" t="s">
        <v>17</v>
      </c>
      <c r="B14" s="221"/>
      <c r="C14" s="221"/>
      <c r="D14" s="221"/>
      <c r="E14" s="221"/>
      <c r="F14" s="221"/>
      <c r="G14" s="221"/>
      <c r="H14" s="221"/>
      <c r="I14" s="221"/>
      <c r="J14" s="221"/>
      <c r="K14" s="221"/>
      <c r="L14" s="221"/>
      <c r="M14" s="221"/>
      <c r="N14" s="221"/>
      <c r="O14" s="221"/>
      <c r="P14" s="221"/>
      <c r="Q14" s="221"/>
      <c r="R14" s="221"/>
    </row>
    <row r="15" spans="1:18" s="220" customFormat="1" ht="14.45">
      <c r="A15" s="223" t="s">
        <v>18</v>
      </c>
    </row>
    <row r="16" spans="1:18" s="220" customFormat="1"/>
    <row r="17" spans="14:14" s="220" customFormat="1"/>
    <row r="18" spans="14:14" s="220" customFormat="1"/>
    <row r="19" spans="14:14" s="220" customFormat="1"/>
    <row r="20" spans="14:14" s="220" customFormat="1"/>
    <row r="21" spans="14:14" s="220" customFormat="1"/>
    <row r="22" spans="14:14" s="220" customFormat="1"/>
    <row r="23" spans="14:14" s="220" customFormat="1"/>
    <row r="24" spans="14:14" s="220" customFormat="1"/>
    <row r="25" spans="14:14" s="220" customFormat="1"/>
    <row r="26" spans="14:14" s="220" customFormat="1"/>
    <row r="27" spans="14:14" s="220" customFormat="1" ht="15.6">
      <c r="N27" s="221"/>
    </row>
    <row r="28" spans="14:14" s="220" customFormat="1" ht="14.45">
      <c r="N28" s="224"/>
    </row>
    <row r="29" spans="14:14" s="220" customFormat="1" ht="14.45">
      <c r="N29" s="224"/>
    </row>
    <row r="30" spans="14:14" s="220" customFormat="1" ht="14.45">
      <c r="N30" s="224"/>
    </row>
    <row r="31" spans="14:14" s="220" customFormat="1"/>
    <row r="32" spans="14:14" s="220" customFormat="1"/>
    <row r="33" s="220" customFormat="1"/>
    <row r="34" s="220" customFormat="1"/>
    <row r="35" s="220" customFormat="1"/>
    <row r="36" s="220" customFormat="1"/>
    <row r="37" s="220" customFormat="1"/>
    <row r="38" s="220" customFormat="1"/>
    <row r="39" s="220" customFormat="1"/>
    <row r="40" s="220" customFormat="1"/>
    <row r="41" s="220" customFormat="1"/>
    <row r="42" s="220" customFormat="1"/>
    <row r="43" s="220" customFormat="1"/>
    <row r="44" s="220" customFormat="1"/>
    <row r="45" s="220" customFormat="1"/>
    <row r="46" s="220" customFormat="1"/>
    <row r="47" s="220" customFormat="1"/>
    <row r="48" s="220" customFormat="1" hidden="1"/>
    <row r="49" s="220" customFormat="1" hidden="1"/>
    <row r="50" s="220" customFormat="1" hidden="1"/>
    <row r="51" s="220" customFormat="1" hidden="1"/>
    <row r="52" s="220" customFormat="1" hidden="1"/>
    <row r="53" s="220" customFormat="1" hidden="1"/>
    <row r="54" s="220" customFormat="1" hidden="1"/>
    <row r="55" s="220" customFormat="1" hidden="1"/>
    <row r="56" s="220" customFormat="1" hidden="1"/>
    <row r="57" s="220" customFormat="1" hidden="1"/>
    <row r="58" s="220" customFormat="1" hidden="1"/>
    <row r="59" s="220" customFormat="1" hidden="1"/>
    <row r="60" s="220" customFormat="1" hidden="1"/>
    <row r="61" s="220" customFormat="1" hidden="1"/>
    <row r="62" s="220" customFormat="1" hidden="1"/>
    <row r="63" s="220" customFormat="1" hidden="1"/>
    <row r="64" s="220" customFormat="1" hidden="1"/>
    <row r="65" s="220" customFormat="1" hidden="1"/>
    <row r="66" s="220" customFormat="1" hidden="1"/>
    <row r="67" s="220" customFormat="1" hidden="1"/>
    <row r="68" s="220" customFormat="1" hidden="1"/>
    <row r="69" s="220" customFormat="1" hidden="1"/>
    <row r="70" s="220" customFormat="1" hidden="1"/>
    <row r="71" s="220" customFormat="1" hidden="1"/>
    <row r="72" s="220" customFormat="1" hidden="1"/>
    <row r="73" s="220" customFormat="1" hidden="1"/>
    <row r="74" s="220" customFormat="1" hidden="1"/>
    <row r="75" s="220" customFormat="1" hidden="1"/>
    <row r="76" s="220" customFormat="1" hidden="1"/>
    <row r="77" s="220" customFormat="1" hidden="1"/>
    <row r="78" s="220" customFormat="1" hidden="1"/>
    <row r="79" s="220" customFormat="1" hidden="1"/>
    <row r="80" s="220" customFormat="1" hidden="1"/>
    <row r="81" s="220" customFormat="1" hidden="1"/>
    <row r="82" s="220" customFormat="1" hidden="1"/>
    <row r="83" s="220" customFormat="1" hidden="1"/>
    <row r="84" s="220" customFormat="1" hidden="1"/>
    <row r="85" s="220" customFormat="1" hidden="1"/>
    <row r="86" s="220" customFormat="1" hidden="1"/>
    <row r="87" s="220" customFormat="1" hidden="1"/>
    <row r="88" s="220" customFormat="1" hidden="1"/>
    <row r="89" s="220" customFormat="1" hidden="1"/>
    <row r="90" s="220" customFormat="1" hidden="1"/>
    <row r="91" s="220" customFormat="1" hidden="1"/>
    <row r="92" s="220" customFormat="1" hidden="1"/>
    <row r="93" s="220" customFormat="1" hidden="1"/>
    <row r="94" s="220" customFormat="1" hidden="1"/>
    <row r="95" s="220" customFormat="1" hidden="1"/>
    <row r="96" s="220" customFormat="1" hidden="1"/>
    <row r="97" s="220" customFormat="1" hidden="1"/>
    <row r="98" s="220" customFormat="1" hidden="1"/>
    <row r="99" s="220" customFormat="1" hidden="1"/>
    <row r="100" s="220" customFormat="1" hidden="1"/>
    <row r="101" s="220" customFormat="1" hidden="1"/>
    <row r="102" s="220" customFormat="1" hidden="1"/>
    <row r="103" s="220" customFormat="1" hidden="1"/>
    <row r="104" s="220" customFormat="1" hidden="1"/>
    <row r="105" s="220" customFormat="1" hidden="1"/>
    <row r="106" s="220" customFormat="1" hidden="1"/>
    <row r="107" s="220" customFormat="1" hidden="1"/>
    <row r="108" s="220" customFormat="1" hidden="1"/>
    <row r="109" s="220" customFormat="1" hidden="1"/>
    <row r="110" s="220" customFormat="1" hidden="1"/>
    <row r="111" s="220" customFormat="1" hidden="1"/>
    <row r="112" s="220" customFormat="1" hidden="1"/>
    <row r="113" s="220" customFormat="1" hidden="1"/>
    <row r="114" s="220" customFormat="1" hidden="1"/>
    <row r="115" s="220" customFormat="1" hidden="1"/>
    <row r="116" s="220" customFormat="1" hidden="1"/>
    <row r="117" s="220" customFormat="1" hidden="1"/>
    <row r="118" s="220" customFormat="1" hidden="1"/>
    <row r="119" s="220" customFormat="1" hidden="1"/>
    <row r="120" s="220" customFormat="1" hidden="1"/>
    <row r="121" s="220" customFormat="1" hidden="1"/>
    <row r="122" s="220" customFormat="1" hidden="1"/>
    <row r="123" s="220" customFormat="1" hidden="1"/>
    <row r="124" s="220" customFormat="1" hidden="1"/>
    <row r="125" s="220" customFormat="1" hidden="1"/>
    <row r="126" s="220" customFormat="1" hidden="1"/>
    <row r="127" s="220" customFormat="1" hidden="1"/>
    <row r="128" s="220" customFormat="1" hidden="1"/>
    <row r="129" s="220" customFormat="1" hidden="1"/>
    <row r="130" s="220" customFormat="1" hidden="1"/>
    <row r="131" s="220" customFormat="1" hidden="1"/>
    <row r="132" s="220" customFormat="1" hidden="1"/>
    <row r="133" s="220" customFormat="1" hidden="1"/>
    <row r="134" s="220" customFormat="1" hidden="1"/>
    <row r="135" s="220" customFormat="1" hidden="1"/>
    <row r="136" s="220" customFormat="1" hidden="1"/>
    <row r="137" s="220" customFormat="1" hidden="1"/>
    <row r="138" s="220" customFormat="1" hidden="1"/>
    <row r="139" s="220" customFormat="1" hidden="1"/>
    <row r="140" s="220" customFormat="1" hidden="1"/>
    <row r="141" s="220" customFormat="1" hidden="1"/>
    <row r="142" s="220" customFormat="1" hidden="1"/>
    <row r="143" s="220" customFormat="1" hidden="1"/>
    <row r="144" s="220" customFormat="1" hidden="1"/>
    <row r="145" s="220" customFormat="1" hidden="1"/>
    <row r="146" s="220" customFormat="1" hidden="1"/>
    <row r="147" s="220" customFormat="1" hidden="1"/>
    <row r="148" s="220" customFormat="1" hidden="1"/>
    <row r="149" s="220" customFormat="1" hidden="1"/>
    <row r="150" s="220" customFormat="1" hidden="1"/>
    <row r="151" s="220" customFormat="1" hidden="1"/>
    <row r="152" s="220" customFormat="1" hidden="1"/>
    <row r="153" s="220" customFormat="1" hidden="1"/>
    <row r="154" s="220" customFormat="1" hidden="1"/>
    <row r="155" s="220" customFormat="1" hidden="1"/>
    <row r="156" s="220" customFormat="1" hidden="1"/>
    <row r="157" s="220" customFormat="1" hidden="1"/>
    <row r="158" s="220" customFormat="1" hidden="1"/>
    <row r="159" s="220" customFormat="1" hidden="1"/>
    <row r="160" s="220" customFormat="1" hidden="1"/>
    <row r="161" s="220" customFormat="1" hidden="1"/>
    <row r="162" s="220" customFormat="1" hidden="1"/>
    <row r="163" s="220" customFormat="1" hidden="1"/>
    <row r="164" s="220" customFormat="1" hidden="1"/>
    <row r="165" s="220" customFormat="1" hidden="1"/>
    <row r="166" s="220" customFormat="1" hidden="1"/>
    <row r="167" s="220" customFormat="1" hidden="1"/>
    <row r="168" s="220" customFormat="1" hidden="1"/>
    <row r="169" s="220" customFormat="1" hidden="1"/>
    <row r="170" s="220" customFormat="1" hidden="1"/>
    <row r="171" s="220" customFormat="1" hidden="1"/>
    <row r="172" s="220" customFormat="1" hidden="1"/>
    <row r="173" s="220" customFormat="1" hidden="1"/>
    <row r="174" s="220" customFormat="1" hidden="1"/>
    <row r="175" s="220" customFormat="1" hidden="1"/>
    <row r="176" s="220" customFormat="1" hidden="1"/>
    <row r="177" s="220" customFormat="1" hidden="1"/>
    <row r="178" s="220" customFormat="1" hidden="1"/>
    <row r="179" s="220" customFormat="1" hidden="1"/>
    <row r="180" s="220" customFormat="1" hidden="1"/>
    <row r="181" s="220" customFormat="1" hidden="1"/>
    <row r="182" s="220" customFormat="1" hidden="1"/>
    <row r="183" s="220" customFormat="1" hidden="1"/>
    <row r="184" s="220" customFormat="1" hidden="1"/>
    <row r="185" s="220" customFormat="1" hidden="1"/>
    <row r="186" s="220" customFormat="1" hidden="1"/>
    <row r="187" s="220" customFormat="1" hidden="1"/>
    <row r="188" s="220" customFormat="1" hidden="1"/>
    <row r="189" s="220" customFormat="1" hidden="1"/>
    <row r="190" s="220" customFormat="1" hidden="1"/>
    <row r="191" s="220" customFormat="1" hidden="1"/>
    <row r="192" s="220" customFormat="1" hidden="1"/>
    <row r="193" s="220" customFormat="1" hidden="1"/>
    <row r="194" s="220" customFormat="1" hidden="1"/>
    <row r="195" s="220" customFormat="1" hidden="1"/>
    <row r="196" s="220" customFormat="1" hidden="1"/>
    <row r="197" s="220" customFormat="1" hidden="1"/>
    <row r="198" s="220" customFormat="1" hidden="1"/>
    <row r="199" s="220" customFormat="1" hidden="1"/>
    <row r="200" s="220" customFormat="1" hidden="1"/>
    <row r="201" s="220" customFormat="1" hidden="1"/>
    <row r="202" s="220" customFormat="1" hidden="1"/>
    <row r="203" s="220" customFormat="1" hidden="1"/>
    <row r="204" s="220" customFormat="1" hidden="1"/>
    <row r="205" s="220" customFormat="1" hidden="1"/>
    <row r="206" s="220" customFormat="1" hidden="1"/>
    <row r="207" s="220" customFormat="1" hidden="1"/>
    <row r="208" s="220" customFormat="1" hidden="1"/>
    <row r="209" s="220" customFormat="1" hidden="1"/>
    <row r="210" s="220" customFormat="1" hidden="1"/>
    <row r="211" s="220" customFormat="1" hidden="1"/>
    <row r="212" s="220" customFormat="1" hidden="1"/>
    <row r="213" s="220" customFormat="1" hidden="1"/>
    <row r="214" s="220" customFormat="1" hidden="1"/>
    <row r="215" s="220" customFormat="1" hidden="1"/>
    <row r="216" s="220" customFormat="1" hidden="1"/>
    <row r="217" s="220" customFormat="1" hidden="1"/>
    <row r="218" s="220" customFormat="1" hidden="1"/>
    <row r="219" s="220" customFormat="1" hidden="1"/>
    <row r="220" s="220" customFormat="1" hidden="1"/>
    <row r="221" s="220" customFormat="1" hidden="1"/>
    <row r="222" s="220" customFormat="1" hidden="1"/>
    <row r="223" s="220" customFormat="1" hidden="1"/>
    <row r="224" s="220" customFormat="1" hidden="1"/>
    <row r="225" s="220" customFormat="1" hidden="1"/>
    <row r="226" s="220" customFormat="1" hidden="1"/>
    <row r="227" s="220" customFormat="1" hidden="1"/>
    <row r="228" s="220" customFormat="1" hidden="1"/>
    <row r="229" s="220" customFormat="1" hidden="1"/>
    <row r="230" s="220" customFormat="1" hidden="1"/>
    <row r="231" s="220" customFormat="1" hidden="1"/>
    <row r="232" s="220" customFormat="1" hidden="1"/>
    <row r="233" s="220" customFormat="1" hidden="1"/>
    <row r="234" s="220" customFormat="1" hidden="1"/>
    <row r="235" s="220" customFormat="1" hidden="1"/>
    <row r="236" s="220" customFormat="1" hidden="1"/>
    <row r="237" s="220" customFormat="1" hidden="1"/>
    <row r="238" s="220" customFormat="1" hidden="1"/>
    <row r="239" s="220" customFormat="1" hidden="1"/>
    <row r="240" s="220" customFormat="1" hidden="1"/>
    <row r="241" s="220" customFormat="1" hidden="1"/>
    <row r="242" s="220" customFormat="1" hidden="1"/>
    <row r="243" s="220" customFormat="1" hidden="1"/>
    <row r="244" s="220" customFormat="1" hidden="1"/>
    <row r="245" s="220" customFormat="1" hidden="1"/>
    <row r="246" s="220" customFormat="1" hidden="1"/>
    <row r="247" s="220" customFormat="1" hidden="1"/>
    <row r="248" s="220" customFormat="1" hidden="1"/>
    <row r="249" s="220" customFormat="1" hidden="1"/>
    <row r="250" s="220" customFormat="1" hidden="1"/>
    <row r="251" s="220" customFormat="1" hidden="1"/>
    <row r="252" s="220" customFormat="1" hidden="1"/>
    <row r="253" s="220" customFormat="1" hidden="1"/>
    <row r="254" s="220" customFormat="1" hidden="1"/>
    <row r="255" s="220" customFormat="1" hidden="1"/>
    <row r="256" s="220" customFormat="1" hidden="1"/>
    <row r="257" s="220" customFormat="1" hidden="1"/>
    <row r="258" s="220" customFormat="1" hidden="1"/>
    <row r="259" s="220" customFormat="1" hidden="1"/>
    <row r="260" s="220" customFormat="1" hidden="1"/>
    <row r="261" s="220" customFormat="1" hidden="1"/>
    <row r="262" s="220" customFormat="1" hidden="1"/>
    <row r="263" s="220" customFormat="1" hidden="1"/>
    <row r="264" s="220" customFormat="1" hidden="1"/>
    <row r="265" s="220" customFormat="1" hidden="1"/>
    <row r="266" s="220" customFormat="1" hidden="1"/>
    <row r="267" s="220" customFormat="1" hidden="1"/>
    <row r="268" s="220" customFormat="1" hidden="1"/>
    <row r="269" s="220" customFormat="1" hidden="1"/>
    <row r="270" s="220" customFormat="1" hidden="1"/>
    <row r="271" s="220" customFormat="1" hidden="1"/>
    <row r="272" s="220" customFormat="1" hidden="1"/>
    <row r="273" s="220" customFormat="1" hidden="1"/>
    <row r="274" s="220" customFormat="1" hidden="1"/>
    <row r="275" s="220" customFormat="1" hidden="1"/>
    <row r="276" s="220" customFormat="1" hidden="1"/>
    <row r="277" s="220" customFormat="1" hidden="1"/>
    <row r="278" s="220" customFormat="1" hidden="1"/>
    <row r="279" s="220" customFormat="1" hidden="1"/>
    <row r="280" s="220" customFormat="1" hidden="1"/>
    <row r="281" s="220" customFormat="1" hidden="1"/>
    <row r="282" s="220" customFormat="1" hidden="1"/>
    <row r="283" s="220" customFormat="1" hidden="1"/>
    <row r="284" s="220" customFormat="1" hidden="1"/>
    <row r="285" s="220" customFormat="1" hidden="1"/>
    <row r="286" s="220" customFormat="1" hidden="1"/>
    <row r="287" s="220" customFormat="1" hidden="1"/>
    <row r="288" s="220" customFormat="1" hidden="1"/>
    <row r="289" s="220" customFormat="1" hidden="1"/>
    <row r="290" s="220" customFormat="1" hidden="1"/>
    <row r="291" s="220" customFormat="1" hidden="1"/>
    <row r="292" s="220" customFormat="1" hidden="1"/>
    <row r="293" s="220" customFormat="1" hidden="1"/>
    <row r="294" s="220" customFormat="1" hidden="1"/>
    <row r="295" s="220" customFormat="1" hidden="1"/>
    <row r="296" s="220" customFormat="1" hidden="1"/>
    <row r="297" s="220" customFormat="1" hidden="1"/>
    <row r="298" s="220" customFormat="1" hidden="1"/>
    <row r="299" s="220" customFormat="1" hidden="1"/>
    <row r="300" s="220" customFormat="1" hidden="1"/>
    <row r="301" s="220" customFormat="1" hidden="1"/>
    <row r="302" s="220" customFormat="1" hidden="1"/>
    <row r="303" s="220" customFormat="1" hidden="1"/>
    <row r="304" s="220" customFormat="1" hidden="1"/>
    <row r="305" s="220" customFormat="1" hidden="1"/>
    <row r="306" s="220" customFormat="1" hidden="1"/>
    <row r="307" s="220" customFormat="1" hidden="1"/>
    <row r="308" s="220" customFormat="1" hidden="1"/>
    <row r="309" s="220" customFormat="1" hidden="1"/>
    <row r="310" s="220" customFormat="1" hidden="1"/>
    <row r="311" s="220" customFormat="1" hidden="1"/>
    <row r="312" s="220" customFormat="1" hidden="1"/>
    <row r="313" s="220" customFormat="1" hidden="1"/>
    <row r="314" s="220" customFormat="1" hidden="1"/>
    <row r="315" s="220" customFormat="1" hidden="1"/>
    <row r="316" s="220" customFormat="1" hidden="1"/>
    <row r="317" s="220" customFormat="1" hidden="1"/>
    <row r="318" s="220" customFormat="1" hidden="1"/>
    <row r="319" s="220" customFormat="1" hidden="1"/>
    <row r="320" s="220" customFormat="1" hidden="1"/>
    <row r="321" s="220" customFormat="1" hidden="1"/>
    <row r="322" s="220" customFormat="1" hidden="1"/>
    <row r="323" s="220" customFormat="1" hidden="1"/>
    <row r="324" s="220" customFormat="1" hidden="1"/>
    <row r="325" s="220" customFormat="1" hidden="1"/>
    <row r="326" s="220" customFormat="1" hidden="1"/>
    <row r="327" s="220" customFormat="1" hidden="1"/>
    <row r="328" s="220" customFormat="1" hidden="1"/>
    <row r="329" s="220" customFormat="1" hidden="1"/>
    <row r="330" s="220" customFormat="1" hidden="1"/>
    <row r="331" s="220" customFormat="1" hidden="1"/>
    <row r="332" s="220" customFormat="1" hidden="1"/>
    <row r="333" s="220" customFormat="1" hidden="1"/>
    <row r="334" s="220" customFormat="1" hidden="1"/>
    <row r="335" s="220" customFormat="1" hidden="1"/>
    <row r="336" s="220" customFormat="1" hidden="1"/>
    <row r="337" s="220" customFormat="1" hidden="1"/>
    <row r="338" s="220" customFormat="1" hidden="1"/>
    <row r="339" s="220" customFormat="1" hidden="1"/>
    <row r="340" s="220" customFormat="1" hidden="1"/>
    <row r="341" s="220" customFormat="1" hidden="1"/>
    <row r="342" s="220" customFormat="1" hidden="1"/>
    <row r="343" s="220" customFormat="1" hidden="1"/>
    <row r="344" s="220" customFormat="1" hidden="1"/>
    <row r="345" s="220" customFormat="1" hidden="1"/>
    <row r="346" s="220" customFormat="1" hidden="1"/>
    <row r="347" s="220" customFormat="1" hidden="1"/>
    <row r="348" s="220" customFormat="1" hidden="1"/>
    <row r="349" s="220" customFormat="1" hidden="1"/>
    <row r="350" s="220" customFormat="1" hidden="1"/>
    <row r="351" s="220" customFormat="1" hidden="1"/>
    <row r="352" s="220" customFormat="1" hidden="1"/>
    <row r="353" s="220" customFormat="1" hidden="1"/>
    <row r="354" s="220" customFormat="1" hidden="1"/>
    <row r="355" s="220" customFormat="1" hidden="1"/>
    <row r="356" s="220" customFormat="1" hidden="1"/>
    <row r="357" s="220" customFormat="1" hidden="1"/>
    <row r="358" s="220" customFormat="1" hidden="1"/>
    <row r="359" s="220" customFormat="1" hidden="1"/>
    <row r="360" s="220" customFormat="1" hidden="1"/>
    <row r="361" s="220" customFormat="1" hidden="1"/>
    <row r="362" s="220" customFormat="1" hidden="1"/>
    <row r="363" s="220" customFormat="1" hidden="1"/>
    <row r="364" s="220" customFormat="1" hidden="1"/>
    <row r="365" s="220" customFormat="1" hidden="1"/>
    <row r="366" s="220" customFormat="1" hidden="1"/>
    <row r="367" s="220" customFormat="1" hidden="1"/>
    <row r="368" s="220" customFormat="1" hidden="1"/>
    <row r="369" s="220" customFormat="1" hidden="1"/>
    <row r="370" s="220" customFormat="1" hidden="1"/>
    <row r="371" s="220" customFormat="1" hidden="1"/>
    <row r="372" s="220" customFormat="1" hidden="1"/>
    <row r="373" s="220" customFormat="1" hidden="1"/>
    <row r="374" s="220" customFormat="1" hidden="1"/>
    <row r="375" s="220" customFormat="1" hidden="1"/>
    <row r="376" s="220" customFormat="1" hidden="1"/>
    <row r="377" s="220" customFormat="1" hidden="1"/>
    <row r="378" s="220" customFormat="1" hidden="1"/>
    <row r="379" s="220" customFormat="1" hidden="1"/>
    <row r="380" s="220" customFormat="1" hidden="1"/>
    <row r="381" s="220" customFormat="1" hidden="1"/>
    <row r="382" s="220" customFormat="1" hidden="1"/>
    <row r="383" s="220" customFormat="1" hidden="1"/>
    <row r="384" s="220" customFormat="1" hidden="1"/>
    <row r="385" s="220" customFormat="1" hidden="1"/>
    <row r="386" s="220" customFormat="1" hidden="1"/>
    <row r="387" s="220" customFormat="1" hidden="1"/>
    <row r="388" s="220" customFormat="1" hidden="1"/>
    <row r="389" s="220" customFormat="1" hidden="1"/>
    <row r="390" s="220" customFormat="1" hidden="1"/>
    <row r="391" s="220" customFormat="1" hidden="1"/>
    <row r="392" s="220" customFormat="1" hidden="1"/>
    <row r="393" s="220" customFormat="1" hidden="1"/>
    <row r="394" s="220" customFormat="1" hidden="1"/>
    <row r="395" s="220" customFormat="1" hidden="1"/>
    <row r="396" s="220" customFormat="1" hidden="1"/>
    <row r="397" s="220" customFormat="1" hidden="1"/>
    <row r="398" s="220" customFormat="1" hidden="1"/>
    <row r="399" s="220" customFormat="1" hidden="1"/>
    <row r="400" s="220" customFormat="1" hidden="1"/>
    <row r="401" s="220" customFormat="1" hidden="1"/>
    <row r="402" s="220" customFormat="1" hidden="1"/>
    <row r="403" s="220" customFormat="1" hidden="1"/>
    <row r="404" s="220" customFormat="1" hidden="1"/>
    <row r="405" s="220" customFormat="1" hidden="1"/>
    <row r="406" s="220" customFormat="1" hidden="1"/>
    <row r="407" s="220" customFormat="1" hidden="1"/>
    <row r="408" s="220" customFormat="1" hidden="1"/>
    <row r="409" s="220" customFormat="1" hidden="1"/>
    <row r="410" s="220" customFormat="1" hidden="1"/>
    <row r="411" s="220" customFormat="1" hidden="1"/>
    <row r="412" s="220" customFormat="1" hidden="1"/>
    <row r="413" s="220" customFormat="1" hidden="1"/>
    <row r="414" s="220" customFormat="1" hidden="1"/>
    <row r="415" s="220" customFormat="1" hidden="1"/>
    <row r="416" s="220" customFormat="1" hidden="1"/>
    <row r="417" s="220" customFormat="1" hidden="1"/>
    <row r="418" s="220" customFormat="1" hidden="1"/>
    <row r="419" s="220" customFormat="1" hidden="1"/>
    <row r="420" s="220" customFormat="1" hidden="1"/>
    <row r="421" s="220" customFormat="1" hidden="1"/>
    <row r="422" s="220" customFormat="1" hidden="1"/>
    <row r="423" s="220" customFormat="1" hidden="1"/>
    <row r="424" s="220" customFormat="1" hidden="1"/>
    <row r="425" s="220" customFormat="1" hidden="1"/>
    <row r="426" s="220" customFormat="1" hidden="1"/>
    <row r="427" s="220" customFormat="1" hidden="1"/>
    <row r="428" s="220" customFormat="1" hidden="1"/>
    <row r="429" s="220" customFormat="1" hidden="1"/>
    <row r="430" s="220" customFormat="1" hidden="1"/>
    <row r="431" s="220" customFormat="1" hidden="1"/>
    <row r="432" s="220" customFormat="1" hidden="1"/>
    <row r="433" s="220" customFormat="1" hidden="1"/>
    <row r="434" s="220" customFormat="1" hidden="1"/>
    <row r="435" s="220" customFormat="1" hidden="1"/>
    <row r="436" s="220" customFormat="1" hidden="1"/>
    <row r="437" s="220" customFormat="1" hidden="1"/>
    <row r="438" s="220" customFormat="1" hidden="1"/>
    <row r="439" s="220" customFormat="1" hidden="1"/>
    <row r="440" s="220" customFormat="1" hidden="1"/>
    <row r="441" s="220" customFormat="1" hidden="1"/>
    <row r="442" s="220" customFormat="1" hidden="1"/>
    <row r="443" s="220" customFormat="1" hidden="1"/>
    <row r="444" s="220" customFormat="1" hidden="1"/>
    <row r="445" s="220" customFormat="1" hidden="1"/>
    <row r="446" s="220" customFormat="1" hidden="1"/>
    <row r="447" s="220" customFormat="1" hidden="1"/>
    <row r="448" s="220" customFormat="1" hidden="1"/>
    <row r="449" s="220" customFormat="1" hidden="1"/>
    <row r="450" s="220" customFormat="1" hidden="1"/>
    <row r="451" s="220" customFormat="1" hidden="1"/>
    <row r="452" s="220" customFormat="1" hidden="1"/>
    <row r="453" s="220" customFormat="1" hidden="1"/>
    <row r="454" s="220" customFormat="1" hidden="1"/>
    <row r="455" s="220" customFormat="1" hidden="1"/>
    <row r="456" s="220" customFormat="1" hidden="1"/>
    <row r="457" s="220" customFormat="1" hidden="1"/>
    <row r="458" s="220" customFormat="1" hidden="1"/>
    <row r="459" s="220" customFormat="1" hidden="1"/>
    <row r="460" s="220" customFormat="1" hidden="1"/>
    <row r="461" s="220" customFormat="1" hidden="1"/>
    <row r="462" s="220" customFormat="1" hidden="1"/>
    <row r="463" s="220" customFormat="1" hidden="1"/>
    <row r="464" s="220" customFormat="1" hidden="1"/>
    <row r="465" s="220" customFormat="1" hidden="1"/>
    <row r="466" s="220" customFormat="1" hidden="1"/>
    <row r="467" s="220" customFormat="1" hidden="1"/>
    <row r="468" s="220" customFormat="1" hidden="1"/>
    <row r="469" s="220" customFormat="1" hidden="1"/>
    <row r="470" s="220" customFormat="1" hidden="1"/>
    <row r="471" s="220" customFormat="1" hidden="1"/>
    <row r="472" s="220" customFormat="1" hidden="1"/>
    <row r="473" s="220" customFormat="1" hidden="1"/>
    <row r="474" s="220" customFormat="1" hidden="1"/>
    <row r="475" s="220" customFormat="1" hidden="1"/>
    <row r="476" s="220" customFormat="1" hidden="1"/>
    <row r="477" s="220" customFormat="1" hidden="1"/>
    <row r="478" s="220" customFormat="1" hidden="1"/>
    <row r="479" s="220" customFormat="1" hidden="1"/>
    <row r="480" s="220" customFormat="1" hidden="1"/>
    <row r="481" s="220" customFormat="1" hidden="1"/>
    <row r="482" s="220" customFormat="1" hidden="1"/>
    <row r="483" s="220" customFormat="1" hidden="1"/>
    <row r="484" s="220" customFormat="1" hidden="1"/>
    <row r="485" s="220" customFormat="1" hidden="1"/>
    <row r="486" s="220" customFormat="1" hidden="1"/>
    <row r="487" s="220" customFormat="1" hidden="1"/>
    <row r="488" s="220" customFormat="1" hidden="1"/>
    <row r="489" s="220" customFormat="1" hidden="1"/>
    <row r="490" s="220" customFormat="1" hidden="1"/>
    <row r="491" s="220" customFormat="1" hidden="1"/>
    <row r="492" s="220" customFormat="1" hidden="1"/>
    <row r="493" s="220" customFormat="1" hidden="1"/>
    <row r="494" s="220" customFormat="1" hidden="1"/>
    <row r="495" s="220" customFormat="1" hidden="1"/>
    <row r="496" s="220" customFormat="1" hidden="1"/>
    <row r="497" s="220" customFormat="1" hidden="1"/>
    <row r="498" s="220" customFormat="1" hidden="1"/>
    <row r="499" s="220" customFormat="1" hidden="1"/>
    <row r="500" s="220" customFormat="1" hidden="1"/>
    <row r="501" s="220" customFormat="1" hidden="1"/>
    <row r="502" s="220" customFormat="1" hidden="1"/>
    <row r="503" s="220" customFormat="1" hidden="1"/>
    <row r="504" s="220" customFormat="1" hidden="1"/>
    <row r="505" s="220" customFormat="1" hidden="1"/>
    <row r="506" s="220" customFormat="1" hidden="1"/>
    <row r="507" s="220" customFormat="1" hidden="1"/>
    <row r="508" s="220" customFormat="1" hidden="1"/>
    <row r="509" s="220" customFormat="1" hidden="1"/>
    <row r="510" s="220" customFormat="1" hidden="1"/>
    <row r="511" s="220" customFormat="1" hidden="1"/>
    <row r="512" s="220" customFormat="1" hidden="1"/>
    <row r="513" s="220" customFormat="1" hidden="1"/>
    <row r="514" s="220" customFormat="1" hidden="1"/>
    <row r="515" s="220" customFormat="1" hidden="1"/>
    <row r="516" s="220" customFormat="1" hidden="1"/>
    <row r="517" s="220" customFormat="1" hidden="1"/>
    <row r="518" s="220" customFormat="1" hidden="1"/>
    <row r="519" s="220" customFormat="1" hidden="1"/>
    <row r="520" s="220" customFormat="1" hidden="1"/>
    <row r="521" s="220" customFormat="1" hidden="1"/>
    <row r="522" s="220" customFormat="1" hidden="1"/>
    <row r="523" s="220" customFormat="1" hidden="1"/>
    <row r="524" s="220" customFormat="1" hidden="1"/>
    <row r="525" s="220" customFormat="1" hidden="1"/>
    <row r="526" s="220" customFormat="1" hidden="1"/>
    <row r="527" s="220" customFormat="1" hidden="1"/>
    <row r="528" s="220" customFormat="1" hidden="1"/>
    <row r="529" s="220" customFormat="1" hidden="1"/>
    <row r="530" s="220" customFormat="1" hidden="1"/>
    <row r="531" s="220" customFormat="1" hidden="1"/>
    <row r="532" s="220" customFormat="1" hidden="1"/>
    <row r="533" s="220" customFormat="1" hidden="1"/>
    <row r="534" s="220" customFormat="1" hidden="1"/>
    <row r="535" s="220" customFormat="1" hidden="1"/>
    <row r="536" s="220" customFormat="1" hidden="1"/>
    <row r="537" s="220" customFormat="1" hidden="1"/>
    <row r="538" s="220" customFormat="1" hidden="1"/>
    <row r="539" s="220" customFormat="1" hidden="1"/>
    <row r="540" s="220" customFormat="1" hidden="1"/>
    <row r="541" s="220" customFormat="1" hidden="1"/>
    <row r="542" s="220" customFormat="1" hidden="1"/>
    <row r="543" s="220" customFormat="1" hidden="1"/>
    <row r="544" s="220" customFormat="1" hidden="1"/>
    <row r="545" s="220" customFormat="1" hidden="1"/>
    <row r="546" s="220" customFormat="1" hidden="1"/>
    <row r="547" s="220" customFormat="1" hidden="1"/>
    <row r="548" s="220" customFormat="1" hidden="1"/>
    <row r="549" s="220" customFormat="1" hidden="1"/>
    <row r="550" s="220" customFormat="1" hidden="1"/>
    <row r="551" s="220" customFormat="1" hidden="1"/>
    <row r="552" s="220" customFormat="1" hidden="1"/>
    <row r="553" s="220" customFormat="1" hidden="1"/>
    <row r="554" s="220" customFormat="1" hidden="1"/>
    <row r="555" s="220" customFormat="1" hidden="1"/>
    <row r="556" s="220" customFormat="1" hidden="1"/>
    <row r="557" s="220" customFormat="1" hidden="1"/>
    <row r="558" s="220" customFormat="1" hidden="1"/>
    <row r="559" s="220" customFormat="1" hidden="1"/>
    <row r="560" s="220" customFormat="1" hidden="1"/>
    <row r="561" s="220" customFormat="1" hidden="1"/>
    <row r="562" s="220" customFormat="1" hidden="1"/>
    <row r="563" s="220" customFormat="1" hidden="1"/>
    <row r="564" s="220" customFormat="1" hidden="1"/>
    <row r="565" s="220" customFormat="1" hidden="1"/>
    <row r="566" s="220" customFormat="1" hidden="1"/>
    <row r="567" s="220" customFormat="1" hidden="1"/>
    <row r="568" s="220" customFormat="1" hidden="1"/>
    <row r="569" s="220" customFormat="1" hidden="1"/>
    <row r="570" s="220" customFormat="1" hidden="1"/>
    <row r="571" s="220" customFormat="1" hidden="1"/>
    <row r="572" s="220" customFormat="1" hidden="1"/>
    <row r="573" s="220" customFormat="1" hidden="1"/>
    <row r="574" s="220" customFormat="1" hidden="1"/>
    <row r="575" s="220" customFormat="1" hidden="1"/>
    <row r="576" s="220" customFormat="1" hidden="1"/>
    <row r="577" s="220" customFormat="1" hidden="1"/>
    <row r="578" s="220" customFormat="1" hidden="1"/>
    <row r="579" s="220" customFormat="1" hidden="1"/>
    <row r="580" s="220" customFormat="1" hidden="1"/>
    <row r="581" s="220" customFormat="1" hidden="1"/>
    <row r="582" s="220" customFormat="1" hidden="1"/>
    <row r="583" s="220" customFormat="1" hidden="1"/>
    <row r="584" s="220" customFormat="1" hidden="1"/>
    <row r="585" s="220" customFormat="1" hidden="1"/>
    <row r="586" s="220" customFormat="1" hidden="1"/>
    <row r="587" s="220" customFormat="1" hidden="1"/>
    <row r="588" s="220" customFormat="1" hidden="1"/>
    <row r="589" s="220" customFormat="1" hidden="1"/>
    <row r="590" s="220" customFormat="1" hidden="1"/>
    <row r="591" s="220" customFormat="1" hidden="1"/>
    <row r="592" s="220" customFormat="1" hidden="1"/>
    <row r="593" s="220" customFormat="1" hidden="1"/>
    <row r="594" s="220" customFormat="1" hidden="1"/>
    <row r="595" s="220" customFormat="1" hidden="1"/>
    <row r="596" s="220" customFormat="1" hidden="1"/>
    <row r="597" s="220" customFormat="1" hidden="1"/>
    <row r="598" s="220" customFormat="1" hidden="1"/>
    <row r="599" s="220" customFormat="1" hidden="1"/>
    <row r="600" s="220" customFormat="1" hidden="1"/>
    <row r="601" s="220" customFormat="1" hidden="1"/>
    <row r="602" s="220" customFormat="1" hidden="1"/>
    <row r="603" s="220" customFormat="1" hidden="1"/>
    <row r="604" s="220" customFormat="1" hidden="1"/>
    <row r="605" s="220" customFormat="1" hidden="1"/>
    <row r="606" s="220" customFormat="1" hidden="1"/>
    <row r="607" s="220" customFormat="1" hidden="1"/>
    <row r="608" s="220" customFormat="1" hidden="1"/>
    <row r="609" s="220" customFormat="1" hidden="1"/>
    <row r="610" s="220" customFormat="1" hidden="1"/>
    <row r="611" s="220" customFormat="1" hidden="1"/>
    <row r="612" s="220" customFormat="1" hidden="1"/>
    <row r="613" s="220" customFormat="1" hidden="1"/>
    <row r="614" s="220" customFormat="1" hidden="1"/>
    <row r="615" s="220" customFormat="1" hidden="1"/>
    <row r="616" s="220" customFormat="1" hidden="1"/>
    <row r="617" s="220" customFormat="1" hidden="1"/>
    <row r="618" s="220" customFormat="1" hidden="1"/>
    <row r="619" s="220" customFormat="1" hidden="1"/>
    <row r="620" s="220" customFormat="1" hidden="1"/>
    <row r="621" s="220" customFormat="1" hidden="1"/>
    <row r="622" s="220" customFormat="1" hidden="1"/>
    <row r="623" s="220" customFormat="1" hidden="1"/>
    <row r="624" s="220" customFormat="1" hidden="1"/>
    <row r="625" s="220" customFormat="1" hidden="1"/>
    <row r="626" s="220" customFormat="1" hidden="1"/>
    <row r="627" s="220" customFormat="1" hidden="1"/>
    <row r="628" s="220" customFormat="1" hidden="1"/>
    <row r="629" s="220" customFormat="1" hidden="1"/>
    <row r="630" s="220" customFormat="1" hidden="1"/>
    <row r="631" s="220" customFormat="1" hidden="1"/>
    <row r="632" s="220" customFormat="1" hidden="1"/>
    <row r="633" s="220" customFormat="1" hidden="1"/>
    <row r="634" s="220" customFormat="1" hidden="1"/>
    <row r="635" s="220" customFormat="1" hidden="1"/>
    <row r="636" s="220" customFormat="1" hidden="1"/>
    <row r="637" s="220" customFormat="1" hidden="1"/>
    <row r="638" s="220" customFormat="1" hidden="1"/>
    <row r="639" s="220" customFormat="1" hidden="1"/>
    <row r="640" s="220" customFormat="1" hidden="1"/>
    <row r="641" s="220" customFormat="1" hidden="1"/>
    <row r="642" s="220" customFormat="1" hidden="1"/>
    <row r="643" s="220" customFormat="1" hidden="1"/>
    <row r="644" s="220" customFormat="1" hidden="1"/>
    <row r="645" s="220" customFormat="1" hidden="1"/>
    <row r="646" s="220" customFormat="1" hidden="1"/>
    <row r="647" s="220" customFormat="1" hidden="1"/>
    <row r="648" s="220" customFormat="1" hidden="1"/>
    <row r="649" s="220" customFormat="1" hidden="1"/>
    <row r="650" s="220" customFormat="1" hidden="1"/>
    <row r="651" s="220" customFormat="1" hidden="1"/>
    <row r="652" s="220" customFormat="1" hidden="1"/>
    <row r="653" s="220" customFormat="1" hidden="1"/>
    <row r="654" s="220" customFormat="1" hidden="1"/>
    <row r="655" s="220" customFormat="1" hidden="1"/>
    <row r="656" s="220" customFormat="1" hidden="1"/>
    <row r="657" s="220" customFormat="1" hidden="1"/>
    <row r="658" s="220" customFormat="1" hidden="1"/>
    <row r="659" s="220" customFormat="1" hidden="1"/>
    <row r="660" s="220" customFormat="1" hidden="1"/>
    <row r="661" s="220" customFormat="1" hidden="1"/>
    <row r="662" s="220" customFormat="1" hidden="1"/>
    <row r="663" s="220" customFormat="1" hidden="1"/>
    <row r="664" s="220" customFormat="1" hidden="1"/>
    <row r="665" s="220" customFormat="1" hidden="1"/>
    <row r="666" s="220" customFormat="1" hidden="1"/>
    <row r="667" s="220" customFormat="1" hidden="1"/>
    <row r="668" s="220" customFormat="1" hidden="1"/>
    <row r="669" s="220" customFormat="1" hidden="1"/>
    <row r="670" s="220" customFormat="1" hidden="1"/>
    <row r="671" s="220" customFormat="1" hidden="1"/>
    <row r="672" s="220" customFormat="1" hidden="1"/>
    <row r="673" s="220" customFormat="1" hidden="1"/>
    <row r="674" s="220" customFormat="1" hidden="1"/>
    <row r="675" s="220" customFormat="1" hidden="1"/>
    <row r="676" s="220" customFormat="1" hidden="1"/>
    <row r="677" s="220" customFormat="1" hidden="1"/>
    <row r="678" s="220" customFormat="1" hidden="1"/>
    <row r="679" s="220" customFormat="1" hidden="1"/>
    <row r="680" s="220" customFormat="1" hidden="1"/>
    <row r="681" s="220" customFormat="1" hidden="1"/>
    <row r="682" s="220" customFormat="1" hidden="1"/>
    <row r="683" s="220" customFormat="1" hidden="1"/>
    <row r="684" s="220" customFormat="1" hidden="1"/>
    <row r="685" s="220" customFormat="1" hidden="1"/>
    <row r="686" s="220" customFormat="1" hidden="1"/>
    <row r="687" s="220" customFormat="1" hidden="1"/>
    <row r="688" s="220" customFormat="1" hidden="1"/>
    <row r="689" s="220" customFormat="1" hidden="1"/>
    <row r="690" s="220" customFormat="1" hidden="1"/>
    <row r="691" s="220" customFormat="1" hidden="1"/>
    <row r="692" s="220" customFormat="1" hidden="1"/>
    <row r="693" s="220" customFormat="1" hidden="1"/>
    <row r="694" s="220" customFormat="1" hidden="1"/>
    <row r="695" s="220" customFormat="1" hidden="1"/>
    <row r="696" s="220" customFormat="1" hidden="1"/>
    <row r="697" s="220" customFormat="1" hidden="1"/>
    <row r="698" s="220" customFormat="1" hidden="1"/>
    <row r="699" s="220" customFormat="1" hidden="1"/>
    <row r="700" s="220" customFormat="1" hidden="1"/>
    <row r="701" s="220" customFormat="1" hidden="1"/>
    <row r="702" s="220" customFormat="1" hidden="1"/>
    <row r="703" s="220" customFormat="1" hidden="1"/>
    <row r="704" s="220" customFormat="1" hidden="1"/>
    <row r="705" s="220" customFormat="1" hidden="1"/>
    <row r="706" s="220" customFormat="1" hidden="1"/>
    <row r="707" s="220" customFormat="1" hidden="1"/>
    <row r="708" s="220" customFormat="1" hidden="1"/>
    <row r="709" s="220" customFormat="1" hidden="1"/>
    <row r="710" s="220" customFormat="1" hidden="1"/>
    <row r="711" s="220" customFormat="1" hidden="1"/>
    <row r="712" s="220" customFormat="1" hidden="1"/>
    <row r="713" s="220" customFormat="1" hidden="1"/>
    <row r="714" s="220" customFormat="1" hidden="1"/>
    <row r="715" s="220" customFormat="1" hidden="1"/>
    <row r="716" s="220" customFormat="1" hidden="1"/>
    <row r="717" s="220" customFormat="1" hidden="1"/>
    <row r="718" s="220" customFormat="1" hidden="1"/>
    <row r="719" s="220" customFormat="1" hidden="1"/>
    <row r="720" s="220" customFormat="1" hidden="1"/>
    <row r="721" s="220" customFormat="1" hidden="1"/>
    <row r="722" s="220" customFormat="1" hidden="1"/>
    <row r="723" s="220" customFormat="1" hidden="1"/>
    <row r="724" s="220" customFormat="1" hidden="1"/>
    <row r="725" s="220" customFormat="1" hidden="1"/>
    <row r="726" s="220" customFormat="1" hidden="1"/>
    <row r="727" s="220" customFormat="1" hidden="1"/>
    <row r="728" s="220" customFormat="1" hidden="1"/>
    <row r="729" s="220" customFormat="1" hidden="1"/>
    <row r="730" s="220" customFormat="1" hidden="1"/>
    <row r="731" s="220" customFormat="1" hidden="1"/>
    <row r="732" s="220" customFormat="1" hidden="1"/>
    <row r="733" s="220" customFormat="1" hidden="1"/>
    <row r="734" s="220" customFormat="1" hidden="1"/>
    <row r="735" s="220" customFormat="1" hidden="1"/>
    <row r="736" s="220" customFormat="1" hidden="1"/>
    <row r="737" s="220" customFormat="1" hidden="1"/>
    <row r="738" s="220" customFormat="1" hidden="1"/>
    <row r="739" s="220" customFormat="1" hidden="1"/>
    <row r="740" s="220" customFormat="1" hidden="1"/>
    <row r="741" s="220" customFormat="1" hidden="1"/>
    <row r="742" s="220" customFormat="1" hidden="1"/>
    <row r="743" s="220" customFormat="1" hidden="1"/>
    <row r="744" s="220" customFormat="1" hidden="1"/>
    <row r="745" s="220" customFormat="1" hidden="1"/>
    <row r="746" s="220" customFormat="1" hidden="1"/>
    <row r="747" s="220" customFormat="1" hidden="1"/>
    <row r="748" s="220" customFormat="1" hidden="1"/>
    <row r="749" s="220" customFormat="1" hidden="1"/>
    <row r="750" s="220" customFormat="1" hidden="1"/>
    <row r="751" s="220" customFormat="1" hidden="1"/>
    <row r="752" s="220" customFormat="1" hidden="1"/>
    <row r="753" s="220" customFormat="1" hidden="1"/>
    <row r="754" s="220" customFormat="1" hidden="1"/>
    <row r="755" s="220" customFormat="1" hidden="1"/>
    <row r="756" s="220" customFormat="1" hidden="1"/>
    <row r="757" s="220" customFormat="1" hidden="1"/>
    <row r="758" s="220" customFormat="1" hidden="1"/>
    <row r="759" s="220" customFormat="1" hidden="1"/>
    <row r="760" s="220" customFormat="1" hidden="1"/>
    <row r="761" s="220" customFormat="1" hidden="1"/>
    <row r="762" s="220" customFormat="1" hidden="1"/>
    <row r="763" s="220" customFormat="1" hidden="1"/>
    <row r="764" s="220" customFormat="1" hidden="1"/>
    <row r="765" s="220" customFormat="1" hidden="1"/>
    <row r="766" s="220" customFormat="1" hidden="1"/>
    <row r="767" s="220" customFormat="1" hidden="1"/>
    <row r="768" s="220" customFormat="1" hidden="1"/>
    <row r="769" s="220" customFormat="1" hidden="1"/>
    <row r="770" s="220" customFormat="1" hidden="1"/>
    <row r="771" s="220" customFormat="1" hidden="1"/>
    <row r="772" s="220" customFormat="1" hidden="1"/>
    <row r="773" s="220" customFormat="1" hidden="1"/>
    <row r="774" s="220" customFormat="1" hidden="1"/>
    <row r="775" s="220" customFormat="1" hidden="1"/>
    <row r="776" s="220" customFormat="1" hidden="1"/>
    <row r="777" s="220" customFormat="1" hidden="1"/>
    <row r="778" s="220" customFormat="1" hidden="1"/>
    <row r="779" s="220" customFormat="1" hidden="1"/>
    <row r="780" s="220" customFormat="1" hidden="1"/>
    <row r="781" s="220" customFormat="1" hidden="1"/>
    <row r="782" s="220" customFormat="1" hidden="1"/>
    <row r="783" s="220" customFormat="1" hidden="1"/>
    <row r="784" s="220" customFormat="1" hidden="1"/>
    <row r="785" s="220" customFormat="1" hidden="1"/>
    <row r="786" s="220" customFormat="1" hidden="1"/>
    <row r="787" s="220" customFormat="1" hidden="1"/>
    <row r="788" s="220" customFormat="1" hidden="1"/>
    <row r="789" s="220" customFormat="1" hidden="1"/>
    <row r="790" s="220" customFormat="1" hidden="1"/>
    <row r="791" s="220" customFormat="1" hidden="1"/>
    <row r="792" s="220" customFormat="1" hidden="1"/>
    <row r="793" s="220" customFormat="1" hidden="1"/>
    <row r="794" s="220" customFormat="1" hidden="1"/>
    <row r="795" s="220" customFormat="1" hidden="1"/>
    <row r="796" s="220" customFormat="1" hidden="1"/>
    <row r="797" s="220" customFormat="1" hidden="1"/>
    <row r="798" s="220" customFormat="1" hidden="1"/>
    <row r="799" s="220" customFormat="1" hidden="1"/>
    <row r="800" s="220" customFormat="1" hidden="1"/>
    <row r="801" s="220" customFormat="1" hidden="1"/>
    <row r="802" s="220" customFormat="1" hidden="1"/>
    <row r="803" s="220" customFormat="1" hidden="1"/>
    <row r="804" s="220" customFormat="1" hidden="1"/>
    <row r="805" s="220" customFormat="1" hidden="1"/>
    <row r="806" s="220" customFormat="1" hidden="1"/>
    <row r="807" s="220" customFormat="1" hidden="1"/>
    <row r="808" s="220" customFormat="1" hidden="1"/>
    <row r="809" s="220" customFormat="1" hidden="1"/>
    <row r="810" s="220" customFormat="1" hidden="1"/>
    <row r="811" s="220" customFormat="1" hidden="1"/>
    <row r="812" s="220" customFormat="1" hidden="1"/>
    <row r="813" s="220" customFormat="1" hidden="1"/>
    <row r="814" s="220" customFormat="1" hidden="1"/>
    <row r="815" s="220" customFormat="1" hidden="1"/>
    <row r="816" s="220" customFormat="1" hidden="1"/>
    <row r="817" s="220" customFormat="1" hidden="1"/>
    <row r="818" s="220" customFormat="1" hidden="1"/>
    <row r="819" s="220" customFormat="1" hidden="1"/>
    <row r="820" s="220" customFormat="1" hidden="1"/>
    <row r="821" s="220" customFormat="1" hidden="1"/>
    <row r="822" s="220" customFormat="1" hidden="1"/>
    <row r="823" s="220" customFormat="1" hidden="1"/>
    <row r="824" s="220" customFormat="1" hidden="1"/>
    <row r="825" s="220" customFormat="1" hidden="1"/>
    <row r="826" s="220" customFormat="1" hidden="1"/>
    <row r="827" s="220" customFormat="1" hidden="1"/>
    <row r="828" s="220" customFormat="1" hidden="1"/>
    <row r="829" s="220" customFormat="1" hidden="1"/>
    <row r="830" s="220" customFormat="1" hidden="1"/>
    <row r="831" s="220" customFormat="1" hidden="1"/>
    <row r="832" s="220" customFormat="1" hidden="1"/>
    <row r="833" s="220" customFormat="1" hidden="1"/>
    <row r="834" s="220" customFormat="1" hidden="1"/>
    <row r="835" s="220" customFormat="1" hidden="1"/>
    <row r="836" s="220" customFormat="1" hidden="1"/>
    <row r="837" s="220" customFormat="1" hidden="1"/>
    <row r="838" s="220" customFormat="1" hidden="1"/>
    <row r="839" s="220" customFormat="1" hidden="1"/>
    <row r="840" s="220" customFormat="1" hidden="1"/>
    <row r="841" s="220" customFormat="1" hidden="1"/>
    <row r="842" s="220" customFormat="1" hidden="1"/>
    <row r="843" s="220" customFormat="1" hidden="1"/>
    <row r="844" s="220" customFormat="1" hidden="1"/>
    <row r="845" s="220" customFormat="1" hidden="1"/>
    <row r="846" s="220" customFormat="1" hidden="1"/>
    <row r="847" s="220" customFormat="1" hidden="1"/>
    <row r="848" s="220" customFormat="1" hidden="1"/>
    <row r="849" s="220" customFormat="1" hidden="1"/>
    <row r="850" s="220" customFormat="1" hidden="1"/>
    <row r="851" s="220" customFormat="1" hidden="1"/>
    <row r="852" s="220" customFormat="1" hidden="1"/>
    <row r="853" s="220" customFormat="1" hidden="1"/>
    <row r="854" s="220" customFormat="1" hidden="1"/>
    <row r="855" s="220" customFormat="1" hidden="1"/>
    <row r="856" s="220" customFormat="1" hidden="1"/>
    <row r="857" s="220" customFormat="1" hidden="1"/>
    <row r="858" s="220" customFormat="1" hidden="1"/>
    <row r="859" s="220" customFormat="1" hidden="1"/>
    <row r="860" s="220" customFormat="1" hidden="1"/>
    <row r="861" s="220" customFormat="1" hidden="1"/>
    <row r="862" s="220" customFormat="1" hidden="1"/>
    <row r="863" s="220" customFormat="1" hidden="1"/>
    <row r="864" s="220" customFormat="1" hidden="1"/>
    <row r="865" s="220" customFormat="1" hidden="1"/>
    <row r="866" s="220" customFormat="1" hidden="1"/>
    <row r="867" s="220" customFormat="1" hidden="1"/>
    <row r="868" s="220" customFormat="1" hidden="1"/>
    <row r="869" s="220" customFormat="1" hidden="1"/>
    <row r="870" s="220" customFormat="1" hidden="1"/>
    <row r="871" s="220" customFormat="1" hidden="1"/>
    <row r="872" s="220" customFormat="1" hidden="1"/>
    <row r="873" s="220" customFormat="1" hidden="1"/>
    <row r="874" s="220" customFormat="1" hidden="1"/>
    <row r="875" s="220" customFormat="1" hidden="1"/>
    <row r="876" s="220" customFormat="1" hidden="1"/>
    <row r="877" s="220" customFormat="1" hidden="1"/>
    <row r="878" s="220" customFormat="1" hidden="1"/>
    <row r="879" s="220" customFormat="1" hidden="1"/>
    <row r="880" s="220" customFormat="1" hidden="1"/>
    <row r="881" s="220" customFormat="1" hidden="1"/>
    <row r="882" s="220" customFormat="1" hidden="1"/>
    <row r="883" s="220" customFormat="1" hidden="1"/>
    <row r="884" s="220" customFormat="1" hidden="1"/>
    <row r="885" s="220" customFormat="1" hidden="1"/>
    <row r="886" s="220" customFormat="1" hidden="1"/>
    <row r="887" s="220" customFormat="1" hidden="1"/>
    <row r="888" s="220" customFormat="1" hidden="1"/>
    <row r="889" s="220" customFormat="1" hidden="1"/>
    <row r="890" s="220" customFormat="1" hidden="1"/>
    <row r="891" s="220" customFormat="1" hidden="1"/>
    <row r="892" s="220" customFormat="1" hidden="1"/>
    <row r="893" s="220" customFormat="1" hidden="1"/>
    <row r="894" s="220" customFormat="1" hidden="1"/>
    <row r="895" s="220" customFormat="1" hidden="1"/>
    <row r="896" s="220" customFormat="1" hidden="1"/>
    <row r="897" s="220" customFormat="1" hidden="1"/>
    <row r="898" s="220" customFormat="1" hidden="1"/>
    <row r="899" s="220" customFormat="1" hidden="1"/>
    <row r="900" s="220" customFormat="1" hidden="1"/>
    <row r="901" s="220" customFormat="1" hidden="1"/>
    <row r="902" s="220" customFormat="1" hidden="1"/>
    <row r="903" s="220" customFormat="1" hidden="1"/>
    <row r="904" s="220" customFormat="1" hidden="1"/>
    <row r="905" s="220" customFormat="1" hidden="1"/>
    <row r="906" s="220" customFormat="1" hidden="1"/>
    <row r="907" s="220" customFormat="1" hidden="1"/>
    <row r="908" s="220" customFormat="1" hidden="1"/>
    <row r="909" s="220" customFormat="1" hidden="1"/>
    <row r="910" s="220" customFormat="1" hidden="1"/>
    <row r="911" s="220" customFormat="1" hidden="1"/>
    <row r="912" s="220" customFormat="1" hidden="1"/>
    <row r="913" s="220" customFormat="1" hidden="1"/>
    <row r="914" s="220" customFormat="1" hidden="1"/>
    <row r="915" s="220" customFormat="1" hidden="1"/>
    <row r="916" s="220" customFormat="1" hidden="1"/>
    <row r="917" s="220" customFormat="1" hidden="1"/>
    <row r="918" s="220" customFormat="1" hidden="1"/>
    <row r="919" s="220" customFormat="1" hidden="1"/>
    <row r="920" s="220" customFormat="1" hidden="1"/>
    <row r="921" s="220" customFormat="1" hidden="1"/>
    <row r="922" s="220" customFormat="1" hidden="1"/>
    <row r="923" s="220" customFormat="1" hidden="1"/>
    <row r="924" s="220" customFormat="1" hidden="1"/>
    <row r="925" s="220" customFormat="1" hidden="1"/>
    <row r="926" s="220" customFormat="1" hidden="1"/>
    <row r="927" s="220" customFormat="1" hidden="1"/>
    <row r="928" s="220" customFormat="1" hidden="1"/>
    <row r="929" s="220" customFormat="1" hidden="1"/>
    <row r="930" s="220" customFormat="1" hidden="1"/>
    <row r="931" s="220" customFormat="1" hidden="1"/>
    <row r="932" s="220" customFormat="1" hidden="1"/>
    <row r="933" s="220" customFormat="1" hidden="1"/>
    <row r="934" s="220" customFormat="1" hidden="1"/>
    <row r="935" s="220" customFormat="1" hidden="1"/>
    <row r="936" s="220" customFormat="1" hidden="1"/>
    <row r="937" s="220" customFormat="1" hidden="1"/>
    <row r="938" s="220" customFormat="1" hidden="1"/>
    <row r="939" s="220" customFormat="1" hidden="1"/>
    <row r="940" s="220" customFormat="1" hidden="1"/>
    <row r="941" s="220" customFormat="1" hidden="1"/>
    <row r="942" s="220" customFormat="1" hidden="1"/>
    <row r="943" s="220" customFormat="1" hidden="1"/>
    <row r="944" s="220" customFormat="1" hidden="1"/>
    <row r="945" s="220" customFormat="1" hidden="1"/>
    <row r="946" s="220" customFormat="1" hidden="1"/>
    <row r="947" s="220" customFormat="1" hidden="1"/>
    <row r="948" s="220" customFormat="1" hidden="1"/>
    <row r="949" s="220" customFormat="1" hidden="1"/>
    <row r="950" s="220" customFormat="1" hidden="1"/>
    <row r="951" s="220" customFormat="1" hidden="1"/>
    <row r="952" s="220" customFormat="1" hidden="1"/>
    <row r="953" s="220" customFormat="1" hidden="1"/>
    <row r="954" s="220" customFormat="1" hidden="1"/>
    <row r="955" s="220" customFormat="1" hidden="1"/>
    <row r="956" s="220" customFormat="1" hidden="1"/>
    <row r="957" s="220" customFormat="1" hidden="1"/>
    <row r="958" s="220" customFormat="1" hidden="1"/>
    <row r="959" s="220" customFormat="1" hidden="1"/>
    <row r="960" s="220" customFormat="1" hidden="1"/>
    <row r="961" s="220" customFormat="1" hidden="1"/>
    <row r="962" s="220" customFormat="1" hidden="1"/>
    <row r="963" s="220" customFormat="1" hidden="1"/>
    <row r="964" s="220" customFormat="1" hidden="1"/>
    <row r="965" s="220" customFormat="1" hidden="1"/>
    <row r="966" s="220" customFormat="1" hidden="1"/>
    <row r="967" s="220" customFormat="1" hidden="1"/>
    <row r="968" s="220" customFormat="1" hidden="1"/>
    <row r="969" s="220" customFormat="1" hidden="1"/>
    <row r="970" s="220" customFormat="1" hidden="1"/>
    <row r="971" s="220" customFormat="1" hidden="1"/>
    <row r="972" s="220" customFormat="1" hidden="1"/>
    <row r="973" s="220" customFormat="1" hidden="1"/>
    <row r="974" s="220" customFormat="1" hidden="1"/>
    <row r="975" s="220" customFormat="1" hidden="1"/>
    <row r="976" s="220" customFormat="1" hidden="1"/>
    <row r="977" s="220" customFormat="1" hidden="1"/>
    <row r="978" s="220" customFormat="1" hidden="1"/>
    <row r="979" s="220" customFormat="1" hidden="1"/>
    <row r="980" s="220" customFormat="1" hidden="1"/>
    <row r="981" s="220" customFormat="1" hidden="1"/>
    <row r="982" s="220" customFormat="1" hidden="1"/>
    <row r="983" s="220" customFormat="1" hidden="1"/>
    <row r="984" s="220" customFormat="1" hidden="1"/>
    <row r="985" s="220" customFormat="1" hidden="1"/>
    <row r="986" s="220" customFormat="1" hidden="1"/>
    <row r="987" s="220" customFormat="1" hidden="1"/>
    <row r="988" s="220" customFormat="1" hidden="1"/>
    <row r="989" s="220" customFormat="1" hidden="1"/>
    <row r="990" s="220" customFormat="1" hidden="1"/>
    <row r="991" s="220" customFormat="1" hidden="1"/>
    <row r="992" s="220" customFormat="1" hidden="1"/>
    <row r="993" s="220" customFormat="1" hidden="1"/>
    <row r="994" s="220" customFormat="1" hidden="1"/>
    <row r="995" s="220" customFormat="1" hidden="1"/>
    <row r="996" s="220" customFormat="1" hidden="1"/>
    <row r="997" s="220" customFormat="1" hidden="1"/>
    <row r="998" s="220" customFormat="1" hidden="1"/>
    <row r="999" s="220" customFormat="1" hidden="1"/>
    <row r="1000" s="220" customFormat="1" hidden="1"/>
    <row r="1001" s="220" customFormat="1" hidden="1"/>
    <row r="1002" s="220" customFormat="1" hidden="1"/>
    <row r="1003" s="220" customFormat="1" hidden="1"/>
    <row r="1004" s="220" customFormat="1" hidden="1"/>
    <row r="1005" s="220" customFormat="1" hidden="1"/>
    <row r="1006" s="220" customFormat="1" hidden="1"/>
    <row r="1007" s="220" customFormat="1" hidden="1"/>
    <row r="1008" s="220" customFormat="1" hidden="1"/>
    <row r="1009" s="220" customFormat="1" hidden="1"/>
    <row r="1010" s="220" customFormat="1" hidden="1"/>
    <row r="1011" s="220" customFormat="1" hidden="1"/>
    <row r="1012" s="220" customFormat="1" hidden="1"/>
    <row r="1013" s="220" customFormat="1" hidden="1"/>
    <row r="1014" s="220" customFormat="1" hidden="1"/>
    <row r="1015" s="220" customFormat="1" hidden="1"/>
    <row r="1016" s="220" customFormat="1" hidden="1"/>
    <row r="1017" s="220" customFormat="1" hidden="1"/>
    <row r="1018" s="220" customFormat="1" hidden="1"/>
    <row r="1019" s="220" customFormat="1" hidden="1"/>
    <row r="1020" s="220" customFormat="1" hidden="1"/>
    <row r="1021" s="220" customFormat="1" hidden="1"/>
    <row r="1022" s="220" customFormat="1" hidden="1"/>
    <row r="1023" s="220" customFormat="1" hidden="1"/>
    <row r="1024" s="220" customFormat="1" hidden="1"/>
    <row r="1025" s="220" customFormat="1" hidden="1"/>
    <row r="1026" s="220" customFormat="1" hidden="1"/>
    <row r="1027" s="220" customFormat="1" hidden="1"/>
    <row r="1028" s="220" customFormat="1" hidden="1"/>
    <row r="1029" s="220" customFormat="1" hidden="1"/>
    <row r="1030" s="220" customFormat="1" hidden="1"/>
    <row r="1031" s="220" customFormat="1" hidden="1"/>
    <row r="1032" s="220" customFormat="1" hidden="1"/>
    <row r="1033" s="220" customFormat="1" hidden="1"/>
    <row r="1034" s="220" customFormat="1" hidden="1"/>
    <row r="1035" s="220" customFormat="1" hidden="1"/>
    <row r="1036" s="220" customFormat="1" hidden="1"/>
    <row r="1037" s="220" customFormat="1" hidden="1"/>
    <row r="1038" s="220" customFormat="1" hidden="1"/>
    <row r="1039" s="220" customFormat="1" hidden="1"/>
    <row r="1040" s="220" customFormat="1" hidden="1"/>
    <row r="1041" s="220" customFormat="1" hidden="1"/>
    <row r="1042" s="220" customFormat="1" hidden="1"/>
    <row r="1043" s="220" customFormat="1" hidden="1"/>
    <row r="1044" s="220" customFormat="1" hidden="1"/>
    <row r="1045" s="220" customFormat="1" hidden="1"/>
    <row r="1046" s="220" customFormat="1" hidden="1"/>
    <row r="1047" s="220" customFormat="1" hidden="1"/>
    <row r="1048" s="220" customFormat="1" hidden="1"/>
    <row r="1049" s="220" customFormat="1" hidden="1"/>
    <row r="1050" s="220" customFormat="1" hidden="1"/>
    <row r="1051" s="220" customFormat="1" hidden="1"/>
    <row r="1052" s="220" customFormat="1" hidden="1"/>
    <row r="1053" s="220" customFormat="1" hidden="1"/>
    <row r="1054" s="220" customFormat="1" hidden="1"/>
    <row r="1055" s="220" customFormat="1" hidden="1"/>
    <row r="1056" s="220" customFormat="1" hidden="1"/>
    <row r="1057" s="220" customFormat="1" hidden="1"/>
    <row r="1058" s="220" customFormat="1" hidden="1"/>
    <row r="1059" s="220" customFormat="1" hidden="1"/>
    <row r="1060" s="220" customFormat="1" hidden="1"/>
    <row r="1061" s="220" customFormat="1" hidden="1"/>
    <row r="1062" s="220" customFormat="1" hidden="1"/>
    <row r="1063" s="220" customFormat="1" hidden="1"/>
    <row r="1064" s="220" customFormat="1" hidden="1"/>
    <row r="1065" s="220" customFormat="1" hidden="1"/>
    <row r="1066" s="220" customFormat="1" hidden="1"/>
    <row r="1067" s="220" customFormat="1" hidden="1"/>
    <row r="1068" s="220" customFormat="1" hidden="1"/>
    <row r="1069" s="220" customFormat="1" hidden="1"/>
    <row r="1070" s="220" customFormat="1" hidden="1"/>
    <row r="1071" s="220" customFormat="1" hidden="1"/>
    <row r="1072" s="220" customFormat="1" hidden="1"/>
    <row r="1073" s="220" customFormat="1" hidden="1"/>
    <row r="1074" s="220" customFormat="1" hidden="1"/>
    <row r="1075" s="220" customFormat="1" hidden="1"/>
    <row r="1076" s="220" customFormat="1" hidden="1"/>
    <row r="1077" s="220" customFormat="1" hidden="1"/>
    <row r="1078" s="220" customFormat="1" hidden="1"/>
    <row r="1079" s="220" customFormat="1" hidden="1"/>
    <row r="1080" s="220" customFormat="1" hidden="1"/>
    <row r="1081" s="220" customFormat="1" hidden="1"/>
    <row r="1082" s="220" customFormat="1" hidden="1"/>
    <row r="1083" s="220" customFormat="1" hidden="1"/>
    <row r="1084" s="220" customFormat="1" hidden="1"/>
    <row r="1085" s="220" customFormat="1" hidden="1"/>
    <row r="1086" s="220" customFormat="1" hidden="1"/>
    <row r="1087" s="220" customFormat="1" hidden="1"/>
    <row r="1088" s="220" customFormat="1" hidden="1"/>
    <row r="1089" s="220" customFormat="1" hidden="1"/>
    <row r="1090" s="220" customFormat="1" hidden="1"/>
    <row r="1091" s="220" customFormat="1" hidden="1"/>
    <row r="1092" s="220" customFormat="1" hidden="1"/>
    <row r="1093" s="220" customFormat="1" hidden="1"/>
    <row r="1094" s="220" customFormat="1" hidden="1"/>
    <row r="1095" s="220" customFormat="1" hidden="1"/>
    <row r="1096" s="220" customFormat="1" hidden="1"/>
    <row r="1097" s="220" customFormat="1" hidden="1"/>
    <row r="1098" s="220" customFormat="1" hidden="1"/>
    <row r="1099" s="220" customFormat="1" hidden="1"/>
    <row r="1100" s="220" customFormat="1" hidden="1"/>
    <row r="1101" s="220" customFormat="1" hidden="1"/>
    <row r="1102" s="220" customFormat="1" hidden="1"/>
    <row r="1103" s="220" customFormat="1" hidden="1"/>
    <row r="1104" s="220" customFormat="1" hidden="1"/>
    <row r="1105" s="220" customFormat="1" hidden="1"/>
    <row r="1106" s="220" customFormat="1" hidden="1"/>
    <row r="1107" s="220" customFormat="1" hidden="1"/>
    <row r="1108" s="220" customFormat="1" hidden="1"/>
    <row r="1109" s="220" customFormat="1" hidden="1"/>
    <row r="1110" s="220" customFormat="1" hidden="1"/>
    <row r="1111" s="220" customFormat="1" hidden="1"/>
    <row r="1112" s="220" customFormat="1" hidden="1"/>
    <row r="1113" s="220" customFormat="1" hidden="1"/>
    <row r="1114" s="220" customFormat="1" hidden="1"/>
    <row r="1115" s="220" customFormat="1" hidden="1"/>
    <row r="1116" s="220" customFormat="1" hidden="1"/>
    <row r="1117" s="220" customFormat="1" hidden="1"/>
    <row r="1118" s="220" customFormat="1" hidden="1"/>
    <row r="1119" s="220" customFormat="1" hidden="1"/>
    <row r="1120" s="220" customFormat="1" hidden="1"/>
    <row r="1121" s="220" customFormat="1" hidden="1"/>
    <row r="1122" s="220" customFormat="1" hidden="1"/>
    <row r="1123" s="220" customFormat="1" hidden="1"/>
    <row r="1124" s="220" customFormat="1" hidden="1"/>
    <row r="1125" s="220" customFormat="1" hidden="1"/>
    <row r="1126" s="220" customFormat="1" hidden="1"/>
    <row r="1127" s="220" customFormat="1" hidden="1"/>
    <row r="1128" s="220" customFormat="1" hidden="1"/>
    <row r="1129" s="220" customFormat="1" hidden="1"/>
    <row r="1130" s="220" customFormat="1" hidden="1"/>
    <row r="1131" s="220" customFormat="1" hidden="1"/>
    <row r="1132" s="220" customFormat="1" hidden="1"/>
    <row r="1133" s="220" customFormat="1" hidden="1"/>
    <row r="1134" s="220" customFormat="1" hidden="1"/>
    <row r="1135" s="220" customFormat="1" hidden="1"/>
    <row r="1136" s="220" customFormat="1" hidden="1"/>
    <row r="1137" s="220" customFormat="1" hidden="1"/>
    <row r="1138" s="220" customFormat="1" hidden="1"/>
    <row r="1139" s="220" customFormat="1" hidden="1"/>
    <row r="1140" s="220" customFormat="1" hidden="1"/>
    <row r="1141" s="220" customFormat="1" hidden="1"/>
    <row r="1142" s="220" customFormat="1" hidden="1"/>
    <row r="1143" s="220" customFormat="1" hidden="1"/>
    <row r="1144" s="220" customFormat="1" hidden="1"/>
    <row r="1145" s="220" customFormat="1" hidden="1"/>
    <row r="1146" s="220" customFormat="1" hidden="1"/>
    <row r="1147" s="220" customFormat="1" hidden="1"/>
    <row r="1148" s="220" customFormat="1" hidden="1"/>
    <row r="1149" s="220" customFormat="1" hidden="1"/>
    <row r="1150" s="220" customFormat="1" hidden="1"/>
    <row r="1151" s="220" customFormat="1" hidden="1"/>
    <row r="1152" s="220" customFormat="1" hidden="1"/>
    <row r="1153" s="220" customFormat="1" hidden="1"/>
    <row r="1154" s="220" customFormat="1" hidden="1"/>
    <row r="1155" s="220" customFormat="1" hidden="1"/>
    <row r="1156" s="220" customFormat="1" hidden="1"/>
    <row r="1157" s="220" customFormat="1" hidden="1"/>
    <row r="1158" s="220" customFormat="1" hidden="1"/>
    <row r="1159" s="220" customFormat="1" hidden="1"/>
    <row r="1160" s="220" customFormat="1" hidden="1"/>
    <row r="1161" s="220" customFormat="1" hidden="1"/>
    <row r="1162" s="220" customFormat="1" hidden="1"/>
    <row r="1163" s="220" customFormat="1" hidden="1"/>
    <row r="1164" s="220" customFormat="1" hidden="1"/>
    <row r="1165" s="220" customFormat="1" hidden="1"/>
    <row r="1166" s="220" customFormat="1" hidden="1"/>
    <row r="1167" s="220" customFormat="1" hidden="1"/>
    <row r="1168" s="220" customFormat="1" hidden="1"/>
    <row r="1169" s="220" customFormat="1" hidden="1"/>
    <row r="1170" s="220" customFormat="1" hidden="1"/>
    <row r="1171" s="220" customFormat="1" hidden="1"/>
    <row r="1172" s="220" customFormat="1" hidden="1"/>
    <row r="1173" s="220" customFormat="1" hidden="1"/>
    <row r="1174" s="220" customFormat="1" hidden="1"/>
    <row r="1175" s="220" customFormat="1" hidden="1"/>
    <row r="1176" s="220" customFormat="1" hidden="1"/>
    <row r="1177" s="220" customFormat="1" hidden="1"/>
    <row r="1178" s="220" customFormat="1" hidden="1"/>
    <row r="1179" s="220" customFormat="1" hidden="1"/>
    <row r="1180" s="220" customFormat="1" hidden="1"/>
    <row r="1181" s="220" customFormat="1" hidden="1"/>
    <row r="1182" s="220" customFormat="1" hidden="1"/>
    <row r="1183" s="220" customFormat="1" hidden="1"/>
    <row r="1184" s="220" customFormat="1" hidden="1"/>
    <row r="1185" s="220" customFormat="1" hidden="1"/>
    <row r="1186" s="220" customFormat="1" hidden="1"/>
    <row r="1187" s="220" customFormat="1" hidden="1"/>
    <row r="1188" s="220" customFormat="1" hidden="1"/>
    <row r="1189" s="220" customFormat="1" hidden="1"/>
    <row r="1190" s="220" customFormat="1" hidden="1"/>
    <row r="1191" s="220" customFormat="1" hidden="1"/>
    <row r="1192" s="220" customFormat="1" hidden="1"/>
    <row r="1193" s="220" customFormat="1" hidden="1"/>
    <row r="1194" s="220" customFormat="1" hidden="1"/>
    <row r="1195" s="220" customFormat="1" hidden="1"/>
    <row r="1196" s="220" customFormat="1" hidden="1"/>
    <row r="1197" s="220" customFormat="1" hidden="1"/>
    <row r="1198" s="220" customFormat="1" hidden="1"/>
    <row r="1199" s="220" customFormat="1" hidden="1"/>
    <row r="1200" s="220" customFormat="1" hidden="1"/>
    <row r="1201" s="220" customFormat="1" hidden="1"/>
    <row r="1202" s="220" customFormat="1" hidden="1"/>
    <row r="1203" s="220" customFormat="1" hidden="1"/>
    <row r="1204" s="220" customFormat="1" hidden="1"/>
    <row r="1205" s="220" customFormat="1" hidden="1"/>
    <row r="1206" s="220" customFormat="1" hidden="1"/>
    <row r="1207" s="220" customFormat="1" hidden="1"/>
    <row r="1208" s="220" customFormat="1" hidden="1"/>
    <row r="1209" s="220" customFormat="1" hidden="1"/>
    <row r="1210" s="220" customFormat="1" hidden="1"/>
    <row r="1211" s="220" customFormat="1" hidden="1"/>
    <row r="1212" s="220" customFormat="1" hidden="1"/>
    <row r="1213" s="220" customFormat="1" hidden="1"/>
    <row r="1214" s="220" customFormat="1" hidden="1"/>
    <row r="1215" s="220" customFormat="1" hidden="1"/>
    <row r="1216" s="220" customFormat="1" hidden="1"/>
    <row r="1217" s="220" customFormat="1" hidden="1"/>
    <row r="1218" s="220" customFormat="1" hidden="1"/>
    <row r="1219" s="220" customFormat="1" hidden="1"/>
    <row r="1220" s="220" customFormat="1" hidden="1"/>
    <row r="1221" s="220" customFormat="1" hidden="1"/>
    <row r="1222" s="220" customFormat="1" hidden="1"/>
    <row r="1223" s="220" customFormat="1" hidden="1"/>
    <row r="1224" s="220" customFormat="1" hidden="1"/>
    <row r="1225" s="220" customFormat="1" hidden="1"/>
    <row r="1226" s="220" customFormat="1" hidden="1"/>
    <row r="1227" s="220" customFormat="1" hidden="1"/>
    <row r="1228" s="220" customFormat="1" hidden="1"/>
    <row r="1229" s="220" customFormat="1" hidden="1"/>
    <row r="1230" s="220" customFormat="1" hidden="1"/>
    <row r="1231" s="220" customFormat="1" hidden="1"/>
    <row r="1232" s="220" customFormat="1" hidden="1"/>
    <row r="1233" s="220" customFormat="1" hidden="1"/>
    <row r="1234" s="220" customFormat="1" hidden="1"/>
    <row r="1235" s="220" customFormat="1" hidden="1"/>
    <row r="1236" s="220" customFormat="1" hidden="1"/>
    <row r="1237" s="220" customFormat="1" hidden="1"/>
    <row r="1238" s="220" customFormat="1" hidden="1"/>
    <row r="1239" s="220" customFormat="1" hidden="1"/>
    <row r="1240" s="220" customFormat="1" hidden="1"/>
    <row r="1241" s="220" customFormat="1" hidden="1"/>
    <row r="1242" s="220" customFormat="1" hidden="1"/>
    <row r="1243" s="220" customFormat="1" hidden="1"/>
    <row r="1244" s="220" customFormat="1" hidden="1"/>
    <row r="1245" s="220" customFormat="1" hidden="1"/>
    <row r="1246" s="220" customFormat="1" hidden="1"/>
    <row r="1247" s="220" customFormat="1" hidden="1"/>
    <row r="1248" s="220" customFormat="1" hidden="1"/>
    <row r="1249" s="220" customFormat="1" hidden="1"/>
    <row r="1250" s="220" customFormat="1" hidden="1"/>
    <row r="1251" s="220" customFormat="1" hidden="1"/>
    <row r="1252" s="220" customFormat="1" hidden="1"/>
    <row r="1253" s="220" customFormat="1" hidden="1"/>
    <row r="1254" s="220" customFormat="1" hidden="1"/>
    <row r="1255" s="220" customFormat="1" hidden="1"/>
    <row r="1256" s="220" customFormat="1" hidden="1"/>
    <row r="1257" s="220" customFormat="1" hidden="1"/>
    <row r="1258" s="220" customFormat="1" hidden="1"/>
    <row r="1259" s="220" customFormat="1" hidden="1"/>
    <row r="1260" s="220" customFormat="1" hidden="1"/>
    <row r="1261" s="220" customFormat="1" hidden="1"/>
    <row r="1262" s="220" customFormat="1" hidden="1"/>
    <row r="1263" s="220" customFormat="1" hidden="1"/>
    <row r="1264" s="220" customFormat="1" hidden="1"/>
    <row r="1265" s="220" customFormat="1" hidden="1"/>
    <row r="1266" s="220" customFormat="1" hidden="1"/>
    <row r="1267" s="220" customFormat="1" hidden="1"/>
    <row r="1268" s="220" customFormat="1" hidden="1"/>
    <row r="1269" s="220" customFormat="1" hidden="1"/>
    <row r="1270" s="220" customFormat="1" hidden="1"/>
    <row r="1271" s="220" customFormat="1" hidden="1"/>
    <row r="1272" s="220" customFormat="1" hidden="1"/>
    <row r="1273" s="220" customFormat="1" hidden="1"/>
    <row r="1274" s="220" customFormat="1" hidden="1"/>
    <row r="1275" s="220" customFormat="1" hidden="1"/>
    <row r="1276" s="220" customFormat="1" hidden="1"/>
    <row r="1277" s="220" customFormat="1" hidden="1"/>
    <row r="1278" s="220" customFormat="1" hidden="1"/>
    <row r="1279" s="220" customFormat="1" hidden="1"/>
    <row r="1280" s="220" customFormat="1" hidden="1"/>
    <row r="1281" s="220" customFormat="1" hidden="1"/>
    <row r="1282" s="220" customFormat="1" hidden="1"/>
    <row r="1283" s="220" customFormat="1" hidden="1"/>
    <row r="1284" s="220" customFormat="1" hidden="1"/>
    <row r="1285" s="220" customFormat="1" hidden="1"/>
    <row r="1286" s="220" customFormat="1" hidden="1"/>
    <row r="1287" s="220" customFormat="1" hidden="1"/>
    <row r="1288" s="220" customFormat="1" hidden="1"/>
    <row r="1289" s="220" customFormat="1" hidden="1"/>
    <row r="1290" s="220" customFormat="1" hidden="1"/>
    <row r="1291" s="220" customFormat="1" hidden="1"/>
    <row r="1292" s="220" customFormat="1" hidden="1"/>
    <row r="1293" s="220" customFormat="1" hidden="1"/>
    <row r="1294" s="220" customFormat="1" hidden="1"/>
    <row r="1295" s="220" customFormat="1" hidden="1"/>
    <row r="1296" s="220" customFormat="1" hidden="1"/>
    <row r="1297" s="220" customFormat="1" hidden="1"/>
    <row r="1298" s="220" customFormat="1" hidden="1"/>
    <row r="1299" s="220" customFormat="1" hidden="1"/>
    <row r="1300" s="220" customFormat="1" hidden="1"/>
    <row r="1301" s="220" customFormat="1" hidden="1"/>
    <row r="1302" s="220" customFormat="1" hidden="1"/>
    <row r="1303" s="220" customFormat="1" hidden="1"/>
    <row r="1304" s="220" customFormat="1" hidden="1"/>
    <row r="1305" s="220" customFormat="1" hidden="1"/>
    <row r="1306" s="220" customFormat="1" hidden="1"/>
    <row r="1307" s="220" customFormat="1" hidden="1"/>
    <row r="1308" s="220" customFormat="1" hidden="1"/>
    <row r="1309" s="220" customFormat="1" hidden="1"/>
    <row r="1310" s="220" customFormat="1" hidden="1"/>
    <row r="1311" s="220" customFormat="1" hidden="1"/>
    <row r="1312" s="220" customFormat="1" hidden="1"/>
    <row r="1313" s="220" customFormat="1" hidden="1"/>
    <row r="1314" s="220" customFormat="1" hidden="1"/>
    <row r="1315" s="220" customFormat="1" hidden="1"/>
    <row r="1316" s="220" customFormat="1" hidden="1"/>
    <row r="1317" s="220" customFormat="1" hidden="1"/>
    <row r="1318" s="220" customFormat="1" hidden="1"/>
    <row r="1319" s="220" customFormat="1" hidden="1"/>
    <row r="1320" s="220" customFormat="1" hidden="1"/>
    <row r="1321" s="220" customFormat="1" hidden="1"/>
    <row r="1322" s="220" customFormat="1" hidden="1"/>
    <row r="1323" s="220" customFormat="1" hidden="1"/>
    <row r="1324" s="220" customFormat="1" hidden="1"/>
    <row r="1325" s="220" customFormat="1" hidden="1"/>
    <row r="1326" s="220" customFormat="1" hidden="1"/>
    <row r="1327" s="220" customFormat="1" hidden="1"/>
    <row r="1328" s="220" customFormat="1" hidden="1"/>
    <row r="1329" s="220" customFormat="1" hidden="1"/>
    <row r="1330" s="220" customFormat="1" hidden="1"/>
    <row r="1331" s="220" customFormat="1" hidden="1"/>
    <row r="1332" s="220" customFormat="1" hidden="1"/>
    <row r="1333" s="220" customFormat="1" hidden="1"/>
    <row r="1334" s="220" customFormat="1" hidden="1"/>
    <row r="1335" s="220" customFormat="1" hidden="1"/>
    <row r="1336" s="220" customFormat="1" hidden="1"/>
    <row r="1337" s="220" customFormat="1" hidden="1"/>
    <row r="1338" s="220" customFormat="1" hidden="1"/>
    <row r="1339" s="220" customFormat="1" hidden="1"/>
    <row r="1340" s="220" customFormat="1" hidden="1"/>
    <row r="1341" s="220" customFormat="1" hidden="1"/>
    <row r="1342" s="220" customFormat="1" hidden="1"/>
    <row r="1343" s="220" customFormat="1" hidden="1"/>
    <row r="1344" s="220" customFormat="1" hidden="1"/>
    <row r="1345" s="220" customFormat="1" hidden="1"/>
    <row r="1346" s="220" customFormat="1" hidden="1"/>
    <row r="1347" s="220" customFormat="1" hidden="1"/>
    <row r="1348" s="220" customFormat="1" hidden="1"/>
    <row r="1349" s="220" customFormat="1" hidden="1"/>
    <row r="1350" s="220" customFormat="1" hidden="1"/>
    <row r="1351" s="220" customFormat="1" hidden="1"/>
    <row r="1352" s="220" customFormat="1" hidden="1"/>
    <row r="1353" s="220" customFormat="1" hidden="1"/>
    <row r="1354" s="220" customFormat="1" hidden="1"/>
    <row r="1355" s="220" customFormat="1" hidden="1"/>
    <row r="1356" s="220" customFormat="1" hidden="1"/>
    <row r="1357" s="220" customFormat="1" hidden="1"/>
    <row r="1358" s="220" customFormat="1" hidden="1"/>
    <row r="1359" s="220" customFormat="1" hidden="1"/>
    <row r="1360" s="220" customFormat="1" hidden="1"/>
    <row r="1361" s="220" customFormat="1" hidden="1"/>
    <row r="1362" s="220" customFormat="1" hidden="1"/>
    <row r="1363" s="220" customFormat="1" hidden="1"/>
    <row r="1364" s="220" customFormat="1" hidden="1"/>
    <row r="1365" s="220" customFormat="1" hidden="1"/>
    <row r="1366" s="220" customFormat="1" hidden="1"/>
    <row r="1367" s="220" customFormat="1" hidden="1"/>
    <row r="1368" s="220" customFormat="1" hidden="1"/>
    <row r="1369" s="220" customFormat="1" hidden="1"/>
    <row r="1370" s="220" customFormat="1" hidden="1"/>
    <row r="1371" s="220" customFormat="1" hidden="1"/>
    <row r="1372" s="220" customFormat="1" hidden="1"/>
    <row r="1373" s="220" customFormat="1" hidden="1"/>
    <row r="1374" s="220" customFormat="1" hidden="1"/>
    <row r="1375" s="220" customFormat="1" hidden="1"/>
    <row r="1376" s="220" customFormat="1" hidden="1"/>
    <row r="1377" s="220" customFormat="1" hidden="1"/>
    <row r="1378" s="220" customFormat="1" hidden="1"/>
    <row r="1379" s="220" customFormat="1" hidden="1"/>
    <row r="1380" s="220" customFormat="1" hidden="1"/>
    <row r="1381" s="220" customFormat="1" hidden="1"/>
    <row r="1382" s="220" customFormat="1" hidden="1"/>
    <row r="1383" s="220" customFormat="1" hidden="1"/>
    <row r="1384" s="220" customFormat="1" hidden="1"/>
    <row r="1385" s="220" customFormat="1" hidden="1"/>
    <row r="1386" s="220" customFormat="1" hidden="1"/>
    <row r="1387" s="220" customFormat="1" hidden="1"/>
    <row r="1388" s="220" customFormat="1" hidden="1"/>
    <row r="1389" s="220" customFormat="1" hidden="1"/>
    <row r="1390" s="220" customFormat="1" hidden="1"/>
    <row r="1391" s="220" customFormat="1" hidden="1"/>
    <row r="1392" s="220" customFormat="1" hidden="1"/>
    <row r="1393" s="220" customFormat="1" hidden="1"/>
    <row r="1394" s="220" customFormat="1" hidden="1"/>
    <row r="1395" s="220" customFormat="1" hidden="1"/>
    <row r="1396" s="220" customFormat="1" hidden="1"/>
    <row r="1397" s="220" customFormat="1" hidden="1"/>
    <row r="1398" s="220" customFormat="1" hidden="1"/>
    <row r="1399" s="220" customFormat="1" hidden="1"/>
    <row r="1400" s="220" customFormat="1" hidden="1"/>
    <row r="1401" s="220" customFormat="1" hidden="1"/>
    <row r="1402" s="220" customFormat="1" hidden="1"/>
    <row r="1403" s="220" customFormat="1" hidden="1"/>
    <row r="1404" s="220" customFormat="1" hidden="1"/>
    <row r="1405" s="220" customFormat="1" hidden="1"/>
    <row r="1406" s="220" customFormat="1" hidden="1"/>
    <row r="1407" s="220" customFormat="1" hidden="1"/>
    <row r="1408" s="220" customFormat="1" hidden="1"/>
    <row r="1409" s="220" customFormat="1" hidden="1"/>
    <row r="1410" s="220" customFormat="1" hidden="1"/>
    <row r="1411" s="220" customFormat="1" hidden="1"/>
    <row r="1412" s="220" customFormat="1" hidden="1"/>
    <row r="1413" s="220" customFormat="1" hidden="1"/>
    <row r="1414" s="220" customFormat="1" hidden="1"/>
    <row r="1415" s="220" customFormat="1" hidden="1"/>
    <row r="1416" s="220" customFormat="1" hidden="1"/>
    <row r="1417" s="220" customFormat="1" hidden="1"/>
    <row r="1418" s="220" customFormat="1" hidden="1"/>
    <row r="1419" s="220" customFormat="1" hidden="1"/>
    <row r="1420" s="220" customFormat="1" hidden="1"/>
    <row r="1421" s="220" customFormat="1" hidden="1"/>
    <row r="1422" s="220" customFormat="1" hidden="1"/>
    <row r="1423" s="220" customFormat="1" hidden="1"/>
    <row r="1424" s="220" customFormat="1" hidden="1"/>
    <row r="1425" s="220" customFormat="1" hidden="1"/>
    <row r="1426" s="220" customFormat="1" hidden="1"/>
    <row r="1427" s="220" customFormat="1" hidden="1"/>
    <row r="1428" s="220" customFormat="1" hidden="1"/>
    <row r="1429" s="220" customFormat="1" hidden="1"/>
    <row r="1430" s="220" customFormat="1" hidden="1"/>
    <row r="1431" s="220" customFormat="1" hidden="1"/>
    <row r="1432" s="220" customFormat="1" hidden="1"/>
    <row r="1433" s="220" customFormat="1" hidden="1"/>
    <row r="1434" s="220" customFormat="1" hidden="1"/>
    <row r="1435" s="220" customFormat="1" hidden="1"/>
    <row r="1436" s="220" customFormat="1" hidden="1"/>
    <row r="1437" s="220" customFormat="1" hidden="1"/>
    <row r="1438" s="220" customFormat="1" hidden="1"/>
    <row r="1439" s="220" customFormat="1" hidden="1"/>
    <row r="1440" s="220" customFormat="1" hidden="1"/>
    <row r="1441" s="220" customFormat="1" hidden="1"/>
    <row r="1442" s="220" customFormat="1" hidden="1"/>
    <row r="1443" s="220" customFormat="1" hidden="1"/>
    <row r="1444" s="220" customFormat="1" hidden="1"/>
    <row r="1445" s="220" customFormat="1" hidden="1"/>
    <row r="1446" s="220" customFormat="1" hidden="1"/>
    <row r="1447" s="220" customFormat="1" hidden="1"/>
    <row r="1448" s="220" customFormat="1" hidden="1"/>
    <row r="1449" s="220" customFormat="1" hidden="1"/>
    <row r="1450" s="220" customFormat="1" hidden="1"/>
    <row r="1451" s="220" customFormat="1" hidden="1"/>
    <row r="1452" s="220" customFormat="1" hidden="1"/>
    <row r="1453" s="220" customFormat="1" hidden="1"/>
    <row r="1454" s="220" customFormat="1" hidden="1"/>
    <row r="1455" s="220" customFormat="1" hidden="1"/>
    <row r="1456" s="220" customFormat="1" hidden="1"/>
    <row r="1457" s="220" customFormat="1" hidden="1"/>
    <row r="1458" s="220" customFormat="1" hidden="1"/>
    <row r="1459" s="220" customFormat="1" hidden="1"/>
    <row r="1460" s="220" customFormat="1" hidden="1"/>
    <row r="1461" s="220" customFormat="1" hidden="1"/>
    <row r="1462" s="220" customFormat="1" hidden="1"/>
    <row r="1463" s="220" customFormat="1" hidden="1"/>
    <row r="1464" s="220" customFormat="1" hidden="1"/>
    <row r="1465" s="220" customFormat="1" hidden="1"/>
    <row r="1466" s="220" customFormat="1" hidden="1"/>
    <row r="1467" s="220" customFormat="1" hidden="1"/>
    <row r="1468" s="220" customFormat="1" hidden="1"/>
    <row r="1469" s="220" customFormat="1" hidden="1"/>
    <row r="1470" s="220" customFormat="1" hidden="1"/>
    <row r="1471" s="220" customFormat="1" hidden="1"/>
    <row r="1472" s="220" customFormat="1" hidden="1"/>
    <row r="1473" s="220" customFormat="1" hidden="1"/>
    <row r="1474" s="220" customFormat="1" hidden="1"/>
    <row r="1475" s="220" customFormat="1" hidden="1"/>
    <row r="1476" s="220" customFormat="1" hidden="1"/>
    <row r="1477" s="220" customFormat="1" hidden="1"/>
    <row r="1478" s="220" customFormat="1" hidden="1"/>
    <row r="1479" s="220" customFormat="1" hidden="1"/>
    <row r="1480" s="220" customFormat="1" hidden="1"/>
    <row r="1481" s="220" customFormat="1" hidden="1"/>
    <row r="1482" s="220" customFormat="1" hidden="1"/>
    <row r="1483" s="220" customFormat="1" hidden="1"/>
    <row r="1484" s="220" customFormat="1" hidden="1"/>
    <row r="1485" s="220" customFormat="1" hidden="1"/>
    <row r="1486" s="220" customFormat="1" hidden="1"/>
    <row r="1487" s="220" customFormat="1" hidden="1"/>
    <row r="1488" s="220" customFormat="1" hidden="1"/>
    <row r="1489" s="220" customFormat="1" hidden="1"/>
    <row r="1490" s="220" customFormat="1" hidden="1"/>
    <row r="1491" s="220" customFormat="1" hidden="1"/>
    <row r="1492" s="220" customFormat="1" hidden="1"/>
    <row r="1493" s="220" customFormat="1" hidden="1"/>
    <row r="1494" s="220" customFormat="1" hidden="1"/>
    <row r="1495" s="220" customFormat="1" hidden="1"/>
    <row r="1496" s="220" customFormat="1" hidden="1"/>
    <row r="1497" s="220" customFormat="1" hidden="1"/>
    <row r="1498" s="220" customFormat="1" hidden="1"/>
    <row r="1499" s="220" customFormat="1" hidden="1"/>
    <row r="1500" s="220" customFormat="1" hidden="1"/>
    <row r="1501" s="220" customFormat="1" hidden="1"/>
    <row r="1502" s="220" customFormat="1" hidden="1"/>
    <row r="1503" s="220" customFormat="1" hidden="1"/>
    <row r="1504" s="220" customFormat="1" hidden="1"/>
    <row r="1505" s="220" customFormat="1" hidden="1"/>
    <row r="1506" s="220" customFormat="1" hidden="1"/>
    <row r="1507" s="220" customFormat="1" hidden="1"/>
    <row r="1508" s="220" customFormat="1" hidden="1"/>
    <row r="1509" s="220" customFormat="1" hidden="1"/>
    <row r="1510" s="220" customFormat="1" hidden="1"/>
    <row r="1511" s="220" customFormat="1" hidden="1"/>
    <row r="1512" s="220" customFormat="1" hidden="1"/>
    <row r="1513" s="220" customFormat="1" hidden="1"/>
    <row r="1514" s="220" customFormat="1" hidden="1"/>
    <row r="1515" s="220" customFormat="1" hidden="1"/>
    <row r="1516" s="220" customFormat="1" hidden="1"/>
    <row r="1517" s="220" customFormat="1" hidden="1"/>
    <row r="1518" s="220" customFormat="1" hidden="1"/>
    <row r="1519" s="220" customFormat="1" hidden="1"/>
    <row r="1520" s="220" customFormat="1" hidden="1"/>
    <row r="1521" s="220" customFormat="1" hidden="1"/>
    <row r="1522" s="220" customFormat="1" hidden="1"/>
    <row r="1523" s="220" customFormat="1" hidden="1"/>
    <row r="1524" s="220" customFormat="1" hidden="1"/>
    <row r="1525" s="220" customFormat="1" hidden="1"/>
    <row r="1526" s="220" customFormat="1" hidden="1"/>
    <row r="1527" s="220" customFormat="1" hidden="1"/>
    <row r="1528" s="220" customFormat="1" hidden="1"/>
    <row r="1529" s="220" customFormat="1" hidden="1"/>
    <row r="1530" s="220" customFormat="1" hidden="1"/>
    <row r="1531" s="220" customFormat="1" hidden="1"/>
    <row r="1532" s="220" customFormat="1" hidden="1"/>
    <row r="1533" s="220" customFormat="1" hidden="1"/>
    <row r="1534" s="220" customFormat="1" hidden="1"/>
    <row r="1535" s="220" customFormat="1" hidden="1"/>
    <row r="1536" s="220" customFormat="1" hidden="1"/>
    <row r="1537" s="220" customFormat="1" hidden="1"/>
    <row r="1538" s="220" customFormat="1" hidden="1"/>
    <row r="1539" s="220" customFormat="1" hidden="1"/>
    <row r="1540" s="220" customFormat="1" hidden="1"/>
    <row r="1541" s="220" customFormat="1" hidden="1"/>
    <row r="1542" s="220" customFormat="1" hidden="1"/>
    <row r="1543" s="220" customFormat="1" hidden="1"/>
    <row r="1544" s="220" customFormat="1" hidden="1"/>
    <row r="1545" s="220" customFormat="1" hidden="1"/>
    <row r="1546" s="220" customFormat="1" hidden="1"/>
    <row r="1547" s="220" customFormat="1" hidden="1"/>
    <row r="1548" s="220" customFormat="1" hidden="1"/>
    <row r="1549" s="220" customFormat="1" hidden="1"/>
    <row r="1550" s="220" customFormat="1" hidden="1"/>
    <row r="1551" s="220" customFormat="1" hidden="1"/>
    <row r="1552" s="220" customFormat="1" hidden="1"/>
    <row r="1553" s="220" customFormat="1" hidden="1"/>
    <row r="1554" s="220" customFormat="1" hidden="1"/>
    <row r="1555" s="220" customFormat="1" hidden="1"/>
    <row r="1556" s="220" customFormat="1" hidden="1"/>
    <row r="1557" s="220" customFormat="1" hidden="1"/>
    <row r="1558" s="220" customFormat="1" hidden="1"/>
    <row r="1559" s="220" customFormat="1" hidden="1"/>
    <row r="1560" s="220" customFormat="1" hidden="1"/>
    <row r="1561" s="220" customFormat="1" hidden="1"/>
    <row r="1562" s="220" customFormat="1" hidden="1"/>
    <row r="1563" s="220" customFormat="1" hidden="1"/>
    <row r="1564" s="220" customFormat="1" hidden="1"/>
    <row r="1565" s="220" customFormat="1" hidden="1"/>
    <row r="1566" s="220" customFormat="1" hidden="1"/>
    <row r="1567" s="220" customFormat="1" hidden="1"/>
    <row r="1568" s="220" customFormat="1" hidden="1"/>
    <row r="1569" s="220" customFormat="1" hidden="1"/>
    <row r="1570" s="220" customFormat="1" hidden="1"/>
    <row r="1571" s="220" customFormat="1" hidden="1"/>
    <row r="1572" s="220" customFormat="1" hidden="1"/>
    <row r="1573" s="220" customFormat="1" hidden="1"/>
    <row r="1574" s="220" customFormat="1" hidden="1"/>
    <row r="1575" s="220" customFormat="1" hidden="1"/>
    <row r="1576" s="220" customFormat="1" hidden="1"/>
    <row r="1577" s="220" customFormat="1" hidden="1"/>
    <row r="1578" s="220" customFormat="1" hidden="1"/>
    <row r="1579" s="220" customFormat="1" hidden="1"/>
    <row r="1580" s="220" customFormat="1" hidden="1"/>
    <row r="1581" s="220" customFormat="1" hidden="1"/>
    <row r="1582" s="220" customFormat="1" hidden="1"/>
    <row r="1583" s="220" customFormat="1" hidden="1"/>
    <row r="1584" s="220" customFormat="1" hidden="1"/>
    <row r="1585" s="220" customFormat="1" hidden="1"/>
    <row r="1586" s="220" customFormat="1" hidden="1"/>
    <row r="1587" s="220" customFormat="1" hidden="1"/>
    <row r="1588" s="220" customFormat="1" hidden="1"/>
    <row r="1589" s="220" customFormat="1" hidden="1"/>
    <row r="1590" s="220" customFormat="1" hidden="1"/>
    <row r="1591" s="220" customFormat="1" hidden="1"/>
    <row r="1592" s="220" customFormat="1" hidden="1"/>
    <row r="1593" s="220" customFormat="1" hidden="1"/>
    <row r="1594" s="220" customFormat="1" hidden="1"/>
    <row r="1595" s="220" customFormat="1" hidden="1"/>
    <row r="1596" s="220" customFormat="1" hidden="1"/>
    <row r="1597" s="220" customFormat="1" hidden="1"/>
    <row r="1598" s="220" customFormat="1" hidden="1"/>
    <row r="1599" s="220" customFormat="1" hidden="1"/>
    <row r="1600" s="220" customFormat="1" hidden="1"/>
    <row r="1601" s="220" customFormat="1" hidden="1"/>
    <row r="1602" s="220" customFormat="1" hidden="1"/>
    <row r="1603" s="220" customFormat="1" hidden="1"/>
    <row r="1604" s="220" customFormat="1" hidden="1"/>
    <row r="1605" s="220" customFormat="1" hidden="1"/>
    <row r="1606" s="220" customFormat="1" hidden="1"/>
    <row r="1607" s="220" customFormat="1" hidden="1"/>
    <row r="1608" s="220" customFormat="1" hidden="1"/>
    <row r="1609" s="220" customFormat="1" hidden="1"/>
    <row r="1610" s="220" customFormat="1" hidden="1"/>
    <row r="1611" s="220" customFormat="1" hidden="1"/>
    <row r="1612" s="220" customFormat="1" hidden="1"/>
    <row r="1613" s="220" customFormat="1" hidden="1"/>
    <row r="1614" s="220" customFormat="1" hidden="1"/>
    <row r="1615" s="220" customFormat="1" hidden="1"/>
    <row r="1616" s="220" customFormat="1" hidden="1"/>
    <row r="1617" s="220" customFormat="1" hidden="1"/>
    <row r="1618" s="220" customFormat="1" hidden="1"/>
    <row r="1619" s="220" customFormat="1" hidden="1"/>
    <row r="1620" s="220" customFormat="1" hidden="1"/>
    <row r="1621" s="220" customFormat="1" hidden="1"/>
    <row r="1622" s="220" customFormat="1" hidden="1"/>
    <row r="1623" s="220" customFormat="1" hidden="1"/>
    <row r="1624" s="220" customFormat="1" hidden="1"/>
    <row r="1625" s="220" customFormat="1" hidden="1"/>
    <row r="1626" s="220" customFormat="1" hidden="1"/>
    <row r="1627" s="220" customFormat="1" hidden="1"/>
    <row r="1628" s="220" customFormat="1" hidden="1"/>
    <row r="1629" s="220" customFormat="1" hidden="1"/>
    <row r="1630" s="220" customFormat="1" hidden="1"/>
    <row r="1631" s="220" customFormat="1" hidden="1"/>
    <row r="1632" s="220" customFormat="1" hidden="1"/>
    <row r="1633" s="220" customFormat="1" hidden="1"/>
    <row r="1634" s="220" customFormat="1" hidden="1"/>
    <row r="1635" s="220" customFormat="1" hidden="1"/>
    <row r="1636" s="220" customFormat="1" hidden="1"/>
    <row r="1637" s="220" customFormat="1" hidden="1"/>
    <row r="1638" s="220" customFormat="1" hidden="1"/>
    <row r="1639" s="220" customFormat="1" hidden="1"/>
    <row r="1640" s="220" customFormat="1" hidden="1"/>
    <row r="1641" s="220" customFormat="1" hidden="1"/>
    <row r="1642" s="220" customFormat="1" hidden="1"/>
    <row r="1643" s="220" customFormat="1" hidden="1"/>
    <row r="1644" s="220" customFormat="1" hidden="1"/>
    <row r="1645" s="220" customFormat="1" hidden="1"/>
    <row r="1646" s="220" customFormat="1" hidden="1"/>
    <row r="1647" s="220" customFormat="1" hidden="1"/>
    <row r="1648" s="220" customFormat="1" hidden="1"/>
    <row r="1649" s="220" customFormat="1" hidden="1"/>
    <row r="1650" s="220" customFormat="1" hidden="1"/>
    <row r="1651" s="220" customFormat="1" hidden="1"/>
    <row r="1652" s="220" customFormat="1" hidden="1"/>
    <row r="1653" s="220" customFormat="1" hidden="1"/>
    <row r="1654" s="220" customFormat="1" hidden="1"/>
    <row r="1655" s="220" customFormat="1" hidden="1"/>
    <row r="1656" s="220" customFormat="1" hidden="1"/>
    <row r="1657" s="220" customFormat="1" hidden="1"/>
    <row r="1658" s="220" customFormat="1" hidden="1"/>
    <row r="1659" s="220" customFormat="1" hidden="1"/>
    <row r="1660" s="220" customFormat="1" hidden="1"/>
    <row r="1661" s="220" customFormat="1" hidden="1"/>
    <row r="1662" s="220" customFormat="1" hidden="1"/>
    <row r="1663" s="220" customFormat="1" hidden="1"/>
    <row r="1664" s="220" customFormat="1" hidden="1"/>
    <row r="1665" s="220" customFormat="1" hidden="1"/>
    <row r="1666" s="220" customFormat="1" hidden="1"/>
    <row r="1667" s="220" customFormat="1" hidden="1"/>
    <row r="1668" s="220" customFormat="1" hidden="1"/>
    <row r="1669" s="220" customFormat="1" hidden="1"/>
    <row r="1670" s="220" customFormat="1" hidden="1"/>
    <row r="1671" s="220" customFormat="1" hidden="1"/>
    <row r="1672" s="220" customFormat="1" hidden="1"/>
    <row r="1673" s="220" customFormat="1" hidden="1"/>
    <row r="1674" s="220" customFormat="1" hidden="1"/>
    <row r="1675" s="220" customFormat="1" hidden="1"/>
    <row r="1676" s="220" customFormat="1" hidden="1"/>
    <row r="1677" s="220" customFormat="1" hidden="1"/>
    <row r="1678" s="220" customFormat="1" hidden="1"/>
    <row r="1679" s="220" customFormat="1" hidden="1"/>
    <row r="1680" s="220" customFormat="1" hidden="1"/>
    <row r="1681" s="220" customFormat="1" hidden="1"/>
    <row r="1682" s="220" customFormat="1" hidden="1"/>
    <row r="1683" s="220" customFormat="1" hidden="1"/>
    <row r="1684" s="220" customFormat="1" hidden="1"/>
    <row r="1685" s="220" customFormat="1" hidden="1"/>
    <row r="1686" s="220" customFormat="1" hidden="1"/>
    <row r="1687" s="220" customFormat="1" hidden="1"/>
    <row r="1688" s="220" customFormat="1" hidden="1"/>
    <row r="1689" s="220" customFormat="1" hidden="1"/>
    <row r="1690" s="220" customFormat="1" hidden="1"/>
    <row r="1691" s="220" customFormat="1" hidden="1"/>
    <row r="1692" s="220" customFormat="1" hidden="1"/>
    <row r="1693" s="220" customFormat="1" hidden="1"/>
    <row r="1694" s="220" customFormat="1" hidden="1"/>
    <row r="1695" s="220" customFormat="1" hidden="1"/>
    <row r="1696" s="220" customFormat="1" hidden="1"/>
    <row r="1697" s="220" customFormat="1" hidden="1"/>
    <row r="1698" s="220" customFormat="1" hidden="1"/>
    <row r="1699" s="220" customFormat="1" hidden="1"/>
    <row r="1700" s="220" customFormat="1" hidden="1"/>
    <row r="1701" s="220" customFormat="1" hidden="1"/>
    <row r="1702" s="220" customFormat="1" hidden="1"/>
    <row r="1703" s="220" customFormat="1" hidden="1"/>
    <row r="1704" s="220" customFormat="1" hidden="1"/>
    <row r="1705" s="220" customFormat="1" hidden="1"/>
    <row r="1706" s="220" customFormat="1" hidden="1"/>
    <row r="1707" s="220" customFormat="1" hidden="1"/>
    <row r="1708" s="220" customFormat="1" hidden="1"/>
    <row r="1709" s="220" customFormat="1" hidden="1"/>
    <row r="1710" s="220" customFormat="1" hidden="1"/>
    <row r="1711" s="220" customFormat="1" hidden="1"/>
    <row r="1712" s="220" customFormat="1" hidden="1"/>
    <row r="1713" s="220" customFormat="1" hidden="1"/>
    <row r="1714" s="220" customFormat="1" hidden="1"/>
    <row r="1715" s="220" customFormat="1" hidden="1"/>
    <row r="1716" s="220" customFormat="1" hidden="1"/>
    <row r="1717" s="220" customFormat="1" hidden="1"/>
    <row r="1718" s="220" customFormat="1" hidden="1"/>
    <row r="1719" s="220" customFormat="1" hidden="1"/>
    <row r="1720" s="220" customFormat="1" hidden="1"/>
    <row r="1721" s="220" customFormat="1" hidden="1"/>
    <row r="1722" s="220" customFormat="1" hidden="1"/>
    <row r="1723" s="220" customFormat="1" hidden="1"/>
    <row r="1724" s="220" customFormat="1" hidden="1"/>
    <row r="1725" s="220" customFormat="1" hidden="1"/>
    <row r="1726" s="220" customFormat="1" hidden="1"/>
    <row r="1727" s="220" customFormat="1" hidden="1"/>
    <row r="1728" s="220" customFormat="1" hidden="1"/>
    <row r="1729" s="220" customFormat="1" hidden="1"/>
    <row r="1730" s="220" customFormat="1" hidden="1"/>
    <row r="1731" s="220" customFormat="1" hidden="1"/>
    <row r="1732" s="220" customFormat="1" hidden="1"/>
    <row r="1733" s="220" customFormat="1" hidden="1"/>
    <row r="1734" s="220" customFormat="1" hidden="1"/>
    <row r="1735" s="220" customFormat="1" hidden="1"/>
    <row r="1736" s="220" customFormat="1" hidden="1"/>
    <row r="1737" s="220" customFormat="1" hidden="1"/>
    <row r="1738" s="220" customFormat="1" hidden="1"/>
    <row r="1739" s="220" customFormat="1" hidden="1"/>
    <row r="1740" s="220" customFormat="1" hidden="1"/>
    <row r="1741" s="220" customFormat="1" hidden="1"/>
    <row r="1742" s="220" customFormat="1" hidden="1"/>
    <row r="1743" s="220" customFormat="1" hidden="1"/>
    <row r="1744" s="220" customFormat="1" hidden="1"/>
    <row r="1745" s="220" customFormat="1" hidden="1"/>
    <row r="1746" s="220" customFormat="1" hidden="1"/>
    <row r="1747" s="220" customFormat="1" hidden="1"/>
    <row r="1748" s="220" customFormat="1" hidden="1"/>
    <row r="1749" s="220" customFormat="1" hidden="1"/>
    <row r="1750" s="220" customFormat="1" hidden="1"/>
    <row r="1751" s="220" customFormat="1" hidden="1"/>
    <row r="1752" s="220" customFormat="1" hidden="1"/>
    <row r="1753" s="220" customFormat="1" hidden="1"/>
    <row r="1754" s="220" customFormat="1" hidden="1"/>
    <row r="1755" s="220" customFormat="1" hidden="1"/>
    <row r="1756" s="220" customFormat="1" hidden="1"/>
    <row r="1757" s="220" customFormat="1" hidden="1"/>
    <row r="1758" s="220" customFormat="1" hidden="1"/>
    <row r="1759" s="220" customFormat="1" hidden="1"/>
    <row r="1760" s="220" customFormat="1" hidden="1"/>
    <row r="1761" s="220" customFormat="1" hidden="1"/>
    <row r="1762" s="220" customFormat="1" hidden="1"/>
    <row r="1763" s="220" customFormat="1" hidden="1"/>
    <row r="1764" s="220" customFormat="1" hidden="1"/>
    <row r="1765" s="220" customFormat="1" hidden="1"/>
    <row r="1766" s="220" customFormat="1" hidden="1"/>
    <row r="1767" s="220" customFormat="1" hidden="1"/>
    <row r="1768" s="220" customFormat="1" hidden="1"/>
    <row r="1769" s="220" customFormat="1" hidden="1"/>
    <row r="1770" s="220" customFormat="1" hidden="1"/>
    <row r="1771" s="220" customFormat="1" hidden="1"/>
    <row r="1772" s="220" customFormat="1" hidden="1"/>
    <row r="1773" s="220" customFormat="1" hidden="1"/>
    <row r="1774" s="220" customFormat="1" hidden="1"/>
    <row r="1775" s="220" customFormat="1" hidden="1"/>
    <row r="1776" s="220" customFormat="1" hidden="1"/>
    <row r="1777" s="220" customFormat="1" hidden="1"/>
    <row r="1778" s="220" customFormat="1" hidden="1"/>
    <row r="1779" s="220" customFormat="1" hidden="1"/>
    <row r="1780" s="220" customFormat="1" hidden="1"/>
    <row r="1781" s="220" customFormat="1" hidden="1"/>
    <row r="1782" s="220" customFormat="1" hidden="1"/>
    <row r="1783" s="220" customFormat="1" hidden="1"/>
    <row r="1784" s="220" customFormat="1" hidden="1"/>
    <row r="1785" s="220" customFormat="1" hidden="1"/>
    <row r="1786" s="220" customFormat="1" hidden="1"/>
    <row r="1787" s="220" customFormat="1" hidden="1"/>
    <row r="1788" s="220" customFormat="1" hidden="1"/>
    <row r="1789" s="220" customFormat="1" hidden="1"/>
    <row r="1790" s="220" customFormat="1" hidden="1"/>
    <row r="1791" s="220" customFormat="1" hidden="1"/>
    <row r="1792" s="220" customFormat="1" hidden="1"/>
    <row r="1793" s="220" customFormat="1" hidden="1"/>
    <row r="1794" s="220" customFormat="1" hidden="1"/>
    <row r="1795" s="220" customFormat="1" hidden="1"/>
    <row r="1796" s="220" customFormat="1" hidden="1"/>
    <row r="1797" s="220" customFormat="1" hidden="1"/>
    <row r="1798" s="220" customFormat="1" hidden="1"/>
    <row r="1799" s="220" customFormat="1" hidden="1"/>
    <row r="1800" s="220" customFormat="1" hidden="1"/>
    <row r="1801" s="220" customFormat="1" hidden="1"/>
    <row r="1802" s="220" customFormat="1" hidden="1"/>
    <row r="1803" s="220" customFormat="1" hidden="1"/>
    <row r="1804" s="220" customFormat="1" hidden="1"/>
    <row r="1805" s="220" customFormat="1" hidden="1"/>
    <row r="1806" s="220" customFormat="1" hidden="1"/>
    <row r="1807" s="220" customFormat="1" hidden="1"/>
    <row r="1808" s="220" customFormat="1" hidden="1"/>
    <row r="1809" s="220" customFormat="1" hidden="1"/>
    <row r="1810" s="220" customFormat="1" hidden="1"/>
    <row r="1811" s="220" customFormat="1" hidden="1"/>
    <row r="1812" s="220" customFormat="1" hidden="1"/>
    <row r="1813" s="220" customFormat="1" hidden="1"/>
    <row r="1814" s="220" customFormat="1" hidden="1"/>
    <row r="1815" s="220" customFormat="1" hidden="1"/>
    <row r="1816" s="220" customFormat="1" hidden="1"/>
    <row r="1817" s="220" customFormat="1" hidden="1"/>
    <row r="1818" s="220" customFormat="1" hidden="1"/>
    <row r="1819" s="220" customFormat="1" hidden="1"/>
    <row r="1820" s="220" customFormat="1" hidden="1"/>
    <row r="1821" s="220" customFormat="1" hidden="1"/>
    <row r="1822" s="220" customFormat="1" hidden="1"/>
    <row r="1823" s="220" customFormat="1" hidden="1"/>
    <row r="1824" s="220" customFormat="1" hidden="1"/>
    <row r="1825" s="220" customFormat="1" hidden="1"/>
    <row r="1826" s="220" customFormat="1" hidden="1"/>
    <row r="1827" s="220" customFormat="1" hidden="1"/>
    <row r="1828" s="220" customFormat="1" hidden="1"/>
    <row r="1829" s="220" customFormat="1" hidden="1"/>
    <row r="1830" s="220" customFormat="1" hidden="1"/>
    <row r="1831" s="220" customFormat="1" hidden="1"/>
    <row r="1832" s="220" customFormat="1" hidden="1"/>
    <row r="1833" s="220" customFormat="1" hidden="1"/>
    <row r="1834" s="220" customFormat="1" hidden="1"/>
    <row r="1835" s="220" customFormat="1" hidden="1"/>
    <row r="1836" s="220" customFormat="1" hidden="1"/>
    <row r="1837" s="220" customFormat="1" hidden="1"/>
    <row r="1838" s="220" customFormat="1" hidden="1"/>
    <row r="1839" s="220" customFormat="1" hidden="1"/>
    <row r="1840" s="220" customFormat="1" hidden="1"/>
    <row r="1841" s="220" customFormat="1" hidden="1"/>
    <row r="1842" s="220" customFormat="1" hidden="1"/>
    <row r="1843" s="220" customFormat="1" hidden="1"/>
    <row r="1844" s="220" customFormat="1" hidden="1"/>
    <row r="1845" s="220" customFormat="1" hidden="1"/>
    <row r="1846" s="220" customFormat="1" hidden="1"/>
    <row r="1847" s="220" customFormat="1" hidden="1"/>
    <row r="1848" s="220" customFormat="1" hidden="1"/>
    <row r="1849" s="220" customFormat="1" hidden="1"/>
    <row r="1850" s="220" customFormat="1" hidden="1"/>
    <row r="1851" s="220" customFormat="1" hidden="1"/>
    <row r="1852" s="220" customFormat="1" hidden="1"/>
    <row r="1853" s="220" customFormat="1" hidden="1"/>
    <row r="1854" s="220" customFormat="1" hidden="1"/>
    <row r="1855" s="220" customFormat="1" hidden="1"/>
    <row r="1856" s="220" customFormat="1" hidden="1"/>
    <row r="1857" s="220" customFormat="1" hidden="1"/>
    <row r="1858" s="220" customFormat="1" hidden="1"/>
    <row r="1859" s="220" customFormat="1" hidden="1"/>
    <row r="1860" s="220" customFormat="1" hidden="1"/>
    <row r="1861" s="220" customFormat="1" hidden="1"/>
    <row r="1862" s="220" customFormat="1" hidden="1"/>
    <row r="1863" s="220" customFormat="1" hidden="1"/>
    <row r="1864" s="220" customFormat="1" hidden="1"/>
    <row r="1865" s="220" customFormat="1" hidden="1"/>
    <row r="1866" s="220" customFormat="1" hidden="1"/>
    <row r="1867" s="220" customFormat="1" hidden="1"/>
    <row r="1868" s="220" customFormat="1" hidden="1"/>
    <row r="1869" s="220" customFormat="1" hidden="1"/>
    <row r="1870" s="220" customFormat="1" hidden="1"/>
    <row r="1871" s="220" customFormat="1" hidden="1"/>
    <row r="1872" s="220" customFormat="1" hidden="1"/>
    <row r="1873" s="220" customFormat="1" hidden="1"/>
    <row r="1874" s="220" customFormat="1" hidden="1"/>
    <row r="1875" s="220" customFormat="1" hidden="1"/>
    <row r="1876" s="220" customFormat="1" hidden="1"/>
    <row r="1877" s="220" customFormat="1" hidden="1"/>
    <row r="1878" s="220" customFormat="1" hidden="1"/>
    <row r="1879" s="220" customFormat="1" hidden="1"/>
    <row r="1880" s="220" customFormat="1" hidden="1"/>
    <row r="1881" s="220" customFormat="1" hidden="1"/>
    <row r="1882" s="220" customFormat="1" hidden="1"/>
    <row r="1883" s="220" customFormat="1" hidden="1"/>
    <row r="1884" s="220" customFormat="1" hidden="1"/>
    <row r="1885" s="220" customFormat="1" hidden="1"/>
    <row r="1886" s="220" customFormat="1" hidden="1"/>
    <row r="1887" s="220" customFormat="1" hidden="1"/>
    <row r="1888" s="220" customFormat="1" hidden="1"/>
    <row r="1889" s="220" customFormat="1" hidden="1"/>
    <row r="1890" s="220" customFormat="1" hidden="1"/>
    <row r="1891" s="220" customFormat="1" hidden="1"/>
    <row r="1892" s="220" customFormat="1" hidden="1"/>
    <row r="1893" s="220" customFormat="1" hidden="1"/>
    <row r="1894" s="220" customFormat="1" hidden="1"/>
    <row r="1895" s="220" customFormat="1" hidden="1"/>
    <row r="1896" s="220" customFormat="1" hidden="1"/>
    <row r="1897" s="220" customFormat="1" hidden="1"/>
    <row r="1898" s="220" customFormat="1" hidden="1"/>
    <row r="1899" s="220" customFormat="1" hidden="1"/>
    <row r="1900" s="220" customFormat="1" hidden="1"/>
    <row r="1901" s="220" customFormat="1" hidden="1"/>
    <row r="1902" s="220" customFormat="1" hidden="1"/>
    <row r="1903" s="220" customFormat="1" hidden="1"/>
    <row r="1904" s="220" customFormat="1" hidden="1"/>
    <row r="1905" s="220" customFormat="1" hidden="1"/>
    <row r="1906" s="220" customFormat="1" hidden="1"/>
    <row r="1907" s="220" customFormat="1" hidden="1"/>
    <row r="1908" s="220" customFormat="1" hidden="1"/>
    <row r="1909" s="220" customFormat="1" hidden="1"/>
    <row r="1910" s="220" customFormat="1" hidden="1"/>
    <row r="1911" s="220" customFormat="1" hidden="1"/>
    <row r="1912" s="220" customFormat="1" hidden="1"/>
    <row r="1913" s="220" customFormat="1" hidden="1"/>
    <row r="1914" s="220" customFormat="1" hidden="1"/>
    <row r="1915" s="220" customFormat="1" hidden="1"/>
    <row r="1916" s="220" customFormat="1" hidden="1"/>
    <row r="1917" s="220" customFormat="1" hidden="1"/>
    <row r="1918" s="220" customFormat="1" hidden="1"/>
    <row r="1919" s="220" customFormat="1" hidden="1"/>
    <row r="1920" s="220" customFormat="1" hidden="1"/>
    <row r="1921" s="220" customFormat="1" hidden="1"/>
    <row r="1922" s="220" customFormat="1" hidden="1"/>
    <row r="1923" s="220" customFormat="1" hidden="1"/>
    <row r="1924" s="220" customFormat="1" hidden="1"/>
    <row r="1925" s="220" customFormat="1" hidden="1"/>
    <row r="1926" s="220" customFormat="1" hidden="1"/>
    <row r="1927" s="220" customFormat="1" hidden="1"/>
    <row r="1928" s="220" customFormat="1" hidden="1"/>
    <row r="1929" s="220" customFormat="1" hidden="1"/>
    <row r="1930" s="220" customFormat="1" hidden="1"/>
    <row r="1931" s="220" customFormat="1" hidden="1"/>
    <row r="1932" s="220" customFormat="1" hidden="1"/>
    <row r="1933" s="220" customFormat="1" hidden="1"/>
    <row r="1934" s="220" customFormat="1" hidden="1"/>
    <row r="1935" s="220" customFormat="1" hidden="1"/>
    <row r="1936" s="220" customFormat="1" hidden="1"/>
    <row r="1937" s="220" customFormat="1" hidden="1"/>
    <row r="1938" s="220" customFormat="1" hidden="1"/>
    <row r="1939" s="220" customFormat="1" hidden="1"/>
    <row r="1940" s="220" customFormat="1" hidden="1"/>
    <row r="1941" s="220" customFormat="1" hidden="1"/>
    <row r="1942" s="220" customFormat="1" hidden="1"/>
    <row r="1943" s="220" customFormat="1" hidden="1"/>
    <row r="1944" s="220" customFormat="1" hidden="1"/>
    <row r="1945" s="220" customFormat="1" hidden="1"/>
    <row r="1946" s="220" customFormat="1" hidden="1"/>
    <row r="1947" s="220" customFormat="1" hidden="1"/>
    <row r="1948" s="220" customFormat="1" hidden="1"/>
    <row r="1949" s="220" customFormat="1" hidden="1"/>
    <row r="1950" s="220" customFormat="1" hidden="1"/>
    <row r="1951" s="220" customFormat="1" hidden="1"/>
    <row r="1952" s="220" customFormat="1" hidden="1"/>
    <row r="1953" s="220" customFormat="1" hidden="1"/>
    <row r="1954" s="220" customFormat="1" hidden="1"/>
    <row r="1955" s="220" customFormat="1" hidden="1"/>
    <row r="1956" s="220" customFormat="1" hidden="1"/>
    <row r="1957" s="220" customFormat="1" hidden="1"/>
    <row r="1958" s="220" customFormat="1" hidden="1"/>
    <row r="1959" s="220" customFormat="1" hidden="1"/>
    <row r="1960" s="220" customFormat="1" hidden="1"/>
    <row r="1961" s="220" customFormat="1" hidden="1"/>
    <row r="1962" s="220" customFormat="1" hidden="1"/>
    <row r="1963" s="220" customFormat="1" hidden="1"/>
    <row r="1964" s="220" customFormat="1" hidden="1"/>
    <row r="1965" s="220" customFormat="1" hidden="1"/>
    <row r="1966" s="220" customFormat="1" hidden="1"/>
    <row r="1967" s="220" customFormat="1" hidden="1"/>
    <row r="1968" s="220" customFormat="1" hidden="1"/>
    <row r="1969" s="220" customFormat="1" hidden="1"/>
    <row r="1970" s="220" customFormat="1" hidden="1"/>
    <row r="1971" s="220" customFormat="1" hidden="1"/>
    <row r="1972" s="220" customFormat="1" hidden="1"/>
    <row r="1973" s="220" customFormat="1" hidden="1"/>
    <row r="1974" s="220" customFormat="1" hidden="1"/>
    <row r="1975" s="220" customFormat="1" hidden="1"/>
    <row r="1976" s="220" customFormat="1" hidden="1"/>
    <row r="1977" s="220" customFormat="1" hidden="1"/>
    <row r="1978" s="220" customFormat="1" hidden="1"/>
    <row r="1979" s="220" customFormat="1" hidden="1"/>
    <row r="1980" s="220" customFormat="1" hidden="1"/>
    <row r="1981" s="220" customFormat="1" hidden="1"/>
    <row r="1982" s="220" customFormat="1" hidden="1"/>
    <row r="1983" s="220" customFormat="1" hidden="1"/>
    <row r="1984" s="220" customFormat="1" hidden="1"/>
    <row r="1985" s="220" customFormat="1" hidden="1"/>
    <row r="1986" s="220" customFormat="1" hidden="1"/>
    <row r="1987" s="220" customFormat="1" hidden="1"/>
    <row r="1988" s="220" customFormat="1" hidden="1"/>
    <row r="1989" s="220" customFormat="1" hidden="1"/>
    <row r="1990" s="220" customFormat="1" hidden="1"/>
    <row r="1991" s="220" customFormat="1" hidden="1"/>
    <row r="1992" s="220" customFormat="1" hidden="1"/>
    <row r="1993" s="220" customFormat="1" hidden="1"/>
    <row r="1994" s="220" customFormat="1" hidden="1"/>
    <row r="1995" s="220" customFormat="1" hidden="1"/>
    <row r="1996" s="220" customFormat="1" hidden="1"/>
    <row r="1997" s="220" customFormat="1" hidden="1"/>
    <row r="1998" s="220" customFormat="1" hidden="1"/>
    <row r="1999" s="220" customFormat="1" hidden="1"/>
    <row r="2000" s="220" customFormat="1" hidden="1"/>
    <row r="2001" s="220" customFormat="1" hidden="1"/>
    <row r="2002" s="220" customFormat="1" hidden="1"/>
    <row r="2003" s="220" customFormat="1" hidden="1"/>
    <row r="2004" s="220" customFormat="1" hidden="1"/>
    <row r="2005" s="220" customFormat="1" hidden="1"/>
    <row r="2006" s="220" customFormat="1" hidden="1"/>
    <row r="2007" s="220" customFormat="1" hidden="1"/>
    <row r="2008" s="220" customFormat="1" hidden="1"/>
    <row r="2009" s="220" customFormat="1" hidden="1"/>
    <row r="2010" s="220" customFormat="1" hidden="1"/>
    <row r="2011" s="220" customFormat="1" hidden="1"/>
    <row r="2012" s="220" customFormat="1" hidden="1"/>
    <row r="2013" s="220" customFormat="1" hidden="1"/>
    <row r="2014" s="220" customFormat="1" hidden="1"/>
    <row r="2015" s="220" customFormat="1" hidden="1"/>
    <row r="2016" s="220" customFormat="1" hidden="1"/>
    <row r="2017" s="220" customFormat="1" hidden="1"/>
    <row r="2018" s="220" customFormat="1" hidden="1"/>
    <row r="2019" s="220" customFormat="1" hidden="1"/>
    <row r="2020" s="220" customFormat="1" hidden="1"/>
    <row r="2021" s="220" customFormat="1" hidden="1"/>
    <row r="2022" s="220" customFormat="1" hidden="1"/>
    <row r="2023" s="220" customFormat="1" hidden="1"/>
    <row r="2024" s="220" customFormat="1" hidden="1"/>
    <row r="2025" s="220" customFormat="1" hidden="1"/>
    <row r="2026" s="220" customFormat="1" hidden="1"/>
    <row r="2027" s="220" customFormat="1" hidden="1"/>
    <row r="2028" s="220" customFormat="1" hidden="1"/>
    <row r="2029" s="220" customFormat="1" hidden="1"/>
    <row r="2030" s="220" customFormat="1" hidden="1"/>
    <row r="2031" s="220" customFormat="1" hidden="1"/>
    <row r="2032" s="220" customFormat="1" hidden="1"/>
    <row r="2033" s="220" customFormat="1" hidden="1"/>
    <row r="2034" s="220" customFormat="1" hidden="1"/>
    <row r="2035" s="220" customFormat="1" hidden="1"/>
    <row r="2036" s="220" customFormat="1" hidden="1"/>
    <row r="2037" s="220" customFormat="1" hidden="1"/>
    <row r="2038" s="220" customFormat="1" hidden="1"/>
    <row r="2039" s="220" customFormat="1" hidden="1"/>
    <row r="2040" s="220" customFormat="1" hidden="1"/>
    <row r="2041" s="220" customFormat="1" hidden="1"/>
    <row r="2042" s="220" customFormat="1" hidden="1"/>
    <row r="2043" s="220" customFormat="1" hidden="1"/>
    <row r="2044" s="220" customFormat="1" hidden="1"/>
    <row r="2045" s="220" customFormat="1" hidden="1"/>
    <row r="2046" s="220" customFormat="1" hidden="1"/>
    <row r="2047" s="220" customFormat="1" hidden="1"/>
    <row r="2048" s="220" customFormat="1" hidden="1"/>
    <row r="2049" s="220" customFormat="1" hidden="1"/>
    <row r="2050" s="220" customFormat="1" hidden="1"/>
    <row r="2051" s="220" customFormat="1" hidden="1"/>
    <row r="2052" s="220" customFormat="1" hidden="1"/>
    <row r="2053" s="220" customFormat="1" hidden="1"/>
    <row r="2054" s="220" customFormat="1" hidden="1"/>
    <row r="2055" s="220" customFormat="1" hidden="1"/>
    <row r="2056" s="220" customFormat="1" hidden="1"/>
    <row r="2057" s="220" customFormat="1" hidden="1"/>
    <row r="2058" s="220" customFormat="1" hidden="1"/>
    <row r="2059" s="220" customFormat="1" hidden="1"/>
    <row r="2060" s="220" customFormat="1" hidden="1"/>
    <row r="2061" s="220" customFormat="1" hidden="1"/>
    <row r="2062" s="220" customFormat="1" hidden="1"/>
    <row r="2063" s="220" customFormat="1" hidden="1"/>
    <row r="2064" s="220" customFormat="1" hidden="1"/>
    <row r="2065" s="220" customFormat="1" hidden="1"/>
    <row r="2066" s="220" customFormat="1" hidden="1"/>
    <row r="2067" s="220" customFormat="1" hidden="1"/>
    <row r="2068" s="220" customFormat="1" hidden="1"/>
    <row r="2069" s="220" customFormat="1" hidden="1"/>
    <row r="2070" s="220" customFormat="1" hidden="1"/>
    <row r="2071" s="220" customFormat="1" hidden="1"/>
    <row r="2072" s="220" customFormat="1" hidden="1"/>
    <row r="2073" s="220" customFormat="1" hidden="1"/>
    <row r="2074" s="220" customFormat="1" hidden="1"/>
    <row r="2075" s="220" customFormat="1" hidden="1"/>
    <row r="2076" s="220" customFormat="1" hidden="1"/>
    <row r="2077" s="220" customFormat="1" hidden="1"/>
    <row r="2078" s="220" customFormat="1" hidden="1"/>
    <row r="2079" s="220" customFormat="1" hidden="1"/>
    <row r="2080" s="220" customFormat="1" hidden="1"/>
    <row r="2081" s="220" customFormat="1" hidden="1"/>
    <row r="2082" s="220" customFormat="1" hidden="1"/>
    <row r="2083" s="220" customFormat="1" hidden="1"/>
    <row r="2084" s="220" customFormat="1" hidden="1"/>
    <row r="2085" s="220" customFormat="1" hidden="1"/>
    <row r="2086" s="220" customFormat="1" hidden="1"/>
    <row r="2087" s="220" customFormat="1" hidden="1"/>
    <row r="2088" s="220" customFormat="1" hidden="1"/>
    <row r="2089" s="220" customFormat="1" hidden="1"/>
    <row r="2090" s="220" customFormat="1" hidden="1"/>
    <row r="2091" s="220" customFormat="1" hidden="1"/>
    <row r="2092" s="220" customFormat="1" hidden="1"/>
    <row r="2093" s="220" customFormat="1" hidden="1"/>
    <row r="2094" s="220" customFormat="1" hidden="1"/>
    <row r="2095" s="220" customFormat="1" hidden="1"/>
    <row r="2096" s="220" customFormat="1" hidden="1"/>
    <row r="2097" s="220" customFormat="1" hidden="1"/>
    <row r="2098" s="220" customFormat="1" hidden="1"/>
    <row r="2099" s="220" customFormat="1" hidden="1"/>
    <row r="2100" s="220" customFormat="1" hidden="1"/>
    <row r="2101" s="220" customFormat="1" hidden="1"/>
    <row r="2102" s="220" customFormat="1" hidden="1"/>
    <row r="2103" s="220" customFormat="1" hidden="1"/>
    <row r="2104" s="220" customFormat="1" hidden="1"/>
    <row r="2105" s="220" customFormat="1" hidden="1"/>
    <row r="2106" s="220" customFormat="1" hidden="1"/>
    <row r="2107" s="220" customFormat="1" hidden="1"/>
    <row r="2108" s="220" customFormat="1" hidden="1"/>
    <row r="2109" s="220" customFormat="1" hidden="1"/>
    <row r="2110" s="220" customFormat="1" hidden="1"/>
    <row r="2111" s="220" customFormat="1" hidden="1"/>
    <row r="2112" s="220" customFormat="1" hidden="1"/>
    <row r="2113" s="220" customFormat="1" hidden="1"/>
    <row r="2114" s="220" customFormat="1" hidden="1"/>
    <row r="2115" s="220" customFormat="1" hidden="1"/>
    <row r="2116" s="220" customFormat="1" hidden="1"/>
    <row r="2117" s="220" customFormat="1" hidden="1"/>
    <row r="2118" s="220" customFormat="1" hidden="1"/>
    <row r="2119" s="220" customFormat="1" hidden="1"/>
    <row r="2120" s="220" customFormat="1" hidden="1"/>
    <row r="2121" s="220" customFormat="1" hidden="1"/>
    <row r="2122" s="220" customFormat="1" hidden="1"/>
    <row r="2123" s="220" customFormat="1" hidden="1"/>
    <row r="2124" s="220" customFormat="1" hidden="1"/>
    <row r="2125" s="220" customFormat="1" hidden="1"/>
    <row r="2126" s="220" customFormat="1" hidden="1"/>
    <row r="2127" s="220" customFormat="1" hidden="1"/>
    <row r="2128" s="220" customFormat="1" hidden="1"/>
    <row r="2129" s="220" customFormat="1" hidden="1"/>
    <row r="2130" s="220" customFormat="1" hidden="1"/>
    <row r="2131" s="220" customFormat="1" hidden="1"/>
    <row r="2132" s="220" customFormat="1" hidden="1"/>
    <row r="2133" s="220" customFormat="1" hidden="1"/>
    <row r="2134" s="220" customFormat="1" hidden="1"/>
    <row r="2135" s="220" customFormat="1" hidden="1"/>
    <row r="2136" s="220" customFormat="1" hidden="1"/>
    <row r="2137" s="220" customFormat="1" hidden="1"/>
    <row r="2138" s="220" customFormat="1" hidden="1"/>
    <row r="2139" s="220" customFormat="1" hidden="1"/>
    <row r="2140" s="220" customFormat="1" hidden="1"/>
    <row r="2141" s="220" customFormat="1" hidden="1"/>
    <row r="2142" s="220" customFormat="1" hidden="1"/>
    <row r="2143" s="220" customFormat="1" hidden="1"/>
    <row r="2144" s="220" customFormat="1" hidden="1"/>
    <row r="2145" s="220" customFormat="1" hidden="1"/>
    <row r="2146" s="220" customFormat="1" hidden="1"/>
    <row r="2147" s="220" customFormat="1" hidden="1"/>
    <row r="2148" s="220" customFormat="1" hidden="1"/>
    <row r="2149" s="220" customFormat="1" hidden="1"/>
    <row r="2150" s="220" customFormat="1" hidden="1"/>
    <row r="2151" s="220" customFormat="1" hidden="1"/>
    <row r="2152" s="220" customFormat="1" hidden="1"/>
    <row r="2153" s="220" customFormat="1" hidden="1"/>
    <row r="2154" s="220" customFormat="1" hidden="1"/>
    <row r="2155" s="220" customFormat="1" hidden="1"/>
    <row r="2156" s="220" customFormat="1" hidden="1"/>
    <row r="2157" s="220" customFormat="1" hidden="1"/>
    <row r="2158" s="220" customFormat="1" hidden="1"/>
    <row r="2159" s="220" customFormat="1" hidden="1"/>
    <row r="2160" s="220" customFormat="1" hidden="1"/>
    <row r="2161" s="220" customFormat="1" hidden="1"/>
    <row r="2162" s="220" customFormat="1" hidden="1"/>
    <row r="2163" s="220" customFormat="1" hidden="1"/>
    <row r="2164" s="220" customFormat="1" hidden="1"/>
    <row r="2165" s="220" customFormat="1" hidden="1"/>
    <row r="2166" s="220" customFormat="1" hidden="1"/>
    <row r="2167" s="220" customFormat="1" hidden="1"/>
    <row r="2168" s="220" customFormat="1" hidden="1"/>
    <row r="2169" s="220" customFormat="1" hidden="1"/>
    <row r="2170" s="220" customFormat="1" hidden="1"/>
    <row r="2171" s="220" customFormat="1" hidden="1"/>
    <row r="2172" s="220" customFormat="1" hidden="1"/>
    <row r="2173" s="220" customFormat="1" hidden="1"/>
    <row r="2174" s="220" customFormat="1" hidden="1"/>
    <row r="2175" s="220" customFormat="1" hidden="1"/>
    <row r="2176" s="220" customFormat="1" hidden="1"/>
    <row r="2177" s="220" customFormat="1" hidden="1"/>
    <row r="2178" s="220" customFormat="1" hidden="1"/>
    <row r="2179" s="220" customFormat="1" hidden="1"/>
    <row r="2180" s="220" customFormat="1" hidden="1"/>
    <row r="2181" s="220" customFormat="1" hidden="1"/>
    <row r="2182" s="220" customFormat="1" hidden="1"/>
    <row r="2183" s="220" customFormat="1" hidden="1"/>
    <row r="2184" s="220" customFormat="1" hidden="1"/>
    <row r="2185" s="220" customFormat="1" hidden="1"/>
    <row r="2186" s="220" customFormat="1" hidden="1"/>
    <row r="2187" s="220" customFormat="1" hidden="1"/>
    <row r="2188" s="220" customFormat="1" hidden="1"/>
    <row r="2189" s="220" customFormat="1" hidden="1"/>
    <row r="2190" s="220" customFormat="1" hidden="1"/>
    <row r="2191" s="220" customFormat="1" hidden="1"/>
    <row r="2192" s="220" customFormat="1" hidden="1"/>
    <row r="2193" s="220" customFormat="1" hidden="1"/>
    <row r="2194" s="220" customFormat="1" hidden="1"/>
    <row r="2195" s="220" customFormat="1" hidden="1"/>
    <row r="2196" s="220" customFormat="1" hidden="1"/>
    <row r="2197" s="220" customFormat="1" hidden="1"/>
    <row r="2198" s="220" customFormat="1" hidden="1"/>
    <row r="2199" s="220" customFormat="1" hidden="1"/>
    <row r="2200" s="220" customFormat="1" hidden="1"/>
    <row r="2201" s="220" customFormat="1" hidden="1"/>
    <row r="2202" s="220" customFormat="1" hidden="1"/>
    <row r="2203" s="220" customFormat="1" hidden="1"/>
    <row r="2204" s="220" customFormat="1" hidden="1"/>
    <row r="2205" s="220" customFormat="1" hidden="1"/>
    <row r="2206" s="220" customFormat="1" hidden="1"/>
    <row r="2207" s="220" customFormat="1" hidden="1"/>
    <row r="2208" s="220" customFormat="1" hidden="1"/>
    <row r="2209" s="220" customFormat="1" hidden="1"/>
    <row r="2210" s="220" customFormat="1" hidden="1"/>
    <row r="2211" s="220" customFormat="1" hidden="1"/>
    <row r="2212" s="220" customFormat="1" hidden="1"/>
    <row r="2213" s="220" customFormat="1" hidden="1"/>
    <row r="2214" s="220" customFormat="1" hidden="1"/>
    <row r="2215" s="220" customFormat="1" hidden="1"/>
    <row r="2216" s="220" customFormat="1" hidden="1"/>
    <row r="2217" s="220" customFormat="1" hidden="1"/>
    <row r="2218" s="220" customFormat="1" hidden="1"/>
    <row r="2219" s="220" customFormat="1" hidden="1"/>
    <row r="2220" s="220" customFormat="1" hidden="1"/>
    <row r="2221" s="220" customFormat="1" hidden="1"/>
    <row r="2222" s="220" customFormat="1" hidden="1"/>
    <row r="2223" s="220" customFormat="1" hidden="1"/>
    <row r="2224" s="220" customFormat="1" hidden="1"/>
    <row r="2225" s="220" customFormat="1" hidden="1"/>
    <row r="2226" s="220" customFormat="1" hidden="1"/>
    <row r="2227" s="220" customFormat="1" hidden="1"/>
    <row r="2228" s="220" customFormat="1" hidden="1"/>
    <row r="2229" s="220" customFormat="1" hidden="1"/>
    <row r="2230" s="220" customFormat="1" hidden="1"/>
    <row r="2231" s="220" customFormat="1" hidden="1"/>
    <row r="2232" s="220" customFormat="1" hidden="1"/>
    <row r="2233" s="220" customFormat="1" hidden="1"/>
    <row r="2234" s="220" customFormat="1" hidden="1"/>
    <row r="2235" s="220" customFormat="1" hidden="1"/>
    <row r="2236" s="220" customFormat="1" hidden="1"/>
    <row r="2237" s="220" customFormat="1" hidden="1"/>
    <row r="2238" s="220" customFormat="1" hidden="1"/>
    <row r="2239" s="220" customFormat="1" hidden="1"/>
    <row r="2240" s="220" customFormat="1" hidden="1"/>
    <row r="2241" s="220" customFormat="1" hidden="1"/>
    <row r="2242" s="220" customFormat="1" hidden="1"/>
    <row r="2243" s="220" customFormat="1" hidden="1"/>
    <row r="2244" s="220" customFormat="1" hidden="1"/>
    <row r="2245" s="220" customFormat="1" hidden="1"/>
    <row r="2246" s="220" customFormat="1" hidden="1"/>
    <row r="2247" s="220" customFormat="1" hidden="1"/>
    <row r="2248" s="220" customFormat="1" hidden="1"/>
    <row r="2249" s="220" customFormat="1" hidden="1"/>
    <row r="2250" s="220" customFormat="1" hidden="1"/>
    <row r="2251" s="220" customFormat="1" hidden="1"/>
    <row r="2252" s="220" customFormat="1" hidden="1"/>
    <row r="2253" s="220" customFormat="1" hidden="1"/>
    <row r="2254" s="220" customFormat="1" hidden="1"/>
    <row r="2255" s="220" customFormat="1" hidden="1"/>
    <row r="2256" s="220" customFormat="1" hidden="1"/>
    <row r="2257" s="220" customFormat="1" hidden="1"/>
    <row r="2258" s="220" customFormat="1" hidden="1"/>
    <row r="2259" s="220" customFormat="1" hidden="1"/>
    <row r="2260" s="220" customFormat="1" hidden="1"/>
    <row r="2261" s="220" customFormat="1" hidden="1"/>
    <row r="2262" s="220" customFormat="1" hidden="1"/>
    <row r="2263" s="220" customFormat="1" hidden="1"/>
    <row r="2264" s="220" customFormat="1" hidden="1"/>
    <row r="2265" s="220" customFormat="1" hidden="1"/>
    <row r="2266" s="220" customFormat="1" hidden="1"/>
    <row r="2267" s="220" customFormat="1" hidden="1"/>
    <row r="2268" s="220" customFormat="1" hidden="1"/>
    <row r="2269" s="220" customFormat="1" hidden="1"/>
    <row r="2270" s="220" customFormat="1" hidden="1"/>
    <row r="2271" s="220" customFormat="1" hidden="1"/>
    <row r="2272" s="220" customFormat="1" hidden="1"/>
    <row r="2273" s="220" customFormat="1" hidden="1"/>
    <row r="2274" s="220" customFormat="1" hidden="1"/>
    <row r="2275" s="220" customFormat="1" hidden="1"/>
    <row r="2276" s="220" customFormat="1" hidden="1"/>
    <row r="2277" s="220" customFormat="1" hidden="1"/>
    <row r="2278" s="220" customFormat="1" hidden="1"/>
    <row r="2279" s="220" customFormat="1" hidden="1"/>
    <row r="2280" s="220" customFormat="1" hidden="1"/>
    <row r="2281" s="220" customFormat="1" hidden="1"/>
    <row r="2282" s="220" customFormat="1" hidden="1"/>
    <row r="2283" s="220" customFormat="1" hidden="1"/>
    <row r="2284" s="220" customFormat="1" hidden="1"/>
    <row r="2285" s="220" customFormat="1" hidden="1"/>
    <row r="2286" s="220" customFormat="1" hidden="1"/>
    <row r="2287" s="220" customFormat="1" hidden="1"/>
    <row r="2288" s="220" customFormat="1" hidden="1"/>
    <row r="2289" s="220" customFormat="1" hidden="1"/>
    <row r="2290" s="220" customFormat="1" hidden="1"/>
    <row r="2291" s="220" customFormat="1" hidden="1"/>
    <row r="2292" s="220" customFormat="1" hidden="1"/>
    <row r="2293" s="220" customFormat="1" hidden="1"/>
    <row r="2294" s="220" customFormat="1" hidden="1"/>
    <row r="2295" s="220" customFormat="1" hidden="1"/>
    <row r="2296" s="220" customFormat="1" hidden="1"/>
    <row r="2297" s="220" customFormat="1" hidden="1"/>
    <row r="2298" s="220" customFormat="1" hidden="1"/>
    <row r="2299" s="220" customFormat="1" hidden="1"/>
    <row r="2300" s="220" customFormat="1" hidden="1"/>
    <row r="2301" s="220" customFormat="1" hidden="1"/>
    <row r="2302" s="220" customFormat="1" hidden="1"/>
    <row r="2303" s="220" customFormat="1" hidden="1"/>
    <row r="2304" s="220" customFormat="1" hidden="1"/>
    <row r="2305" s="220" customFormat="1" hidden="1"/>
    <row r="2306" s="220" customFormat="1" hidden="1"/>
    <row r="2307" s="220" customFormat="1" hidden="1"/>
    <row r="2308" s="220" customFormat="1" hidden="1"/>
    <row r="2309" s="220" customFormat="1" hidden="1"/>
    <row r="2310" s="220" customFormat="1" hidden="1"/>
    <row r="2311" s="220" customFormat="1" hidden="1"/>
    <row r="2312" s="220" customFormat="1" hidden="1"/>
    <row r="2313" s="220" customFormat="1" hidden="1"/>
    <row r="2314" s="220" customFormat="1" hidden="1"/>
    <row r="2315" s="220" customFormat="1" hidden="1"/>
    <row r="2316" s="220" customFormat="1" hidden="1"/>
    <row r="2317" s="220" customFormat="1" hidden="1"/>
    <row r="2318" s="220" customFormat="1" hidden="1"/>
    <row r="2319" s="220" customFormat="1" hidden="1"/>
    <row r="2320" s="220" customFormat="1" hidden="1"/>
    <row r="2321" s="220" customFormat="1" hidden="1"/>
    <row r="2322" s="220" customFormat="1" hidden="1"/>
    <row r="2323" s="220" customFormat="1" hidden="1"/>
    <row r="2324" s="220" customFormat="1" hidden="1"/>
    <row r="2325" s="220" customFormat="1" hidden="1"/>
    <row r="2326" s="220" customFormat="1" hidden="1"/>
    <row r="2327" s="220" customFormat="1" hidden="1"/>
    <row r="2328" s="220" customFormat="1" hidden="1"/>
    <row r="2329" s="220" customFormat="1" hidden="1"/>
    <row r="2330" s="220" customFormat="1" hidden="1"/>
    <row r="2331" s="220" customFormat="1" hidden="1"/>
    <row r="2332" s="220" customFormat="1" hidden="1"/>
    <row r="2333" s="220" customFormat="1" hidden="1"/>
    <row r="2334" s="220" customFormat="1" hidden="1"/>
    <row r="2335" s="220" customFormat="1" hidden="1"/>
    <row r="2336" s="220" customFormat="1" hidden="1"/>
    <row r="2337" s="220" customFormat="1" hidden="1"/>
    <row r="2338" s="220" customFormat="1" hidden="1"/>
    <row r="2339" s="220" customFormat="1" hidden="1"/>
    <row r="2340" s="220" customFormat="1" hidden="1"/>
    <row r="2341" s="220" customFormat="1" hidden="1"/>
    <row r="2342" s="220" customFormat="1" hidden="1"/>
    <row r="2343" s="220" customFormat="1" hidden="1"/>
    <row r="2344" s="220" customFormat="1" hidden="1"/>
    <row r="2345" s="220" customFormat="1" hidden="1"/>
    <row r="2346" s="220" customFormat="1" hidden="1"/>
    <row r="2347" s="220" customFormat="1" hidden="1"/>
    <row r="2348" s="220" customFormat="1" hidden="1"/>
    <row r="2349" s="220" customFormat="1" hidden="1"/>
    <row r="2350" s="220" customFormat="1" hidden="1"/>
    <row r="2351" s="220" customFormat="1" hidden="1"/>
    <row r="2352" s="220" customFormat="1" hidden="1"/>
    <row r="2353" s="220" customFormat="1" hidden="1"/>
    <row r="2354" s="220" customFormat="1" hidden="1"/>
    <row r="2355" s="220" customFormat="1" hidden="1"/>
    <row r="2356" s="220" customFormat="1" hidden="1"/>
    <row r="2357" s="220" customFormat="1" hidden="1"/>
    <row r="2358" s="220" customFormat="1" hidden="1"/>
    <row r="2359" s="220" customFormat="1" hidden="1"/>
    <row r="2360" s="220" customFormat="1" hidden="1"/>
    <row r="2361" s="220" customFormat="1" hidden="1"/>
    <row r="2362" s="220" customFormat="1" hidden="1"/>
    <row r="2363" s="220" customFormat="1" hidden="1"/>
    <row r="2364" s="220" customFormat="1" hidden="1"/>
    <row r="2365" s="220" customFormat="1" hidden="1"/>
    <row r="2366" s="220" customFormat="1" hidden="1"/>
    <row r="2367" s="220" customFormat="1" hidden="1"/>
    <row r="2368" s="220" customFormat="1" hidden="1"/>
    <row r="2369" s="220" customFormat="1" hidden="1"/>
    <row r="2370" s="220" customFormat="1" hidden="1"/>
    <row r="2371" s="220" customFormat="1" hidden="1"/>
    <row r="2372" s="220" customFormat="1" hidden="1"/>
    <row r="2373" s="220" customFormat="1" hidden="1"/>
    <row r="2374" s="220" customFormat="1" hidden="1"/>
    <row r="2375" s="220" customFormat="1" hidden="1"/>
    <row r="2376" s="220" customFormat="1" hidden="1"/>
    <row r="2377" s="220" customFormat="1" hidden="1"/>
    <row r="2378" s="220" customFormat="1" hidden="1"/>
    <row r="2379" s="220" customFormat="1" hidden="1"/>
    <row r="2380" s="220" customFormat="1" hidden="1"/>
    <row r="2381" s="220" customFormat="1" hidden="1"/>
    <row r="2382" s="220" customFormat="1" hidden="1"/>
    <row r="2383" s="220" customFormat="1" hidden="1"/>
    <row r="2384" s="220" customFormat="1" hidden="1"/>
    <row r="2385" s="220" customFormat="1" hidden="1"/>
    <row r="2386" s="220" customFormat="1" hidden="1"/>
    <row r="2387" s="220" customFormat="1" hidden="1"/>
    <row r="2388" s="220" customFormat="1" hidden="1"/>
    <row r="2389" s="220" customFormat="1" hidden="1"/>
    <row r="2390" s="220" customFormat="1" hidden="1"/>
    <row r="2391" s="220" customFormat="1" hidden="1"/>
    <row r="2392" s="220" customFormat="1" hidden="1"/>
    <row r="2393" s="220" customFormat="1" hidden="1"/>
    <row r="2394" s="220" customFormat="1" hidden="1"/>
    <row r="2395" s="220" customFormat="1" hidden="1"/>
    <row r="2396" s="220" customFormat="1" hidden="1"/>
    <row r="2397" s="220" customFormat="1" hidden="1"/>
    <row r="2398" s="220" customFormat="1" hidden="1"/>
    <row r="2399" s="220" customFormat="1" hidden="1"/>
    <row r="2400" s="220" customFormat="1" hidden="1"/>
    <row r="2401" s="220" customFormat="1" hidden="1"/>
    <row r="2402" s="220" customFormat="1" hidden="1"/>
    <row r="2403" s="220" customFormat="1" hidden="1"/>
    <row r="2404" s="220" customFormat="1" hidden="1"/>
    <row r="2405" s="220" customFormat="1" hidden="1"/>
    <row r="2406" s="220" customFormat="1" hidden="1"/>
    <row r="2407" s="220" customFormat="1" hidden="1"/>
    <row r="2408" s="220" customFormat="1" hidden="1"/>
    <row r="2409" s="220" customFormat="1" hidden="1"/>
    <row r="2410" s="220" customFormat="1" hidden="1"/>
    <row r="2411" s="220" customFormat="1" hidden="1"/>
    <row r="2412" s="220" customFormat="1" hidden="1"/>
    <row r="2413" s="220" customFormat="1" hidden="1"/>
    <row r="2414" s="220" customFormat="1" hidden="1"/>
    <row r="2415" s="220" customFormat="1" hidden="1"/>
    <row r="2416" s="220" customFormat="1" hidden="1"/>
    <row r="2417" s="220" customFormat="1" hidden="1"/>
    <row r="2418" s="220" customFormat="1" hidden="1"/>
    <row r="2419" s="220" customFormat="1" hidden="1"/>
    <row r="2420" s="220" customFormat="1" hidden="1"/>
    <row r="2421" s="220" customFormat="1" hidden="1"/>
    <row r="2422" s="220" customFormat="1" hidden="1"/>
    <row r="2423" s="220" customFormat="1" hidden="1"/>
    <row r="2424" s="220" customFormat="1" hidden="1"/>
    <row r="2425" s="220" customFormat="1" hidden="1"/>
    <row r="2426" s="220" customFormat="1" hidden="1"/>
    <row r="2427" s="220" customFormat="1" hidden="1"/>
    <row r="2428" s="220" customFormat="1" hidden="1"/>
    <row r="2429" s="220" customFormat="1" hidden="1"/>
    <row r="2430" s="220" customFormat="1" hidden="1"/>
    <row r="2431" s="220" customFormat="1" hidden="1"/>
    <row r="2432" s="220" customFormat="1" hidden="1"/>
    <row r="2433" s="220" customFormat="1" hidden="1"/>
    <row r="2434" s="220" customFormat="1" hidden="1"/>
    <row r="2435" s="220" customFormat="1" hidden="1"/>
    <row r="2436" s="220" customFormat="1" hidden="1"/>
    <row r="2437" s="220" customFormat="1" hidden="1"/>
    <row r="2438" s="220" customFormat="1" hidden="1"/>
    <row r="2439" s="220" customFormat="1" hidden="1"/>
    <row r="2440" s="220" customFormat="1" hidden="1"/>
    <row r="2441" s="220" customFormat="1" hidden="1"/>
    <row r="2442" s="220" customFormat="1" hidden="1"/>
    <row r="2443" s="220" customFormat="1" hidden="1"/>
    <row r="2444" s="220" customFormat="1" hidden="1"/>
    <row r="2445" s="220" customFormat="1" hidden="1"/>
    <row r="2446" s="220" customFormat="1" hidden="1"/>
    <row r="2447" s="220" customFormat="1" hidden="1"/>
    <row r="2448" s="220" customFormat="1" hidden="1"/>
    <row r="2449" s="220" customFormat="1" hidden="1"/>
    <row r="2450" s="220" customFormat="1" hidden="1"/>
    <row r="2451" s="220" customFormat="1" hidden="1"/>
    <row r="2452" s="220" customFormat="1" hidden="1"/>
    <row r="2453" s="220" customFormat="1" hidden="1"/>
    <row r="2454" s="220" customFormat="1" hidden="1"/>
    <row r="2455" s="220" customFormat="1" hidden="1"/>
    <row r="2456" s="220" customFormat="1" hidden="1"/>
    <row r="2457" s="220" customFormat="1" hidden="1"/>
    <row r="2458" s="220" customFormat="1" hidden="1"/>
    <row r="2459" s="220" customFormat="1" hidden="1"/>
    <row r="2460" s="220" customFormat="1" hidden="1"/>
    <row r="2461" s="220" customFormat="1" hidden="1"/>
    <row r="2462" s="220" customFormat="1" hidden="1"/>
    <row r="2463" s="220" customFormat="1" hidden="1"/>
    <row r="2464" s="220" customFormat="1" hidden="1"/>
    <row r="2465" s="220" customFormat="1" hidden="1"/>
    <row r="2466" s="220" customFormat="1" hidden="1"/>
    <row r="2467" s="220" customFormat="1" hidden="1"/>
    <row r="2468" s="220" customFormat="1" hidden="1"/>
    <row r="2469" s="220" customFormat="1" hidden="1"/>
    <row r="2470" s="220" customFormat="1" hidden="1"/>
    <row r="2471" s="220" customFormat="1" hidden="1"/>
    <row r="2472" s="220" customFormat="1" hidden="1"/>
    <row r="2473" s="220" customFormat="1" hidden="1"/>
    <row r="2474" s="220" customFormat="1" hidden="1"/>
    <row r="2475" s="220" customFormat="1" hidden="1"/>
    <row r="2476" s="220" customFormat="1" hidden="1"/>
    <row r="2477" s="220" customFormat="1" hidden="1"/>
    <row r="2478" s="220" customFormat="1" hidden="1"/>
    <row r="2479" s="220" customFormat="1" hidden="1"/>
    <row r="2480" s="220" customFormat="1" hidden="1"/>
    <row r="2481" s="220" customFormat="1" hidden="1"/>
    <row r="2482" s="220" customFormat="1" hidden="1"/>
    <row r="2483" s="220" customFormat="1" hidden="1"/>
    <row r="2484" s="220" customFormat="1" hidden="1"/>
    <row r="2485" s="220" customFormat="1" hidden="1"/>
    <row r="2486" s="220" customFormat="1" hidden="1"/>
    <row r="2487" s="220" customFormat="1" hidden="1"/>
    <row r="2488" s="220" customFormat="1" hidden="1"/>
    <row r="2489" s="220" customFormat="1" hidden="1"/>
    <row r="2490" s="220" customFormat="1" hidden="1"/>
    <row r="2491" s="220" customFormat="1" hidden="1"/>
    <row r="2492" s="220" customFormat="1" hidden="1"/>
    <row r="2493" s="220" customFormat="1" hidden="1"/>
    <row r="2494" s="220" customFormat="1" hidden="1"/>
    <row r="2495" s="220" customFormat="1" hidden="1"/>
    <row r="2496" s="220" customFormat="1" hidden="1"/>
    <row r="2497" s="220" customFormat="1" hidden="1"/>
    <row r="2498" s="220" customFormat="1" hidden="1"/>
    <row r="2499" s="220" customFormat="1" hidden="1"/>
    <row r="2500" s="220" customFormat="1" hidden="1"/>
    <row r="2501" s="220" customFormat="1" hidden="1"/>
    <row r="2502" s="220" customFormat="1" hidden="1"/>
    <row r="2503" s="220" customFormat="1" hidden="1"/>
    <row r="2504" s="220" customFormat="1" hidden="1"/>
    <row r="2505" s="220" customFormat="1" hidden="1"/>
    <row r="2506" s="220" customFormat="1" hidden="1"/>
    <row r="2507" s="220" customFormat="1" hidden="1"/>
    <row r="2508" s="220" customFormat="1" hidden="1"/>
    <row r="2509" s="220" customFormat="1" hidden="1"/>
    <row r="2510" s="220" customFormat="1" hidden="1"/>
    <row r="2511" s="220" customFormat="1" hidden="1"/>
    <row r="2512" s="220" customFormat="1" hidden="1"/>
    <row r="2513" s="220" customFormat="1" hidden="1"/>
    <row r="2514" s="220" customFormat="1" hidden="1"/>
    <row r="2515" s="220" customFormat="1" hidden="1"/>
    <row r="2516" s="220" customFormat="1" hidden="1"/>
    <row r="2517" s="220" customFormat="1" hidden="1"/>
    <row r="2518" s="220" customFormat="1" hidden="1"/>
    <row r="2519" s="220" customFormat="1" hidden="1"/>
    <row r="2520" s="220" customFormat="1" hidden="1"/>
    <row r="2521" s="220" customFormat="1" hidden="1"/>
    <row r="2522" s="220" customFormat="1" hidden="1"/>
    <row r="2523" s="220" customFormat="1" hidden="1"/>
    <row r="2524" s="220" customFormat="1" hidden="1"/>
    <row r="2525" s="220" customFormat="1" hidden="1"/>
    <row r="2526" s="220" customFormat="1" hidden="1"/>
    <row r="2527" s="220" customFormat="1" hidden="1"/>
    <row r="2528" s="220" customFormat="1" hidden="1"/>
    <row r="2529" s="220" customFormat="1" hidden="1"/>
    <row r="2530" s="220" customFormat="1" hidden="1"/>
    <row r="2531" s="220" customFormat="1" hidden="1"/>
    <row r="2532" s="220" customFormat="1" hidden="1"/>
    <row r="2533" s="220" customFormat="1" hidden="1"/>
    <row r="2534" s="220" customFormat="1" hidden="1"/>
    <row r="2535" s="220" customFormat="1" hidden="1"/>
    <row r="2536" s="220" customFormat="1" hidden="1"/>
    <row r="2537" s="220" customFormat="1" hidden="1"/>
    <row r="2538" s="220" customFormat="1" hidden="1"/>
    <row r="2539" s="220" customFormat="1" hidden="1"/>
    <row r="2540" s="220" customFormat="1" hidden="1"/>
    <row r="2541" s="220" customFormat="1" hidden="1"/>
    <row r="2542" s="220" customFormat="1" hidden="1"/>
    <row r="2543" s="220" customFormat="1" hidden="1"/>
    <row r="2544" s="220" customFormat="1" hidden="1"/>
    <row r="2545" s="220" customFormat="1" hidden="1"/>
    <row r="2546" s="220" customFormat="1" hidden="1"/>
    <row r="2547" s="220" customFormat="1" hidden="1"/>
    <row r="2548" s="220" customFormat="1" hidden="1"/>
    <row r="2549" s="220" customFormat="1" hidden="1"/>
    <row r="2550" s="220" customFormat="1" hidden="1"/>
    <row r="2551" s="220" customFormat="1" hidden="1"/>
    <row r="2552" s="220" customFormat="1" hidden="1"/>
    <row r="2553" s="220" customFormat="1" hidden="1"/>
    <row r="2554" s="220" customFormat="1" hidden="1"/>
    <row r="2555" s="220" customFormat="1" hidden="1"/>
    <row r="2556" s="220" customFormat="1" hidden="1"/>
    <row r="2557" s="220" customFormat="1" hidden="1"/>
    <row r="2558" s="220" customFormat="1" hidden="1"/>
    <row r="2559" s="220" customFormat="1" hidden="1"/>
    <row r="2560" s="220" customFormat="1" hidden="1"/>
    <row r="2561" s="220" customFormat="1" hidden="1"/>
    <row r="2562" s="220" customFormat="1" hidden="1"/>
    <row r="2563" s="220" customFormat="1" hidden="1"/>
    <row r="2564" s="220" customFormat="1" hidden="1"/>
    <row r="2565" s="220" customFormat="1" hidden="1"/>
    <row r="2566" s="220" customFormat="1" hidden="1"/>
    <row r="2567" s="220" customFormat="1" hidden="1"/>
    <row r="2568" s="220" customFormat="1" hidden="1"/>
    <row r="2569" s="220" customFormat="1" hidden="1"/>
    <row r="2570" s="220" customFormat="1" hidden="1"/>
    <row r="2571" s="220" customFormat="1" hidden="1"/>
    <row r="2572" s="220" customFormat="1" hidden="1"/>
    <row r="2573" s="220" customFormat="1" hidden="1"/>
    <row r="2574" s="220" customFormat="1" hidden="1"/>
    <row r="2575" s="220" customFormat="1" hidden="1"/>
    <row r="2576" s="220" customFormat="1" hidden="1"/>
    <row r="2577" s="220" customFormat="1" hidden="1"/>
    <row r="2578" s="220" customFormat="1" hidden="1"/>
    <row r="2579" s="220" customFormat="1" hidden="1"/>
    <row r="2580" s="220" customFormat="1" hidden="1"/>
    <row r="2581" s="220" customFormat="1" hidden="1"/>
    <row r="2582" s="220" customFormat="1" hidden="1"/>
    <row r="2583" s="220" customFormat="1" hidden="1"/>
    <row r="2584" s="220" customFormat="1" hidden="1"/>
    <row r="2585" s="220" customFormat="1" hidden="1"/>
    <row r="2586" s="220" customFormat="1" hidden="1"/>
    <row r="2587" s="220" customFormat="1" hidden="1"/>
    <row r="2588" s="220" customFormat="1" hidden="1"/>
    <row r="2589" s="220" customFormat="1" hidden="1"/>
    <row r="2590" s="220" customFormat="1" hidden="1"/>
    <row r="2591" s="220" customFormat="1" hidden="1"/>
    <row r="2592" s="220" customFormat="1" hidden="1"/>
    <row r="2593" s="220" customFormat="1" hidden="1"/>
    <row r="2594" s="220" customFormat="1" hidden="1"/>
    <row r="2595" s="220" customFormat="1" hidden="1"/>
    <row r="2596" s="220" customFormat="1" hidden="1"/>
    <row r="2597" s="220" customFormat="1" hidden="1"/>
    <row r="2598" s="220" customFormat="1" hidden="1"/>
    <row r="2599" s="220" customFormat="1" hidden="1"/>
    <row r="2600" s="220" customFormat="1" hidden="1"/>
    <row r="2601" s="220" customFormat="1" hidden="1"/>
    <row r="2602" s="220" customFormat="1" hidden="1"/>
    <row r="2603" s="220" customFormat="1" hidden="1"/>
    <row r="2604" s="220" customFormat="1" hidden="1"/>
    <row r="2605" s="220" customFormat="1" hidden="1"/>
    <row r="2606" s="220" customFormat="1" hidden="1"/>
    <row r="2607" s="220" customFormat="1" hidden="1"/>
    <row r="2608" s="220" customFormat="1" hidden="1"/>
    <row r="2609" s="220" customFormat="1" hidden="1"/>
    <row r="2610" s="220" customFormat="1" hidden="1"/>
    <row r="2611" s="220" customFormat="1" hidden="1"/>
    <row r="2612" s="220" customFormat="1" hidden="1"/>
    <row r="2613" s="220" customFormat="1" hidden="1"/>
    <row r="2614" s="220" customFormat="1" hidden="1"/>
    <row r="2615" s="220" customFormat="1" hidden="1"/>
    <row r="2616" s="220" customFormat="1" hidden="1"/>
    <row r="2617" s="220" customFormat="1" hidden="1"/>
    <row r="2618" s="220" customFormat="1" hidden="1"/>
    <row r="2619" s="220" customFormat="1" hidden="1"/>
    <row r="2620" s="220" customFormat="1" hidden="1"/>
    <row r="2621" s="220" customFormat="1" hidden="1"/>
    <row r="2622" s="220" customFormat="1" hidden="1"/>
    <row r="2623" s="220" customFormat="1" hidden="1"/>
    <row r="2624" s="220" customFormat="1" hidden="1"/>
    <row r="2625" s="220" customFormat="1" hidden="1"/>
    <row r="2626" s="220" customFormat="1" hidden="1"/>
    <row r="2627" s="220" customFormat="1" hidden="1"/>
    <row r="2628" s="220" customFormat="1" hidden="1"/>
    <row r="2629" s="220" customFormat="1" hidden="1"/>
    <row r="2630" s="220" customFormat="1" hidden="1"/>
    <row r="2631" s="220" customFormat="1" hidden="1"/>
    <row r="2632" s="220" customFormat="1" hidden="1"/>
    <row r="2633" s="220" customFormat="1" hidden="1"/>
    <row r="2634" s="220" customFormat="1" hidden="1"/>
    <row r="2635" s="220" customFormat="1" hidden="1"/>
    <row r="2636" s="220" customFormat="1" hidden="1"/>
    <row r="2637" s="220" customFormat="1" hidden="1"/>
    <row r="2638" s="220" customFormat="1" hidden="1"/>
    <row r="2639" s="220" customFormat="1" hidden="1"/>
    <row r="2640" s="220" customFormat="1" hidden="1"/>
    <row r="2641" s="220" customFormat="1" hidden="1"/>
    <row r="2642" s="220" customFormat="1" hidden="1"/>
    <row r="2643" s="220" customFormat="1" hidden="1"/>
    <row r="2644" s="220" customFormat="1" hidden="1"/>
    <row r="2645" s="220" customFormat="1" hidden="1"/>
    <row r="2646" s="220" customFormat="1" hidden="1"/>
    <row r="2647" s="220" customFormat="1" hidden="1"/>
    <row r="2648" s="220" customFormat="1" hidden="1"/>
    <row r="2649" s="220" customFormat="1" hidden="1"/>
    <row r="2650" s="220" customFormat="1" hidden="1"/>
    <row r="2651" s="220" customFormat="1" hidden="1"/>
    <row r="2652" s="220" customFormat="1" hidden="1"/>
    <row r="2653" s="220" customFormat="1" hidden="1"/>
    <row r="2654" s="220" customFormat="1" hidden="1"/>
    <row r="2655" s="220" customFormat="1" hidden="1"/>
    <row r="2656" s="220" customFormat="1" hidden="1"/>
    <row r="2657" s="220" customFormat="1" hidden="1"/>
    <row r="2658" s="220" customFormat="1" hidden="1"/>
    <row r="2659" s="220" customFormat="1" hidden="1"/>
    <row r="2660" s="220" customFormat="1" hidden="1"/>
    <row r="2661" s="220" customFormat="1" hidden="1"/>
    <row r="2662" s="220" customFormat="1" hidden="1"/>
    <row r="2663" s="220" customFormat="1" hidden="1"/>
    <row r="2664" s="220" customFormat="1" hidden="1"/>
    <row r="2665" s="220" customFormat="1" hidden="1"/>
    <row r="2666" s="220" customFormat="1" hidden="1"/>
    <row r="2667" s="220" customFormat="1" hidden="1"/>
    <row r="2668" s="220" customFormat="1" hidden="1"/>
    <row r="2669" s="220" customFormat="1" hidden="1"/>
    <row r="2670" s="220" customFormat="1" hidden="1"/>
    <row r="2671" s="220" customFormat="1" hidden="1"/>
    <row r="2672" s="220" customFormat="1" hidden="1"/>
    <row r="2673" s="220" customFormat="1" hidden="1"/>
    <row r="2674" s="220" customFormat="1" hidden="1"/>
    <row r="2675" s="220" customFormat="1" hidden="1"/>
    <row r="2676" s="220" customFormat="1" hidden="1"/>
    <row r="2677" s="220" customFormat="1" hidden="1"/>
    <row r="2678" s="220" customFormat="1" hidden="1"/>
    <row r="2679" s="220" customFormat="1" hidden="1"/>
    <row r="2680" s="220" customFormat="1" hidden="1"/>
    <row r="2681" s="220" customFormat="1" hidden="1"/>
    <row r="2682" s="220" customFormat="1" hidden="1"/>
    <row r="2683" s="220" customFormat="1" hidden="1"/>
    <row r="2684" s="220" customFormat="1" hidden="1"/>
    <row r="2685" s="220" customFormat="1" hidden="1"/>
    <row r="2686" s="220" customFormat="1" hidden="1"/>
    <row r="2687" s="220" customFormat="1" hidden="1"/>
    <row r="2688" s="220" customFormat="1" hidden="1"/>
    <row r="2689" s="220" customFormat="1" hidden="1"/>
    <row r="2690" s="220" customFormat="1" hidden="1"/>
    <row r="2691" s="220" customFormat="1" hidden="1"/>
    <row r="2692" s="220" customFormat="1" hidden="1"/>
    <row r="2693" s="220" customFormat="1" hidden="1"/>
    <row r="2694" s="220" customFormat="1" hidden="1"/>
    <row r="2695" s="220" customFormat="1" hidden="1"/>
    <row r="2696" s="220" customFormat="1" hidden="1"/>
    <row r="2697" s="220" customFormat="1" hidden="1"/>
    <row r="2698" s="220" customFormat="1" hidden="1"/>
    <row r="2699" s="220" customFormat="1" hidden="1"/>
    <row r="2700" s="220" customFormat="1" hidden="1"/>
    <row r="2701" s="220" customFormat="1" hidden="1"/>
    <row r="2702" s="220" customFormat="1" hidden="1"/>
    <row r="2703" s="220" customFormat="1" hidden="1"/>
    <row r="2704" s="220" customFormat="1" hidden="1"/>
    <row r="2705" s="220" customFormat="1" hidden="1"/>
    <row r="2706" s="220" customFormat="1" hidden="1"/>
    <row r="2707" s="220" customFormat="1" hidden="1"/>
    <row r="2708" s="220" customFormat="1" hidden="1"/>
    <row r="2709" s="220" customFormat="1" hidden="1"/>
    <row r="2710" s="220" customFormat="1" hidden="1"/>
    <row r="2711" s="220" customFormat="1" hidden="1"/>
    <row r="2712" s="220" customFormat="1" hidden="1"/>
    <row r="2713" s="220" customFormat="1" hidden="1"/>
    <row r="2714" s="220" customFormat="1" hidden="1"/>
    <row r="2715" s="220" customFormat="1" hidden="1"/>
    <row r="2716" s="220" customFormat="1" hidden="1"/>
    <row r="2717" s="220" customFormat="1" hidden="1"/>
    <row r="2718" s="220" customFormat="1" hidden="1"/>
    <row r="2719" s="220" customFormat="1" hidden="1"/>
    <row r="2720" s="220" customFormat="1" hidden="1"/>
    <row r="2721" s="220" customFormat="1" hidden="1"/>
    <row r="2722" s="220" customFormat="1" hidden="1"/>
    <row r="2723" s="220" customFormat="1" hidden="1"/>
    <row r="2724" s="220" customFormat="1" hidden="1"/>
    <row r="2725" s="220" customFormat="1" hidden="1"/>
    <row r="2726" s="220" customFormat="1" hidden="1"/>
    <row r="2727" s="220" customFormat="1" hidden="1"/>
    <row r="2728" s="220" customFormat="1" hidden="1"/>
    <row r="2729" s="220" customFormat="1" hidden="1"/>
    <row r="2730" s="220" customFormat="1" hidden="1"/>
    <row r="2731" s="220" customFormat="1" hidden="1"/>
    <row r="2732" s="220" customFormat="1" hidden="1"/>
    <row r="2733" s="220" customFormat="1" hidden="1"/>
    <row r="2734" s="220" customFormat="1" hidden="1"/>
    <row r="2735" s="220" customFormat="1" hidden="1"/>
    <row r="2736" s="220" customFormat="1" hidden="1"/>
    <row r="2737" s="220" customFormat="1" hidden="1"/>
    <row r="2738" s="220" customFormat="1" hidden="1"/>
    <row r="2739" s="220" customFormat="1" hidden="1"/>
    <row r="2740" s="220" customFormat="1" hidden="1"/>
    <row r="2741" s="220" customFormat="1" hidden="1"/>
    <row r="2742" s="220" customFormat="1" hidden="1"/>
    <row r="2743" s="220" customFormat="1" hidden="1"/>
    <row r="2744" s="220" customFormat="1" hidden="1"/>
    <row r="2745" s="220" customFormat="1" hidden="1"/>
    <row r="2746" s="220" customFormat="1" hidden="1"/>
    <row r="2747" s="220" customFormat="1" hidden="1"/>
    <row r="2748" s="220" customFormat="1" hidden="1"/>
    <row r="2749" s="220" customFormat="1" hidden="1"/>
    <row r="2750" s="220" customFormat="1" hidden="1"/>
    <row r="2751" s="220" customFormat="1" hidden="1"/>
    <row r="2752" s="220" customFormat="1" hidden="1"/>
    <row r="2753" s="220" customFormat="1" hidden="1"/>
    <row r="2754" s="220" customFormat="1" hidden="1"/>
    <row r="2755" s="220" customFormat="1" hidden="1"/>
    <row r="2756" s="220" customFormat="1" hidden="1"/>
    <row r="2757" s="220" customFormat="1" hidden="1"/>
    <row r="2758" s="220" customFormat="1" hidden="1"/>
    <row r="2759" s="220" customFormat="1" hidden="1"/>
    <row r="2760" s="220" customFormat="1" hidden="1"/>
    <row r="2761" s="220" customFormat="1" hidden="1"/>
    <row r="2762" s="220" customFormat="1" hidden="1"/>
    <row r="2763" s="220" customFormat="1" hidden="1"/>
    <row r="2764" s="220" customFormat="1" hidden="1"/>
    <row r="2765" s="220" customFormat="1" hidden="1"/>
    <row r="2766" s="220" customFormat="1" hidden="1"/>
    <row r="2767" s="220" customFormat="1" hidden="1"/>
    <row r="2768" s="220" customFormat="1" hidden="1"/>
    <row r="2769" s="220" customFormat="1" hidden="1"/>
    <row r="2770" s="220" customFormat="1" hidden="1"/>
    <row r="2771" s="220" customFormat="1" hidden="1"/>
    <row r="2772" s="220" customFormat="1" hidden="1"/>
    <row r="2773" s="220" customFormat="1" hidden="1"/>
    <row r="2774" s="220" customFormat="1" hidden="1"/>
    <row r="2775" s="220" customFormat="1" hidden="1"/>
    <row r="2776" s="220" customFormat="1" hidden="1"/>
    <row r="2777" s="220" customFormat="1" hidden="1"/>
    <row r="2778" s="220" customFormat="1" hidden="1"/>
    <row r="2779" s="220" customFormat="1" hidden="1"/>
    <row r="2780" s="220" customFormat="1" hidden="1"/>
    <row r="2781" s="220" customFormat="1" hidden="1"/>
    <row r="2782" s="220" customFormat="1" hidden="1"/>
    <row r="2783" s="220" customFormat="1" hidden="1"/>
    <row r="2784" s="220" customFormat="1" hidden="1"/>
    <row r="2785" s="220" customFormat="1" hidden="1"/>
    <row r="2786" s="220" customFormat="1" hidden="1"/>
    <row r="2787" s="220" customFormat="1" hidden="1"/>
    <row r="2788" s="220" customFormat="1" hidden="1"/>
    <row r="2789" s="220" customFormat="1" hidden="1"/>
    <row r="2790" s="220" customFormat="1" hidden="1"/>
    <row r="2791" s="220" customFormat="1" hidden="1"/>
    <row r="2792" s="220" customFormat="1" hidden="1"/>
    <row r="2793" s="220" customFormat="1" hidden="1"/>
    <row r="2794" s="220" customFormat="1" hidden="1"/>
    <row r="2795" s="220" customFormat="1" hidden="1"/>
    <row r="2796" s="220" customFormat="1" hidden="1"/>
    <row r="2797" s="220" customFormat="1" hidden="1"/>
    <row r="2798" s="220" customFormat="1" hidden="1"/>
    <row r="2799" s="220" customFormat="1" hidden="1"/>
    <row r="2800" s="220" customFormat="1" hidden="1"/>
    <row r="2801" s="220" customFormat="1" hidden="1"/>
    <row r="2802" s="220" customFormat="1" hidden="1"/>
    <row r="2803" s="220" customFormat="1" hidden="1"/>
    <row r="2804" s="220" customFormat="1" hidden="1"/>
    <row r="2805" s="220" customFormat="1" hidden="1"/>
    <row r="2806" s="220" customFormat="1" hidden="1"/>
    <row r="2807" s="220" customFormat="1" hidden="1"/>
    <row r="2808" s="220" customFormat="1" hidden="1"/>
    <row r="2809" s="220" customFormat="1" hidden="1"/>
    <row r="2810" s="220" customFormat="1" hidden="1"/>
    <row r="2811" s="220" customFormat="1" hidden="1"/>
    <row r="2812" s="220" customFormat="1" hidden="1"/>
    <row r="2813" s="220" customFormat="1" hidden="1"/>
    <row r="2814" s="220" customFormat="1" hidden="1"/>
    <row r="2815" s="220" customFormat="1" hidden="1"/>
    <row r="2816" s="220" customFormat="1" hidden="1"/>
    <row r="2817" s="220" customFormat="1" hidden="1"/>
    <row r="2818" s="220" customFormat="1" hidden="1"/>
    <row r="2819" s="220" customFormat="1" hidden="1"/>
    <row r="2820" s="220" customFormat="1" hidden="1"/>
    <row r="2821" s="220" customFormat="1" hidden="1"/>
    <row r="2822" s="220" customFormat="1" hidden="1"/>
    <row r="2823" s="220" customFormat="1" hidden="1"/>
    <row r="2824" s="220" customFormat="1" hidden="1"/>
    <row r="2825" s="220" customFormat="1" hidden="1"/>
    <row r="2826" s="220" customFormat="1" hidden="1"/>
    <row r="2827" s="220" customFormat="1" hidden="1"/>
    <row r="2828" s="220" customFormat="1" hidden="1"/>
    <row r="2829" s="220" customFormat="1" hidden="1"/>
    <row r="2830" s="220" customFormat="1" hidden="1"/>
    <row r="2831" s="220" customFormat="1" hidden="1"/>
    <row r="2832" s="220" customFormat="1" hidden="1"/>
    <row r="2833" s="220" customFormat="1" hidden="1"/>
    <row r="2834" s="220" customFormat="1" hidden="1"/>
    <row r="2835" s="220" customFormat="1" hidden="1"/>
    <row r="2836" s="220" customFormat="1" hidden="1"/>
    <row r="2837" s="220" customFormat="1" hidden="1"/>
    <row r="2838" s="220" customFormat="1" hidden="1"/>
    <row r="2839" s="220" customFormat="1" hidden="1"/>
    <row r="2840" s="220" customFormat="1" hidden="1"/>
    <row r="2841" s="220" customFormat="1" hidden="1"/>
    <row r="2842" s="220" customFormat="1" hidden="1"/>
    <row r="2843" s="220" customFormat="1" hidden="1"/>
    <row r="2844" s="220" customFormat="1" hidden="1"/>
    <row r="2845" s="220" customFormat="1" hidden="1"/>
    <row r="2846" s="220" customFormat="1" hidden="1"/>
    <row r="2847" s="220" customFormat="1" hidden="1"/>
    <row r="2848" s="220" customFormat="1" hidden="1"/>
    <row r="2849" s="220" customFormat="1" hidden="1"/>
    <row r="2850" s="220" customFormat="1" hidden="1"/>
    <row r="2851" s="220" customFormat="1" hidden="1"/>
    <row r="2852" s="220" customFormat="1" hidden="1"/>
    <row r="2853" s="220" customFormat="1" hidden="1"/>
    <row r="2854" s="220" customFormat="1" hidden="1"/>
    <row r="2855" s="220" customFormat="1" hidden="1"/>
    <row r="2856" s="220" customFormat="1" hidden="1"/>
    <row r="2857" s="220" customFormat="1" hidden="1"/>
    <row r="2858" s="220" customFormat="1" hidden="1"/>
    <row r="2859" s="220" customFormat="1" hidden="1"/>
    <row r="2860" s="220" customFormat="1" hidden="1"/>
    <row r="2861" s="220" customFormat="1" hidden="1"/>
    <row r="2862" s="220" customFormat="1" hidden="1"/>
    <row r="2863" s="220" customFormat="1" hidden="1"/>
    <row r="2864" s="220" customFormat="1" hidden="1"/>
    <row r="2865" s="220" customFormat="1" hidden="1"/>
    <row r="2866" s="220" customFormat="1" hidden="1"/>
    <row r="2867" s="220" customFormat="1" hidden="1"/>
    <row r="2868" s="220" customFormat="1" hidden="1"/>
    <row r="2869" s="220" customFormat="1" hidden="1"/>
    <row r="2870" s="220" customFormat="1" hidden="1"/>
    <row r="2871" s="220" customFormat="1" hidden="1"/>
    <row r="2872" s="220" customFormat="1" hidden="1"/>
    <row r="2873" s="220" customFormat="1" hidden="1"/>
    <row r="2874" s="220" customFormat="1" hidden="1"/>
    <row r="2875" s="220" customFormat="1" hidden="1"/>
    <row r="2876" s="220" customFormat="1" hidden="1"/>
    <row r="2877" s="220" customFormat="1" hidden="1"/>
    <row r="2878" s="220" customFormat="1" hidden="1"/>
    <row r="2879" s="220" customFormat="1" hidden="1"/>
    <row r="2880" s="220" customFormat="1" hidden="1"/>
    <row r="2881" s="220" customFormat="1" hidden="1"/>
    <row r="2882" s="220" customFormat="1" hidden="1"/>
    <row r="2883" s="220" customFormat="1" hidden="1"/>
    <row r="2884" s="220" customFormat="1" hidden="1"/>
    <row r="2885" s="220" customFormat="1" hidden="1"/>
    <row r="2886" s="220" customFormat="1" hidden="1"/>
    <row r="2887" s="220" customFormat="1" hidden="1"/>
    <row r="2888" s="220" customFormat="1" hidden="1"/>
    <row r="2889" s="220" customFormat="1" hidden="1"/>
    <row r="2890" s="220" customFormat="1" hidden="1"/>
    <row r="2891" s="220" customFormat="1" hidden="1"/>
    <row r="2892" s="220" customFormat="1" hidden="1"/>
    <row r="2893" s="220" customFormat="1" hidden="1"/>
    <row r="2894" s="220" customFormat="1" hidden="1"/>
    <row r="2895" s="220" customFormat="1" hidden="1"/>
    <row r="2896" s="220" customFormat="1" hidden="1"/>
    <row r="2897" s="220" customFormat="1" hidden="1"/>
    <row r="2898" s="220" customFormat="1" hidden="1"/>
    <row r="2899" s="220" customFormat="1" hidden="1"/>
    <row r="2900" s="220" customFormat="1" hidden="1"/>
    <row r="2901" s="220" customFormat="1" hidden="1"/>
    <row r="2902" s="220" customFormat="1" hidden="1"/>
    <row r="2903" s="220" customFormat="1" hidden="1"/>
    <row r="2904" s="220" customFormat="1" hidden="1"/>
    <row r="2905" s="220" customFormat="1" hidden="1"/>
    <row r="2906" s="220" customFormat="1" hidden="1"/>
    <row r="2907" s="220" customFormat="1" hidden="1"/>
    <row r="2908" s="220" customFormat="1" hidden="1"/>
    <row r="2909" s="220" customFormat="1" hidden="1"/>
    <row r="2910" s="220" customFormat="1" hidden="1"/>
    <row r="2911" s="220" customFormat="1" hidden="1"/>
    <row r="2912" s="220" customFormat="1" hidden="1"/>
    <row r="2913" s="220" customFormat="1" hidden="1"/>
    <row r="2914" s="220" customFormat="1" hidden="1"/>
    <row r="2915" s="220" customFormat="1" hidden="1"/>
    <row r="2916" s="220" customFormat="1" hidden="1"/>
    <row r="2917" s="220" customFormat="1" hidden="1"/>
    <row r="2918" s="220" customFormat="1" hidden="1"/>
    <row r="2919" s="220" customFormat="1" hidden="1"/>
    <row r="2920" s="220" customFormat="1" hidden="1"/>
    <row r="2921" s="220" customFormat="1" hidden="1"/>
    <row r="2922" s="220" customFormat="1" hidden="1"/>
    <row r="2923" s="220" customFormat="1" hidden="1"/>
    <row r="2924" s="220" customFormat="1" hidden="1"/>
    <row r="2925" s="220" customFormat="1" hidden="1"/>
    <row r="2926" s="220" customFormat="1" hidden="1"/>
    <row r="2927" s="220" customFormat="1" hidden="1"/>
    <row r="2928" s="220" customFormat="1" hidden="1"/>
    <row r="2929" s="220" customFormat="1" hidden="1"/>
    <row r="2930" s="220" customFormat="1" hidden="1"/>
    <row r="2931" s="220" customFormat="1" hidden="1"/>
    <row r="2932" s="220" customFormat="1" hidden="1"/>
    <row r="2933" s="220" customFormat="1" hidden="1"/>
    <row r="2934" s="220" customFormat="1" hidden="1"/>
    <row r="2935" s="220" customFormat="1" hidden="1"/>
    <row r="2936" s="220" customFormat="1" hidden="1"/>
    <row r="2937" s="220" customFormat="1" hidden="1"/>
    <row r="2938" s="220" customFormat="1" hidden="1"/>
    <row r="2939" s="220" customFormat="1" hidden="1"/>
    <row r="2940" s="220" customFormat="1" hidden="1"/>
    <row r="2941" s="220" customFormat="1" hidden="1"/>
    <row r="2942" s="220" customFormat="1" hidden="1"/>
    <row r="2943" s="220" customFormat="1" hidden="1"/>
    <row r="2944" s="220" customFormat="1" hidden="1"/>
    <row r="2945" s="220" customFormat="1" hidden="1"/>
    <row r="2946" s="220" customFormat="1" hidden="1"/>
    <row r="2947" s="220" customFormat="1" hidden="1"/>
    <row r="2948" s="220" customFormat="1" hidden="1"/>
    <row r="2949" s="220" customFormat="1" hidden="1"/>
    <row r="2950" s="220" customFormat="1" hidden="1"/>
    <row r="2951" s="220" customFormat="1" hidden="1"/>
    <row r="2952" s="220" customFormat="1" hidden="1"/>
    <row r="2953" s="220" customFormat="1" hidden="1"/>
    <row r="2954" s="220" customFormat="1" hidden="1"/>
    <row r="2955" s="220" customFormat="1" hidden="1"/>
    <row r="2956" s="220" customFormat="1" hidden="1"/>
    <row r="2957" s="220" customFormat="1" hidden="1"/>
    <row r="2958" s="220" customFormat="1" hidden="1"/>
    <row r="2959" s="220" customFormat="1" hidden="1"/>
    <row r="2960" s="220" customFormat="1" hidden="1"/>
    <row r="2961" s="220" customFormat="1" hidden="1"/>
    <row r="2962" s="220" customFormat="1" hidden="1"/>
    <row r="2963" s="220" customFormat="1" hidden="1"/>
    <row r="2964" s="220" customFormat="1" hidden="1"/>
    <row r="2965" s="220" customFormat="1" hidden="1"/>
    <row r="2966" s="220" customFormat="1" hidden="1"/>
    <row r="2967" s="220" customFormat="1" hidden="1"/>
    <row r="2968" s="220" customFormat="1" hidden="1"/>
    <row r="2969" s="220" customFormat="1" hidden="1"/>
    <row r="2970" s="220" customFormat="1" hidden="1"/>
    <row r="2971" s="220" customFormat="1" hidden="1"/>
    <row r="2972" s="220" customFormat="1" hidden="1"/>
    <row r="2973" s="220" customFormat="1" hidden="1"/>
    <row r="2974" s="220" customFormat="1" hidden="1"/>
    <row r="2975" s="220" customFormat="1" hidden="1"/>
    <row r="2976" s="220" customFormat="1" hidden="1"/>
    <row r="2977" s="220" customFormat="1" hidden="1"/>
    <row r="2978" s="220" customFormat="1" hidden="1"/>
    <row r="2979" s="220" customFormat="1" hidden="1"/>
    <row r="2980" s="220" customFormat="1" hidden="1"/>
    <row r="2981" s="220" customFormat="1" hidden="1"/>
    <row r="2982" s="220" customFormat="1" hidden="1"/>
    <row r="2983" s="220" customFormat="1" hidden="1"/>
    <row r="2984" s="220" customFormat="1" hidden="1"/>
    <row r="2985" s="220" customFormat="1" hidden="1"/>
    <row r="2986" s="220" customFormat="1" hidden="1"/>
    <row r="2987" s="220" customFormat="1" hidden="1"/>
    <row r="2988" s="220" customFormat="1" hidden="1"/>
    <row r="2989" s="220" customFormat="1" hidden="1"/>
    <row r="2990" s="220" customFormat="1" hidden="1"/>
    <row r="2991" s="220" customFormat="1" hidden="1"/>
    <row r="2992" s="220" customFormat="1" hidden="1"/>
    <row r="2993" s="220" customFormat="1" hidden="1"/>
    <row r="2994" s="220" customFormat="1" hidden="1"/>
    <row r="2995" s="220" customFormat="1" hidden="1"/>
    <row r="2996" s="220" customFormat="1" hidden="1"/>
    <row r="2997" s="220" customFormat="1" hidden="1"/>
    <row r="2998" s="220" customFormat="1" hidden="1"/>
    <row r="2999" s="220" customFormat="1" hidden="1"/>
    <row r="3000" s="220" customFormat="1" hidden="1"/>
    <row r="3001" s="220" customFormat="1" hidden="1"/>
    <row r="3002" s="220" customFormat="1" hidden="1"/>
    <row r="3003" s="220" customFormat="1" hidden="1"/>
    <row r="3004" s="220" customFormat="1" hidden="1"/>
    <row r="3005" s="220" customFormat="1" hidden="1"/>
    <row r="3006" s="220" customFormat="1" hidden="1"/>
    <row r="3007" s="220" customFormat="1" hidden="1"/>
    <row r="3008" s="220" customFormat="1" hidden="1"/>
    <row r="3009" s="220" customFormat="1" hidden="1"/>
    <row r="3010" s="220" customFormat="1" hidden="1"/>
    <row r="3011" s="220" customFormat="1" hidden="1"/>
    <row r="3012" s="220" customFormat="1" hidden="1"/>
    <row r="3013" s="220" customFormat="1" hidden="1"/>
    <row r="3014" s="220" customFormat="1" hidden="1"/>
    <row r="3015" s="220" customFormat="1" hidden="1"/>
    <row r="3016" s="220" customFormat="1" hidden="1"/>
    <row r="3017" s="220" customFormat="1" hidden="1"/>
    <row r="3018" s="220" customFormat="1" hidden="1"/>
    <row r="3019" s="220" customFormat="1" hidden="1"/>
    <row r="3020" s="220" customFormat="1" hidden="1"/>
    <row r="3021" s="220" customFormat="1" hidden="1"/>
    <row r="3022" s="220" customFormat="1" hidden="1"/>
    <row r="3023" s="220" customFormat="1" hidden="1"/>
    <row r="3024" s="220" customFormat="1" hidden="1"/>
    <row r="3025" s="220" customFormat="1" hidden="1"/>
    <row r="3026" s="220" customFormat="1" hidden="1"/>
    <row r="3027" s="220" customFormat="1" hidden="1"/>
    <row r="3028" s="220" customFormat="1" hidden="1"/>
    <row r="3029" s="220" customFormat="1" hidden="1"/>
    <row r="3030" s="220" customFormat="1" hidden="1"/>
    <row r="3031" s="220" customFormat="1" hidden="1"/>
    <row r="3032" s="220" customFormat="1" hidden="1"/>
    <row r="3033" s="220" customFormat="1" hidden="1"/>
    <row r="3034" s="220" customFormat="1" hidden="1"/>
    <row r="3035" s="220" customFormat="1" hidden="1"/>
    <row r="3036" s="220" customFormat="1" hidden="1"/>
    <row r="3037" s="220" customFormat="1" hidden="1"/>
    <row r="3038" s="220" customFormat="1" hidden="1"/>
    <row r="3039" s="220" customFormat="1" hidden="1"/>
    <row r="3040" s="220" customFormat="1" hidden="1"/>
    <row r="3041" s="220" customFormat="1" hidden="1"/>
    <row r="3042" s="220" customFormat="1" hidden="1"/>
    <row r="3043" s="220" customFormat="1" hidden="1"/>
    <row r="3044" s="220" customFormat="1" hidden="1"/>
    <row r="3045" s="220" customFormat="1" hidden="1"/>
    <row r="3046" s="220" customFormat="1" hidden="1"/>
    <row r="3047" s="220" customFormat="1" hidden="1"/>
    <row r="3048" s="220" customFormat="1" hidden="1"/>
    <row r="3049" s="220" customFormat="1" hidden="1"/>
    <row r="3050" s="220" customFormat="1" hidden="1"/>
    <row r="3051" s="220" customFormat="1" hidden="1"/>
    <row r="3052" s="220" customFormat="1" hidden="1"/>
    <row r="3053" s="220" customFormat="1" hidden="1"/>
    <row r="3054" s="220" customFormat="1" hidden="1"/>
    <row r="3055" s="220" customFormat="1" hidden="1"/>
    <row r="3056" s="220" customFormat="1" hidden="1"/>
    <row r="3057" s="220" customFormat="1" hidden="1"/>
    <row r="3058" s="220" customFormat="1" hidden="1"/>
    <row r="3059" s="220" customFormat="1" hidden="1"/>
    <row r="3060" s="220" customFormat="1" hidden="1"/>
    <row r="3061" s="220" customFormat="1" hidden="1"/>
    <row r="3062" s="220" customFormat="1" hidden="1"/>
    <row r="3063" s="220" customFormat="1" hidden="1"/>
    <row r="3064" s="220" customFormat="1" hidden="1"/>
    <row r="3065" s="220" customFormat="1" hidden="1"/>
    <row r="3066" s="220" customFormat="1" hidden="1"/>
    <row r="3067" s="220" customFormat="1" hidden="1"/>
    <row r="3068" s="220" customFormat="1" hidden="1"/>
    <row r="3069" s="220" customFormat="1" hidden="1"/>
    <row r="3070" s="220" customFormat="1" hidden="1"/>
    <row r="3071" s="220" customFormat="1" hidden="1"/>
    <row r="3072" s="220" customFormat="1" hidden="1"/>
    <row r="3073" s="220" customFormat="1" hidden="1"/>
    <row r="3074" s="220" customFormat="1" hidden="1"/>
    <row r="3075" s="220" customFormat="1" hidden="1"/>
    <row r="3076" s="220" customFormat="1" hidden="1"/>
    <row r="3077" s="220" customFormat="1" hidden="1"/>
    <row r="3078" s="220" customFormat="1" hidden="1"/>
    <row r="3079" s="220" customFormat="1" hidden="1"/>
    <row r="3080" s="220" customFormat="1" hidden="1"/>
    <row r="3081" s="220" customFormat="1" hidden="1"/>
    <row r="3082" s="220" customFormat="1" hidden="1"/>
    <row r="3083" s="220" customFormat="1" hidden="1"/>
    <row r="3084" s="220" customFormat="1" hidden="1"/>
    <row r="3085" s="220" customFormat="1" hidden="1"/>
    <row r="3086" s="220" customFormat="1" hidden="1"/>
    <row r="3087" s="220" customFormat="1" hidden="1"/>
    <row r="3088" s="220" customFormat="1" hidden="1"/>
    <row r="3089" s="220" customFormat="1" hidden="1"/>
    <row r="3090" s="220" customFormat="1" hidden="1"/>
    <row r="3091" s="220" customFormat="1" hidden="1"/>
    <row r="3092" s="220" customFormat="1" hidden="1"/>
    <row r="3093" s="220" customFormat="1" hidden="1"/>
    <row r="3094" s="220" customFormat="1" hidden="1"/>
    <row r="3095" s="220" customFormat="1" hidden="1"/>
    <row r="3096" s="220" customFormat="1" hidden="1"/>
    <row r="3097" s="220" customFormat="1" hidden="1"/>
    <row r="3098" s="220" customFormat="1" hidden="1"/>
    <row r="3099" s="220" customFormat="1" hidden="1"/>
    <row r="3100" s="220" customFormat="1" hidden="1"/>
    <row r="3101" s="220" customFormat="1" hidden="1"/>
    <row r="3102" s="220" customFormat="1" hidden="1"/>
    <row r="3103" s="220" customFormat="1" hidden="1"/>
    <row r="3104" s="220" customFormat="1" hidden="1"/>
    <row r="3105" s="220" customFormat="1" hidden="1"/>
    <row r="3106" s="220" customFormat="1" hidden="1"/>
    <row r="3107" s="220" customFormat="1" hidden="1"/>
    <row r="3108" s="220" customFormat="1" hidden="1"/>
    <row r="3109" s="220" customFormat="1" hidden="1"/>
    <row r="3110" s="220" customFormat="1" hidden="1"/>
    <row r="3111" s="220" customFormat="1" hidden="1"/>
    <row r="3112" s="220" customFormat="1" hidden="1"/>
    <row r="3113" s="220" customFormat="1" hidden="1"/>
    <row r="3114" s="220" customFormat="1" hidden="1"/>
    <row r="3115" s="220" customFormat="1" hidden="1"/>
    <row r="3116" s="220" customFormat="1" hidden="1"/>
    <row r="3117" s="220" customFormat="1" hidden="1"/>
    <row r="3118" s="220" customFormat="1" hidden="1"/>
    <row r="3119" s="220" customFormat="1" hidden="1"/>
    <row r="3120" s="220" customFormat="1" hidden="1"/>
    <row r="3121" s="220" customFormat="1" hidden="1"/>
    <row r="3122" s="220" customFormat="1" hidden="1"/>
    <row r="3123" s="220" customFormat="1" hidden="1"/>
    <row r="3124" s="220" customFormat="1" hidden="1"/>
    <row r="3125" s="220" customFormat="1" hidden="1"/>
    <row r="3126" s="220" customFormat="1" hidden="1"/>
    <row r="3127" s="220" customFormat="1" hidden="1"/>
    <row r="3128" s="220" customFormat="1" hidden="1"/>
    <row r="3129" s="220" customFormat="1" hidden="1"/>
    <row r="3130" s="220" customFormat="1" hidden="1"/>
    <row r="3131" s="220" customFormat="1" hidden="1"/>
    <row r="3132" s="220" customFormat="1" hidden="1"/>
    <row r="3133" s="220" customFormat="1" hidden="1"/>
    <row r="3134" s="220" customFormat="1" hidden="1"/>
    <row r="3135" s="220" customFormat="1" hidden="1"/>
    <row r="3136" s="220" customFormat="1" hidden="1"/>
    <row r="3137" s="220" customFormat="1" hidden="1"/>
    <row r="3138" s="220" customFormat="1" hidden="1"/>
    <row r="3139" s="220" customFormat="1" hidden="1"/>
    <row r="3140" s="220" customFormat="1" hidden="1"/>
    <row r="3141" s="220" customFormat="1" hidden="1"/>
    <row r="3142" s="220" customFormat="1" hidden="1"/>
    <row r="3143" s="220" customFormat="1" hidden="1"/>
    <row r="3144" s="220" customFormat="1" hidden="1"/>
    <row r="3145" s="220" customFormat="1" hidden="1"/>
    <row r="3146" s="220" customFormat="1" hidden="1"/>
    <row r="3147" s="220" customFormat="1" hidden="1"/>
    <row r="3148" s="220" customFormat="1" hidden="1"/>
    <row r="3149" s="220" customFormat="1" hidden="1"/>
    <row r="3150" s="220" customFormat="1" hidden="1"/>
    <row r="3151" s="220" customFormat="1" hidden="1"/>
    <row r="3152" s="220" customFormat="1" hidden="1"/>
    <row r="3153" s="220" customFormat="1" hidden="1"/>
    <row r="3154" s="220" customFormat="1" hidden="1"/>
    <row r="3155" s="220" customFormat="1" hidden="1"/>
    <row r="3156" s="220" customFormat="1" hidden="1"/>
    <row r="3157" s="220" customFormat="1" hidden="1"/>
    <row r="3158" s="220" customFormat="1" hidden="1"/>
    <row r="3159" s="220" customFormat="1" hidden="1"/>
    <row r="3160" s="220" customFormat="1" hidden="1"/>
    <row r="3161" s="220" customFormat="1" hidden="1"/>
    <row r="3162" s="220" customFormat="1" hidden="1"/>
    <row r="3163" s="220" customFormat="1" hidden="1"/>
    <row r="3164" s="220" customFormat="1" hidden="1"/>
    <row r="3165" s="220" customFormat="1" hidden="1"/>
    <row r="3166" s="220" customFormat="1" hidden="1"/>
    <row r="3167" s="220" customFormat="1" hidden="1"/>
    <row r="3168" s="220" customFormat="1" hidden="1"/>
    <row r="3169" s="220" customFormat="1" hidden="1"/>
    <row r="3170" s="220" customFormat="1" hidden="1"/>
    <row r="3171" s="220" customFormat="1" hidden="1"/>
    <row r="3172" s="220" customFormat="1" hidden="1"/>
    <row r="3173" s="220" customFormat="1" hidden="1"/>
    <row r="3174" s="220" customFormat="1" hidden="1"/>
    <row r="3175" s="220" customFormat="1" hidden="1"/>
    <row r="3176" s="220" customFormat="1" hidden="1"/>
    <row r="3177" s="220" customFormat="1" hidden="1"/>
    <row r="3178" s="220" customFormat="1" hidden="1"/>
    <row r="3179" s="220" customFormat="1" hidden="1"/>
    <row r="3180" s="220" customFormat="1" hidden="1"/>
    <row r="3181" s="220" customFormat="1" hidden="1"/>
    <row r="3182" s="220" customFormat="1" hidden="1"/>
    <row r="3183" s="220" customFormat="1" hidden="1"/>
    <row r="3184" s="220" customFormat="1" hidden="1"/>
    <row r="3185" s="220" customFormat="1" hidden="1"/>
    <row r="3186" s="220" customFormat="1" hidden="1"/>
    <row r="3187" s="220" customFormat="1" hidden="1"/>
    <row r="3188" s="220" customFormat="1" hidden="1"/>
    <row r="3189" s="220" customFormat="1" hidden="1"/>
    <row r="3190" s="220" customFormat="1" hidden="1"/>
    <row r="3191" s="220" customFormat="1" hidden="1"/>
    <row r="3192" s="220" customFormat="1" hidden="1"/>
    <row r="3193" s="220" customFormat="1" hidden="1"/>
    <row r="3194" s="220" customFormat="1" hidden="1"/>
    <row r="3195" s="220" customFormat="1" hidden="1"/>
    <row r="3196" s="220" customFormat="1" hidden="1"/>
    <row r="3197" s="220" customFormat="1" hidden="1"/>
    <row r="3198" s="220" customFormat="1" hidden="1"/>
    <row r="3199" s="220" customFormat="1" hidden="1"/>
    <row r="3200" s="220" customFormat="1" hidden="1"/>
    <row r="3201" s="220" customFormat="1" hidden="1"/>
    <row r="3202" s="220" customFormat="1" hidden="1"/>
    <row r="3203" s="220" customFormat="1" hidden="1"/>
    <row r="3204" s="220" customFormat="1" hidden="1"/>
    <row r="3205" s="220" customFormat="1" hidden="1"/>
    <row r="3206" s="220" customFormat="1" hidden="1"/>
    <row r="3207" s="220" customFormat="1" hidden="1"/>
    <row r="3208" s="220" customFormat="1" hidden="1"/>
    <row r="3209" s="220" customFormat="1" hidden="1"/>
    <row r="3210" s="220" customFormat="1" hidden="1"/>
    <row r="3211" s="220" customFormat="1" hidden="1"/>
    <row r="3212" s="220" customFormat="1" hidden="1"/>
    <row r="3213" s="220" customFormat="1" hidden="1"/>
    <row r="3214" s="220" customFormat="1" hidden="1"/>
    <row r="3215" s="220" customFormat="1" hidden="1"/>
    <row r="3216" s="220" customFormat="1" hidden="1"/>
    <row r="3217" s="220" customFormat="1" hidden="1"/>
    <row r="3218" s="220" customFormat="1" hidden="1"/>
    <row r="3219" s="220" customFormat="1" hidden="1"/>
    <row r="3220" s="220" customFormat="1" hidden="1"/>
    <row r="3221" s="220" customFormat="1" hidden="1"/>
    <row r="3222" s="220" customFormat="1" hidden="1"/>
    <row r="3223" s="220" customFormat="1" hidden="1"/>
    <row r="3224" s="220" customFormat="1" hidden="1"/>
    <row r="3225" s="220" customFormat="1" hidden="1"/>
    <row r="3226" s="220" customFormat="1" hidden="1"/>
    <row r="3227" s="220" customFormat="1" hidden="1"/>
    <row r="3228" s="220" customFormat="1" hidden="1"/>
    <row r="3229" s="220" customFormat="1" hidden="1"/>
    <row r="3230" s="220" customFormat="1" hidden="1"/>
    <row r="3231" s="220" customFormat="1" hidden="1"/>
    <row r="3232" s="220" customFormat="1" hidden="1"/>
    <row r="3233" s="220" customFormat="1" hidden="1"/>
    <row r="3234" s="220" customFormat="1" hidden="1"/>
    <row r="3235" s="220" customFormat="1" hidden="1"/>
    <row r="3236" s="220" customFormat="1" hidden="1"/>
    <row r="3237" s="220" customFormat="1" hidden="1"/>
    <row r="3238" s="220" customFormat="1" hidden="1"/>
    <row r="3239" s="220" customFormat="1" hidden="1"/>
    <row r="3240" s="220" customFormat="1" hidden="1"/>
    <row r="3241" s="220" customFormat="1" hidden="1"/>
    <row r="3242" s="220" customFormat="1" hidden="1"/>
    <row r="3243" s="220" customFormat="1" hidden="1"/>
    <row r="3244" s="220" customFormat="1" hidden="1"/>
    <row r="3245" s="220" customFormat="1" hidden="1"/>
    <row r="3246" s="220" customFormat="1" hidden="1"/>
    <row r="3247" s="220" customFormat="1" hidden="1"/>
    <row r="3248" s="220" customFormat="1" hidden="1"/>
    <row r="3249" s="220" customFormat="1" hidden="1"/>
    <row r="3250" s="220" customFormat="1" hidden="1"/>
    <row r="3251" s="220" customFormat="1" hidden="1"/>
    <row r="3252" s="220" customFormat="1" hidden="1"/>
    <row r="3253" s="220" customFormat="1" hidden="1"/>
    <row r="3254" s="220" customFormat="1" hidden="1"/>
    <row r="3255" s="220" customFormat="1" hidden="1"/>
    <row r="3256" s="220" customFormat="1" hidden="1"/>
    <row r="3257" s="220" customFormat="1" hidden="1"/>
    <row r="3258" s="220" customFormat="1" hidden="1"/>
    <row r="3259" s="220" customFormat="1" hidden="1"/>
    <row r="3260" s="220" customFormat="1" hidden="1"/>
    <row r="3261" s="220" customFormat="1" hidden="1"/>
    <row r="3262" s="220" customFormat="1" hidden="1"/>
    <row r="3263" s="220" customFormat="1" hidden="1"/>
    <row r="3264" s="220" customFormat="1" hidden="1"/>
    <row r="3265" s="220" customFormat="1" hidden="1"/>
    <row r="3266" s="220" customFormat="1" hidden="1"/>
    <row r="3267" s="220" customFormat="1" hidden="1"/>
    <row r="3268" s="220" customFormat="1" hidden="1"/>
    <row r="3269" s="220" customFormat="1" hidden="1"/>
    <row r="3270" s="220" customFormat="1" hidden="1"/>
    <row r="3271" s="220" customFormat="1" hidden="1"/>
    <row r="3272" s="220" customFormat="1" hidden="1"/>
    <row r="3273" s="220" customFormat="1" hidden="1"/>
    <row r="3274" s="220" customFormat="1" hidden="1"/>
    <row r="3275" s="220" customFormat="1" hidden="1"/>
    <row r="3276" s="220" customFormat="1" hidden="1"/>
    <row r="3277" s="220" customFormat="1" hidden="1"/>
    <row r="3278" s="220" customFormat="1" hidden="1"/>
    <row r="3279" s="220" customFormat="1" hidden="1"/>
    <row r="3280" s="220" customFormat="1" hidden="1"/>
    <row r="3281" s="220" customFormat="1" hidden="1"/>
    <row r="3282" s="220" customFormat="1" hidden="1"/>
    <row r="3283" s="220" customFormat="1" hidden="1"/>
    <row r="3284" s="220" customFormat="1" hidden="1"/>
    <row r="3285" s="220" customFormat="1" hidden="1"/>
    <row r="3286" s="220" customFormat="1" hidden="1"/>
    <row r="3287" s="220" customFormat="1" hidden="1"/>
    <row r="3288" s="220" customFormat="1" hidden="1"/>
    <row r="3289" s="220" customFormat="1" hidden="1"/>
    <row r="3290" s="220" customFormat="1" hidden="1"/>
    <row r="3291" s="220" customFormat="1" hidden="1"/>
    <row r="3292" s="220" customFormat="1" hidden="1"/>
    <row r="3293" s="220" customFormat="1" hidden="1"/>
    <row r="3294" s="220" customFormat="1" hidden="1"/>
    <row r="3295" s="220" customFormat="1" hidden="1"/>
    <row r="3296" s="220" customFormat="1" hidden="1"/>
    <row r="3297" s="220" customFormat="1" hidden="1"/>
    <row r="3298" s="220" customFormat="1" hidden="1"/>
    <row r="3299" s="220" customFormat="1" hidden="1"/>
    <row r="3300" s="220" customFormat="1" hidden="1"/>
    <row r="3301" s="220" customFormat="1" hidden="1"/>
    <row r="3302" s="220" customFormat="1" hidden="1"/>
    <row r="3303" s="220" customFormat="1" hidden="1"/>
    <row r="3304" s="220" customFormat="1" hidden="1"/>
    <row r="3305" s="220" customFormat="1" hidden="1"/>
    <row r="3306" s="220" customFormat="1" hidden="1"/>
    <row r="3307" s="220" customFormat="1" hidden="1"/>
    <row r="3308" s="220" customFormat="1" hidden="1"/>
    <row r="3309" s="220" customFormat="1" hidden="1"/>
    <row r="3310" s="220" customFormat="1" hidden="1"/>
    <row r="3311" s="220" customFormat="1" hidden="1"/>
    <row r="3312" s="220" customFormat="1" hidden="1"/>
    <row r="3313" s="220" customFormat="1" hidden="1"/>
    <row r="3314" s="220" customFormat="1" hidden="1"/>
    <row r="3315" s="220" customFormat="1" hidden="1"/>
    <row r="3316" s="220" customFormat="1" hidden="1"/>
    <row r="3317" s="220" customFormat="1" hidden="1"/>
    <row r="3318" s="220" customFormat="1" hidden="1"/>
    <row r="3319" s="220" customFormat="1" hidden="1"/>
    <row r="3320" s="220" customFormat="1" hidden="1"/>
    <row r="3321" s="220" customFormat="1" hidden="1"/>
    <row r="3322" s="220" customFormat="1" hidden="1"/>
    <row r="3323" s="220" customFormat="1" hidden="1"/>
    <row r="3324" s="220" customFormat="1" hidden="1"/>
    <row r="3325" s="220" customFormat="1" hidden="1"/>
    <row r="3326" s="220" customFormat="1" hidden="1"/>
    <row r="3327" s="220" customFormat="1" hidden="1"/>
    <row r="3328" s="220" customFormat="1" hidden="1"/>
    <row r="3329" s="220" customFormat="1" hidden="1"/>
    <row r="3330" s="220" customFormat="1" hidden="1"/>
    <row r="3331" s="220" customFormat="1" hidden="1"/>
    <row r="3332" s="220" customFormat="1" hidden="1"/>
    <row r="3333" s="220" customFormat="1" hidden="1"/>
    <row r="3334" s="220" customFormat="1" hidden="1"/>
    <row r="3335" s="220" customFormat="1" hidden="1"/>
    <row r="3336" s="220" customFormat="1" hidden="1"/>
    <row r="3337" s="220" customFormat="1" hidden="1"/>
    <row r="3338" s="220" customFormat="1" hidden="1"/>
    <row r="3339" s="220" customFormat="1" hidden="1"/>
    <row r="3340" s="220" customFormat="1" hidden="1"/>
    <row r="3341" s="220" customFormat="1" hidden="1"/>
    <row r="3342" s="220" customFormat="1" hidden="1"/>
    <row r="3343" s="220" customFormat="1" hidden="1"/>
    <row r="3344" s="220" customFormat="1" hidden="1"/>
    <row r="3345" s="220" customFormat="1" hidden="1"/>
    <row r="3346" s="220" customFormat="1" hidden="1"/>
    <row r="3347" s="220" customFormat="1" hidden="1"/>
    <row r="3348" s="220" customFormat="1" hidden="1"/>
    <row r="3349" s="220" customFormat="1" hidden="1"/>
    <row r="3350" s="220" customFormat="1" hidden="1"/>
    <row r="3351" s="220" customFormat="1" hidden="1"/>
    <row r="3352" s="220" customFormat="1" hidden="1"/>
    <row r="3353" s="220" customFormat="1" hidden="1"/>
    <row r="3354" s="220" customFormat="1" hidden="1"/>
    <row r="3355" s="220" customFormat="1" hidden="1"/>
    <row r="3356" s="220" customFormat="1" hidden="1"/>
    <row r="3357" s="220" customFormat="1" hidden="1"/>
    <row r="3358" s="220" customFormat="1" hidden="1"/>
    <row r="3359" s="220" customFormat="1" hidden="1"/>
    <row r="3360" s="220" customFormat="1" hidden="1"/>
    <row r="3361" spans="16:16" s="220" customFormat="1" hidden="1"/>
    <row r="3362" spans="16:16" s="220" customFormat="1" hidden="1"/>
    <row r="3363" spans="16:16" s="220" customFormat="1" hidden="1"/>
    <row r="3364" spans="16:16" s="220" customFormat="1" hidden="1"/>
    <row r="3365" spans="16:16" s="220" customFormat="1" hidden="1"/>
    <row r="3366" spans="16:16" s="220" customFormat="1" hidden="1"/>
    <row r="3367" spans="16:16" s="220" customFormat="1" hidden="1"/>
    <row r="3368" spans="16:16" s="220" customFormat="1" hidden="1"/>
    <row r="3369" spans="16:16" s="220" customFormat="1" hidden="1"/>
    <row r="3370" spans="16:16" hidden="1">
      <c r="P3370" s="220"/>
    </row>
    <row r="3371" spans="16:16" hidden="1">
      <c r="P3371" s="220"/>
    </row>
  </sheetData>
  <mergeCells count="9">
    <mergeCell ref="A12:R12"/>
    <mergeCell ref="A10:R10"/>
    <mergeCell ref="A1:R1"/>
    <mergeCell ref="A6:R6"/>
    <mergeCell ref="A7:R7"/>
    <mergeCell ref="A8:R8"/>
    <mergeCell ref="A9:R9"/>
    <mergeCell ref="A4:P4"/>
    <mergeCell ref="A5:R5"/>
  </mergeCells>
  <pageMargins left="0.511811024" right="0.511811024" top="0.78740157499999996" bottom="0.78740157499999996" header="0.31496062000000002" footer="0.31496062000000002"/>
  <pageSetup paperSize="9"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2">
    <tabColor theme="9" tint="0.39997558519241921"/>
  </sheetPr>
  <dimension ref="A1:L147"/>
  <sheetViews>
    <sheetView showGridLines="0" zoomScaleNormal="100" workbookViewId="0">
      <pane ySplit="1" topLeftCell="A39" activePane="bottomLeft" state="frozen"/>
      <selection pane="bottomLeft" activeCell="A47" sqref="A47:C47"/>
    </sheetView>
  </sheetViews>
  <sheetFormatPr defaultColWidth="8.625" defaultRowHeight="18" zeroHeight="1" outlineLevelRow="1"/>
  <cols>
    <col min="1" max="1" width="17.625" style="274" customWidth="1"/>
    <col min="2" max="2" width="22.625" style="274" customWidth="1"/>
    <col min="3" max="3" width="14.875" style="274" customWidth="1"/>
    <col min="4" max="4" width="12.375" style="274" customWidth="1"/>
    <col min="5" max="5" width="8.625" style="274"/>
    <col min="6" max="6" width="30" style="274" customWidth="1"/>
    <col min="7" max="7" width="3.625" style="274" hidden="1" customWidth="1"/>
    <col min="8" max="8" width="7.125" style="274" customWidth="1"/>
    <col min="9" max="9" width="8.625" style="274"/>
    <col min="10" max="10" width="37.375" style="274" customWidth="1"/>
    <col min="11" max="11" width="3" style="274" hidden="1" customWidth="1"/>
    <col min="12" max="12" width="8.625" style="226"/>
  </cols>
  <sheetData>
    <row r="1" spans="1:12">
      <c r="A1" s="883" t="s">
        <v>19</v>
      </c>
      <c r="B1" s="883"/>
      <c r="C1" s="883"/>
      <c r="D1" s="883"/>
      <c r="E1" s="883"/>
      <c r="F1" s="883"/>
      <c r="G1" s="883"/>
      <c r="H1" s="883"/>
      <c r="I1" s="883"/>
      <c r="J1" s="883"/>
      <c r="K1" s="225"/>
    </row>
    <row r="2" spans="1:12">
      <c r="A2" s="227"/>
      <c r="B2" s="227"/>
      <c r="C2" s="227"/>
      <c r="D2" s="227"/>
      <c r="E2" s="227"/>
      <c r="F2" s="227"/>
      <c r="G2" s="227"/>
      <c r="H2" s="227"/>
      <c r="I2" s="227"/>
      <c r="J2" s="227"/>
      <c r="K2" s="226"/>
    </row>
    <row r="3" spans="1:12">
      <c r="A3" s="228" t="s">
        <v>20</v>
      </c>
      <c r="B3" s="229"/>
      <c r="C3" s="230"/>
      <c r="D3" s="230"/>
      <c r="E3" s="230"/>
      <c r="F3" s="230"/>
      <c r="G3" s="230"/>
      <c r="H3" s="229"/>
      <c r="I3" s="229"/>
      <c r="J3" s="231"/>
      <c r="K3" s="226"/>
    </row>
    <row r="4" spans="1:12">
      <c r="A4" s="887" t="s">
        <v>21</v>
      </c>
      <c r="B4" s="887"/>
      <c r="C4" s="887"/>
      <c r="D4" s="887"/>
      <c r="E4" s="887"/>
      <c r="F4" s="887"/>
      <c r="G4" s="887"/>
      <c r="H4" s="887"/>
      <c r="I4" s="887"/>
      <c r="J4" s="888"/>
      <c r="K4" s="226"/>
    </row>
    <row r="5" spans="1:12" ht="36" customHeight="1">
      <c r="A5" s="897" t="s">
        <v>22</v>
      </c>
      <c r="B5" s="897"/>
      <c r="C5" s="897"/>
      <c r="D5" s="897"/>
      <c r="E5" s="897"/>
      <c r="F5" s="897"/>
      <c r="G5" s="897"/>
      <c r="H5" s="897"/>
      <c r="I5" s="897"/>
      <c r="J5" s="898"/>
      <c r="K5" s="226"/>
    </row>
    <row r="6" spans="1:12">
      <c r="A6" s="232"/>
      <c r="B6" s="232"/>
      <c r="C6" s="232"/>
      <c r="D6" s="232"/>
      <c r="E6" s="232"/>
      <c r="F6" s="232"/>
      <c r="G6" s="232"/>
      <c r="H6" s="232"/>
      <c r="I6" s="232"/>
      <c r="J6" s="229"/>
      <c r="K6" s="226"/>
    </row>
    <row r="7" spans="1:12">
      <c r="A7" s="233" t="s">
        <v>23</v>
      </c>
      <c r="B7" s="226"/>
      <c r="C7" s="226"/>
      <c r="D7" s="226"/>
      <c r="E7" s="226"/>
      <c r="F7" s="226"/>
      <c r="G7" s="226"/>
      <c r="H7" s="226"/>
      <c r="I7" s="226"/>
      <c r="J7" s="234"/>
      <c r="K7" s="226"/>
    </row>
    <row r="8" spans="1:12">
      <c r="A8" s="890" t="s">
        <v>24</v>
      </c>
      <c r="B8" s="890"/>
      <c r="C8" s="890"/>
      <c r="D8" s="890"/>
      <c r="E8" s="890"/>
      <c r="F8" s="890"/>
      <c r="G8" s="890"/>
      <c r="H8" s="890"/>
      <c r="I8" s="890"/>
      <c r="J8" s="890"/>
      <c r="K8" s="226"/>
    </row>
    <row r="9" spans="1:12" ht="15.75" customHeight="1">
      <c r="A9" s="889" t="s">
        <v>25</v>
      </c>
      <c r="B9" s="889"/>
      <c r="C9" s="889"/>
      <c r="D9" s="889"/>
      <c r="E9" s="889"/>
      <c r="F9" s="889"/>
      <c r="G9" s="889"/>
      <c r="H9" s="889"/>
      <c r="I9" s="889"/>
      <c r="J9" s="889"/>
      <c r="K9" s="235"/>
      <c r="L9" s="235"/>
    </row>
    <row r="10" spans="1:12" ht="15.75" customHeight="1">
      <c r="A10" s="899" t="s">
        <v>26</v>
      </c>
      <c r="B10" s="900"/>
      <c r="C10" s="900"/>
      <c r="D10" s="900"/>
      <c r="E10" s="900"/>
      <c r="F10" s="900"/>
      <c r="G10" s="900"/>
      <c r="H10" s="900"/>
      <c r="I10" s="900"/>
      <c r="J10" s="901"/>
      <c r="K10" s="235"/>
      <c r="L10" s="235"/>
    </row>
    <row r="11" spans="1:12" ht="20.25" customHeight="1">
      <c r="A11" s="902"/>
      <c r="B11" s="903"/>
      <c r="C11" s="903"/>
      <c r="D11" s="903"/>
      <c r="E11" s="903"/>
      <c r="F11" s="903"/>
      <c r="G11" s="903"/>
      <c r="H11" s="903"/>
      <c r="I11" s="903"/>
      <c r="J11" s="904"/>
      <c r="K11" s="235"/>
      <c r="L11" s="235"/>
    </row>
    <row r="12" spans="1:12" ht="15.75" customHeight="1">
      <c r="A12" s="236"/>
      <c r="B12" s="236"/>
      <c r="C12" s="236"/>
      <c r="D12" s="236"/>
      <c r="E12" s="236"/>
      <c r="F12" s="236"/>
      <c r="G12" s="236"/>
      <c r="H12" s="236"/>
      <c r="I12" s="236"/>
      <c r="J12" s="236"/>
      <c r="K12" s="235"/>
      <c r="L12" s="235"/>
    </row>
    <row r="13" spans="1:12" ht="15.75" customHeight="1">
      <c r="A13" s="872" t="s">
        <v>27</v>
      </c>
      <c r="B13" s="872"/>
      <c r="C13" s="872"/>
      <c r="D13" s="872"/>
      <c r="E13" s="872"/>
      <c r="F13" s="872"/>
      <c r="G13" s="872"/>
      <c r="H13" s="872"/>
      <c r="I13" s="872"/>
      <c r="J13" s="872"/>
      <c r="K13" s="872"/>
      <c r="L13" s="235"/>
    </row>
    <row r="14" spans="1:12" ht="36" customHeight="1">
      <c r="A14" s="894" t="s">
        <v>28</v>
      </c>
      <c r="B14" s="895"/>
      <c r="C14" s="895"/>
      <c r="D14" s="895"/>
      <c r="E14" s="895"/>
      <c r="F14" s="895"/>
      <c r="G14" s="895"/>
      <c r="H14" s="895"/>
      <c r="I14" s="895"/>
      <c r="J14" s="896"/>
      <c r="K14" s="237"/>
      <c r="L14" s="235"/>
    </row>
    <row r="15" spans="1:12" ht="17.25" customHeight="1">
      <c r="A15" s="226"/>
      <c r="B15" s="226"/>
      <c r="C15" s="226"/>
      <c r="D15" s="226"/>
      <c r="E15" s="226"/>
      <c r="F15" s="226"/>
      <c r="G15" s="226"/>
      <c r="H15" s="226"/>
      <c r="I15" s="226"/>
      <c r="J15" s="226"/>
      <c r="K15" s="226"/>
    </row>
    <row r="16" spans="1:12" s="2" customFormat="1">
      <c r="A16" s="233" t="s">
        <v>29</v>
      </c>
      <c r="B16" s="226"/>
      <c r="C16" s="226"/>
      <c r="D16" s="226"/>
      <c r="E16" s="226"/>
      <c r="F16" s="226"/>
      <c r="G16" s="226"/>
      <c r="H16" s="226"/>
      <c r="I16" s="226"/>
      <c r="J16" s="226"/>
      <c r="K16" s="226"/>
      <c r="L16" s="226"/>
    </row>
    <row r="17" spans="1:12" s="612" customFormat="1">
      <c r="A17" s="905" t="s">
        <v>30</v>
      </c>
      <c r="B17" s="905"/>
      <c r="C17" s="905"/>
      <c r="D17" s="905"/>
      <c r="E17" s="905"/>
      <c r="F17" s="905"/>
      <c r="G17" s="905"/>
      <c r="H17" s="905"/>
      <c r="I17" s="905"/>
      <c r="J17" s="905"/>
    </row>
    <row r="18" spans="1:12" s="612" customFormat="1">
      <c r="A18" s="906"/>
      <c r="B18" s="906"/>
      <c r="C18" s="906"/>
      <c r="D18" s="906"/>
      <c r="E18" s="906"/>
      <c r="F18" s="906"/>
      <c r="G18" s="906"/>
      <c r="H18" s="906"/>
      <c r="I18" s="906"/>
      <c r="J18" s="906"/>
    </row>
    <row r="19" spans="1:12">
      <c r="A19" s="238" t="s">
        <v>31</v>
      </c>
      <c r="B19" s="238" t="s">
        <v>32</v>
      </c>
      <c r="C19" s="239" t="s">
        <v>33</v>
      </c>
      <c r="D19" s="872" t="s">
        <v>34</v>
      </c>
      <c r="E19" s="872"/>
      <c r="F19" s="872"/>
      <c r="G19" s="872"/>
      <c r="H19" s="872"/>
      <c r="I19" s="872"/>
      <c r="J19" s="872"/>
      <c r="K19" s="226"/>
    </row>
    <row r="20" spans="1:12" s="54" customFormat="1">
      <c r="A20" s="240" t="s">
        <v>35</v>
      </c>
      <c r="B20" s="240" t="s">
        <v>36</v>
      </c>
      <c r="C20" s="241" t="s">
        <v>37</v>
      </c>
      <c r="D20" s="884" t="s">
        <v>38</v>
      </c>
      <c r="E20" s="885"/>
      <c r="F20" s="885"/>
      <c r="G20" s="885"/>
      <c r="H20" s="885"/>
      <c r="I20" s="885"/>
      <c r="J20" s="886"/>
      <c r="K20" s="242"/>
      <c r="L20" s="243"/>
    </row>
    <row r="21" spans="1:12" s="54" customFormat="1">
      <c r="A21" s="240" t="s">
        <v>39</v>
      </c>
      <c r="B21" s="240" t="s">
        <v>40</v>
      </c>
      <c r="C21" s="241" t="s">
        <v>41</v>
      </c>
      <c r="D21" s="847" t="s">
        <v>42</v>
      </c>
      <c r="E21" s="848"/>
      <c r="F21" s="848"/>
      <c r="G21" s="848"/>
      <c r="H21" s="848"/>
      <c r="I21" s="848"/>
      <c r="J21" s="848"/>
      <c r="K21" s="849"/>
      <c r="L21" s="551"/>
    </row>
    <row r="22" spans="1:12">
      <c r="A22" s="244" t="s">
        <v>43</v>
      </c>
      <c r="B22" s="245"/>
      <c r="C22" s="246"/>
      <c r="D22" s="891"/>
      <c r="E22" s="892"/>
      <c r="F22" s="892"/>
      <c r="G22" s="892"/>
      <c r="H22" s="892"/>
      <c r="I22" s="892"/>
      <c r="J22" s="893"/>
      <c r="K22" s="247"/>
    </row>
    <row r="23" spans="1:12" outlineLevel="1">
      <c r="A23" s="248"/>
      <c r="B23" s="248"/>
      <c r="C23" s="249"/>
      <c r="D23" s="869"/>
      <c r="E23" s="870"/>
      <c r="F23" s="870"/>
      <c r="G23" s="870"/>
      <c r="H23" s="870"/>
      <c r="I23" s="870"/>
      <c r="J23" s="871"/>
      <c r="K23" s="250"/>
    </row>
    <row r="24" spans="1:12" outlineLevel="1">
      <c r="A24" s="248"/>
      <c r="B24" s="248"/>
      <c r="C24" s="249"/>
      <c r="D24" s="869"/>
      <c r="E24" s="870"/>
      <c r="F24" s="870"/>
      <c r="G24" s="870"/>
      <c r="H24" s="870"/>
      <c r="I24" s="870"/>
      <c r="J24" s="871"/>
      <c r="K24" s="250"/>
    </row>
    <row r="25" spans="1:12" outlineLevel="1">
      <c r="A25" s="251"/>
      <c r="B25" s="251"/>
      <c r="C25" s="251"/>
      <c r="D25" s="869"/>
      <c r="E25" s="870"/>
      <c r="F25" s="870"/>
      <c r="G25" s="870"/>
      <c r="H25" s="870"/>
      <c r="I25" s="870"/>
      <c r="J25" s="871"/>
      <c r="K25" s="250"/>
    </row>
    <row r="26" spans="1:12">
      <c r="A26" s="238" t="s">
        <v>44</v>
      </c>
      <c r="B26" s="238" t="s">
        <v>32</v>
      </c>
      <c r="C26" s="239" t="s">
        <v>33</v>
      </c>
      <c r="D26" s="872" t="s">
        <v>45</v>
      </c>
      <c r="E26" s="872"/>
      <c r="F26" s="872"/>
      <c r="G26" s="872"/>
      <c r="H26" s="872"/>
      <c r="I26" s="872"/>
      <c r="J26" s="872"/>
      <c r="K26" s="226"/>
    </row>
    <row r="27" spans="1:12" s="6" customFormat="1">
      <c r="A27" s="252" t="s">
        <v>46</v>
      </c>
      <c r="B27" s="252" t="s">
        <v>47</v>
      </c>
      <c r="C27" s="252" t="s">
        <v>48</v>
      </c>
      <c r="D27" s="879" t="s">
        <v>49</v>
      </c>
      <c r="E27" s="880"/>
      <c r="F27" s="880"/>
      <c r="G27" s="880"/>
      <c r="H27" s="880"/>
      <c r="I27" s="880"/>
      <c r="J27" s="881"/>
      <c r="K27" s="253"/>
      <c r="L27" s="254"/>
    </row>
    <row r="28" spans="1:12" s="6" customFormat="1" ht="36">
      <c r="A28" s="252" t="s">
        <v>50</v>
      </c>
      <c r="B28" s="252" t="s">
        <v>51</v>
      </c>
      <c r="C28" s="252" t="s">
        <v>41</v>
      </c>
      <c r="D28" s="873" t="s">
        <v>52</v>
      </c>
      <c r="E28" s="874"/>
      <c r="F28" s="874"/>
      <c r="G28" s="874"/>
      <c r="H28" s="874"/>
      <c r="I28" s="874"/>
      <c r="J28" s="874"/>
      <c r="K28" s="875"/>
      <c r="L28" s="552"/>
    </row>
    <row r="29" spans="1:12" s="6" customFormat="1">
      <c r="A29" s="252"/>
      <c r="B29" s="252"/>
      <c r="C29" s="252"/>
      <c r="D29" s="876"/>
      <c r="E29" s="877"/>
      <c r="F29" s="877"/>
      <c r="G29" s="877"/>
      <c r="H29" s="877"/>
      <c r="I29" s="877"/>
      <c r="J29" s="878"/>
      <c r="K29" s="255"/>
      <c r="L29" s="254"/>
    </row>
    <row r="30" spans="1:12" s="6" customFormat="1" outlineLevel="1">
      <c r="A30" s="256"/>
      <c r="B30" s="256"/>
      <c r="C30" s="257"/>
      <c r="D30" s="869"/>
      <c r="E30" s="870"/>
      <c r="F30" s="870"/>
      <c r="G30" s="870"/>
      <c r="H30" s="870"/>
      <c r="I30" s="870"/>
      <c r="J30" s="871"/>
      <c r="K30" s="258"/>
      <c r="L30" s="254"/>
    </row>
    <row r="31" spans="1:12" s="6" customFormat="1" outlineLevel="1">
      <c r="A31" s="256"/>
      <c r="B31" s="256"/>
      <c r="C31" s="257"/>
      <c r="D31" s="869"/>
      <c r="E31" s="870"/>
      <c r="F31" s="870"/>
      <c r="G31" s="870"/>
      <c r="H31" s="870"/>
      <c r="I31" s="870"/>
      <c r="J31" s="871"/>
      <c r="K31" s="258"/>
      <c r="L31" s="254"/>
    </row>
    <row r="32" spans="1:12" s="6" customFormat="1" outlineLevel="1">
      <c r="A32" s="256"/>
      <c r="B32" s="256"/>
      <c r="C32" s="257"/>
      <c r="D32" s="259"/>
      <c r="E32" s="260"/>
      <c r="F32" s="260"/>
      <c r="G32" s="260"/>
      <c r="H32" s="260"/>
      <c r="I32" s="260"/>
      <c r="J32" s="261"/>
      <c r="K32" s="258"/>
      <c r="L32" s="254"/>
    </row>
    <row r="33" spans="1:12" s="6" customFormat="1" outlineLevel="1">
      <c r="A33" s="256"/>
      <c r="B33" s="256"/>
      <c r="C33" s="257"/>
      <c r="D33" s="259"/>
      <c r="E33" s="260"/>
      <c r="F33" s="260"/>
      <c r="G33" s="260"/>
      <c r="H33" s="260"/>
      <c r="I33" s="260"/>
      <c r="J33" s="261"/>
      <c r="K33" s="258"/>
      <c r="L33" s="254"/>
    </row>
    <row r="34" spans="1:12" outlineLevel="1">
      <c r="A34" s="262" t="s">
        <v>43</v>
      </c>
      <c r="B34" s="248"/>
      <c r="C34" s="249"/>
      <c r="D34" s="869"/>
      <c r="E34" s="870"/>
      <c r="F34" s="870"/>
      <c r="G34" s="870"/>
      <c r="H34" s="870"/>
      <c r="I34" s="870"/>
      <c r="J34" s="871"/>
      <c r="K34" s="250"/>
    </row>
    <row r="35" spans="1:12" outlineLevel="1">
      <c r="A35" s="262" t="s">
        <v>43</v>
      </c>
      <c r="B35" s="248"/>
      <c r="C35" s="249"/>
      <c r="D35" s="869"/>
      <c r="E35" s="870"/>
      <c r="F35" s="870"/>
      <c r="G35" s="870"/>
      <c r="H35" s="870"/>
      <c r="I35" s="870"/>
      <c r="J35" s="871"/>
      <c r="K35" s="250"/>
    </row>
    <row r="36" spans="1:12" outlineLevel="1">
      <c r="A36" s="251"/>
      <c r="B36" s="251"/>
      <c r="C36" s="251"/>
      <c r="D36" s="259"/>
      <c r="E36" s="260"/>
      <c r="F36" s="260"/>
      <c r="G36" s="260"/>
      <c r="H36" s="260"/>
      <c r="I36" s="260"/>
      <c r="J36" s="261"/>
      <c r="K36" s="250"/>
    </row>
    <row r="37" spans="1:12" s="2" customFormat="1">
      <c r="A37" s="226" t="s">
        <v>53</v>
      </c>
      <c r="B37" s="226"/>
      <c r="C37" s="226"/>
      <c r="D37" s="263"/>
      <c r="E37" s="263"/>
      <c r="F37" s="263"/>
      <c r="G37" s="263"/>
      <c r="H37" s="263"/>
      <c r="I37" s="263"/>
      <c r="J37" s="263"/>
      <c r="K37" s="226"/>
      <c r="L37" s="226"/>
    </row>
    <row r="38" spans="1:12" s="2" customFormat="1">
      <c r="A38" s="226" t="s">
        <v>54</v>
      </c>
      <c r="B38" s="226"/>
      <c r="C38" s="226"/>
      <c r="D38" s="263"/>
      <c r="E38" s="263"/>
      <c r="F38" s="263"/>
      <c r="G38" s="263"/>
      <c r="H38" s="263"/>
      <c r="I38" s="263"/>
      <c r="J38" s="263"/>
      <c r="K38" s="226"/>
      <c r="L38" s="226"/>
    </row>
    <row r="39" spans="1:12" s="2" customFormat="1">
      <c r="A39" s="226"/>
      <c r="B39" s="226"/>
      <c r="C39" s="226"/>
      <c r="D39" s="263"/>
      <c r="E39" s="263"/>
      <c r="F39" s="263"/>
      <c r="G39" s="263"/>
      <c r="H39" s="263"/>
      <c r="I39" s="263"/>
      <c r="J39" s="263"/>
      <c r="K39" s="226"/>
      <c r="L39" s="226"/>
    </row>
    <row r="40" spans="1:12">
      <c r="A40" s="233" t="s">
        <v>55</v>
      </c>
      <c r="B40" s="226"/>
      <c r="C40" s="226"/>
      <c r="D40" s="226"/>
      <c r="E40" s="226"/>
      <c r="F40" s="226"/>
      <c r="G40" s="226"/>
      <c r="H40" s="226"/>
      <c r="I40" s="226"/>
      <c r="J40" s="226"/>
      <c r="K40" s="226"/>
    </row>
    <row r="41" spans="1:12">
      <c r="A41" s="882" t="s">
        <v>56</v>
      </c>
      <c r="B41" s="882"/>
      <c r="C41" s="882"/>
      <c r="D41" s="882"/>
      <c r="E41" s="882"/>
      <c r="F41" s="882"/>
      <c r="G41" s="882"/>
      <c r="H41" s="882"/>
      <c r="I41" s="882"/>
      <c r="J41" s="882"/>
      <c r="K41" s="226"/>
    </row>
    <row r="42" spans="1:12" ht="15.75" customHeight="1">
      <c r="A42" s="850" t="s">
        <v>57</v>
      </c>
      <c r="B42" s="850"/>
      <c r="C42" s="850"/>
      <c r="D42" s="850"/>
      <c r="E42" s="851" t="s">
        <v>58</v>
      </c>
      <c r="F42" s="852"/>
      <c r="G42" s="850" t="s">
        <v>59</v>
      </c>
      <c r="H42" s="850"/>
      <c r="I42" s="850"/>
      <c r="J42" s="850"/>
      <c r="K42" s="226"/>
    </row>
    <row r="43" spans="1:12" ht="39" customHeight="1">
      <c r="A43" s="850"/>
      <c r="B43" s="850"/>
      <c r="C43" s="850"/>
      <c r="D43" s="850"/>
      <c r="E43" s="853"/>
      <c r="F43" s="854"/>
      <c r="G43" s="850"/>
      <c r="H43" s="850"/>
      <c r="I43" s="850"/>
      <c r="J43" s="850"/>
      <c r="K43" s="226"/>
    </row>
    <row r="44" spans="1:12">
      <c r="A44" s="226"/>
      <c r="B44" s="226"/>
      <c r="C44" s="226"/>
      <c r="D44" s="226"/>
      <c r="E44" s="226"/>
      <c r="F44" s="226"/>
      <c r="G44" s="226"/>
      <c r="H44" s="264"/>
      <c r="I44" s="264"/>
      <c r="J44" s="265"/>
      <c r="K44" s="226"/>
    </row>
    <row r="45" spans="1:12" ht="12.75" customHeight="1">
      <c r="A45" s="266"/>
      <c r="B45" s="865" t="s">
        <v>60</v>
      </c>
      <c r="C45" s="865"/>
      <c r="D45" s="866"/>
      <c r="E45" s="226"/>
      <c r="F45" s="226"/>
      <c r="G45" s="226"/>
      <c r="H45" s="863" t="s">
        <v>61</v>
      </c>
      <c r="I45" s="863"/>
      <c r="J45" s="864"/>
      <c r="K45" s="226"/>
    </row>
    <row r="46" spans="1:12" ht="12.75" customHeight="1">
      <c r="A46" s="267"/>
      <c r="B46" s="867"/>
      <c r="C46" s="867"/>
      <c r="D46" s="868"/>
      <c r="E46" s="226"/>
      <c r="F46" s="226"/>
      <c r="G46" s="226"/>
      <c r="H46" s="863"/>
      <c r="I46" s="863"/>
      <c r="J46" s="864"/>
      <c r="K46" s="226"/>
    </row>
    <row r="47" spans="1:12" ht="54.75" customHeight="1">
      <c r="A47" s="857" t="s">
        <v>62</v>
      </c>
      <c r="B47" s="858"/>
      <c r="C47" s="858"/>
      <c r="D47" s="268"/>
      <c r="E47" s="226"/>
      <c r="F47" s="226"/>
      <c r="G47" s="226"/>
      <c r="H47" s="269"/>
      <c r="I47" s="855" t="s">
        <v>63</v>
      </c>
      <c r="J47" s="856"/>
      <c r="K47" s="226"/>
    </row>
    <row r="48" spans="1:12" ht="39.75" customHeight="1">
      <c r="A48" s="857" t="s">
        <v>64</v>
      </c>
      <c r="B48" s="858"/>
      <c r="C48" s="858"/>
      <c r="D48" s="270"/>
      <c r="E48" s="226"/>
      <c r="F48" s="226"/>
      <c r="G48" s="226"/>
      <c r="H48" s="269"/>
      <c r="I48" s="859" t="s">
        <v>65</v>
      </c>
      <c r="J48" s="860"/>
      <c r="K48" s="226"/>
    </row>
    <row r="49" spans="1:11" ht="33.75" customHeight="1">
      <c r="A49" s="857" t="s">
        <v>66</v>
      </c>
      <c r="B49" s="858"/>
      <c r="C49" s="858"/>
      <c r="D49" s="270"/>
      <c r="E49" s="226"/>
      <c r="F49" s="226"/>
      <c r="G49" s="226"/>
      <c r="H49" s="269"/>
      <c r="I49" s="859" t="s">
        <v>67</v>
      </c>
      <c r="J49" s="860"/>
      <c r="K49" s="226"/>
    </row>
    <row r="50" spans="1:11" ht="34.5" customHeight="1">
      <c r="A50" s="843"/>
      <c r="B50" s="844"/>
      <c r="C50" s="844"/>
      <c r="D50" s="271"/>
      <c r="E50" s="226"/>
      <c r="F50" s="226"/>
      <c r="G50" s="226"/>
      <c r="H50" s="269"/>
      <c r="I50" s="859" t="s">
        <v>68</v>
      </c>
      <c r="J50" s="860"/>
      <c r="K50" s="226"/>
    </row>
    <row r="51" spans="1:11" ht="30" customHeight="1">
      <c r="A51" s="843"/>
      <c r="B51" s="844"/>
      <c r="C51" s="844"/>
      <c r="D51" s="271"/>
      <c r="E51" s="226"/>
      <c r="F51" s="226"/>
      <c r="G51" s="226"/>
      <c r="H51" s="269"/>
      <c r="I51" s="861"/>
      <c r="J51" s="862"/>
      <c r="K51" s="226"/>
    </row>
    <row r="52" spans="1:11" ht="30" customHeight="1">
      <c r="A52" s="843"/>
      <c r="B52" s="844"/>
      <c r="C52" s="844"/>
      <c r="D52" s="271"/>
      <c r="E52" s="226"/>
      <c r="F52" s="226"/>
      <c r="G52" s="226"/>
      <c r="H52" s="269"/>
      <c r="I52" s="845"/>
      <c r="J52" s="846"/>
      <c r="K52" s="226"/>
    </row>
    <row r="53" spans="1:11" ht="30" customHeight="1">
      <c r="A53" s="843"/>
      <c r="B53" s="844"/>
      <c r="C53" s="844"/>
      <c r="D53" s="271"/>
      <c r="E53" s="226"/>
      <c r="F53" s="226"/>
      <c r="G53" s="226"/>
      <c r="H53" s="269"/>
      <c r="I53" s="845"/>
      <c r="J53" s="846"/>
      <c r="K53" s="226"/>
    </row>
    <row r="54" spans="1:11" ht="30" customHeight="1">
      <c r="A54" s="843"/>
      <c r="B54" s="844"/>
      <c r="C54" s="844"/>
      <c r="D54" s="271"/>
      <c r="E54" s="226"/>
      <c r="F54" s="226"/>
      <c r="G54" s="226"/>
      <c r="H54" s="269"/>
      <c r="I54" s="845"/>
      <c r="J54" s="846"/>
      <c r="K54" s="226"/>
    </row>
    <row r="55" spans="1:11" ht="30" hidden="1" customHeight="1" outlineLevel="1">
      <c r="A55" s="843"/>
      <c r="B55" s="844"/>
      <c r="C55" s="844"/>
      <c r="D55" s="271"/>
      <c r="E55" s="226"/>
      <c r="F55" s="226"/>
      <c r="G55" s="226"/>
      <c r="H55" s="269"/>
      <c r="I55" s="845"/>
      <c r="J55" s="846"/>
      <c r="K55" s="226"/>
    </row>
    <row r="56" spans="1:11" ht="30" hidden="1" customHeight="1" outlineLevel="1">
      <c r="A56" s="843"/>
      <c r="B56" s="844"/>
      <c r="C56" s="844"/>
      <c r="D56" s="271"/>
      <c r="E56" s="226"/>
      <c r="F56" s="226"/>
      <c r="G56" s="226"/>
      <c r="H56" s="269"/>
      <c r="I56" s="845"/>
      <c r="J56" s="846"/>
      <c r="K56" s="226"/>
    </row>
    <row r="57" spans="1:11" ht="30" hidden="1" customHeight="1" outlineLevel="1">
      <c r="A57" s="843"/>
      <c r="B57" s="844"/>
      <c r="C57" s="844"/>
      <c r="D57" s="271"/>
      <c r="E57" s="226"/>
      <c r="F57" s="226"/>
      <c r="G57" s="226"/>
      <c r="H57" s="269"/>
      <c r="I57" s="845"/>
      <c r="J57" s="846"/>
      <c r="K57" s="226"/>
    </row>
    <row r="58" spans="1:11" ht="30" hidden="1" customHeight="1" outlineLevel="1">
      <c r="A58" s="843"/>
      <c r="B58" s="844"/>
      <c r="C58" s="844"/>
      <c r="D58" s="271"/>
      <c r="E58" s="226"/>
      <c r="F58" s="226"/>
      <c r="G58" s="226"/>
      <c r="H58" s="269"/>
      <c r="I58" s="845"/>
      <c r="J58" s="846"/>
      <c r="K58" s="226"/>
    </row>
    <row r="59" spans="1:11" ht="30" hidden="1" customHeight="1" outlineLevel="1">
      <c r="A59" s="272"/>
      <c r="B59" s="273"/>
      <c r="C59" s="273"/>
      <c r="D59" s="271"/>
      <c r="E59" s="226"/>
      <c r="F59" s="226"/>
      <c r="G59" s="226"/>
      <c r="H59" s="269"/>
      <c r="I59" s="845"/>
      <c r="J59" s="846"/>
      <c r="K59" s="226"/>
    </row>
    <row r="60" spans="1:11" collapsed="1">
      <c r="A60" s="226"/>
      <c r="B60" s="226"/>
      <c r="C60" s="226"/>
      <c r="D60" s="226"/>
      <c r="E60" s="226"/>
      <c r="F60" s="226"/>
      <c r="G60" s="226"/>
      <c r="H60" s="226"/>
      <c r="I60" s="226"/>
      <c r="J60" s="226"/>
      <c r="K60" s="226"/>
    </row>
    <row r="61" spans="1:11" hidden="1">
      <c r="A61" s="226"/>
      <c r="B61" s="226"/>
      <c r="C61" s="226"/>
      <c r="D61" s="226"/>
      <c r="E61" s="226"/>
      <c r="F61" s="226"/>
      <c r="G61" s="226"/>
      <c r="H61" s="226"/>
      <c r="I61" s="226"/>
      <c r="J61" s="226"/>
      <c r="K61" s="226"/>
    </row>
    <row r="62" spans="1:11" hidden="1">
      <c r="A62" s="226"/>
      <c r="B62" s="226"/>
      <c r="C62" s="226"/>
      <c r="D62" s="226"/>
      <c r="E62" s="226"/>
      <c r="F62" s="226"/>
      <c r="G62" s="226"/>
      <c r="H62" s="226"/>
      <c r="I62" s="226"/>
      <c r="J62" s="226"/>
      <c r="K62" s="226"/>
    </row>
    <row r="63" spans="1:11" hidden="1">
      <c r="A63" s="226"/>
      <c r="B63" s="226"/>
      <c r="C63" s="226"/>
      <c r="D63" s="226"/>
      <c r="E63" s="226"/>
      <c r="F63" s="226"/>
      <c r="G63" s="226"/>
      <c r="H63" s="226"/>
      <c r="I63" s="226"/>
      <c r="J63" s="226"/>
      <c r="K63" s="226"/>
    </row>
    <row r="64" spans="1:11" hidden="1">
      <c r="A64" s="226"/>
      <c r="B64" s="226"/>
      <c r="C64" s="226"/>
      <c r="D64" s="226"/>
      <c r="E64" s="226"/>
      <c r="F64" s="226"/>
      <c r="G64" s="226"/>
      <c r="H64" s="226"/>
      <c r="I64" s="226"/>
      <c r="J64" s="226"/>
      <c r="K64" s="226"/>
    </row>
    <row r="65" spans="1:11" hidden="1">
      <c r="A65" s="226"/>
      <c r="B65" s="226"/>
      <c r="C65" s="226"/>
      <c r="D65" s="226"/>
      <c r="E65" s="226"/>
      <c r="F65" s="226"/>
      <c r="G65" s="226"/>
      <c r="H65" s="226"/>
      <c r="I65" s="226"/>
      <c r="J65" s="226"/>
      <c r="K65" s="226"/>
    </row>
    <row r="66" spans="1:11" hidden="1">
      <c r="A66" s="226"/>
      <c r="B66" s="226"/>
      <c r="C66" s="226"/>
      <c r="D66" s="226"/>
      <c r="E66" s="226"/>
      <c r="F66" s="226"/>
      <c r="G66" s="226"/>
      <c r="H66" s="226"/>
      <c r="I66" s="226"/>
      <c r="J66" s="226"/>
      <c r="K66" s="226"/>
    </row>
    <row r="67" spans="1:11" hidden="1">
      <c r="A67" s="226"/>
      <c r="B67" s="226"/>
      <c r="C67" s="226"/>
      <c r="D67" s="226"/>
      <c r="E67" s="226"/>
      <c r="F67" s="226"/>
      <c r="G67" s="226"/>
      <c r="H67" s="226"/>
      <c r="I67" s="226"/>
      <c r="J67" s="226"/>
      <c r="K67" s="226"/>
    </row>
    <row r="68" spans="1:11" hidden="1">
      <c r="A68" s="226"/>
      <c r="B68" s="226"/>
      <c r="C68" s="226"/>
      <c r="D68" s="226"/>
      <c r="E68" s="226"/>
      <c r="F68" s="226"/>
      <c r="G68" s="226"/>
      <c r="H68" s="226"/>
      <c r="I68" s="226"/>
      <c r="J68" s="226"/>
      <c r="K68" s="226"/>
    </row>
    <row r="69" spans="1:11" hidden="1">
      <c r="A69" s="226"/>
      <c r="B69" s="226"/>
      <c r="C69" s="226"/>
      <c r="D69" s="226"/>
      <c r="E69" s="226"/>
      <c r="F69" s="226"/>
      <c r="G69" s="226"/>
      <c r="H69" s="226"/>
      <c r="I69" s="226"/>
      <c r="J69" s="226"/>
      <c r="K69" s="226"/>
    </row>
    <row r="70" spans="1:11" hidden="1">
      <c r="A70" s="226"/>
      <c r="B70" s="226"/>
      <c r="C70" s="226"/>
      <c r="D70" s="226"/>
      <c r="E70" s="226"/>
      <c r="F70" s="226"/>
      <c r="G70" s="226"/>
      <c r="H70" s="226"/>
      <c r="I70" s="226"/>
      <c r="J70" s="226"/>
      <c r="K70" s="226"/>
    </row>
    <row r="71" spans="1:11" hidden="1">
      <c r="A71" s="226"/>
      <c r="B71" s="226"/>
      <c r="C71" s="226"/>
      <c r="D71" s="226"/>
      <c r="E71" s="226"/>
      <c r="F71" s="226"/>
      <c r="G71" s="226"/>
      <c r="H71" s="226"/>
      <c r="I71" s="226"/>
      <c r="J71" s="226"/>
      <c r="K71" s="226"/>
    </row>
    <row r="72" spans="1:11" hidden="1">
      <c r="A72" s="226"/>
      <c r="B72" s="226"/>
      <c r="C72" s="226"/>
      <c r="D72" s="226"/>
      <c r="E72" s="226"/>
      <c r="F72" s="226"/>
      <c r="G72" s="226"/>
      <c r="H72" s="226"/>
      <c r="I72" s="226"/>
      <c r="J72" s="226"/>
      <c r="K72" s="226"/>
    </row>
    <row r="73" spans="1:11" hidden="1">
      <c r="A73" s="226"/>
      <c r="B73" s="226"/>
      <c r="C73" s="226"/>
      <c r="D73" s="226"/>
      <c r="E73" s="226"/>
      <c r="F73" s="226"/>
      <c r="G73" s="226"/>
      <c r="H73" s="226"/>
      <c r="I73" s="226"/>
      <c r="J73" s="226"/>
      <c r="K73" s="226"/>
    </row>
    <row r="74" spans="1:11" hidden="1">
      <c r="A74" s="226"/>
      <c r="B74" s="226"/>
      <c r="C74" s="226"/>
      <c r="D74" s="226"/>
      <c r="E74" s="226"/>
      <c r="F74" s="226"/>
      <c r="G74" s="226"/>
      <c r="H74" s="226"/>
      <c r="I74" s="226"/>
      <c r="J74" s="226"/>
      <c r="K74" s="226"/>
    </row>
    <row r="75" spans="1:11" hidden="1">
      <c r="A75" s="226"/>
      <c r="B75" s="226"/>
      <c r="C75" s="226"/>
      <c r="D75" s="226"/>
      <c r="E75" s="226"/>
      <c r="F75" s="226"/>
      <c r="G75" s="226"/>
      <c r="H75" s="226"/>
      <c r="I75" s="226"/>
      <c r="J75" s="226"/>
      <c r="K75" s="226"/>
    </row>
    <row r="76" spans="1:11" hidden="1">
      <c r="A76" s="226"/>
      <c r="B76" s="226"/>
      <c r="C76" s="226"/>
      <c r="D76" s="226"/>
      <c r="E76" s="226"/>
      <c r="F76" s="226"/>
      <c r="G76" s="226"/>
      <c r="H76" s="226"/>
      <c r="I76" s="226"/>
      <c r="J76" s="226"/>
      <c r="K76" s="226"/>
    </row>
    <row r="77" spans="1:11" hidden="1">
      <c r="A77" s="226"/>
      <c r="B77" s="226"/>
      <c r="C77" s="226"/>
      <c r="D77" s="226"/>
      <c r="E77" s="226"/>
      <c r="F77" s="226"/>
      <c r="G77" s="226"/>
      <c r="H77" s="226"/>
      <c r="I77" s="226"/>
      <c r="J77" s="226"/>
      <c r="K77" s="226"/>
    </row>
    <row r="78" spans="1:11" hidden="1">
      <c r="A78" s="226"/>
      <c r="B78" s="226"/>
      <c r="C78" s="226"/>
      <c r="D78" s="226"/>
      <c r="E78" s="226"/>
      <c r="F78" s="226"/>
      <c r="G78" s="226"/>
      <c r="H78" s="226"/>
      <c r="I78" s="226"/>
      <c r="J78" s="226"/>
      <c r="K78" s="226"/>
    </row>
    <row r="79" spans="1:11" hidden="1">
      <c r="A79" s="226"/>
      <c r="B79" s="226"/>
      <c r="C79" s="226"/>
      <c r="D79" s="226"/>
      <c r="E79" s="226"/>
      <c r="F79" s="226"/>
      <c r="G79" s="226"/>
      <c r="H79" s="226"/>
      <c r="I79" s="226"/>
      <c r="J79" s="226"/>
      <c r="K79" s="226"/>
    </row>
    <row r="80" spans="1:11" hidden="1">
      <c r="A80" s="226"/>
      <c r="B80" s="226"/>
      <c r="C80" s="226"/>
      <c r="D80" s="226"/>
      <c r="E80" s="226"/>
      <c r="F80" s="226"/>
      <c r="G80" s="226"/>
      <c r="H80" s="226"/>
      <c r="I80" s="226"/>
      <c r="J80" s="226"/>
      <c r="K80" s="226"/>
    </row>
    <row r="81" spans="1:11" hidden="1">
      <c r="A81" s="226"/>
      <c r="B81" s="226"/>
      <c r="C81" s="226"/>
      <c r="D81" s="226"/>
      <c r="E81" s="226"/>
      <c r="F81" s="226"/>
      <c r="G81" s="226"/>
      <c r="H81" s="226"/>
      <c r="I81" s="226"/>
      <c r="J81" s="226"/>
      <c r="K81" s="226"/>
    </row>
    <row r="82" spans="1:11" hidden="1">
      <c r="A82" s="226"/>
      <c r="B82" s="226"/>
      <c r="C82" s="226"/>
      <c r="D82" s="226"/>
      <c r="E82" s="226"/>
      <c r="F82" s="226"/>
      <c r="G82" s="226"/>
      <c r="H82" s="226"/>
      <c r="I82" s="226"/>
      <c r="J82" s="226"/>
      <c r="K82" s="226"/>
    </row>
    <row r="83" spans="1:11" hidden="1">
      <c r="A83" s="226"/>
      <c r="B83" s="226"/>
      <c r="C83" s="226"/>
      <c r="D83" s="226"/>
      <c r="E83" s="226"/>
      <c r="F83" s="226"/>
      <c r="G83" s="226"/>
      <c r="H83" s="226"/>
      <c r="I83" s="226"/>
      <c r="J83" s="226"/>
      <c r="K83" s="226"/>
    </row>
    <row r="84" spans="1:11" hidden="1">
      <c r="A84" s="226"/>
      <c r="B84" s="226"/>
      <c r="C84" s="226"/>
      <c r="D84" s="226"/>
      <c r="E84" s="226"/>
      <c r="F84" s="226"/>
      <c r="G84" s="226"/>
      <c r="H84" s="226"/>
      <c r="I84" s="226"/>
      <c r="J84" s="226"/>
      <c r="K84" s="226"/>
    </row>
    <row r="85" spans="1:11" hidden="1">
      <c r="A85" s="226"/>
      <c r="B85" s="226"/>
      <c r="C85" s="226"/>
      <c r="D85" s="226"/>
      <c r="E85" s="226"/>
      <c r="F85" s="226"/>
      <c r="G85" s="226"/>
      <c r="H85" s="226"/>
      <c r="I85" s="226"/>
      <c r="J85" s="226"/>
      <c r="K85" s="226"/>
    </row>
    <row r="86" spans="1:11" hidden="1">
      <c r="A86" s="226"/>
      <c r="B86" s="226"/>
      <c r="C86" s="226"/>
      <c r="D86" s="226"/>
      <c r="E86" s="226"/>
      <c r="F86" s="226"/>
      <c r="G86" s="226"/>
      <c r="H86" s="226"/>
      <c r="I86" s="226"/>
      <c r="J86" s="226"/>
      <c r="K86" s="226"/>
    </row>
    <row r="87" spans="1:11" hidden="1">
      <c r="A87" s="226"/>
      <c r="B87" s="226"/>
      <c r="C87" s="226"/>
      <c r="D87" s="226"/>
      <c r="E87" s="226"/>
      <c r="F87" s="226"/>
      <c r="G87" s="226"/>
      <c r="H87" s="226"/>
      <c r="I87" s="226"/>
      <c r="J87" s="226"/>
      <c r="K87" s="226"/>
    </row>
    <row r="88" spans="1:11" hidden="1">
      <c r="A88" s="226"/>
      <c r="B88" s="226"/>
      <c r="C88" s="226"/>
      <c r="D88" s="226"/>
      <c r="E88" s="226"/>
      <c r="F88" s="226"/>
      <c r="G88" s="226"/>
      <c r="H88" s="226"/>
      <c r="I88" s="226"/>
      <c r="J88" s="226"/>
      <c r="K88" s="226"/>
    </row>
    <row r="89" spans="1:11" hidden="1">
      <c r="A89" s="226"/>
      <c r="B89" s="226"/>
      <c r="C89" s="226"/>
      <c r="D89" s="226"/>
      <c r="E89" s="226"/>
      <c r="F89" s="226"/>
      <c r="G89" s="226"/>
      <c r="H89" s="226"/>
      <c r="I89" s="226"/>
      <c r="J89" s="226"/>
      <c r="K89" s="226"/>
    </row>
    <row r="90" spans="1:11" hidden="1">
      <c r="A90" s="226"/>
      <c r="B90" s="226"/>
      <c r="C90" s="226"/>
      <c r="D90" s="226"/>
      <c r="E90" s="226"/>
      <c r="F90" s="226"/>
      <c r="G90" s="226"/>
      <c r="H90" s="226"/>
      <c r="I90" s="226"/>
      <c r="J90" s="226"/>
      <c r="K90" s="226"/>
    </row>
    <row r="91" spans="1:11" hidden="1">
      <c r="A91" s="226"/>
      <c r="B91" s="226"/>
      <c r="C91" s="226"/>
      <c r="D91" s="226"/>
      <c r="E91" s="226"/>
      <c r="F91" s="226"/>
      <c r="G91" s="226"/>
      <c r="H91" s="226"/>
      <c r="I91" s="226"/>
      <c r="J91" s="226"/>
      <c r="K91" s="226"/>
    </row>
    <row r="92" spans="1:11" hidden="1">
      <c r="A92" s="226"/>
      <c r="B92" s="226"/>
      <c r="C92" s="226"/>
      <c r="D92" s="226"/>
      <c r="E92" s="226"/>
      <c r="F92" s="226"/>
      <c r="G92" s="226"/>
      <c r="H92" s="226"/>
      <c r="I92" s="226"/>
      <c r="J92" s="226"/>
      <c r="K92" s="226"/>
    </row>
    <row r="93" spans="1:11" hidden="1">
      <c r="A93" s="226"/>
      <c r="B93" s="226"/>
      <c r="C93" s="226"/>
      <c r="D93" s="226"/>
      <c r="E93" s="226"/>
      <c r="F93" s="226"/>
      <c r="G93" s="226"/>
      <c r="H93" s="226"/>
      <c r="I93" s="226"/>
      <c r="J93" s="226"/>
      <c r="K93" s="226"/>
    </row>
    <row r="94" spans="1:11" hidden="1">
      <c r="A94" s="226"/>
      <c r="B94" s="226"/>
      <c r="C94" s="226"/>
      <c r="D94" s="226"/>
      <c r="E94" s="226"/>
      <c r="F94" s="226"/>
      <c r="G94" s="226"/>
      <c r="H94" s="226"/>
      <c r="I94" s="226"/>
      <c r="J94" s="226"/>
      <c r="K94" s="226"/>
    </row>
    <row r="95" spans="1:11" hidden="1">
      <c r="A95" s="226"/>
      <c r="B95" s="226"/>
      <c r="C95" s="226"/>
      <c r="D95" s="226"/>
      <c r="E95" s="226"/>
      <c r="F95" s="226"/>
      <c r="G95" s="226"/>
      <c r="H95" s="226"/>
      <c r="I95" s="226"/>
      <c r="J95" s="226"/>
      <c r="K95" s="226"/>
    </row>
    <row r="96" spans="1:11" hidden="1">
      <c r="A96" s="226"/>
      <c r="B96" s="226"/>
      <c r="C96" s="226"/>
      <c r="D96" s="226"/>
      <c r="E96" s="226"/>
      <c r="F96" s="226"/>
      <c r="G96" s="226"/>
      <c r="H96" s="226"/>
      <c r="I96" s="226"/>
      <c r="J96" s="226"/>
      <c r="K96" s="226"/>
    </row>
    <row r="97" spans="1:11" hidden="1">
      <c r="A97" s="226"/>
      <c r="B97" s="226"/>
      <c r="C97" s="226"/>
      <c r="D97" s="226"/>
      <c r="E97" s="226"/>
      <c r="F97" s="226"/>
      <c r="G97" s="226"/>
      <c r="H97" s="226"/>
      <c r="I97" s="226"/>
      <c r="J97" s="226"/>
      <c r="K97" s="226"/>
    </row>
    <row r="98" spans="1:11" hidden="1">
      <c r="A98" s="226"/>
      <c r="B98" s="226"/>
      <c r="C98" s="226"/>
      <c r="D98" s="226"/>
      <c r="E98" s="226"/>
      <c r="F98" s="226"/>
      <c r="G98" s="226"/>
      <c r="H98" s="226"/>
      <c r="I98" s="226"/>
      <c r="J98" s="226"/>
      <c r="K98" s="226"/>
    </row>
    <row r="99" spans="1:11" hidden="1">
      <c r="A99" s="226"/>
      <c r="B99" s="226"/>
      <c r="C99" s="226"/>
      <c r="D99" s="226"/>
      <c r="E99" s="226"/>
      <c r="F99" s="226"/>
      <c r="G99" s="226"/>
      <c r="H99" s="226"/>
      <c r="I99" s="226"/>
      <c r="J99" s="226"/>
      <c r="K99" s="226"/>
    </row>
    <row r="100" spans="1:11" hidden="1">
      <c r="A100" s="226"/>
      <c r="B100" s="226"/>
      <c r="C100" s="226"/>
      <c r="D100" s="226"/>
      <c r="E100" s="226"/>
      <c r="F100" s="226"/>
      <c r="G100" s="226"/>
      <c r="H100" s="226"/>
      <c r="I100" s="226"/>
      <c r="J100" s="226"/>
      <c r="K100" s="226"/>
    </row>
    <row r="101" spans="1:11" hidden="1">
      <c r="A101" s="226"/>
      <c r="B101" s="226"/>
      <c r="C101" s="226"/>
      <c r="D101" s="226"/>
      <c r="E101" s="226"/>
      <c r="F101" s="226"/>
      <c r="G101" s="226"/>
      <c r="H101" s="226"/>
      <c r="I101" s="226"/>
      <c r="J101" s="226"/>
      <c r="K101" s="226"/>
    </row>
    <row r="102" spans="1:11" hidden="1">
      <c r="A102" s="226"/>
      <c r="B102" s="226"/>
      <c r="C102" s="226"/>
      <c r="D102" s="226"/>
      <c r="E102" s="226"/>
      <c r="F102" s="226"/>
      <c r="G102" s="226"/>
      <c r="H102" s="226"/>
      <c r="I102" s="226"/>
      <c r="J102" s="226"/>
      <c r="K102" s="226"/>
    </row>
    <row r="103" spans="1:11" hidden="1">
      <c r="A103" s="226"/>
      <c r="B103" s="226"/>
      <c r="C103" s="226"/>
      <c r="D103" s="226"/>
      <c r="E103" s="226"/>
      <c r="F103" s="226"/>
      <c r="G103" s="226"/>
      <c r="H103" s="226"/>
      <c r="I103" s="226"/>
      <c r="J103" s="226"/>
      <c r="K103" s="226"/>
    </row>
    <row r="104" spans="1:11" hidden="1">
      <c r="A104" s="226"/>
      <c r="B104" s="226"/>
      <c r="C104" s="226"/>
      <c r="D104" s="226"/>
      <c r="E104" s="226"/>
      <c r="F104" s="226"/>
      <c r="G104" s="226"/>
      <c r="H104" s="226"/>
      <c r="I104" s="226"/>
      <c r="J104" s="226"/>
      <c r="K104" s="226"/>
    </row>
    <row r="105" spans="1:11" hidden="1">
      <c r="A105" s="226"/>
      <c r="B105" s="226"/>
      <c r="C105" s="226"/>
      <c r="D105" s="226"/>
      <c r="E105" s="226"/>
      <c r="F105" s="226"/>
      <c r="G105" s="226"/>
      <c r="H105" s="226"/>
      <c r="I105" s="226"/>
      <c r="J105" s="226"/>
      <c r="K105" s="226"/>
    </row>
    <row r="106" spans="1:11" hidden="1">
      <c r="A106" s="226"/>
      <c r="B106" s="226"/>
      <c r="C106" s="226"/>
      <c r="D106" s="226"/>
      <c r="E106" s="226"/>
      <c r="F106" s="226"/>
      <c r="G106" s="226"/>
      <c r="H106" s="226"/>
      <c r="I106" s="226"/>
      <c r="J106" s="226"/>
      <c r="K106" s="226"/>
    </row>
    <row r="107" spans="1:11" hidden="1">
      <c r="A107" s="226"/>
      <c r="B107" s="226"/>
      <c r="C107" s="226"/>
      <c r="D107" s="226"/>
      <c r="E107" s="226"/>
      <c r="F107" s="226"/>
      <c r="G107" s="226"/>
      <c r="H107" s="226"/>
      <c r="I107" s="226"/>
      <c r="J107" s="226"/>
      <c r="K107" s="226"/>
    </row>
    <row r="108" spans="1:11" hidden="1">
      <c r="A108" s="226"/>
      <c r="B108" s="226"/>
      <c r="C108" s="226"/>
      <c r="D108" s="226"/>
      <c r="E108" s="226"/>
      <c r="F108" s="226"/>
      <c r="G108" s="226"/>
      <c r="H108" s="226"/>
      <c r="I108" s="226"/>
      <c r="J108" s="226"/>
      <c r="K108" s="226"/>
    </row>
    <row r="109" spans="1:11" hidden="1">
      <c r="A109" s="226"/>
      <c r="B109" s="226"/>
      <c r="C109" s="226"/>
      <c r="D109" s="226"/>
      <c r="E109" s="226"/>
      <c r="F109" s="226"/>
      <c r="G109" s="226"/>
      <c r="H109" s="226"/>
      <c r="I109" s="226"/>
      <c r="J109" s="226"/>
      <c r="K109" s="226"/>
    </row>
    <row r="110" spans="1:11" hidden="1">
      <c r="A110" s="226"/>
      <c r="B110" s="226"/>
      <c r="C110" s="226"/>
      <c r="D110" s="226"/>
      <c r="E110" s="226"/>
      <c r="F110" s="226"/>
      <c r="G110" s="226"/>
      <c r="H110" s="226"/>
      <c r="I110" s="226"/>
      <c r="J110" s="226"/>
      <c r="K110" s="226"/>
    </row>
    <row r="111" spans="1:11" hidden="1">
      <c r="A111" s="226"/>
      <c r="B111" s="226"/>
      <c r="C111" s="226"/>
      <c r="D111" s="226"/>
      <c r="E111" s="226"/>
      <c r="F111" s="226"/>
      <c r="G111" s="226"/>
      <c r="H111" s="226"/>
      <c r="I111" s="226"/>
      <c r="J111" s="226"/>
      <c r="K111" s="226"/>
    </row>
    <row r="112" spans="1:11" hidden="1">
      <c r="A112" s="226"/>
      <c r="B112" s="226"/>
      <c r="C112" s="226"/>
      <c r="D112" s="226"/>
      <c r="E112" s="226"/>
      <c r="F112" s="226"/>
      <c r="G112" s="226"/>
      <c r="H112" s="226"/>
      <c r="I112" s="226"/>
      <c r="J112" s="226"/>
      <c r="K112" s="226"/>
    </row>
    <row r="113" spans="1:11" hidden="1">
      <c r="A113" s="226"/>
      <c r="B113" s="226"/>
      <c r="C113" s="226"/>
      <c r="D113" s="226"/>
      <c r="E113" s="226"/>
      <c r="F113" s="226"/>
      <c r="G113" s="226"/>
      <c r="H113" s="226"/>
      <c r="I113" s="226"/>
      <c r="J113" s="226"/>
      <c r="K113" s="226"/>
    </row>
    <row r="114" spans="1:11" hidden="1">
      <c r="A114" s="226"/>
      <c r="B114" s="226"/>
      <c r="C114" s="226"/>
      <c r="D114" s="226"/>
      <c r="E114" s="226"/>
      <c r="F114" s="226"/>
      <c r="G114" s="226"/>
      <c r="H114" s="226"/>
      <c r="I114" s="226"/>
      <c r="J114" s="226"/>
      <c r="K114" s="226"/>
    </row>
    <row r="115" spans="1:11" hidden="1">
      <c r="A115" s="226"/>
      <c r="B115" s="226"/>
      <c r="C115" s="226"/>
      <c r="D115" s="226"/>
      <c r="E115" s="226"/>
      <c r="F115" s="226"/>
      <c r="G115" s="226"/>
      <c r="H115" s="226"/>
      <c r="I115" s="226"/>
      <c r="J115" s="226"/>
      <c r="K115" s="226"/>
    </row>
    <row r="116" spans="1:11" hidden="1">
      <c r="A116" s="226"/>
      <c r="B116" s="226"/>
      <c r="C116" s="226"/>
      <c r="D116" s="226"/>
      <c r="E116" s="226"/>
      <c r="F116" s="226"/>
      <c r="G116" s="226"/>
      <c r="H116" s="226"/>
      <c r="I116" s="226"/>
      <c r="J116" s="226"/>
      <c r="K116" s="226"/>
    </row>
    <row r="117" spans="1:11" hidden="1">
      <c r="A117" s="226"/>
      <c r="B117" s="226"/>
      <c r="C117" s="226"/>
      <c r="D117" s="226"/>
      <c r="E117" s="226"/>
      <c r="F117" s="226"/>
      <c r="G117" s="226"/>
      <c r="H117" s="226"/>
      <c r="I117" s="226"/>
      <c r="J117" s="226"/>
      <c r="K117" s="226"/>
    </row>
    <row r="118" spans="1:11" hidden="1">
      <c r="A118" s="226"/>
      <c r="B118" s="226"/>
      <c r="C118" s="226"/>
      <c r="D118" s="226"/>
      <c r="E118" s="226"/>
      <c r="F118" s="226"/>
      <c r="G118" s="226"/>
      <c r="H118" s="226"/>
      <c r="I118" s="226"/>
      <c r="J118" s="226"/>
      <c r="K118" s="226"/>
    </row>
    <row r="119" spans="1:11" hidden="1">
      <c r="A119" s="226"/>
      <c r="B119" s="226"/>
      <c r="C119" s="226"/>
      <c r="D119" s="226"/>
      <c r="E119" s="226"/>
      <c r="F119" s="226"/>
      <c r="G119" s="226"/>
      <c r="H119" s="226"/>
      <c r="I119" s="226"/>
      <c r="J119" s="226"/>
      <c r="K119" s="226"/>
    </row>
    <row r="120" spans="1:11" hidden="1">
      <c r="A120" s="226"/>
      <c r="B120" s="226"/>
      <c r="C120" s="226"/>
      <c r="D120" s="226"/>
      <c r="E120" s="226"/>
      <c r="F120" s="226"/>
      <c r="G120" s="226"/>
      <c r="H120" s="226"/>
      <c r="I120" s="226"/>
      <c r="J120" s="226"/>
      <c r="K120" s="226"/>
    </row>
    <row r="121" spans="1:11" hidden="1">
      <c r="A121" s="226"/>
      <c r="B121" s="226"/>
      <c r="C121" s="226"/>
      <c r="D121" s="226"/>
      <c r="E121" s="226"/>
      <c r="F121" s="226"/>
      <c r="G121" s="226"/>
      <c r="H121" s="226"/>
      <c r="I121" s="226"/>
      <c r="J121" s="226"/>
      <c r="K121" s="226"/>
    </row>
    <row r="122" spans="1:11" hidden="1">
      <c r="A122" s="226"/>
      <c r="B122" s="226"/>
      <c r="C122" s="226"/>
      <c r="D122" s="226"/>
      <c r="E122" s="226"/>
      <c r="F122" s="226"/>
      <c r="G122" s="226"/>
      <c r="H122" s="226"/>
      <c r="I122" s="226"/>
      <c r="J122" s="226"/>
      <c r="K122" s="226"/>
    </row>
    <row r="123" spans="1:11" hidden="1">
      <c r="A123" s="226"/>
      <c r="B123" s="226"/>
      <c r="C123" s="226"/>
      <c r="D123" s="226"/>
      <c r="E123" s="226"/>
      <c r="F123" s="226"/>
      <c r="G123" s="226"/>
      <c r="H123" s="226"/>
      <c r="I123" s="226"/>
      <c r="J123" s="226"/>
      <c r="K123" s="226"/>
    </row>
    <row r="124" spans="1:11" hidden="1">
      <c r="A124" s="226"/>
      <c r="B124" s="226"/>
      <c r="C124" s="226"/>
      <c r="D124" s="226"/>
      <c r="E124" s="226"/>
      <c r="F124" s="226"/>
      <c r="G124" s="226"/>
      <c r="H124" s="226"/>
      <c r="I124" s="226"/>
      <c r="J124" s="226"/>
      <c r="K124" s="226"/>
    </row>
    <row r="125" spans="1:11" hidden="1">
      <c r="A125" s="226"/>
      <c r="B125" s="226"/>
      <c r="C125" s="226"/>
      <c r="D125" s="226"/>
      <c r="E125" s="226"/>
      <c r="F125" s="226"/>
      <c r="G125" s="226"/>
      <c r="H125" s="226"/>
      <c r="I125" s="226"/>
      <c r="J125" s="226"/>
      <c r="K125" s="226"/>
    </row>
    <row r="126" spans="1:11" hidden="1">
      <c r="A126" s="226"/>
      <c r="B126" s="226"/>
      <c r="C126" s="226"/>
      <c r="D126" s="226"/>
      <c r="E126" s="226"/>
      <c r="F126" s="226"/>
      <c r="G126" s="226"/>
      <c r="H126" s="226"/>
      <c r="I126" s="226"/>
      <c r="J126" s="226"/>
      <c r="K126" s="226"/>
    </row>
    <row r="127" spans="1:11" hidden="1">
      <c r="A127" s="226"/>
      <c r="B127" s="226"/>
      <c r="C127" s="226"/>
      <c r="D127" s="226"/>
      <c r="E127" s="226"/>
      <c r="F127" s="226"/>
      <c r="G127" s="226"/>
      <c r="H127" s="226"/>
      <c r="I127" s="226"/>
      <c r="J127" s="226"/>
    </row>
    <row r="128" spans="1:11" hidden="1">
      <c r="A128" s="226"/>
      <c r="B128" s="226"/>
      <c r="C128" s="226"/>
      <c r="D128" s="226"/>
      <c r="E128" s="226"/>
      <c r="F128" s="226"/>
      <c r="G128" s="226"/>
      <c r="H128" s="226"/>
      <c r="I128" s="226"/>
      <c r="J128" s="226"/>
    </row>
    <row r="129" spans="1:10" hidden="1">
      <c r="A129" s="226"/>
      <c r="B129" s="226"/>
      <c r="C129" s="226"/>
      <c r="D129" s="226"/>
      <c r="E129" s="226"/>
      <c r="F129" s="226"/>
      <c r="G129" s="226"/>
      <c r="H129" s="226"/>
      <c r="I129" s="226"/>
      <c r="J129" s="226"/>
    </row>
    <row r="130" spans="1:10" hidden="1">
      <c r="A130" s="226"/>
      <c r="B130" s="226"/>
      <c r="C130" s="226"/>
      <c r="D130" s="226"/>
      <c r="E130" s="226"/>
      <c r="F130" s="226"/>
      <c r="G130" s="226"/>
      <c r="H130" s="226"/>
      <c r="I130" s="226"/>
      <c r="J130" s="226"/>
    </row>
    <row r="131" spans="1:10" hidden="1">
      <c r="A131" s="226"/>
      <c r="B131" s="226"/>
      <c r="C131" s="226"/>
      <c r="D131" s="226"/>
      <c r="E131" s="226"/>
      <c r="F131" s="226"/>
      <c r="G131" s="226"/>
      <c r="H131" s="226"/>
      <c r="I131" s="226"/>
      <c r="J131" s="226"/>
    </row>
    <row r="132" spans="1:10" hidden="1">
      <c r="A132" s="226"/>
      <c r="B132" s="226"/>
      <c r="C132" s="226"/>
      <c r="D132" s="226"/>
      <c r="E132" s="226"/>
      <c r="F132" s="226"/>
      <c r="G132" s="226"/>
      <c r="H132" s="226"/>
      <c r="I132" s="226"/>
      <c r="J132" s="226"/>
    </row>
    <row r="133" spans="1:10" hidden="1">
      <c r="A133" s="226"/>
      <c r="B133" s="226"/>
      <c r="C133" s="226"/>
      <c r="D133" s="226"/>
      <c r="E133" s="226"/>
      <c r="F133" s="226"/>
      <c r="G133" s="226"/>
      <c r="H133" s="226"/>
      <c r="I133" s="226"/>
      <c r="J133" s="226"/>
    </row>
    <row r="134" spans="1:10" hidden="1">
      <c r="A134" s="226"/>
      <c r="B134" s="226"/>
      <c r="C134" s="226"/>
      <c r="D134" s="226"/>
      <c r="E134" s="226"/>
      <c r="F134" s="226"/>
      <c r="G134" s="226"/>
      <c r="H134" s="226"/>
      <c r="I134" s="226"/>
      <c r="J134" s="226"/>
    </row>
    <row r="135" spans="1:10" hidden="1">
      <c r="A135" s="226"/>
      <c r="B135" s="226"/>
      <c r="C135" s="226"/>
      <c r="D135" s="226"/>
      <c r="E135" s="226"/>
      <c r="F135" s="226"/>
      <c r="G135" s="226"/>
      <c r="H135" s="226"/>
      <c r="I135" s="226"/>
      <c r="J135" s="226"/>
    </row>
    <row r="136" spans="1:10" hidden="1">
      <c r="A136" s="226"/>
      <c r="B136" s="226"/>
      <c r="C136" s="226"/>
      <c r="D136" s="226"/>
      <c r="E136" s="226"/>
      <c r="F136" s="226"/>
      <c r="G136" s="226"/>
      <c r="H136" s="226"/>
      <c r="I136" s="226"/>
      <c r="J136" s="226"/>
    </row>
    <row r="137" spans="1:10" hidden="1">
      <c r="A137" s="226"/>
      <c r="B137" s="226"/>
      <c r="C137" s="226"/>
      <c r="D137" s="226"/>
      <c r="E137" s="226"/>
      <c r="F137" s="226"/>
      <c r="G137" s="226"/>
      <c r="H137" s="226"/>
      <c r="I137" s="226"/>
      <c r="J137" s="226"/>
    </row>
    <row r="138" spans="1:10" hidden="1">
      <c r="A138" s="226"/>
      <c r="B138" s="226"/>
      <c r="C138" s="226"/>
      <c r="D138" s="226"/>
      <c r="E138" s="226"/>
      <c r="F138" s="226"/>
      <c r="G138" s="226"/>
      <c r="H138" s="226"/>
      <c r="I138" s="226"/>
      <c r="J138" s="226"/>
    </row>
    <row r="139" spans="1:10" hidden="1">
      <c r="A139" s="226"/>
      <c r="B139" s="226"/>
      <c r="C139" s="226"/>
      <c r="D139" s="226"/>
      <c r="E139" s="226"/>
      <c r="F139" s="226"/>
      <c r="G139" s="226"/>
      <c r="H139" s="226"/>
      <c r="I139" s="226"/>
      <c r="J139" s="226"/>
    </row>
    <row r="140" spans="1:10" hidden="1">
      <c r="A140" s="226"/>
      <c r="B140" s="226"/>
      <c r="C140" s="226"/>
      <c r="D140" s="226"/>
      <c r="E140" s="226"/>
      <c r="F140" s="226"/>
      <c r="G140" s="226"/>
      <c r="H140" s="226"/>
      <c r="I140" s="226"/>
      <c r="J140" s="226"/>
    </row>
    <row r="141" spans="1:10" hidden="1">
      <c r="A141" s="226"/>
      <c r="B141" s="226"/>
      <c r="C141" s="226"/>
      <c r="D141" s="226"/>
      <c r="E141" s="226"/>
      <c r="F141" s="226"/>
      <c r="G141" s="226"/>
      <c r="H141" s="226"/>
      <c r="I141" s="226"/>
      <c r="J141" s="226"/>
    </row>
    <row r="142" spans="1:10" hidden="1">
      <c r="A142" s="226"/>
      <c r="B142" s="226"/>
      <c r="C142" s="226"/>
      <c r="D142" s="226"/>
      <c r="E142" s="226"/>
      <c r="F142" s="226"/>
      <c r="G142" s="226"/>
      <c r="H142" s="226"/>
      <c r="I142" s="226"/>
      <c r="J142" s="226"/>
    </row>
    <row r="143" spans="1:10" hidden="1">
      <c r="A143" s="226"/>
      <c r="B143" s="226"/>
      <c r="C143" s="226"/>
      <c r="D143" s="226"/>
      <c r="E143" s="226"/>
      <c r="F143" s="226"/>
      <c r="G143" s="226"/>
      <c r="H143" s="226"/>
      <c r="I143" s="226"/>
      <c r="J143" s="226"/>
    </row>
    <row r="144" spans="1:10" hidden="1">
      <c r="A144" s="226"/>
      <c r="B144" s="226"/>
      <c r="C144" s="226"/>
      <c r="D144" s="226"/>
      <c r="E144" s="226"/>
      <c r="F144" s="226"/>
      <c r="G144" s="226"/>
      <c r="H144" s="226"/>
      <c r="I144" s="226"/>
      <c r="J144" s="226"/>
    </row>
    <row r="145" spans="1:10" hidden="1">
      <c r="A145" s="226"/>
      <c r="B145" s="226"/>
      <c r="C145" s="226"/>
      <c r="D145" s="226"/>
      <c r="E145" s="226"/>
      <c r="F145" s="226"/>
      <c r="G145" s="226"/>
      <c r="H145" s="226"/>
      <c r="I145" s="226"/>
      <c r="J145" s="226"/>
    </row>
    <row r="146" spans="1:10" hidden="1">
      <c r="A146" s="226"/>
      <c r="B146" s="226"/>
      <c r="C146" s="226"/>
      <c r="D146" s="226"/>
      <c r="E146" s="226"/>
      <c r="F146" s="226"/>
      <c r="G146" s="226"/>
      <c r="H146" s="226"/>
      <c r="I146" s="226"/>
      <c r="J146" s="226"/>
    </row>
    <row r="147" spans="1:10" hidden="1">
      <c r="A147" s="226"/>
      <c r="B147" s="226"/>
      <c r="C147" s="226"/>
      <c r="D147" s="226"/>
      <c r="E147" s="226"/>
      <c r="F147" s="226"/>
      <c r="G147" s="226"/>
      <c r="H147" s="226"/>
      <c r="I147" s="226"/>
      <c r="J147" s="226"/>
    </row>
  </sheetData>
  <sheetProtection insertRows="0"/>
  <customSheetViews>
    <customSheetView guid="{464D6573-048A-4722-A8BD-4940B16606E8}" hiddenColumns="1">
      <pane ySplit="9" topLeftCell="A19" activePane="bottomLeft" state="frozen"/>
      <selection pane="bottomLeft" activeCell="A33" sqref="A33:J33"/>
      <pageMargins left="0" right="0" top="0" bottom="0" header="0" footer="0"/>
      <pageSetup paperSize="9" orientation="portrait"/>
    </customSheetView>
  </customSheetViews>
  <mergeCells count="55">
    <mergeCell ref="A41:J41"/>
    <mergeCell ref="D35:J35"/>
    <mergeCell ref="A1:J1"/>
    <mergeCell ref="D20:J20"/>
    <mergeCell ref="D24:J24"/>
    <mergeCell ref="A4:J4"/>
    <mergeCell ref="A9:J9"/>
    <mergeCell ref="A8:J8"/>
    <mergeCell ref="D22:J22"/>
    <mergeCell ref="A14:J14"/>
    <mergeCell ref="A13:K13"/>
    <mergeCell ref="D19:J19"/>
    <mergeCell ref="D23:J23"/>
    <mergeCell ref="A5:J5"/>
    <mergeCell ref="A10:J11"/>
    <mergeCell ref="A17:J18"/>
    <mergeCell ref="D25:J25"/>
    <mergeCell ref="D26:J26"/>
    <mergeCell ref="D28:K28"/>
    <mergeCell ref="D34:J34"/>
    <mergeCell ref="D31:J31"/>
    <mergeCell ref="D30:J30"/>
    <mergeCell ref="D29:J29"/>
    <mergeCell ref="D27:J27"/>
    <mergeCell ref="D21:K21"/>
    <mergeCell ref="A51:C51"/>
    <mergeCell ref="A42:D43"/>
    <mergeCell ref="G42:J43"/>
    <mergeCell ref="E42:F43"/>
    <mergeCell ref="I47:J47"/>
    <mergeCell ref="A47:C47"/>
    <mergeCell ref="I48:J48"/>
    <mergeCell ref="A49:C49"/>
    <mergeCell ref="A50:C50"/>
    <mergeCell ref="A48:C48"/>
    <mergeCell ref="I49:J49"/>
    <mergeCell ref="I50:J50"/>
    <mergeCell ref="I51:J51"/>
    <mergeCell ref="H45:J46"/>
    <mergeCell ref="B45:D46"/>
    <mergeCell ref="A57:C57"/>
    <mergeCell ref="A58:C58"/>
    <mergeCell ref="I52:J52"/>
    <mergeCell ref="I57:J57"/>
    <mergeCell ref="I59:J59"/>
    <mergeCell ref="A52:C52"/>
    <mergeCell ref="A53:C53"/>
    <mergeCell ref="A54:C54"/>
    <mergeCell ref="A55:C55"/>
    <mergeCell ref="I56:J56"/>
    <mergeCell ref="I54:J54"/>
    <mergeCell ref="A56:C56"/>
    <mergeCell ref="I53:J53"/>
    <mergeCell ref="I58:J58"/>
    <mergeCell ref="I55:J55"/>
  </mergeCells>
  <pageMargins left="0.511811024" right="0.511811024" top="0.78740157499999996" bottom="0.78740157499999996" header="0.31496062000000002" footer="0.31496062000000002"/>
  <pageSetup paperSize="9" orientation="portrait"/>
  <drawing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tabColor theme="9" tint="0.39997558519241921"/>
  </sheetPr>
  <dimension ref="A1:Z797"/>
  <sheetViews>
    <sheetView showGridLines="0" topLeftCell="A12" zoomScale="80" zoomScaleNormal="80" workbookViewId="0">
      <selection activeCell="B71" sqref="B71:C71"/>
    </sheetView>
  </sheetViews>
  <sheetFormatPr defaultColWidth="0" defaultRowHeight="18" zeroHeight="1" outlineLevelRow="1"/>
  <cols>
    <col min="1" max="1" width="15.375" style="301" customWidth="1"/>
    <col min="2" max="2" width="17.625" style="301" customWidth="1"/>
    <col min="3" max="3" width="22.375" style="301" customWidth="1"/>
    <col min="4" max="4" width="16" style="301" customWidth="1"/>
    <col min="5" max="5" width="18.375" style="301" customWidth="1"/>
    <col min="6" max="6" width="22.125" style="301" customWidth="1"/>
    <col min="7" max="7" width="21.5" style="301" customWidth="1"/>
    <col min="8" max="8" width="17" style="274" customWidth="1"/>
    <col min="9" max="9" width="17.875" style="274" customWidth="1"/>
    <col min="10" max="10" width="14.875" style="274" customWidth="1"/>
    <col min="11" max="11" width="6.625" style="274" customWidth="1"/>
    <col min="12" max="24" width="0" style="274" hidden="1" customWidth="1"/>
    <col min="25" max="26" width="0" style="226" hidden="1" customWidth="1"/>
    <col min="27" max="16384" width="0" style="2" hidden="1"/>
  </cols>
  <sheetData>
    <row r="1" spans="1:24">
      <c r="A1" s="907" t="s">
        <v>69</v>
      </c>
      <c r="B1" s="908"/>
      <c r="C1" s="908"/>
      <c r="D1" s="908"/>
      <c r="E1" s="908"/>
      <c r="F1" s="908"/>
      <c r="G1" s="908"/>
      <c r="H1" s="908"/>
      <c r="I1" s="908"/>
      <c r="J1" s="908"/>
      <c r="K1" s="226"/>
      <c r="L1" s="226"/>
      <c r="M1" s="226"/>
      <c r="N1" s="226"/>
      <c r="O1" s="226"/>
      <c r="P1" s="226"/>
      <c r="Q1" s="226"/>
      <c r="R1" s="226"/>
      <c r="S1" s="226"/>
      <c r="T1" s="226"/>
      <c r="U1" s="226"/>
      <c r="V1" s="226"/>
      <c r="W1" s="226"/>
      <c r="X1" s="226"/>
    </row>
    <row r="2" spans="1:24">
      <c r="A2" s="276"/>
      <c r="B2" s="276"/>
      <c r="C2" s="276"/>
      <c r="D2" s="276"/>
      <c r="E2" s="276"/>
      <c r="F2" s="276"/>
      <c r="G2" s="276"/>
      <c r="H2" s="277"/>
      <c r="I2" s="226"/>
      <c r="J2" s="226"/>
      <c r="K2" s="226"/>
      <c r="L2" s="226"/>
      <c r="M2" s="226"/>
      <c r="N2" s="226"/>
      <c r="O2" s="226"/>
      <c r="P2" s="226"/>
      <c r="Q2" s="226"/>
      <c r="R2" s="226"/>
      <c r="S2" s="226"/>
      <c r="T2" s="226"/>
      <c r="U2" s="226"/>
      <c r="V2" s="226"/>
      <c r="W2" s="226"/>
      <c r="X2" s="226"/>
    </row>
    <row r="3" spans="1:24" ht="18" customHeight="1">
      <c r="A3" s="795" t="s">
        <v>70</v>
      </c>
      <c r="B3" s="796"/>
      <c r="C3" s="796"/>
      <c r="D3" s="278"/>
      <c r="E3" s="278"/>
      <c r="F3" s="278"/>
      <c r="G3" s="279"/>
      <c r="H3" s="232"/>
      <c r="I3" s="232"/>
      <c r="J3" s="304"/>
      <c r="K3" s="226"/>
      <c r="L3" s="226"/>
      <c r="M3" s="226"/>
      <c r="N3" s="226"/>
      <c r="O3" s="226"/>
      <c r="P3" s="226"/>
      <c r="Q3" s="226"/>
      <c r="R3" s="226"/>
      <c r="S3" s="226"/>
      <c r="T3" s="226"/>
      <c r="U3" s="226"/>
      <c r="V3" s="226"/>
      <c r="W3" s="226"/>
      <c r="X3" s="226"/>
    </row>
    <row r="4" spans="1:24" ht="18" customHeight="1">
      <c r="A4" s="912" t="s">
        <v>71</v>
      </c>
      <c r="B4" s="913"/>
      <c r="C4" s="913"/>
      <c r="D4" s="913"/>
      <c r="E4" s="913"/>
      <c r="F4" s="913"/>
      <c r="G4" s="913"/>
      <c r="H4" s="913"/>
      <c r="I4" s="913"/>
      <c r="J4" s="914"/>
      <c r="K4" s="226"/>
      <c r="L4" s="226"/>
      <c r="M4" s="226"/>
      <c r="N4" s="226"/>
      <c r="O4" s="226"/>
      <c r="P4" s="226"/>
      <c r="Q4" s="226"/>
      <c r="R4" s="226"/>
      <c r="S4" s="226"/>
      <c r="T4" s="226"/>
      <c r="U4" s="226"/>
      <c r="V4" s="226"/>
      <c r="W4" s="226"/>
      <c r="X4" s="226"/>
    </row>
    <row r="5" spans="1:24">
      <c r="A5" s="235"/>
      <c r="B5" s="235"/>
      <c r="C5" s="235"/>
      <c r="D5" s="235"/>
      <c r="E5" s="235"/>
      <c r="F5" s="235"/>
      <c r="G5" s="281"/>
      <c r="H5" s="232"/>
      <c r="I5" s="226"/>
      <c r="J5" s="226"/>
      <c r="K5" s="226"/>
      <c r="L5" s="226"/>
      <c r="M5" s="226"/>
      <c r="N5" s="226"/>
      <c r="O5" s="226"/>
      <c r="P5" s="226"/>
      <c r="Q5" s="226"/>
      <c r="R5" s="226"/>
      <c r="S5" s="226"/>
      <c r="T5" s="226"/>
      <c r="U5" s="226"/>
      <c r="V5" s="226"/>
      <c r="W5" s="226"/>
      <c r="X5" s="226"/>
    </row>
    <row r="6" spans="1:24">
      <c r="A6" s="799" t="s">
        <v>72</v>
      </c>
      <c r="B6" s="799"/>
      <c r="C6" s="799"/>
      <c r="D6" s="799"/>
      <c r="E6" s="799"/>
      <c r="F6" s="799"/>
      <c r="G6" s="799"/>
      <c r="H6" s="799"/>
      <c r="I6" s="799"/>
      <c r="J6" s="226"/>
      <c r="K6" s="226"/>
      <c r="L6" s="226"/>
      <c r="M6" s="226"/>
      <c r="N6" s="226"/>
      <c r="O6" s="226"/>
      <c r="P6" s="226"/>
      <c r="Q6" s="226"/>
      <c r="R6" s="226"/>
      <c r="S6" s="226"/>
      <c r="T6" s="226"/>
      <c r="U6" s="226"/>
      <c r="V6" s="226"/>
      <c r="W6" s="226"/>
      <c r="X6" s="226"/>
    </row>
    <row r="7" spans="1:24" ht="38.1" customHeight="1">
      <c r="A7" s="906" t="s">
        <v>73</v>
      </c>
      <c r="B7" s="906"/>
      <c r="C7" s="906"/>
      <c r="D7" s="906"/>
      <c r="E7" s="906"/>
      <c r="F7" s="906"/>
      <c r="G7" s="906"/>
      <c r="H7" s="906"/>
      <c r="I7" s="906"/>
      <c r="J7" s="906"/>
      <c r="K7" s="226"/>
      <c r="L7" s="226"/>
      <c r="M7" s="226"/>
      <c r="N7" s="226"/>
      <c r="O7" s="226"/>
      <c r="P7" s="226"/>
      <c r="Q7" s="226"/>
      <c r="R7" s="226"/>
      <c r="S7" s="226"/>
      <c r="T7" s="226"/>
      <c r="U7" s="226"/>
      <c r="V7" s="226"/>
      <c r="W7" s="226"/>
      <c r="X7" s="226"/>
    </row>
    <row r="8" spans="1:24" ht="36" customHeight="1">
      <c r="A8" s="282" t="s">
        <v>74</v>
      </c>
      <c r="B8" s="282" t="s">
        <v>75</v>
      </c>
      <c r="C8" s="282" t="s">
        <v>76</v>
      </c>
      <c r="D8" s="282" t="s">
        <v>77</v>
      </c>
      <c r="E8" s="283" t="s">
        <v>78</v>
      </c>
      <c r="F8" s="282" t="s">
        <v>79</v>
      </c>
      <c r="G8" s="282" t="s">
        <v>80</v>
      </c>
      <c r="H8" s="282" t="s">
        <v>81</v>
      </c>
      <c r="I8" s="282" t="s">
        <v>82</v>
      </c>
      <c r="J8" s="282" t="s">
        <v>83</v>
      </c>
      <c r="L8" s="226"/>
      <c r="M8" s="226"/>
      <c r="N8" s="226"/>
      <c r="O8" s="226"/>
      <c r="P8" s="226"/>
      <c r="Q8" s="226"/>
      <c r="R8" s="226"/>
      <c r="S8" s="226"/>
      <c r="T8" s="226"/>
      <c r="U8" s="226"/>
      <c r="V8" s="226"/>
      <c r="W8" s="226"/>
      <c r="X8" s="226"/>
    </row>
    <row r="9" spans="1:24" ht="90">
      <c r="A9" s="284" t="s">
        <v>84</v>
      </c>
      <c r="B9" s="284" t="s">
        <v>85</v>
      </c>
      <c r="C9" s="284" t="s">
        <v>86</v>
      </c>
      <c r="D9" s="284" t="s">
        <v>87</v>
      </c>
      <c r="E9" s="285" t="s">
        <v>88</v>
      </c>
      <c r="F9" s="284" t="s">
        <v>89</v>
      </c>
      <c r="G9" s="284" t="s">
        <v>90</v>
      </c>
      <c r="H9" s="286">
        <v>500000</v>
      </c>
      <c r="I9" s="284" t="s">
        <v>91</v>
      </c>
      <c r="J9" s="284" t="s">
        <v>92</v>
      </c>
      <c r="L9" s="226"/>
      <c r="M9" s="226"/>
      <c r="N9" s="226"/>
      <c r="O9" s="226"/>
      <c r="P9" s="226"/>
      <c r="Q9" s="226"/>
      <c r="R9" s="226"/>
      <c r="S9" s="226"/>
      <c r="T9" s="226"/>
      <c r="U9" s="226"/>
      <c r="V9" s="226"/>
      <c r="W9" s="226"/>
      <c r="X9" s="226"/>
    </row>
    <row r="10" spans="1:24" ht="108">
      <c r="A10" s="284" t="str">
        <f>A9</f>
        <v>Ex.: Escassez de chuva</v>
      </c>
      <c r="B10" s="284" t="str">
        <f>B9</f>
        <v>Nível de água da represa abaixo de 14%</v>
      </c>
      <c r="C10" s="284" t="s">
        <v>86</v>
      </c>
      <c r="D10" s="284" t="s">
        <v>87</v>
      </c>
      <c r="E10" s="285" t="s">
        <v>88</v>
      </c>
      <c r="F10" s="287" t="s">
        <v>93</v>
      </c>
      <c r="G10" s="284" t="s">
        <v>94</v>
      </c>
      <c r="H10" s="288">
        <v>350000</v>
      </c>
      <c r="I10" s="284" t="s">
        <v>91</v>
      </c>
      <c r="J10" s="284" t="s">
        <v>95</v>
      </c>
      <c r="L10" s="226"/>
      <c r="M10" s="226"/>
      <c r="N10" s="226"/>
      <c r="O10" s="226"/>
      <c r="P10" s="226"/>
      <c r="Q10" s="226"/>
      <c r="R10" s="226"/>
      <c r="S10" s="226"/>
      <c r="T10" s="226"/>
      <c r="U10" s="226"/>
      <c r="V10" s="226"/>
      <c r="W10" s="226"/>
      <c r="X10" s="226"/>
    </row>
    <row r="11" spans="1:24" ht="72">
      <c r="A11" s="289" t="s">
        <v>96</v>
      </c>
      <c r="B11" s="289" t="s">
        <v>97</v>
      </c>
      <c r="C11" s="289" t="s">
        <v>98</v>
      </c>
      <c r="D11" s="284" t="s">
        <v>87</v>
      </c>
      <c r="E11" s="290" t="s">
        <v>99</v>
      </c>
      <c r="F11" s="289" t="s">
        <v>100</v>
      </c>
      <c r="G11" s="291" t="s">
        <v>101</v>
      </c>
      <c r="H11" s="292">
        <v>70000</v>
      </c>
      <c r="I11" s="289" t="s">
        <v>102</v>
      </c>
      <c r="J11" s="289" t="s">
        <v>103</v>
      </c>
      <c r="L11" s="226"/>
      <c r="M11" s="226"/>
      <c r="N11" s="226"/>
      <c r="O11" s="226"/>
      <c r="P11" s="226"/>
      <c r="Q11" s="226"/>
      <c r="R11" s="226"/>
      <c r="S11" s="226"/>
      <c r="T11" s="226"/>
      <c r="U11" s="226"/>
      <c r="V11" s="226"/>
      <c r="W11" s="226"/>
      <c r="X11" s="226"/>
    </row>
    <row r="12" spans="1:24">
      <c r="A12" s="293"/>
      <c r="B12" s="294"/>
      <c r="C12" s="294"/>
      <c r="D12" s="287"/>
      <c r="E12" s="295"/>
      <c r="F12" s="294"/>
      <c r="G12" s="296"/>
      <c r="H12" s="294"/>
      <c r="I12" s="294"/>
      <c r="J12" s="294"/>
      <c r="L12" s="226"/>
      <c r="M12" s="226"/>
      <c r="N12" s="226"/>
      <c r="O12" s="226"/>
      <c r="P12" s="226"/>
      <c r="Q12" s="226"/>
      <c r="R12" s="226"/>
      <c r="S12" s="226"/>
      <c r="T12" s="226"/>
      <c r="U12" s="226"/>
      <c r="V12" s="226"/>
      <c r="W12" s="226"/>
      <c r="X12" s="226"/>
    </row>
    <row r="13" spans="1:24" ht="18.75" hidden="1" customHeight="1" outlineLevel="1">
      <c r="A13" s="293"/>
      <c r="B13" s="294"/>
      <c r="C13" s="294"/>
      <c r="D13" s="294"/>
      <c r="E13" s="297"/>
      <c r="F13" s="291"/>
      <c r="G13" s="294"/>
      <c r="H13" s="294"/>
      <c r="I13" s="294"/>
      <c r="J13" s="226"/>
      <c r="K13" s="226"/>
      <c r="L13" s="226"/>
      <c r="M13" s="226"/>
      <c r="N13" s="226"/>
      <c r="O13" s="226"/>
      <c r="P13" s="226"/>
      <c r="Q13" s="226"/>
      <c r="R13" s="226"/>
      <c r="S13" s="226"/>
      <c r="T13" s="226"/>
      <c r="U13" s="226"/>
      <c r="V13" s="226"/>
      <c r="W13" s="226"/>
      <c r="X13" s="226"/>
    </row>
    <row r="14" spans="1:24" ht="18.75" hidden="1" customHeight="1" outlineLevel="1">
      <c r="A14" s="298"/>
      <c r="B14" s="298"/>
      <c r="C14" s="298"/>
      <c r="D14" s="298"/>
      <c r="E14" s="299"/>
      <c r="F14" s="291"/>
      <c r="G14" s="298"/>
      <c r="H14" s="298"/>
      <c r="I14" s="294"/>
      <c r="J14" s="226"/>
      <c r="K14" s="226"/>
      <c r="L14" s="226"/>
      <c r="M14" s="226"/>
      <c r="N14" s="226"/>
      <c r="O14" s="226"/>
      <c r="P14" s="226"/>
      <c r="Q14" s="226"/>
      <c r="R14" s="226"/>
      <c r="S14" s="226"/>
      <c r="T14" s="226"/>
      <c r="U14" s="226"/>
      <c r="V14" s="226"/>
      <c r="W14" s="226"/>
      <c r="X14" s="226"/>
    </row>
    <row r="15" spans="1:24" ht="18.75" hidden="1" customHeight="1" outlineLevel="1">
      <c r="A15" s="298"/>
      <c r="B15" s="298"/>
      <c r="C15" s="298"/>
      <c r="D15" s="298"/>
      <c r="E15" s="299"/>
      <c r="F15" s="291"/>
      <c r="G15" s="298"/>
      <c r="H15" s="298"/>
      <c r="I15" s="294"/>
      <c r="J15" s="226"/>
      <c r="K15" s="226"/>
      <c r="L15" s="226"/>
      <c r="M15" s="226"/>
      <c r="N15" s="226"/>
      <c r="O15" s="226"/>
      <c r="P15" s="226"/>
      <c r="Q15" s="226"/>
      <c r="R15" s="226"/>
      <c r="S15" s="226"/>
      <c r="T15" s="226"/>
      <c r="U15" s="226"/>
      <c r="V15" s="226"/>
      <c r="W15" s="226"/>
      <c r="X15" s="226"/>
    </row>
    <row r="16" spans="1:24" ht="18.75" hidden="1" customHeight="1" outlineLevel="1">
      <c r="A16" s="298"/>
      <c r="B16" s="298"/>
      <c r="C16" s="298"/>
      <c r="D16" s="298"/>
      <c r="E16" s="299"/>
      <c r="F16" s="291"/>
      <c r="G16" s="298"/>
      <c r="H16" s="298"/>
      <c r="I16" s="294"/>
      <c r="J16" s="226"/>
      <c r="K16" s="226"/>
      <c r="L16" s="226"/>
      <c r="M16" s="226"/>
      <c r="N16" s="226"/>
      <c r="O16" s="226"/>
      <c r="P16" s="226"/>
      <c r="Q16" s="226"/>
      <c r="R16" s="226"/>
      <c r="S16" s="226"/>
      <c r="T16" s="226"/>
      <c r="U16" s="226"/>
      <c r="V16" s="226"/>
      <c r="W16" s="226"/>
      <c r="X16" s="226"/>
    </row>
    <row r="17" spans="1:24" ht="18.75" hidden="1" customHeight="1" outlineLevel="1">
      <c r="A17" s="298"/>
      <c r="B17" s="298"/>
      <c r="C17" s="298"/>
      <c r="D17" s="298"/>
      <c r="E17" s="299"/>
      <c r="F17" s="291"/>
      <c r="G17" s="298"/>
      <c r="H17" s="298"/>
      <c r="I17" s="294"/>
      <c r="J17" s="226"/>
      <c r="K17" s="226"/>
      <c r="L17" s="226"/>
      <c r="M17" s="226"/>
      <c r="N17" s="226"/>
      <c r="O17" s="226"/>
      <c r="P17" s="226"/>
      <c r="Q17" s="226"/>
      <c r="R17" s="226"/>
      <c r="S17" s="226"/>
      <c r="T17" s="226"/>
      <c r="U17" s="226"/>
      <c r="V17" s="226"/>
      <c r="W17" s="226"/>
      <c r="X17" s="226"/>
    </row>
    <row r="18" spans="1:24" ht="18.75" hidden="1" customHeight="1" outlineLevel="1">
      <c r="A18" s="298"/>
      <c r="B18" s="298"/>
      <c r="C18" s="298"/>
      <c r="D18" s="298"/>
      <c r="E18" s="299"/>
      <c r="F18" s="291"/>
      <c r="G18" s="298"/>
      <c r="H18" s="298"/>
      <c r="I18" s="294"/>
      <c r="J18" s="226"/>
      <c r="K18" s="226"/>
      <c r="L18" s="226"/>
      <c r="M18" s="226"/>
      <c r="N18" s="226"/>
      <c r="O18" s="226"/>
      <c r="P18" s="226"/>
      <c r="Q18" s="226"/>
      <c r="R18" s="226"/>
      <c r="S18" s="226"/>
      <c r="T18" s="226"/>
      <c r="U18" s="226"/>
      <c r="V18" s="226"/>
      <c r="W18" s="226"/>
      <c r="X18" s="226"/>
    </row>
    <row r="19" spans="1:24" ht="18.75" hidden="1" customHeight="1" outlineLevel="1">
      <c r="A19" s="298"/>
      <c r="B19" s="298"/>
      <c r="C19" s="298"/>
      <c r="D19" s="298"/>
      <c r="E19" s="299"/>
      <c r="F19" s="291"/>
      <c r="G19" s="298"/>
      <c r="H19" s="298"/>
      <c r="I19" s="294"/>
      <c r="J19" s="226"/>
      <c r="K19" s="226"/>
      <c r="L19" s="226"/>
      <c r="M19" s="226"/>
      <c r="N19" s="226"/>
      <c r="O19" s="226"/>
      <c r="P19" s="226"/>
      <c r="Q19" s="226"/>
      <c r="R19" s="226"/>
      <c r="S19" s="226"/>
      <c r="T19" s="226"/>
      <c r="U19" s="226"/>
      <c r="V19" s="226"/>
      <c r="W19" s="226"/>
      <c r="X19" s="226"/>
    </row>
    <row r="20" spans="1:24" ht="18.75" hidden="1" customHeight="1" outlineLevel="1">
      <c r="A20" s="298"/>
      <c r="B20" s="298"/>
      <c r="C20" s="298"/>
      <c r="D20" s="298"/>
      <c r="E20" s="299"/>
      <c r="F20" s="291"/>
      <c r="G20" s="298"/>
      <c r="H20" s="298"/>
      <c r="I20" s="294"/>
      <c r="J20" s="226"/>
      <c r="K20" s="226"/>
      <c r="L20" s="226"/>
      <c r="M20" s="226"/>
      <c r="N20" s="226"/>
      <c r="O20" s="226"/>
      <c r="P20" s="226"/>
      <c r="Q20" s="226"/>
      <c r="R20" s="226"/>
      <c r="S20" s="226"/>
      <c r="T20" s="226"/>
      <c r="U20" s="226"/>
      <c r="V20" s="226"/>
      <c r="W20" s="226"/>
      <c r="X20" s="226"/>
    </row>
    <row r="21" spans="1:24" ht="18.75" hidden="1" customHeight="1" outlineLevel="1">
      <c r="A21" s="298"/>
      <c r="B21" s="298"/>
      <c r="C21" s="298"/>
      <c r="D21" s="298"/>
      <c r="E21" s="299"/>
      <c r="F21" s="291"/>
      <c r="G21" s="298"/>
      <c r="H21" s="298"/>
      <c r="I21" s="294"/>
      <c r="J21" s="226"/>
      <c r="K21" s="226"/>
      <c r="L21" s="226"/>
      <c r="M21" s="226"/>
      <c r="N21" s="226"/>
      <c r="O21" s="226"/>
      <c r="P21" s="226"/>
      <c r="Q21" s="226"/>
      <c r="R21" s="226"/>
      <c r="S21" s="226"/>
      <c r="T21" s="226"/>
      <c r="U21" s="226"/>
      <c r="V21" s="226"/>
      <c r="W21" s="226"/>
      <c r="X21" s="226"/>
    </row>
    <row r="22" spans="1:24" ht="18.75" hidden="1" customHeight="1" outlineLevel="1">
      <c r="A22" s="298"/>
      <c r="B22" s="298"/>
      <c r="C22" s="298"/>
      <c r="D22" s="298"/>
      <c r="E22" s="299"/>
      <c r="F22" s="291"/>
      <c r="G22" s="298"/>
      <c r="H22" s="298"/>
      <c r="I22" s="294"/>
      <c r="J22" s="226"/>
      <c r="K22" s="226"/>
      <c r="L22" s="226"/>
      <c r="M22" s="226"/>
      <c r="N22" s="226"/>
      <c r="O22" s="226"/>
      <c r="P22" s="226"/>
      <c r="Q22" s="226"/>
      <c r="R22" s="226"/>
      <c r="S22" s="226"/>
      <c r="T22" s="226"/>
      <c r="U22" s="226"/>
      <c r="V22" s="226"/>
      <c r="W22" s="226"/>
      <c r="X22" s="226"/>
    </row>
    <row r="23" spans="1:24" ht="18.75" hidden="1" customHeight="1" outlineLevel="1">
      <c r="A23" s="298"/>
      <c r="B23" s="298"/>
      <c r="C23" s="298"/>
      <c r="D23" s="298"/>
      <c r="E23" s="299"/>
      <c r="F23" s="291"/>
      <c r="G23" s="298"/>
      <c r="H23" s="298"/>
      <c r="I23" s="294"/>
      <c r="J23" s="226"/>
      <c r="K23" s="226"/>
      <c r="L23" s="226"/>
      <c r="M23" s="226"/>
      <c r="N23" s="226"/>
      <c r="O23" s="226"/>
      <c r="P23" s="226"/>
      <c r="Q23" s="226"/>
      <c r="R23" s="226"/>
      <c r="S23" s="226"/>
      <c r="T23" s="226"/>
      <c r="U23" s="226"/>
      <c r="V23" s="226"/>
      <c r="W23" s="226"/>
      <c r="X23" s="226"/>
    </row>
    <row r="24" spans="1:24" ht="18.75" hidden="1" customHeight="1" outlineLevel="1">
      <c r="A24" s="298"/>
      <c r="B24" s="298"/>
      <c r="C24" s="298"/>
      <c r="D24" s="298"/>
      <c r="E24" s="299"/>
      <c r="F24" s="291"/>
      <c r="G24" s="298"/>
      <c r="H24" s="298"/>
      <c r="I24" s="294"/>
      <c r="J24" s="226"/>
      <c r="K24" s="226"/>
      <c r="L24" s="226"/>
      <c r="M24" s="226"/>
      <c r="N24" s="226"/>
      <c r="O24" s="226"/>
      <c r="P24" s="226"/>
      <c r="Q24" s="226"/>
      <c r="R24" s="226"/>
      <c r="S24" s="226"/>
      <c r="T24" s="226"/>
      <c r="U24" s="226"/>
      <c r="V24" s="226"/>
      <c r="W24" s="226"/>
      <c r="X24" s="226"/>
    </row>
    <row r="25" spans="1:24" ht="18.75" hidden="1" customHeight="1" outlineLevel="1">
      <c r="A25" s="298"/>
      <c r="B25" s="298"/>
      <c r="C25" s="298"/>
      <c r="D25" s="298"/>
      <c r="E25" s="299"/>
      <c r="F25" s="291"/>
      <c r="G25" s="298"/>
      <c r="H25" s="298"/>
      <c r="I25" s="294"/>
      <c r="J25" s="226"/>
      <c r="K25" s="226"/>
      <c r="L25" s="226"/>
      <c r="M25" s="226"/>
      <c r="N25" s="226"/>
      <c r="O25" s="226"/>
      <c r="P25" s="226"/>
      <c r="Q25" s="226"/>
      <c r="R25" s="226"/>
      <c r="S25" s="226"/>
      <c r="T25" s="226"/>
      <c r="U25" s="226"/>
      <c r="V25" s="226"/>
      <c r="W25" s="226"/>
      <c r="X25" s="226"/>
    </row>
    <row r="26" spans="1:24" ht="18.75" hidden="1" customHeight="1" outlineLevel="1">
      <c r="A26" s="298"/>
      <c r="B26" s="298"/>
      <c r="C26" s="298"/>
      <c r="D26" s="298"/>
      <c r="E26" s="298"/>
      <c r="F26" s="289"/>
      <c r="G26" s="298"/>
      <c r="H26" s="298"/>
      <c r="I26" s="294"/>
      <c r="J26" s="226"/>
      <c r="K26" s="226"/>
      <c r="L26" s="226"/>
      <c r="M26" s="226"/>
      <c r="N26" s="226"/>
      <c r="O26" s="226"/>
      <c r="P26" s="226"/>
      <c r="Q26" s="226"/>
      <c r="R26" s="226"/>
      <c r="S26" s="226"/>
      <c r="T26" s="226"/>
      <c r="U26" s="226"/>
      <c r="V26" s="226"/>
      <c r="W26" s="226"/>
      <c r="X26" s="226"/>
    </row>
    <row r="27" spans="1:24" ht="18.75" hidden="1" customHeight="1" outlineLevel="1">
      <c r="A27" s="298"/>
      <c r="B27" s="298"/>
      <c r="C27" s="298"/>
      <c r="D27" s="298"/>
      <c r="E27" s="299"/>
      <c r="F27" s="291"/>
      <c r="G27" s="298"/>
      <c r="H27" s="298"/>
      <c r="I27" s="294"/>
      <c r="J27" s="226"/>
      <c r="K27" s="226"/>
      <c r="L27" s="226"/>
      <c r="M27" s="226"/>
      <c r="N27" s="226"/>
      <c r="O27" s="226"/>
      <c r="P27" s="226"/>
      <c r="Q27" s="226"/>
      <c r="R27" s="226"/>
      <c r="S27" s="226"/>
      <c r="T27" s="226"/>
      <c r="U27" s="226"/>
      <c r="V27" s="226"/>
      <c r="W27" s="226"/>
      <c r="X27" s="226"/>
    </row>
    <row r="28" spans="1:24" ht="18.75" hidden="1" customHeight="1" outlineLevel="1">
      <c r="A28" s="298"/>
      <c r="B28" s="298"/>
      <c r="C28" s="298"/>
      <c r="D28" s="298"/>
      <c r="E28" s="299"/>
      <c r="F28" s="291"/>
      <c r="G28" s="298"/>
      <c r="H28" s="298"/>
      <c r="I28" s="294"/>
      <c r="J28" s="226"/>
      <c r="K28" s="226"/>
      <c r="L28" s="226"/>
      <c r="M28" s="226"/>
      <c r="N28" s="226"/>
      <c r="O28" s="226"/>
      <c r="P28" s="226"/>
      <c r="Q28" s="226"/>
      <c r="R28" s="226"/>
      <c r="S28" s="226"/>
      <c r="T28" s="226"/>
      <c r="U28" s="226"/>
      <c r="V28" s="226"/>
      <c r="W28" s="226"/>
      <c r="X28" s="226"/>
    </row>
    <row r="29" spans="1:24" ht="18.75" hidden="1" customHeight="1" outlineLevel="1">
      <c r="A29" s="298"/>
      <c r="B29" s="298"/>
      <c r="C29" s="298"/>
      <c r="D29" s="298"/>
      <c r="E29" s="299"/>
      <c r="F29" s="291"/>
      <c r="G29" s="298"/>
      <c r="H29" s="298"/>
      <c r="I29" s="294"/>
      <c r="J29" s="226"/>
      <c r="K29" s="226"/>
      <c r="L29" s="226"/>
      <c r="M29" s="226"/>
      <c r="N29" s="226"/>
      <c r="O29" s="226"/>
      <c r="P29" s="226"/>
      <c r="Q29" s="226"/>
      <c r="R29" s="226"/>
      <c r="S29" s="226"/>
      <c r="T29" s="226"/>
      <c r="U29" s="226"/>
      <c r="V29" s="226"/>
      <c r="W29" s="226"/>
      <c r="X29" s="226"/>
    </row>
    <row r="30" spans="1:24" ht="18.75" hidden="1" customHeight="1" outlineLevel="1">
      <c r="A30" s="298"/>
      <c r="B30" s="298"/>
      <c r="C30" s="298"/>
      <c r="D30" s="298"/>
      <c r="E30" s="299"/>
      <c r="F30" s="291"/>
      <c r="G30" s="298"/>
      <c r="H30" s="298"/>
      <c r="I30" s="294"/>
      <c r="J30" s="226"/>
      <c r="K30" s="226"/>
      <c r="L30" s="226"/>
      <c r="M30" s="226"/>
      <c r="N30" s="226"/>
      <c r="O30" s="226"/>
      <c r="P30" s="226"/>
      <c r="Q30" s="226"/>
      <c r="R30" s="226"/>
      <c r="S30" s="226"/>
      <c r="T30" s="226"/>
      <c r="U30" s="226"/>
      <c r="V30" s="226"/>
      <c r="W30" s="226"/>
      <c r="X30" s="226"/>
    </row>
    <row r="31" spans="1:24" ht="18.75" hidden="1" customHeight="1" outlineLevel="1">
      <c r="A31" s="298"/>
      <c r="B31" s="298"/>
      <c r="C31" s="298"/>
      <c r="D31" s="298"/>
      <c r="E31" s="299"/>
      <c r="F31" s="291"/>
      <c r="G31" s="298"/>
      <c r="H31" s="298"/>
      <c r="I31" s="294"/>
      <c r="J31" s="226"/>
      <c r="K31" s="226"/>
      <c r="L31" s="226"/>
      <c r="M31" s="226"/>
      <c r="N31" s="226"/>
      <c r="O31" s="226"/>
      <c r="P31" s="226"/>
      <c r="Q31" s="226"/>
      <c r="R31" s="226"/>
      <c r="S31" s="226"/>
      <c r="T31" s="226"/>
      <c r="U31" s="226"/>
      <c r="V31" s="226"/>
      <c r="W31" s="226"/>
      <c r="X31" s="226"/>
    </row>
    <row r="32" spans="1:24" ht="18.75" hidden="1" customHeight="1" outlineLevel="1">
      <c r="A32" s="298"/>
      <c r="B32" s="298"/>
      <c r="C32" s="298"/>
      <c r="D32" s="298"/>
      <c r="E32" s="299"/>
      <c r="F32" s="291"/>
      <c r="G32" s="298"/>
      <c r="H32" s="298"/>
      <c r="I32" s="294"/>
      <c r="J32" s="226"/>
      <c r="K32" s="226"/>
      <c r="L32" s="226"/>
      <c r="M32" s="226"/>
      <c r="N32" s="226"/>
      <c r="O32" s="226"/>
      <c r="P32" s="226"/>
      <c r="Q32" s="226"/>
      <c r="R32" s="226"/>
      <c r="S32" s="226"/>
      <c r="T32" s="226"/>
      <c r="U32" s="226"/>
      <c r="V32" s="226"/>
      <c r="W32" s="226"/>
      <c r="X32" s="226"/>
    </row>
    <row r="33" spans="1:24" ht="18.75" hidden="1" customHeight="1" outlineLevel="1">
      <c r="A33" s="298"/>
      <c r="B33" s="298"/>
      <c r="C33" s="298"/>
      <c r="D33" s="298"/>
      <c r="E33" s="299"/>
      <c r="F33" s="291"/>
      <c r="G33" s="298"/>
      <c r="H33" s="298"/>
      <c r="I33" s="294"/>
      <c r="J33" s="226"/>
      <c r="K33" s="226"/>
      <c r="L33" s="226"/>
      <c r="M33" s="226"/>
      <c r="N33" s="226"/>
      <c r="O33" s="226"/>
      <c r="P33" s="226"/>
      <c r="Q33" s="226"/>
      <c r="R33" s="226"/>
      <c r="S33" s="226"/>
      <c r="T33" s="226"/>
      <c r="U33" s="226"/>
      <c r="V33" s="226"/>
      <c r="W33" s="226"/>
      <c r="X33" s="226"/>
    </row>
    <row r="34" spans="1:24" ht="18.75" hidden="1" customHeight="1" outlineLevel="1">
      <c r="A34" s="298"/>
      <c r="B34" s="298"/>
      <c r="C34" s="298"/>
      <c r="D34" s="298"/>
      <c r="E34" s="299"/>
      <c r="F34" s="291"/>
      <c r="G34" s="298"/>
      <c r="H34" s="298"/>
      <c r="I34" s="294"/>
      <c r="J34" s="226"/>
      <c r="K34" s="226"/>
      <c r="L34" s="226"/>
      <c r="M34" s="226"/>
      <c r="N34" s="226"/>
      <c r="O34" s="226"/>
      <c r="P34" s="226"/>
      <c r="Q34" s="226"/>
      <c r="R34" s="226"/>
      <c r="S34" s="226"/>
      <c r="T34" s="226"/>
      <c r="U34" s="226"/>
      <c r="V34" s="226"/>
      <c r="W34" s="226"/>
      <c r="X34" s="226"/>
    </row>
    <row r="35" spans="1:24" ht="18.75" hidden="1" customHeight="1" outlineLevel="1">
      <c r="A35" s="298"/>
      <c r="B35" s="298"/>
      <c r="C35" s="298"/>
      <c r="D35" s="298"/>
      <c r="E35" s="299"/>
      <c r="F35" s="291"/>
      <c r="G35" s="298"/>
      <c r="H35" s="298"/>
      <c r="I35" s="294"/>
      <c r="J35" s="226"/>
      <c r="K35" s="226"/>
      <c r="L35" s="226"/>
      <c r="M35" s="226"/>
      <c r="N35" s="226"/>
      <c r="O35" s="226"/>
      <c r="P35" s="226"/>
      <c r="Q35" s="226"/>
      <c r="R35" s="226"/>
      <c r="S35" s="226"/>
      <c r="T35" s="226"/>
      <c r="U35" s="226"/>
      <c r="V35" s="226"/>
      <c r="W35" s="226"/>
      <c r="X35" s="226"/>
    </row>
    <row r="36" spans="1:24" ht="18.75" hidden="1" customHeight="1" outlineLevel="1">
      <c r="A36" s="298"/>
      <c r="B36" s="298"/>
      <c r="C36" s="298"/>
      <c r="D36" s="298"/>
      <c r="E36" s="299"/>
      <c r="F36" s="291"/>
      <c r="G36" s="298"/>
      <c r="H36" s="298"/>
      <c r="I36" s="294"/>
      <c r="J36" s="226"/>
      <c r="K36" s="226"/>
      <c r="L36" s="226"/>
      <c r="M36" s="226"/>
      <c r="N36" s="226"/>
      <c r="O36" s="226"/>
      <c r="P36" s="226"/>
      <c r="Q36" s="226"/>
      <c r="R36" s="226"/>
      <c r="S36" s="226"/>
      <c r="T36" s="226"/>
      <c r="U36" s="226"/>
      <c r="V36" s="226"/>
      <c r="W36" s="226"/>
      <c r="X36" s="226"/>
    </row>
    <row r="37" spans="1:24" ht="18.75" hidden="1" customHeight="1" outlineLevel="1">
      <c r="A37" s="298"/>
      <c r="B37" s="298"/>
      <c r="C37" s="298"/>
      <c r="D37" s="298"/>
      <c r="E37" s="299"/>
      <c r="F37" s="291"/>
      <c r="G37" s="298"/>
      <c r="H37" s="298"/>
      <c r="I37" s="294"/>
      <c r="J37" s="226"/>
      <c r="K37" s="226"/>
      <c r="L37" s="226"/>
      <c r="M37" s="226"/>
      <c r="N37" s="226"/>
      <c r="O37" s="226"/>
      <c r="P37" s="226"/>
      <c r="Q37" s="226"/>
      <c r="R37" s="226"/>
      <c r="S37" s="226"/>
      <c r="T37" s="226"/>
      <c r="U37" s="226"/>
      <c r="V37" s="226"/>
      <c r="W37" s="226"/>
      <c r="X37" s="226"/>
    </row>
    <row r="38" spans="1:24" ht="18.75" hidden="1" customHeight="1" outlineLevel="1">
      <c r="A38" s="298"/>
      <c r="B38" s="298"/>
      <c r="C38" s="298"/>
      <c r="D38" s="298"/>
      <c r="E38" s="299"/>
      <c r="F38" s="291"/>
      <c r="G38" s="298"/>
      <c r="H38" s="298"/>
      <c r="I38" s="294"/>
      <c r="J38" s="226"/>
      <c r="K38" s="226"/>
      <c r="L38" s="226"/>
      <c r="M38" s="226"/>
      <c r="N38" s="226"/>
      <c r="O38" s="226"/>
      <c r="P38" s="226"/>
      <c r="Q38" s="226"/>
      <c r="R38" s="226"/>
      <c r="S38" s="226"/>
      <c r="T38" s="226"/>
      <c r="U38" s="226"/>
      <c r="V38" s="226"/>
      <c r="W38" s="226"/>
      <c r="X38" s="226"/>
    </row>
    <row r="39" spans="1:24" ht="18.75" hidden="1" customHeight="1" outlineLevel="1">
      <c r="A39" s="298"/>
      <c r="B39" s="298"/>
      <c r="C39" s="298"/>
      <c r="D39" s="298"/>
      <c r="E39" s="299"/>
      <c r="F39" s="291"/>
      <c r="G39" s="298"/>
      <c r="H39" s="298"/>
      <c r="I39" s="294"/>
      <c r="J39" s="226"/>
      <c r="K39" s="226"/>
      <c r="L39" s="226"/>
      <c r="M39" s="226"/>
      <c r="N39" s="226"/>
      <c r="O39" s="226"/>
      <c r="P39" s="226"/>
      <c r="Q39" s="226"/>
      <c r="R39" s="226"/>
      <c r="S39" s="226"/>
      <c r="T39" s="226"/>
      <c r="U39" s="226"/>
      <c r="V39" s="226"/>
      <c r="W39" s="226"/>
      <c r="X39" s="226"/>
    </row>
    <row r="40" spans="1:24" ht="18.75" hidden="1" customHeight="1" outlineLevel="1">
      <c r="A40" s="298"/>
      <c r="B40" s="298"/>
      <c r="C40" s="298"/>
      <c r="D40" s="298"/>
      <c r="E40" s="299"/>
      <c r="F40" s="291"/>
      <c r="G40" s="298"/>
      <c r="H40" s="298"/>
      <c r="I40" s="294"/>
      <c r="J40" s="226"/>
      <c r="K40" s="226"/>
      <c r="L40" s="226"/>
      <c r="M40" s="226"/>
      <c r="N40" s="226"/>
      <c r="O40" s="226"/>
      <c r="P40" s="226"/>
      <c r="Q40" s="226"/>
      <c r="R40" s="226"/>
      <c r="S40" s="226"/>
      <c r="T40" s="226"/>
      <c r="U40" s="226"/>
      <c r="V40" s="226"/>
      <c r="W40" s="226"/>
      <c r="X40" s="226"/>
    </row>
    <row r="41" spans="1:24" ht="18.75" hidden="1" customHeight="1" outlineLevel="1">
      <c r="A41" s="298"/>
      <c r="B41" s="298"/>
      <c r="C41" s="298"/>
      <c r="D41" s="298"/>
      <c r="E41" s="299"/>
      <c r="F41" s="291"/>
      <c r="G41" s="298"/>
      <c r="H41" s="298"/>
      <c r="I41" s="294"/>
      <c r="J41" s="226"/>
      <c r="K41" s="226"/>
      <c r="L41" s="226"/>
      <c r="M41" s="226"/>
      <c r="N41" s="226"/>
      <c r="O41" s="226"/>
      <c r="P41" s="226"/>
      <c r="Q41" s="226"/>
      <c r="R41" s="226"/>
      <c r="S41" s="226"/>
      <c r="T41" s="226"/>
      <c r="U41" s="226"/>
      <c r="V41" s="226"/>
      <c r="W41" s="226"/>
      <c r="X41" s="226"/>
    </row>
    <row r="42" spans="1:24" ht="18.75" hidden="1" customHeight="1" outlineLevel="1">
      <c r="A42" s="298"/>
      <c r="B42" s="298"/>
      <c r="C42" s="298"/>
      <c r="D42" s="298"/>
      <c r="E42" s="299"/>
      <c r="F42" s="291"/>
      <c r="G42" s="298"/>
      <c r="H42" s="298"/>
      <c r="I42" s="294"/>
      <c r="J42" s="226"/>
      <c r="K42" s="226"/>
      <c r="L42" s="226"/>
      <c r="M42" s="226"/>
      <c r="N42" s="226"/>
      <c r="O42" s="226"/>
      <c r="P42" s="226"/>
      <c r="Q42" s="226"/>
      <c r="R42" s="226"/>
      <c r="S42" s="226"/>
      <c r="T42" s="226"/>
      <c r="U42" s="226"/>
      <c r="V42" s="226"/>
      <c r="W42" s="226"/>
      <c r="X42" s="226"/>
    </row>
    <row r="43" spans="1:24" ht="18.75" hidden="1" customHeight="1" outlineLevel="1">
      <c r="A43" s="298"/>
      <c r="B43" s="298"/>
      <c r="C43" s="298"/>
      <c r="D43" s="298"/>
      <c r="E43" s="299"/>
      <c r="F43" s="291"/>
      <c r="G43" s="298"/>
      <c r="H43" s="298"/>
      <c r="I43" s="294"/>
      <c r="J43" s="226"/>
      <c r="K43" s="226"/>
      <c r="L43" s="226"/>
      <c r="M43" s="226"/>
      <c r="N43" s="226"/>
      <c r="O43" s="226"/>
      <c r="P43" s="226"/>
      <c r="Q43" s="226"/>
      <c r="R43" s="226"/>
      <c r="S43" s="226"/>
      <c r="T43" s="226"/>
      <c r="U43" s="226"/>
      <c r="V43" s="226"/>
      <c r="W43" s="226"/>
      <c r="X43" s="226"/>
    </row>
    <row r="44" spans="1:24" ht="18.75" hidden="1" customHeight="1" outlineLevel="1">
      <c r="A44" s="298"/>
      <c r="B44" s="298"/>
      <c r="C44" s="298"/>
      <c r="D44" s="298"/>
      <c r="E44" s="299"/>
      <c r="F44" s="291"/>
      <c r="G44" s="298"/>
      <c r="H44" s="298"/>
      <c r="I44" s="294"/>
      <c r="J44" s="226"/>
      <c r="K44" s="226"/>
      <c r="L44" s="226"/>
      <c r="M44" s="226"/>
      <c r="N44" s="226"/>
      <c r="O44" s="226"/>
      <c r="P44" s="226"/>
      <c r="Q44" s="226"/>
      <c r="R44" s="226"/>
      <c r="S44" s="226"/>
      <c r="T44" s="226"/>
      <c r="U44" s="226"/>
      <c r="V44" s="226"/>
      <c r="W44" s="226"/>
      <c r="X44" s="226"/>
    </row>
    <row r="45" spans="1:24" ht="18.75" hidden="1" customHeight="1" outlineLevel="1">
      <c r="A45" s="298"/>
      <c r="B45" s="298"/>
      <c r="C45" s="298"/>
      <c r="D45" s="298"/>
      <c r="E45" s="299"/>
      <c r="F45" s="291"/>
      <c r="G45" s="298"/>
      <c r="H45" s="298"/>
      <c r="I45" s="294"/>
      <c r="J45" s="226"/>
      <c r="K45" s="226"/>
      <c r="L45" s="226"/>
      <c r="M45" s="226"/>
      <c r="N45" s="226"/>
      <c r="O45" s="226"/>
      <c r="P45" s="226"/>
      <c r="Q45" s="226"/>
      <c r="R45" s="226"/>
      <c r="S45" s="226"/>
      <c r="T45" s="226"/>
      <c r="U45" s="226"/>
      <c r="V45" s="226"/>
      <c r="W45" s="226"/>
      <c r="X45" s="226"/>
    </row>
    <row r="46" spans="1:24" ht="18.75" hidden="1" customHeight="1" outlineLevel="1">
      <c r="A46" s="298"/>
      <c r="B46" s="298"/>
      <c r="C46" s="298"/>
      <c r="D46" s="298"/>
      <c r="E46" s="299"/>
      <c r="F46" s="291"/>
      <c r="G46" s="298"/>
      <c r="H46" s="298"/>
      <c r="I46" s="294"/>
      <c r="J46" s="226"/>
      <c r="K46" s="226"/>
      <c r="L46" s="226"/>
      <c r="M46" s="226"/>
      <c r="N46" s="226"/>
      <c r="O46" s="226"/>
      <c r="P46" s="226"/>
      <c r="Q46" s="226"/>
      <c r="R46" s="226"/>
      <c r="S46" s="226"/>
      <c r="T46" s="226"/>
      <c r="U46" s="226"/>
      <c r="V46" s="226"/>
      <c r="W46" s="226"/>
      <c r="X46" s="226"/>
    </row>
    <row r="47" spans="1:24" ht="18.75" hidden="1" customHeight="1" outlineLevel="1">
      <c r="A47" s="298"/>
      <c r="B47" s="298"/>
      <c r="C47" s="298"/>
      <c r="D47" s="298"/>
      <c r="E47" s="299"/>
      <c r="F47" s="291"/>
      <c r="G47" s="298"/>
      <c r="H47" s="298"/>
      <c r="I47" s="294"/>
      <c r="J47" s="226"/>
      <c r="K47" s="226"/>
      <c r="L47" s="226"/>
      <c r="M47" s="226"/>
      <c r="N47" s="226"/>
      <c r="O47" s="226"/>
      <c r="P47" s="226"/>
      <c r="Q47" s="226"/>
      <c r="R47" s="226"/>
      <c r="S47" s="226"/>
      <c r="T47" s="226"/>
      <c r="U47" s="226"/>
      <c r="V47" s="226"/>
      <c r="W47" s="226"/>
      <c r="X47" s="226"/>
    </row>
    <row r="48" spans="1:24" ht="18.75" hidden="1" customHeight="1" outlineLevel="1">
      <c r="A48" s="298"/>
      <c r="B48" s="298"/>
      <c r="C48" s="298"/>
      <c r="D48" s="298"/>
      <c r="E48" s="299"/>
      <c r="F48" s="291"/>
      <c r="G48" s="298"/>
      <c r="H48" s="298"/>
      <c r="I48" s="294"/>
      <c r="J48" s="226"/>
      <c r="K48" s="226"/>
      <c r="L48" s="226"/>
      <c r="M48" s="226"/>
      <c r="N48" s="226"/>
      <c r="O48" s="226"/>
      <c r="P48" s="226"/>
      <c r="Q48" s="226"/>
      <c r="R48" s="226"/>
      <c r="S48" s="226"/>
      <c r="T48" s="226"/>
      <c r="U48" s="226"/>
      <c r="V48" s="226"/>
      <c r="W48" s="226"/>
      <c r="X48" s="226"/>
    </row>
    <row r="49" spans="1:24" ht="18.75" hidden="1" customHeight="1" outlineLevel="1">
      <c r="A49" s="298"/>
      <c r="B49" s="298"/>
      <c r="C49" s="298"/>
      <c r="D49" s="298"/>
      <c r="E49" s="299"/>
      <c r="F49" s="291"/>
      <c r="G49" s="298"/>
      <c r="H49" s="298"/>
      <c r="I49" s="294"/>
      <c r="J49" s="226"/>
      <c r="K49" s="226"/>
      <c r="L49" s="226"/>
      <c r="M49" s="226"/>
      <c r="N49" s="226"/>
      <c r="O49" s="226"/>
      <c r="P49" s="226"/>
      <c r="Q49" s="226"/>
      <c r="R49" s="226"/>
      <c r="S49" s="226"/>
      <c r="T49" s="226"/>
      <c r="U49" s="226"/>
      <c r="V49" s="226"/>
      <c r="W49" s="226"/>
      <c r="X49" s="226"/>
    </row>
    <row r="50" spans="1:24" ht="18.75" hidden="1" customHeight="1" outlineLevel="1">
      <c r="A50" s="298"/>
      <c r="B50" s="298"/>
      <c r="C50" s="298"/>
      <c r="D50" s="298"/>
      <c r="E50" s="299"/>
      <c r="F50" s="291"/>
      <c r="G50" s="298"/>
      <c r="H50" s="298"/>
      <c r="I50" s="294"/>
      <c r="J50" s="226"/>
      <c r="K50" s="226"/>
      <c r="L50" s="226"/>
      <c r="M50" s="226"/>
      <c r="N50" s="226"/>
      <c r="O50" s="226"/>
      <c r="P50" s="226"/>
      <c r="Q50" s="226"/>
      <c r="R50" s="226"/>
      <c r="S50" s="226"/>
      <c r="T50" s="226"/>
      <c r="U50" s="226"/>
      <c r="V50" s="226"/>
      <c r="W50" s="226"/>
      <c r="X50" s="226"/>
    </row>
    <row r="51" spans="1:24" ht="18.75" hidden="1" customHeight="1" outlineLevel="1">
      <c r="A51" s="298"/>
      <c r="B51" s="298"/>
      <c r="C51" s="298"/>
      <c r="D51" s="298"/>
      <c r="E51" s="299"/>
      <c r="F51" s="291"/>
      <c r="G51" s="298"/>
      <c r="H51" s="298"/>
      <c r="I51" s="294"/>
      <c r="J51" s="226"/>
      <c r="K51" s="226"/>
      <c r="L51" s="226"/>
      <c r="M51" s="226"/>
      <c r="N51" s="226"/>
      <c r="O51" s="226"/>
      <c r="P51" s="226"/>
      <c r="Q51" s="226"/>
      <c r="R51" s="226"/>
      <c r="S51" s="226"/>
      <c r="T51" s="226"/>
      <c r="U51" s="226"/>
      <c r="V51" s="226"/>
      <c r="W51" s="226"/>
      <c r="X51" s="226"/>
    </row>
    <row r="52" spans="1:24" ht="18.75" hidden="1" customHeight="1" outlineLevel="1">
      <c r="A52" s="298"/>
      <c r="B52" s="298"/>
      <c r="C52" s="298"/>
      <c r="D52" s="298"/>
      <c r="E52" s="299"/>
      <c r="F52" s="291"/>
      <c r="G52" s="298"/>
      <c r="H52" s="298"/>
      <c r="I52" s="294"/>
      <c r="J52" s="226"/>
      <c r="K52" s="226"/>
      <c r="L52" s="226"/>
      <c r="M52" s="226"/>
      <c r="N52" s="226"/>
      <c r="O52" s="226"/>
      <c r="P52" s="226"/>
      <c r="Q52" s="226"/>
      <c r="R52" s="226"/>
      <c r="S52" s="226"/>
      <c r="T52" s="226"/>
      <c r="U52" s="226"/>
      <c r="V52" s="226"/>
      <c r="W52" s="226"/>
      <c r="X52" s="226"/>
    </row>
    <row r="53" spans="1:24" ht="18.75" hidden="1" customHeight="1" outlineLevel="1">
      <c r="A53" s="298"/>
      <c r="B53" s="298"/>
      <c r="C53" s="298"/>
      <c r="D53" s="298"/>
      <c r="E53" s="299"/>
      <c r="F53" s="291"/>
      <c r="G53" s="298"/>
      <c r="H53" s="298"/>
      <c r="I53" s="294"/>
      <c r="J53" s="226"/>
      <c r="K53" s="226"/>
      <c r="L53" s="226"/>
      <c r="M53" s="226"/>
      <c r="N53" s="226"/>
      <c r="O53" s="226"/>
      <c r="P53" s="226"/>
      <c r="Q53" s="226"/>
      <c r="R53" s="226"/>
      <c r="S53" s="226"/>
      <c r="T53" s="226"/>
      <c r="U53" s="226"/>
      <c r="V53" s="226"/>
      <c r="W53" s="226"/>
      <c r="X53" s="226"/>
    </row>
    <row r="54" spans="1:24" ht="18.75" hidden="1" customHeight="1" outlineLevel="1">
      <c r="A54" s="298"/>
      <c r="B54" s="298"/>
      <c r="C54" s="298"/>
      <c r="D54" s="298"/>
      <c r="E54" s="299"/>
      <c r="F54" s="291"/>
      <c r="G54" s="298"/>
      <c r="H54" s="298"/>
      <c r="I54" s="294"/>
      <c r="J54" s="226"/>
      <c r="K54" s="226"/>
      <c r="L54" s="226"/>
      <c r="M54" s="226"/>
      <c r="N54" s="226"/>
      <c r="O54" s="226"/>
      <c r="P54" s="226"/>
      <c r="Q54" s="226"/>
      <c r="R54" s="226"/>
      <c r="S54" s="226"/>
      <c r="T54" s="226"/>
      <c r="U54" s="226"/>
      <c r="V54" s="226"/>
      <c r="W54" s="226"/>
      <c r="X54" s="226"/>
    </row>
    <row r="55" spans="1:24" ht="18.75" hidden="1" customHeight="1" outlineLevel="1">
      <c r="A55" s="298"/>
      <c r="B55" s="298"/>
      <c r="C55" s="298"/>
      <c r="D55" s="298"/>
      <c r="E55" s="299"/>
      <c r="F55" s="291"/>
      <c r="G55" s="298"/>
      <c r="H55" s="298"/>
      <c r="I55" s="294"/>
      <c r="J55" s="226"/>
      <c r="K55" s="226"/>
      <c r="L55" s="226"/>
      <c r="M55" s="226"/>
      <c r="N55" s="226"/>
      <c r="O55" s="226"/>
      <c r="P55" s="226"/>
      <c r="Q55" s="226"/>
      <c r="R55" s="226"/>
      <c r="S55" s="226"/>
      <c r="T55" s="226"/>
      <c r="U55" s="226"/>
      <c r="V55" s="226"/>
      <c r="W55" s="226"/>
      <c r="X55" s="226"/>
    </row>
    <row r="56" spans="1:24" ht="18.75" hidden="1" customHeight="1" outlineLevel="1">
      <c r="A56" s="298"/>
      <c r="B56" s="298"/>
      <c r="C56" s="298"/>
      <c r="D56" s="298"/>
      <c r="E56" s="299"/>
      <c r="F56" s="291"/>
      <c r="G56" s="298"/>
      <c r="H56" s="298"/>
      <c r="I56" s="294"/>
      <c r="J56" s="226"/>
      <c r="K56" s="226"/>
      <c r="L56" s="226"/>
      <c r="M56" s="226"/>
      <c r="N56" s="226"/>
      <c r="O56" s="226"/>
      <c r="P56" s="226"/>
      <c r="Q56" s="226"/>
      <c r="R56" s="226"/>
      <c r="S56" s="226"/>
      <c r="T56" s="226"/>
      <c r="U56" s="226"/>
      <c r="V56" s="226"/>
      <c r="W56" s="226"/>
      <c r="X56" s="226"/>
    </row>
    <row r="57" spans="1:24" ht="18.75" hidden="1" customHeight="1" outlineLevel="1">
      <c r="A57" s="298"/>
      <c r="B57" s="298"/>
      <c r="C57" s="298"/>
      <c r="D57" s="298"/>
      <c r="E57" s="299"/>
      <c r="F57" s="291"/>
      <c r="G57" s="298"/>
      <c r="H57" s="298"/>
      <c r="I57" s="294"/>
      <c r="J57" s="226"/>
      <c r="K57" s="226"/>
      <c r="L57" s="226"/>
      <c r="M57" s="226"/>
      <c r="N57" s="226"/>
      <c r="O57" s="226"/>
      <c r="P57" s="226"/>
      <c r="Q57" s="226"/>
      <c r="R57" s="226"/>
      <c r="S57" s="226"/>
      <c r="T57" s="226"/>
      <c r="U57" s="226"/>
      <c r="V57" s="226"/>
      <c r="W57" s="226"/>
      <c r="X57" s="226"/>
    </row>
    <row r="58" spans="1:24" ht="18.75" hidden="1" customHeight="1" outlineLevel="1">
      <c r="A58" s="298"/>
      <c r="B58" s="298"/>
      <c r="C58" s="298"/>
      <c r="D58" s="298"/>
      <c r="E58" s="299"/>
      <c r="F58" s="291"/>
      <c r="G58" s="298"/>
      <c r="H58" s="298"/>
      <c r="I58" s="294"/>
      <c r="J58" s="226"/>
      <c r="K58" s="226"/>
      <c r="L58" s="226"/>
      <c r="M58" s="226"/>
      <c r="N58" s="226"/>
      <c r="O58" s="226"/>
      <c r="P58" s="226"/>
      <c r="Q58" s="226"/>
      <c r="R58" s="226"/>
      <c r="S58" s="226"/>
      <c r="T58" s="226"/>
      <c r="U58" s="226"/>
      <c r="V58" s="226"/>
      <c r="W58" s="226"/>
      <c r="X58" s="226"/>
    </row>
    <row r="59" spans="1:24" ht="18.75" hidden="1" customHeight="1" outlineLevel="1">
      <c r="A59" s="298"/>
      <c r="B59" s="298"/>
      <c r="C59" s="298"/>
      <c r="D59" s="298"/>
      <c r="E59" s="299"/>
      <c r="F59" s="291"/>
      <c r="G59" s="298"/>
      <c r="H59" s="298"/>
      <c r="I59" s="294"/>
      <c r="J59" s="226"/>
      <c r="K59" s="226"/>
      <c r="L59" s="226"/>
      <c r="M59" s="226"/>
      <c r="N59" s="226"/>
      <c r="O59" s="226"/>
      <c r="P59" s="226"/>
      <c r="Q59" s="226"/>
      <c r="R59" s="226"/>
      <c r="S59" s="226"/>
      <c r="T59" s="226"/>
      <c r="U59" s="226"/>
      <c r="V59" s="226"/>
      <c r="W59" s="226"/>
      <c r="X59" s="226"/>
    </row>
    <row r="60" spans="1:24" ht="18.75" hidden="1" customHeight="1" outlineLevel="1">
      <c r="A60" s="298"/>
      <c r="B60" s="298"/>
      <c r="C60" s="298"/>
      <c r="D60" s="298"/>
      <c r="E60" s="299"/>
      <c r="F60" s="291"/>
      <c r="G60" s="298"/>
      <c r="H60" s="298"/>
      <c r="I60" s="294"/>
      <c r="J60" s="226"/>
      <c r="K60" s="226"/>
      <c r="L60" s="226"/>
      <c r="M60" s="226"/>
      <c r="N60" s="226"/>
      <c r="O60" s="226"/>
      <c r="P60" s="226"/>
      <c r="Q60" s="226"/>
      <c r="R60" s="226"/>
      <c r="S60" s="226"/>
      <c r="T60" s="226"/>
      <c r="U60" s="226"/>
      <c r="V60" s="226"/>
      <c r="W60" s="226"/>
      <c r="X60" s="226"/>
    </row>
    <row r="61" spans="1:24" ht="18.75" hidden="1" customHeight="1" outlineLevel="1">
      <c r="A61" s="298"/>
      <c r="B61" s="298"/>
      <c r="C61" s="298"/>
      <c r="D61" s="298"/>
      <c r="E61" s="299"/>
      <c r="F61" s="291"/>
      <c r="G61" s="298"/>
      <c r="H61" s="298"/>
      <c r="I61" s="294"/>
      <c r="J61" s="226"/>
      <c r="K61" s="226"/>
      <c r="L61" s="226"/>
      <c r="M61" s="226"/>
      <c r="N61" s="226"/>
      <c r="O61" s="226"/>
      <c r="P61" s="226"/>
      <c r="Q61" s="226"/>
      <c r="R61" s="226"/>
      <c r="S61" s="226"/>
      <c r="T61" s="226"/>
      <c r="U61" s="226"/>
      <c r="V61" s="226"/>
      <c r="W61" s="226"/>
      <c r="X61" s="226"/>
    </row>
    <row r="62" spans="1:24" ht="18.75" hidden="1" customHeight="1" outlineLevel="1">
      <c r="A62" s="298"/>
      <c r="B62" s="298"/>
      <c r="C62" s="298"/>
      <c r="D62" s="298"/>
      <c r="E62" s="299"/>
      <c r="F62" s="291"/>
      <c r="G62" s="298"/>
      <c r="H62" s="298"/>
      <c r="I62" s="294"/>
      <c r="J62" s="226"/>
      <c r="K62" s="226"/>
      <c r="L62" s="226"/>
      <c r="M62" s="226"/>
      <c r="N62" s="226"/>
      <c r="O62" s="226"/>
      <c r="P62" s="226"/>
      <c r="Q62" s="226"/>
      <c r="R62" s="226"/>
      <c r="S62" s="226"/>
      <c r="T62" s="226"/>
      <c r="U62" s="226"/>
      <c r="V62" s="226"/>
      <c r="W62" s="226"/>
      <c r="X62" s="226"/>
    </row>
    <row r="63" spans="1:24" ht="18.75" hidden="1" customHeight="1" outlineLevel="1">
      <c r="A63" s="298"/>
      <c r="B63" s="298"/>
      <c r="C63" s="298"/>
      <c r="D63" s="298"/>
      <c r="E63" s="299"/>
      <c r="F63" s="291"/>
      <c r="G63" s="298"/>
      <c r="H63" s="298"/>
      <c r="I63" s="294"/>
      <c r="J63" s="226"/>
      <c r="K63" s="226"/>
      <c r="L63" s="226"/>
      <c r="M63" s="226"/>
      <c r="N63" s="226"/>
      <c r="O63" s="226"/>
      <c r="P63" s="226"/>
      <c r="Q63" s="226"/>
      <c r="R63" s="226"/>
      <c r="S63" s="226"/>
      <c r="T63" s="226"/>
      <c r="U63" s="226"/>
      <c r="V63" s="226"/>
      <c r="W63" s="226"/>
      <c r="X63" s="226"/>
    </row>
    <row r="64" spans="1:24" ht="18.75" hidden="1" customHeight="1" outlineLevel="1">
      <c r="A64" s="298"/>
      <c r="B64" s="298"/>
      <c r="C64" s="298"/>
      <c r="D64" s="298"/>
      <c r="E64" s="299"/>
      <c r="F64" s="291"/>
      <c r="G64" s="298"/>
      <c r="H64" s="298"/>
      <c r="I64" s="294"/>
      <c r="J64" s="226"/>
      <c r="K64" s="226"/>
      <c r="L64" s="226"/>
      <c r="M64" s="226"/>
      <c r="N64" s="226"/>
      <c r="O64" s="226"/>
      <c r="P64" s="226"/>
      <c r="Q64" s="226"/>
      <c r="R64" s="226"/>
      <c r="S64" s="226"/>
      <c r="T64" s="226"/>
      <c r="U64" s="226"/>
      <c r="V64" s="226"/>
      <c r="W64" s="226"/>
      <c r="X64" s="226"/>
    </row>
    <row r="65" spans="1:24" ht="18.75" hidden="1" customHeight="1" outlineLevel="1">
      <c r="A65" s="298"/>
      <c r="B65" s="298"/>
      <c r="C65" s="298"/>
      <c r="D65" s="298"/>
      <c r="E65" s="299"/>
      <c r="F65" s="291"/>
      <c r="G65" s="298"/>
      <c r="H65" s="298"/>
      <c r="I65" s="294"/>
      <c r="J65" s="226"/>
      <c r="K65" s="226"/>
      <c r="L65" s="226"/>
      <c r="M65" s="226"/>
      <c r="N65" s="226"/>
      <c r="O65" s="226"/>
      <c r="P65" s="226"/>
      <c r="Q65" s="226"/>
      <c r="R65" s="226"/>
      <c r="S65" s="226"/>
      <c r="T65" s="226"/>
      <c r="U65" s="226"/>
      <c r="V65" s="226"/>
      <c r="W65" s="226"/>
      <c r="X65" s="226"/>
    </row>
    <row r="66" spans="1:24" ht="18.75" hidden="1" customHeight="1" outlineLevel="1">
      <c r="A66" s="298"/>
      <c r="B66" s="298"/>
      <c r="C66" s="298"/>
      <c r="D66" s="298"/>
      <c r="E66" s="299"/>
      <c r="F66" s="291"/>
      <c r="G66" s="298"/>
      <c r="H66" s="298"/>
      <c r="I66" s="294"/>
      <c r="J66" s="226"/>
      <c r="K66" s="226"/>
      <c r="L66" s="226"/>
      <c r="M66" s="226"/>
      <c r="N66" s="226"/>
      <c r="O66" s="226"/>
      <c r="P66" s="226"/>
      <c r="Q66" s="226"/>
      <c r="R66" s="226"/>
      <c r="S66" s="226"/>
      <c r="T66" s="226"/>
      <c r="U66" s="226"/>
      <c r="V66" s="226"/>
      <c r="W66" s="226"/>
      <c r="X66" s="226"/>
    </row>
    <row r="67" spans="1:24" ht="18.75" hidden="1" customHeight="1" outlineLevel="1">
      <c r="A67" s="298"/>
      <c r="B67" s="298"/>
      <c r="C67" s="298"/>
      <c r="D67" s="298"/>
      <c r="E67" s="298"/>
      <c r="F67" s="289"/>
      <c r="G67" s="298"/>
      <c r="H67" s="298"/>
      <c r="I67" s="294"/>
      <c r="J67" s="226"/>
      <c r="K67" s="226"/>
      <c r="L67" s="226"/>
      <c r="M67" s="226"/>
      <c r="N67" s="226"/>
      <c r="O67" s="226"/>
      <c r="P67" s="226"/>
      <c r="Q67" s="226"/>
      <c r="R67" s="226"/>
      <c r="S67" s="226"/>
      <c r="T67" s="226"/>
      <c r="U67" s="226"/>
      <c r="V67" s="226"/>
      <c r="W67" s="226"/>
      <c r="X67" s="226"/>
    </row>
    <row r="68" spans="1:24" collapsed="1">
      <c r="A68" s="300"/>
      <c r="B68" s="300"/>
      <c r="C68" s="300"/>
      <c r="D68" s="300"/>
      <c r="E68" s="300"/>
      <c r="F68" s="300"/>
      <c r="G68" s="300"/>
      <c r="H68" s="226"/>
      <c r="I68" s="226"/>
      <c r="J68" s="226"/>
      <c r="K68" s="226"/>
      <c r="L68" s="226"/>
      <c r="M68" s="226"/>
      <c r="N68" s="226"/>
      <c r="O68" s="226"/>
      <c r="P68" s="226"/>
      <c r="Q68" s="226"/>
      <c r="R68" s="226"/>
      <c r="S68" s="226"/>
      <c r="T68" s="226"/>
      <c r="U68" s="226"/>
      <c r="V68" s="226"/>
    </row>
    <row r="69" spans="1:24">
      <c r="A69" s="332" t="s">
        <v>104</v>
      </c>
      <c r="B69" s="300"/>
      <c r="C69" s="300"/>
      <c r="D69" s="300"/>
      <c r="E69" s="300"/>
      <c r="F69" s="300"/>
      <c r="G69" s="300"/>
      <c r="H69" s="226"/>
      <c r="I69" s="226"/>
      <c r="J69" s="226"/>
      <c r="K69" s="226"/>
      <c r="L69" s="226"/>
      <c r="M69" s="226"/>
      <c r="N69" s="226"/>
      <c r="O69" s="226"/>
      <c r="P69" s="226"/>
      <c r="Q69" s="226"/>
      <c r="R69" s="226"/>
      <c r="S69" s="226"/>
      <c r="T69" s="226"/>
      <c r="U69" s="226"/>
      <c r="V69" s="226"/>
    </row>
    <row r="70" spans="1:24">
      <c r="A70" s="334" t="s">
        <v>105</v>
      </c>
      <c r="B70" s="915" t="s">
        <v>106</v>
      </c>
      <c r="C70" s="915"/>
      <c r="D70" s="335" t="s">
        <v>107</v>
      </c>
      <c r="E70" s="915" t="s">
        <v>108</v>
      </c>
      <c r="F70" s="915"/>
      <c r="G70" s="915"/>
      <c r="H70" s="915"/>
      <c r="I70" s="226"/>
      <c r="J70" s="226"/>
      <c r="K70" s="226"/>
      <c r="L70" s="226"/>
      <c r="M70" s="226"/>
      <c r="N70" s="226"/>
      <c r="O70" s="226"/>
      <c r="P70" s="226"/>
      <c r="Q70" s="226"/>
      <c r="R70" s="226"/>
      <c r="S70" s="226"/>
      <c r="T70" s="226"/>
      <c r="U70" s="226"/>
      <c r="V70" s="226"/>
    </row>
    <row r="71" spans="1:24" ht="72">
      <c r="A71" s="415" t="s">
        <v>109</v>
      </c>
      <c r="B71" s="918" t="s">
        <v>110</v>
      </c>
      <c r="C71" s="919"/>
      <c r="D71" s="812" t="s">
        <v>111</v>
      </c>
      <c r="E71" s="916" t="s">
        <v>112</v>
      </c>
      <c r="F71" s="917"/>
      <c r="G71" s="917"/>
      <c r="H71" s="917"/>
      <c r="I71" s="226"/>
      <c r="J71" s="226"/>
      <c r="K71" s="226"/>
      <c r="L71" s="226"/>
      <c r="M71" s="226"/>
      <c r="N71" s="226"/>
      <c r="O71" s="226"/>
      <c r="P71" s="226"/>
      <c r="Q71" s="226"/>
      <c r="R71" s="226"/>
      <c r="S71" s="226"/>
      <c r="T71" s="226"/>
      <c r="U71" s="226"/>
      <c r="V71" s="226"/>
    </row>
    <row r="72" spans="1:24" ht="49.15" customHeight="1">
      <c r="A72" s="415" t="s">
        <v>113</v>
      </c>
      <c r="B72" s="918" t="s">
        <v>114</v>
      </c>
      <c r="C72" s="919"/>
      <c r="D72" s="812">
        <v>2023</v>
      </c>
      <c r="E72" s="916" t="s">
        <v>115</v>
      </c>
      <c r="F72" s="917"/>
      <c r="G72" s="917"/>
      <c r="H72" s="917"/>
      <c r="I72" s="226"/>
      <c r="J72" s="226"/>
      <c r="K72" s="226"/>
      <c r="L72" s="226"/>
      <c r="M72" s="226"/>
      <c r="N72" s="226"/>
      <c r="O72" s="226"/>
      <c r="P72" s="226"/>
      <c r="Q72" s="226"/>
      <c r="R72" s="226"/>
      <c r="S72" s="226"/>
      <c r="T72" s="226"/>
      <c r="U72" s="226"/>
      <c r="V72" s="226"/>
    </row>
    <row r="73" spans="1:24" ht="20.100000000000001" customHeight="1">
      <c r="A73" s="359"/>
      <c r="B73" s="361"/>
      <c r="C73" s="361"/>
      <c r="D73" s="361"/>
      <c r="E73" s="813"/>
      <c r="F73" s="361"/>
      <c r="G73" s="361"/>
      <c r="H73" s="361"/>
      <c r="I73" s="226"/>
      <c r="J73" s="226"/>
      <c r="K73" s="226"/>
      <c r="L73" s="226"/>
      <c r="M73" s="226"/>
      <c r="N73" s="226"/>
      <c r="O73" s="226"/>
      <c r="P73" s="226"/>
      <c r="Q73" s="226"/>
      <c r="R73" s="226"/>
      <c r="S73" s="226"/>
      <c r="T73" s="226"/>
      <c r="U73" s="226"/>
      <c r="V73" s="226"/>
    </row>
    <row r="74" spans="1:24">
      <c r="A74" s="300"/>
      <c r="B74" s="300"/>
      <c r="C74" s="300"/>
      <c r="D74" s="300"/>
      <c r="E74" s="300"/>
      <c r="F74" s="300"/>
      <c r="G74" s="300"/>
      <c r="H74" s="226"/>
      <c r="I74" s="226"/>
      <c r="J74" s="226"/>
      <c r="K74" s="226"/>
      <c r="L74" s="226"/>
      <c r="M74" s="226"/>
      <c r="N74" s="226"/>
      <c r="O74" s="226"/>
      <c r="P74" s="226"/>
      <c r="Q74" s="226"/>
      <c r="R74" s="226"/>
      <c r="S74" s="226"/>
      <c r="T74" s="226"/>
      <c r="U74" s="226"/>
      <c r="V74" s="226"/>
    </row>
    <row r="75" spans="1:24" ht="45.95" customHeight="1">
      <c r="A75" s="909" t="s">
        <v>116</v>
      </c>
      <c r="B75" s="909"/>
      <c r="C75" s="909"/>
      <c r="D75" s="909"/>
      <c r="E75" s="909"/>
      <c r="F75" s="909"/>
      <c r="G75" s="909"/>
      <c r="H75" s="909"/>
      <c r="I75" s="909"/>
      <c r="J75" s="910"/>
      <c r="K75" s="343"/>
      <c r="L75" s="226"/>
      <c r="M75" s="226"/>
      <c r="N75" s="226"/>
      <c r="O75" s="226"/>
      <c r="P75" s="226"/>
      <c r="Q75" s="226"/>
      <c r="R75" s="226"/>
      <c r="S75" s="226"/>
      <c r="T75" s="226"/>
      <c r="U75" s="226"/>
      <c r="V75" s="226"/>
    </row>
    <row r="76" spans="1:24">
      <c r="A76" s="333" t="s">
        <v>117</v>
      </c>
      <c r="J76" s="226"/>
      <c r="K76" s="226"/>
      <c r="L76" s="226"/>
      <c r="M76" s="226"/>
      <c r="N76" s="226"/>
      <c r="O76" s="226"/>
      <c r="P76" s="226"/>
      <c r="Q76" s="226"/>
      <c r="R76" s="226"/>
      <c r="S76" s="226"/>
      <c r="T76" s="226"/>
      <c r="U76" s="226"/>
      <c r="V76" s="226"/>
    </row>
    <row r="77" spans="1:24">
      <c r="A77" s="344" t="s">
        <v>118</v>
      </c>
      <c r="B77" s="911" t="s">
        <v>119</v>
      </c>
      <c r="C77" s="911"/>
      <c r="D77" s="911"/>
      <c r="J77" s="226"/>
      <c r="K77" s="226"/>
      <c r="L77" s="226"/>
      <c r="M77" s="226"/>
      <c r="N77" s="226"/>
      <c r="O77" s="226"/>
      <c r="P77" s="226"/>
      <c r="Q77" s="226"/>
      <c r="R77" s="226"/>
      <c r="S77" s="226"/>
      <c r="T77" s="226"/>
      <c r="U77" s="226"/>
      <c r="V77" s="226"/>
      <c r="W77" s="226"/>
      <c r="X77" s="226"/>
    </row>
    <row r="78" spans="1:24" ht="36">
      <c r="A78" s="344" t="s">
        <v>120</v>
      </c>
      <c r="B78" s="911"/>
      <c r="C78" s="911"/>
      <c r="D78" s="911"/>
      <c r="J78" s="226"/>
      <c r="K78" s="226"/>
      <c r="L78" s="226"/>
      <c r="M78" s="226"/>
      <c r="N78" s="226"/>
      <c r="O78" s="226"/>
      <c r="P78" s="226"/>
      <c r="Q78" s="226"/>
      <c r="R78" s="226"/>
      <c r="S78" s="226"/>
      <c r="T78" s="226"/>
      <c r="U78" s="226"/>
      <c r="V78" s="226"/>
      <c r="W78" s="226"/>
      <c r="X78" s="226"/>
    </row>
    <row r="79" spans="1:24">
      <c r="A79" s="344" t="s">
        <v>121</v>
      </c>
      <c r="B79" s="911"/>
      <c r="C79" s="911"/>
      <c r="D79" s="911"/>
      <c r="J79" s="226"/>
      <c r="K79" s="226"/>
      <c r="L79" s="226"/>
      <c r="M79" s="226"/>
      <c r="N79" s="226"/>
      <c r="O79" s="226"/>
      <c r="P79" s="226"/>
      <c r="Q79" s="226"/>
      <c r="R79" s="226"/>
      <c r="S79" s="226"/>
      <c r="T79" s="226"/>
      <c r="U79" s="226"/>
      <c r="V79" s="226"/>
      <c r="W79" s="226"/>
      <c r="X79" s="226"/>
    </row>
    <row r="80" spans="1:24">
      <c r="A80" s="344" t="s">
        <v>122</v>
      </c>
      <c r="B80" s="911"/>
      <c r="C80" s="911"/>
      <c r="D80" s="911"/>
      <c r="J80" s="226"/>
      <c r="K80" s="226"/>
      <c r="L80" s="226"/>
      <c r="M80" s="226"/>
      <c r="N80" s="226"/>
      <c r="O80" s="226"/>
      <c r="P80" s="226"/>
      <c r="Q80" s="226"/>
      <c r="R80" s="226"/>
      <c r="S80" s="226"/>
      <c r="T80" s="226"/>
      <c r="U80" s="226"/>
      <c r="V80" s="226"/>
      <c r="W80" s="226"/>
      <c r="X80" s="226"/>
    </row>
    <row r="81" spans="1:24" outlineLevel="1">
      <c r="A81" s="344" t="s">
        <v>123</v>
      </c>
      <c r="B81" s="911"/>
      <c r="C81" s="911"/>
      <c r="D81" s="911"/>
      <c r="J81" s="226"/>
      <c r="K81" s="226"/>
      <c r="L81" s="226"/>
      <c r="M81" s="226"/>
      <c r="N81" s="226"/>
      <c r="O81" s="226"/>
      <c r="P81" s="226"/>
      <c r="Q81" s="226"/>
      <c r="R81" s="226"/>
      <c r="S81" s="226"/>
      <c r="T81" s="226"/>
      <c r="U81" s="226"/>
      <c r="V81" s="226"/>
      <c r="W81" s="226"/>
      <c r="X81" s="226"/>
    </row>
    <row r="82" spans="1:24" outlineLevel="1">
      <c r="A82" s="344" t="s">
        <v>124</v>
      </c>
      <c r="B82" s="911"/>
      <c r="C82" s="911"/>
      <c r="D82" s="911"/>
      <c r="J82" s="226"/>
      <c r="K82" s="226"/>
      <c r="L82" s="226"/>
      <c r="M82" s="226"/>
      <c r="N82" s="226"/>
      <c r="O82" s="226"/>
      <c r="P82" s="226"/>
      <c r="Q82" s="226"/>
      <c r="R82" s="226"/>
      <c r="S82" s="226"/>
      <c r="T82" s="226"/>
      <c r="U82" s="226"/>
      <c r="V82" s="226"/>
      <c r="W82" s="226"/>
      <c r="X82" s="226"/>
    </row>
    <row r="83" spans="1:24" outlineLevel="1">
      <c r="J83" s="226"/>
      <c r="K83" s="226"/>
      <c r="L83" s="226"/>
      <c r="M83" s="226"/>
      <c r="N83" s="226"/>
      <c r="O83" s="226"/>
      <c r="P83" s="226"/>
      <c r="Q83" s="226"/>
      <c r="R83" s="226"/>
      <c r="S83" s="226"/>
      <c r="T83" s="226"/>
      <c r="U83" s="226"/>
      <c r="V83" s="226"/>
      <c r="W83" s="226"/>
      <c r="X83" s="226"/>
    </row>
    <row r="84" spans="1:24" hidden="1" outlineLevel="1">
      <c r="J84" s="226"/>
      <c r="K84" s="226"/>
      <c r="L84" s="226"/>
      <c r="M84" s="226"/>
      <c r="N84" s="226"/>
      <c r="O84" s="226"/>
      <c r="P84" s="226"/>
      <c r="Q84" s="226"/>
      <c r="R84" s="226"/>
      <c r="S84" s="226"/>
      <c r="T84" s="226"/>
      <c r="U84" s="226"/>
      <c r="V84" s="226"/>
      <c r="W84" s="226"/>
      <c r="X84" s="226"/>
    </row>
    <row r="85" spans="1:24" hidden="1" outlineLevel="1">
      <c r="J85" s="226"/>
      <c r="K85" s="226"/>
      <c r="L85" s="226"/>
      <c r="M85" s="226"/>
      <c r="N85" s="226"/>
      <c r="O85" s="226"/>
      <c r="P85" s="226"/>
      <c r="Q85" s="226"/>
      <c r="R85" s="226"/>
      <c r="S85" s="226"/>
      <c r="T85" s="226"/>
      <c r="U85" s="226"/>
      <c r="V85" s="226"/>
      <c r="W85" s="226"/>
      <c r="X85" s="226"/>
    </row>
    <row r="86" spans="1:24" hidden="1" outlineLevel="1">
      <c r="J86" s="226"/>
      <c r="K86" s="226"/>
      <c r="L86" s="226"/>
      <c r="M86" s="226"/>
      <c r="N86" s="226"/>
      <c r="O86" s="226"/>
      <c r="P86" s="226"/>
      <c r="Q86" s="226"/>
      <c r="R86" s="226"/>
      <c r="S86" s="226"/>
      <c r="T86" s="226"/>
      <c r="U86" s="226"/>
      <c r="V86" s="226"/>
      <c r="W86" s="226"/>
      <c r="X86" s="226"/>
    </row>
    <row r="87" spans="1:24" hidden="1" outlineLevel="1">
      <c r="J87" s="226"/>
      <c r="K87" s="226"/>
      <c r="L87" s="226"/>
      <c r="M87" s="226"/>
      <c r="N87" s="226"/>
      <c r="O87" s="226"/>
      <c r="P87" s="226"/>
      <c r="Q87" s="226"/>
      <c r="R87" s="226"/>
      <c r="S87" s="226"/>
      <c r="T87" s="226"/>
      <c r="U87" s="226"/>
      <c r="V87" s="226"/>
      <c r="W87" s="226"/>
      <c r="X87" s="226"/>
    </row>
    <row r="88" spans="1:24" hidden="1" outlineLevel="1">
      <c r="J88" s="226"/>
      <c r="K88" s="226"/>
      <c r="L88" s="226"/>
      <c r="M88" s="226"/>
      <c r="N88" s="226"/>
      <c r="O88" s="226"/>
      <c r="P88" s="226"/>
      <c r="Q88" s="226"/>
      <c r="R88" s="226"/>
      <c r="S88" s="226"/>
      <c r="T88" s="226"/>
      <c r="U88" s="226"/>
      <c r="V88" s="226"/>
      <c r="W88" s="226"/>
      <c r="X88" s="226"/>
    </row>
    <row r="89" spans="1:24" hidden="1" outlineLevel="1">
      <c r="J89" s="226"/>
      <c r="K89" s="226"/>
      <c r="L89" s="226"/>
      <c r="M89" s="226"/>
      <c r="N89" s="226"/>
      <c r="O89" s="226"/>
      <c r="P89" s="226"/>
      <c r="Q89" s="226"/>
      <c r="R89" s="226"/>
      <c r="S89" s="226"/>
      <c r="T89" s="226"/>
      <c r="U89" s="226"/>
      <c r="V89" s="226"/>
      <c r="W89" s="226"/>
      <c r="X89" s="226"/>
    </row>
    <row r="90" spans="1:24" hidden="1" outlineLevel="1">
      <c r="J90" s="226"/>
      <c r="K90" s="226"/>
      <c r="L90" s="226"/>
      <c r="M90" s="226"/>
      <c r="N90" s="226"/>
      <c r="O90" s="226"/>
      <c r="P90" s="226"/>
      <c r="Q90" s="226"/>
      <c r="R90" s="226"/>
      <c r="S90" s="226"/>
      <c r="T90" s="226"/>
      <c r="U90" s="226"/>
      <c r="V90" s="226"/>
      <c r="W90" s="226"/>
      <c r="X90" s="226"/>
    </row>
    <row r="91" spans="1:24" hidden="1" outlineLevel="1">
      <c r="J91" s="226"/>
      <c r="K91" s="226"/>
      <c r="L91" s="226"/>
      <c r="M91" s="226"/>
      <c r="N91" s="226"/>
      <c r="O91" s="226"/>
      <c r="P91" s="226"/>
      <c r="Q91" s="226"/>
      <c r="R91" s="226"/>
      <c r="S91" s="226"/>
      <c r="T91" s="226"/>
      <c r="U91" s="226"/>
      <c r="V91" s="226"/>
      <c r="W91" s="226"/>
      <c r="X91" s="226"/>
    </row>
    <row r="92" spans="1:24" hidden="1" outlineLevel="1">
      <c r="J92" s="226"/>
      <c r="K92" s="226"/>
      <c r="L92" s="226"/>
      <c r="M92" s="226"/>
      <c r="N92" s="226"/>
      <c r="O92" s="226"/>
      <c r="P92" s="226"/>
      <c r="Q92" s="226"/>
      <c r="R92" s="226"/>
      <c r="S92" s="226"/>
      <c r="T92" s="226"/>
      <c r="U92" s="226"/>
      <c r="V92" s="226"/>
      <c r="W92" s="226"/>
      <c r="X92" s="226"/>
    </row>
    <row r="93" spans="1:24" hidden="1" outlineLevel="1">
      <c r="J93" s="226"/>
      <c r="K93" s="226"/>
      <c r="L93" s="226"/>
      <c r="M93" s="226"/>
      <c r="N93" s="226"/>
      <c r="O93" s="226"/>
      <c r="P93" s="226"/>
      <c r="Q93" s="226"/>
      <c r="R93" s="226"/>
      <c r="S93" s="226"/>
      <c r="T93" s="226"/>
      <c r="U93" s="226"/>
      <c r="V93" s="226"/>
      <c r="W93" s="226"/>
      <c r="X93" s="226"/>
    </row>
    <row r="94" spans="1:24" hidden="1" outlineLevel="1">
      <c r="J94" s="226"/>
      <c r="K94" s="226"/>
      <c r="L94" s="226"/>
      <c r="M94" s="226"/>
      <c r="N94" s="226"/>
      <c r="O94" s="226"/>
      <c r="P94" s="226"/>
      <c r="Q94" s="226"/>
      <c r="R94" s="226"/>
      <c r="S94" s="226"/>
      <c r="T94" s="226"/>
      <c r="U94" s="226"/>
      <c r="V94" s="226"/>
      <c r="W94" s="226"/>
      <c r="X94" s="226"/>
    </row>
    <row r="95" spans="1:24" hidden="1" outlineLevel="1">
      <c r="J95" s="226"/>
      <c r="K95" s="226"/>
      <c r="L95" s="226"/>
      <c r="M95" s="226"/>
      <c r="N95" s="226"/>
      <c r="O95" s="226"/>
      <c r="P95" s="226"/>
      <c r="Q95" s="226"/>
      <c r="R95" s="226"/>
      <c r="S95" s="226"/>
      <c r="T95" s="226"/>
      <c r="U95" s="226"/>
      <c r="V95" s="226"/>
      <c r="W95" s="226"/>
      <c r="X95" s="226"/>
    </row>
    <row r="96" spans="1:24" hidden="1" outlineLevel="1">
      <c r="J96" s="226"/>
      <c r="K96" s="226"/>
      <c r="L96" s="226"/>
      <c r="M96" s="226"/>
      <c r="N96" s="226"/>
      <c r="O96" s="226"/>
      <c r="P96" s="226"/>
      <c r="Q96" s="226"/>
      <c r="R96" s="226"/>
      <c r="S96" s="226"/>
      <c r="T96" s="226"/>
      <c r="U96" s="226"/>
      <c r="V96" s="226"/>
      <c r="W96" s="226"/>
      <c r="X96" s="226"/>
    </row>
    <row r="97" spans="10:24" hidden="1" outlineLevel="1">
      <c r="J97" s="226"/>
      <c r="K97" s="226"/>
      <c r="L97" s="226"/>
      <c r="M97" s="226"/>
      <c r="N97" s="226"/>
      <c r="O97" s="226"/>
      <c r="P97" s="226"/>
      <c r="Q97" s="226"/>
      <c r="R97" s="226"/>
      <c r="S97" s="226"/>
      <c r="T97" s="226"/>
      <c r="U97" s="226"/>
      <c r="V97" s="226"/>
      <c r="W97" s="226"/>
      <c r="X97" s="226"/>
    </row>
    <row r="98" spans="10:24" hidden="1" outlineLevel="1">
      <c r="J98" s="226"/>
      <c r="K98" s="226"/>
      <c r="L98" s="226"/>
      <c r="M98" s="226"/>
      <c r="N98" s="226"/>
      <c r="O98" s="226"/>
      <c r="P98" s="226"/>
      <c r="Q98" s="226"/>
      <c r="R98" s="226"/>
      <c r="S98" s="226"/>
      <c r="T98" s="226"/>
      <c r="U98" s="226"/>
      <c r="V98" s="226"/>
      <c r="W98" s="226"/>
      <c r="X98" s="226"/>
    </row>
    <row r="99" spans="10:24" hidden="1" outlineLevel="1">
      <c r="J99" s="226"/>
      <c r="K99" s="226"/>
      <c r="L99" s="226"/>
      <c r="M99" s="226"/>
      <c r="N99" s="226"/>
      <c r="O99" s="226"/>
      <c r="P99" s="226"/>
      <c r="Q99" s="226"/>
      <c r="R99" s="226"/>
      <c r="S99" s="226"/>
      <c r="T99" s="226"/>
      <c r="U99" s="226"/>
      <c r="V99" s="226"/>
      <c r="W99" s="226"/>
      <c r="X99" s="226"/>
    </row>
    <row r="100" spans="10:24" hidden="1" outlineLevel="1">
      <c r="J100" s="226"/>
      <c r="K100" s="226"/>
      <c r="L100" s="226"/>
      <c r="M100" s="226"/>
      <c r="N100" s="226"/>
      <c r="O100" s="226"/>
      <c r="P100" s="226"/>
      <c r="Q100" s="226"/>
      <c r="R100" s="226"/>
      <c r="S100" s="226"/>
      <c r="T100" s="226"/>
      <c r="U100" s="226"/>
      <c r="V100" s="226"/>
      <c r="W100" s="226"/>
      <c r="X100" s="226"/>
    </row>
    <row r="101" spans="10:24" hidden="1" outlineLevel="1">
      <c r="J101" s="226"/>
      <c r="K101" s="226"/>
      <c r="L101" s="226"/>
      <c r="M101" s="226"/>
      <c r="N101" s="226"/>
      <c r="O101" s="226"/>
      <c r="P101" s="226"/>
      <c r="Q101" s="226"/>
      <c r="R101" s="226"/>
      <c r="S101" s="226"/>
      <c r="T101" s="226"/>
      <c r="U101" s="226"/>
      <c r="V101" s="226"/>
      <c r="W101" s="226"/>
      <c r="X101" s="226"/>
    </row>
    <row r="102" spans="10:24" hidden="1" outlineLevel="1">
      <c r="J102" s="226"/>
      <c r="K102" s="226"/>
      <c r="L102" s="226"/>
      <c r="M102" s="226"/>
      <c r="N102" s="226"/>
      <c r="O102" s="226"/>
      <c r="P102" s="226"/>
      <c r="Q102" s="226"/>
      <c r="R102" s="226"/>
      <c r="S102" s="226"/>
      <c r="T102" s="226"/>
      <c r="U102" s="226"/>
      <c r="V102" s="226"/>
      <c r="W102" s="226"/>
      <c r="X102" s="226"/>
    </row>
    <row r="103" spans="10:24" hidden="1" outlineLevel="1">
      <c r="J103" s="226"/>
      <c r="K103" s="226"/>
      <c r="L103" s="226"/>
      <c r="M103" s="226"/>
      <c r="N103" s="226"/>
      <c r="O103" s="226"/>
      <c r="P103" s="226"/>
      <c r="Q103" s="226"/>
      <c r="R103" s="226"/>
      <c r="S103" s="226"/>
      <c r="T103" s="226"/>
      <c r="U103" s="226"/>
      <c r="V103" s="226"/>
      <c r="W103" s="226"/>
      <c r="X103" s="226"/>
    </row>
    <row r="104" spans="10:24" hidden="1" outlineLevel="1">
      <c r="J104" s="226"/>
      <c r="K104" s="226"/>
      <c r="L104" s="226"/>
      <c r="M104" s="226"/>
      <c r="N104" s="226"/>
      <c r="O104" s="226"/>
      <c r="P104" s="226"/>
      <c r="Q104" s="226"/>
      <c r="R104" s="226"/>
      <c r="S104" s="226"/>
      <c r="T104" s="226"/>
      <c r="U104" s="226"/>
      <c r="V104" s="226"/>
      <c r="W104" s="226"/>
      <c r="X104" s="226"/>
    </row>
    <row r="105" spans="10:24" hidden="1" outlineLevel="1">
      <c r="J105" s="226"/>
      <c r="K105" s="226"/>
      <c r="L105" s="226"/>
      <c r="M105" s="226"/>
      <c r="N105" s="226"/>
      <c r="O105" s="226"/>
      <c r="P105" s="226"/>
      <c r="Q105" s="226"/>
      <c r="R105" s="226"/>
      <c r="S105" s="226"/>
      <c r="T105" s="226"/>
      <c r="U105" s="226"/>
      <c r="V105" s="226"/>
      <c r="W105" s="226"/>
      <c r="X105" s="226"/>
    </row>
    <row r="106" spans="10:24" hidden="1" outlineLevel="1">
      <c r="J106" s="226"/>
      <c r="K106" s="226"/>
      <c r="L106" s="226"/>
      <c r="M106" s="226"/>
      <c r="N106" s="226"/>
      <c r="O106" s="226"/>
      <c r="P106" s="226"/>
      <c r="Q106" s="226"/>
      <c r="R106" s="226"/>
      <c r="S106" s="226"/>
      <c r="T106" s="226"/>
      <c r="U106" s="226"/>
      <c r="V106" s="226"/>
      <c r="W106" s="226"/>
      <c r="X106" s="226"/>
    </row>
    <row r="107" spans="10:24" hidden="1" outlineLevel="1">
      <c r="J107" s="226"/>
      <c r="K107" s="226"/>
      <c r="L107" s="226"/>
      <c r="M107" s="226"/>
      <c r="N107" s="226"/>
      <c r="O107" s="226"/>
      <c r="P107" s="226"/>
      <c r="Q107" s="226"/>
      <c r="R107" s="226"/>
      <c r="S107" s="226"/>
      <c r="T107" s="226"/>
      <c r="U107" s="226"/>
      <c r="V107" s="226"/>
      <c r="W107" s="226"/>
      <c r="X107" s="226"/>
    </row>
    <row r="108" spans="10:24" hidden="1" outlineLevel="1">
      <c r="J108" s="226"/>
      <c r="K108" s="226"/>
      <c r="L108" s="226"/>
      <c r="M108" s="226"/>
      <c r="N108" s="226"/>
      <c r="O108" s="226"/>
      <c r="P108" s="226"/>
      <c r="Q108" s="226"/>
      <c r="R108" s="226"/>
      <c r="S108" s="226"/>
      <c r="T108" s="226"/>
      <c r="U108" s="226"/>
      <c r="V108" s="226"/>
      <c r="W108" s="226"/>
      <c r="X108" s="226"/>
    </row>
    <row r="109" spans="10:24" hidden="1" outlineLevel="1">
      <c r="J109" s="226"/>
      <c r="K109" s="226"/>
      <c r="L109" s="226"/>
      <c r="M109" s="226"/>
      <c r="N109" s="226"/>
      <c r="O109" s="226"/>
      <c r="P109" s="226"/>
      <c r="Q109" s="226"/>
      <c r="R109" s="226"/>
      <c r="S109" s="226"/>
      <c r="T109" s="226"/>
      <c r="U109" s="226"/>
      <c r="V109" s="226"/>
      <c r="W109" s="226"/>
      <c r="X109" s="226"/>
    </row>
    <row r="110" spans="10:24" hidden="1" outlineLevel="1">
      <c r="J110" s="226"/>
      <c r="K110" s="226"/>
      <c r="L110" s="226"/>
      <c r="M110" s="226"/>
      <c r="N110" s="226"/>
      <c r="O110" s="226"/>
      <c r="P110" s="226"/>
      <c r="Q110" s="226"/>
      <c r="R110" s="226"/>
      <c r="S110" s="226"/>
      <c r="T110" s="226"/>
      <c r="U110" s="226"/>
      <c r="V110" s="226"/>
      <c r="W110" s="226"/>
      <c r="X110" s="226"/>
    </row>
    <row r="111" spans="10:24" hidden="1" outlineLevel="1">
      <c r="J111" s="226"/>
      <c r="K111" s="226"/>
      <c r="L111" s="226"/>
      <c r="M111" s="226"/>
      <c r="N111" s="226"/>
      <c r="O111" s="226"/>
      <c r="P111" s="226"/>
      <c r="Q111" s="226"/>
      <c r="R111" s="226"/>
      <c r="S111" s="226"/>
      <c r="T111" s="226"/>
      <c r="U111" s="226"/>
      <c r="V111" s="226"/>
      <c r="W111" s="226"/>
      <c r="X111" s="226"/>
    </row>
    <row r="112" spans="10:24" hidden="1" outlineLevel="1">
      <c r="J112" s="226"/>
      <c r="K112" s="226"/>
      <c r="L112" s="226"/>
      <c r="M112" s="226"/>
      <c r="N112" s="226"/>
      <c r="O112" s="226"/>
      <c r="P112" s="226"/>
      <c r="Q112" s="226"/>
      <c r="R112" s="226"/>
      <c r="S112" s="226"/>
      <c r="T112" s="226"/>
      <c r="U112" s="226"/>
      <c r="V112" s="226"/>
      <c r="W112" s="226"/>
      <c r="X112" s="226"/>
    </row>
    <row r="113" spans="1:24" hidden="1" outlineLevel="1">
      <c r="J113" s="226"/>
      <c r="K113" s="226"/>
      <c r="L113" s="226"/>
      <c r="M113" s="226"/>
      <c r="N113" s="226"/>
      <c r="O113" s="226"/>
      <c r="P113" s="226"/>
      <c r="Q113" s="226"/>
      <c r="R113" s="226"/>
      <c r="S113" s="226"/>
      <c r="T113" s="226"/>
      <c r="U113" s="226"/>
      <c r="V113" s="226"/>
      <c r="W113" s="226"/>
      <c r="X113" s="226"/>
    </row>
    <row r="114" spans="1:24" hidden="1" outlineLevel="1">
      <c r="J114" s="226"/>
      <c r="K114" s="226"/>
      <c r="L114" s="226"/>
      <c r="M114" s="226"/>
      <c r="N114" s="226"/>
      <c r="O114" s="226"/>
      <c r="P114" s="226"/>
      <c r="Q114" s="226"/>
      <c r="R114" s="226"/>
      <c r="S114" s="226"/>
      <c r="T114" s="226"/>
      <c r="U114" s="226"/>
      <c r="V114" s="226"/>
      <c r="W114" s="226"/>
      <c r="X114" s="226"/>
    </row>
    <row r="115" spans="1:24" hidden="1" outlineLevel="1">
      <c r="J115" s="226"/>
      <c r="K115" s="226"/>
      <c r="L115" s="226"/>
      <c r="M115" s="226"/>
      <c r="N115" s="226"/>
      <c r="O115" s="226"/>
      <c r="P115" s="226"/>
      <c r="Q115" s="226"/>
      <c r="R115" s="226"/>
      <c r="S115" s="226"/>
      <c r="T115" s="226"/>
      <c r="U115" s="226"/>
      <c r="V115" s="226"/>
      <c r="W115" s="226"/>
      <c r="X115" s="226"/>
    </row>
    <row r="116" spans="1:24" hidden="1">
      <c r="A116" s="300"/>
      <c r="B116" s="300"/>
      <c r="C116" s="300"/>
      <c r="D116" s="300"/>
      <c r="E116" s="300"/>
      <c r="F116" s="300"/>
      <c r="H116" s="300"/>
      <c r="I116" s="226"/>
      <c r="J116" s="226"/>
      <c r="K116" s="226"/>
      <c r="L116" s="226"/>
      <c r="M116" s="226"/>
      <c r="N116" s="226"/>
      <c r="O116" s="226"/>
      <c r="P116" s="226"/>
      <c r="Q116" s="226"/>
      <c r="R116" s="226"/>
      <c r="S116" s="226"/>
      <c r="T116" s="226"/>
      <c r="U116" s="226"/>
      <c r="V116" s="226"/>
      <c r="W116" s="226"/>
      <c r="X116" s="226"/>
    </row>
    <row r="117" spans="1:24" hidden="1">
      <c r="A117" s="300"/>
      <c r="B117" s="300"/>
      <c r="C117" s="300"/>
      <c r="D117" s="300"/>
      <c r="E117" s="300"/>
      <c r="F117" s="300"/>
      <c r="G117" s="300"/>
      <c r="H117" s="226"/>
      <c r="I117" s="226"/>
      <c r="J117" s="226"/>
      <c r="K117" s="226"/>
      <c r="L117" s="226"/>
      <c r="M117" s="226"/>
      <c r="N117" s="226"/>
      <c r="O117" s="226"/>
      <c r="P117" s="226"/>
      <c r="Q117" s="226"/>
      <c r="R117" s="226"/>
      <c r="S117" s="226"/>
      <c r="T117" s="226"/>
      <c r="U117" s="226"/>
      <c r="V117" s="226"/>
      <c r="W117" s="226"/>
      <c r="X117" s="226"/>
    </row>
    <row r="118" spans="1:24" hidden="1">
      <c r="A118" s="300"/>
      <c r="B118" s="300"/>
      <c r="C118" s="300"/>
      <c r="D118" s="300"/>
      <c r="E118" s="300"/>
      <c r="F118" s="300"/>
      <c r="G118" s="300"/>
      <c r="H118" s="226"/>
      <c r="I118" s="226"/>
      <c r="J118" s="226"/>
      <c r="K118" s="226"/>
      <c r="L118" s="226"/>
      <c r="M118" s="226"/>
      <c r="N118" s="226"/>
      <c r="O118" s="226"/>
      <c r="P118" s="226"/>
      <c r="Q118" s="226"/>
      <c r="R118" s="226"/>
      <c r="S118" s="226"/>
      <c r="T118" s="226"/>
      <c r="U118" s="226"/>
      <c r="V118" s="226"/>
      <c r="W118" s="226"/>
      <c r="X118" s="226"/>
    </row>
    <row r="119" spans="1:24" hidden="1">
      <c r="A119" s="300"/>
      <c r="B119" s="300"/>
      <c r="C119" s="300"/>
      <c r="D119" s="300"/>
      <c r="E119" s="300"/>
      <c r="F119" s="300"/>
      <c r="G119" s="300"/>
      <c r="H119" s="226"/>
      <c r="I119" s="226"/>
      <c r="J119" s="226"/>
      <c r="K119" s="226"/>
      <c r="L119" s="226"/>
      <c r="M119" s="226"/>
      <c r="N119" s="226"/>
      <c r="O119" s="226"/>
      <c r="P119" s="226"/>
      <c r="Q119" s="226"/>
      <c r="R119" s="226"/>
      <c r="S119" s="226"/>
      <c r="T119" s="226"/>
      <c r="U119" s="226"/>
      <c r="V119" s="226"/>
      <c r="W119" s="226"/>
      <c r="X119" s="226"/>
    </row>
    <row r="120" spans="1:24" hidden="1">
      <c r="A120" s="300"/>
      <c r="B120" s="300"/>
      <c r="C120" s="300"/>
      <c r="D120" s="300"/>
      <c r="E120" s="300"/>
      <c r="F120" s="300"/>
      <c r="G120" s="300"/>
      <c r="H120" s="226"/>
      <c r="I120" s="226"/>
      <c r="J120" s="226"/>
      <c r="K120" s="226"/>
      <c r="L120" s="226"/>
      <c r="M120" s="226"/>
      <c r="N120" s="226"/>
      <c r="O120" s="226"/>
      <c r="P120" s="226"/>
      <c r="Q120" s="226"/>
      <c r="R120" s="226"/>
      <c r="S120" s="226"/>
      <c r="T120" s="226"/>
      <c r="U120" s="226"/>
      <c r="V120" s="226"/>
      <c r="W120" s="226"/>
      <c r="X120" s="226"/>
    </row>
    <row r="121" spans="1:24" hidden="1">
      <c r="A121" s="300"/>
      <c r="B121" s="300"/>
      <c r="C121" s="300"/>
      <c r="D121" s="300"/>
      <c r="E121" s="300"/>
      <c r="F121" s="300"/>
      <c r="G121" s="300"/>
      <c r="H121" s="226"/>
      <c r="I121" s="226"/>
      <c r="J121" s="226"/>
      <c r="K121" s="226"/>
      <c r="L121" s="226"/>
      <c r="M121" s="226"/>
      <c r="N121" s="226"/>
      <c r="O121" s="226"/>
      <c r="P121" s="226"/>
      <c r="Q121" s="226"/>
      <c r="R121" s="226"/>
      <c r="S121" s="226"/>
      <c r="T121" s="226"/>
      <c r="U121" s="226"/>
      <c r="V121" s="226"/>
      <c r="W121" s="226"/>
      <c r="X121" s="226"/>
    </row>
    <row r="122" spans="1:24" hidden="1">
      <c r="A122" s="300"/>
      <c r="B122" s="300"/>
      <c r="C122" s="300"/>
      <c r="D122" s="300"/>
      <c r="E122" s="300"/>
      <c r="F122" s="300"/>
      <c r="G122" s="300"/>
      <c r="H122" s="226"/>
      <c r="I122" s="226"/>
      <c r="J122" s="226"/>
      <c r="K122" s="226"/>
      <c r="L122" s="226"/>
      <c r="M122" s="226"/>
      <c r="N122" s="226"/>
      <c r="O122" s="226"/>
      <c r="P122" s="226"/>
      <c r="Q122" s="226"/>
      <c r="R122" s="226"/>
      <c r="S122" s="226"/>
      <c r="T122" s="226"/>
      <c r="U122" s="226"/>
      <c r="V122" s="226"/>
      <c r="W122" s="226"/>
      <c r="X122" s="226"/>
    </row>
    <row r="123" spans="1:24" hidden="1">
      <c r="A123" s="300"/>
      <c r="B123" s="300"/>
      <c r="C123" s="300"/>
      <c r="D123" s="300"/>
      <c r="E123" s="300"/>
      <c r="F123" s="300"/>
      <c r="G123" s="300"/>
      <c r="H123" s="226"/>
      <c r="I123" s="226"/>
      <c r="J123" s="226"/>
      <c r="K123" s="226"/>
      <c r="L123" s="226"/>
      <c r="M123" s="226"/>
      <c r="N123" s="226"/>
      <c r="O123" s="226"/>
      <c r="P123" s="226"/>
      <c r="Q123" s="226"/>
      <c r="R123" s="226"/>
      <c r="S123" s="226"/>
      <c r="T123" s="226"/>
      <c r="U123" s="226"/>
      <c r="V123" s="226"/>
      <c r="W123" s="226"/>
      <c r="X123" s="226"/>
    </row>
    <row r="124" spans="1:24" hidden="1">
      <c r="A124" s="300"/>
      <c r="B124" s="300"/>
      <c r="C124" s="300"/>
      <c r="D124" s="300"/>
      <c r="E124" s="300"/>
      <c r="F124" s="300"/>
      <c r="G124" s="300"/>
      <c r="H124" s="226"/>
      <c r="I124" s="226"/>
      <c r="J124" s="226"/>
      <c r="K124" s="226"/>
      <c r="L124" s="226"/>
      <c r="M124" s="226"/>
      <c r="N124" s="226"/>
      <c r="O124" s="226"/>
      <c r="P124" s="226"/>
      <c r="Q124" s="226"/>
      <c r="R124" s="226"/>
      <c r="S124" s="226"/>
      <c r="T124" s="226"/>
      <c r="U124" s="226"/>
      <c r="V124" s="226"/>
      <c r="W124" s="226"/>
      <c r="X124" s="226"/>
    </row>
    <row r="125" spans="1:24" hidden="1">
      <c r="A125" s="300"/>
      <c r="B125" s="300"/>
      <c r="C125" s="300"/>
      <c r="D125" s="300"/>
      <c r="E125" s="300"/>
      <c r="F125" s="300"/>
      <c r="G125" s="300"/>
      <c r="H125" s="226"/>
      <c r="I125" s="226"/>
      <c r="J125" s="226"/>
      <c r="K125" s="226"/>
      <c r="L125" s="226"/>
      <c r="M125" s="226"/>
      <c r="N125" s="226"/>
      <c r="O125" s="226"/>
      <c r="P125" s="226"/>
      <c r="Q125" s="226"/>
      <c r="R125" s="226"/>
      <c r="S125" s="226"/>
      <c r="T125" s="226"/>
      <c r="U125" s="226"/>
      <c r="V125" s="226"/>
      <c r="W125" s="226"/>
      <c r="X125" s="226"/>
    </row>
    <row r="126" spans="1:24" hidden="1">
      <c r="A126" s="300"/>
      <c r="B126" s="300"/>
      <c r="C126" s="300"/>
      <c r="D126" s="300"/>
      <c r="E126" s="300"/>
      <c r="F126" s="300"/>
      <c r="G126" s="300"/>
      <c r="H126" s="226"/>
      <c r="I126" s="226"/>
      <c r="J126" s="226"/>
      <c r="K126" s="226"/>
      <c r="L126" s="226"/>
      <c r="M126" s="226"/>
      <c r="N126" s="226"/>
      <c r="O126" s="226"/>
      <c r="P126" s="226"/>
      <c r="Q126" s="226"/>
      <c r="R126" s="226"/>
      <c r="S126" s="226"/>
      <c r="T126" s="226"/>
      <c r="U126" s="226"/>
      <c r="V126" s="226"/>
      <c r="W126" s="226"/>
      <c r="X126" s="226"/>
    </row>
    <row r="127" spans="1:24" hidden="1">
      <c r="A127" s="300"/>
      <c r="B127" s="300"/>
      <c r="C127" s="300"/>
      <c r="D127" s="300"/>
      <c r="E127" s="300"/>
      <c r="F127" s="300"/>
      <c r="G127" s="300"/>
      <c r="H127" s="226"/>
      <c r="I127" s="226"/>
      <c r="J127" s="226"/>
      <c r="K127" s="226"/>
      <c r="L127" s="226"/>
      <c r="M127" s="226"/>
      <c r="N127" s="226"/>
      <c r="O127" s="226"/>
      <c r="P127" s="226"/>
      <c r="Q127" s="226"/>
      <c r="R127" s="226"/>
      <c r="S127" s="226"/>
      <c r="T127" s="226"/>
      <c r="U127" s="226"/>
      <c r="V127" s="226"/>
      <c r="W127" s="226"/>
      <c r="X127" s="226"/>
    </row>
    <row r="128" spans="1:24" hidden="1">
      <c r="A128" s="300"/>
      <c r="B128" s="300"/>
      <c r="C128" s="300"/>
      <c r="D128" s="300"/>
      <c r="E128" s="300"/>
      <c r="F128" s="300"/>
      <c r="G128" s="300"/>
      <c r="H128" s="226"/>
      <c r="I128" s="226"/>
      <c r="J128" s="226"/>
      <c r="K128" s="226"/>
      <c r="L128" s="226"/>
      <c r="M128" s="226"/>
      <c r="N128" s="226"/>
      <c r="O128" s="226"/>
      <c r="P128" s="226"/>
      <c r="Q128" s="226"/>
      <c r="R128" s="226"/>
      <c r="S128" s="226"/>
      <c r="T128" s="226"/>
      <c r="U128" s="226"/>
      <c r="V128" s="226"/>
      <c r="W128" s="226"/>
      <c r="X128" s="226"/>
    </row>
    <row r="129" spans="1:24" hidden="1">
      <c r="A129" s="300"/>
      <c r="B129" s="300"/>
      <c r="C129" s="300"/>
      <c r="D129" s="300"/>
      <c r="E129" s="300"/>
      <c r="F129" s="300"/>
      <c r="G129" s="300"/>
      <c r="H129" s="226"/>
      <c r="I129" s="226"/>
      <c r="J129" s="226"/>
      <c r="K129" s="226"/>
      <c r="L129" s="226"/>
      <c r="M129" s="226"/>
      <c r="N129" s="226"/>
      <c r="O129" s="226"/>
      <c r="P129" s="226"/>
      <c r="Q129" s="226"/>
      <c r="R129" s="226"/>
      <c r="S129" s="226"/>
      <c r="T129" s="226"/>
      <c r="U129" s="226"/>
      <c r="V129" s="226"/>
      <c r="W129" s="226"/>
      <c r="X129" s="226"/>
    </row>
    <row r="130" spans="1:24" hidden="1">
      <c r="A130" s="300"/>
      <c r="B130" s="300"/>
      <c r="C130" s="300"/>
      <c r="D130" s="300"/>
      <c r="E130" s="300"/>
      <c r="F130" s="300"/>
      <c r="G130" s="300"/>
      <c r="H130" s="226"/>
      <c r="I130" s="226"/>
      <c r="J130" s="226"/>
      <c r="K130" s="226"/>
      <c r="L130" s="226"/>
      <c r="M130" s="226"/>
      <c r="N130" s="226"/>
      <c r="O130" s="226"/>
      <c r="P130" s="226"/>
      <c r="Q130" s="226"/>
      <c r="R130" s="226"/>
      <c r="S130" s="226"/>
      <c r="T130" s="226"/>
      <c r="U130" s="226"/>
      <c r="V130" s="226"/>
      <c r="W130" s="226"/>
      <c r="X130" s="226"/>
    </row>
    <row r="131" spans="1:24" hidden="1">
      <c r="A131" s="300"/>
      <c r="B131" s="300"/>
      <c r="C131" s="300"/>
      <c r="D131" s="300"/>
      <c r="E131" s="300"/>
      <c r="F131" s="300"/>
      <c r="G131" s="300"/>
      <c r="H131" s="226"/>
      <c r="I131" s="226"/>
      <c r="J131" s="226"/>
      <c r="K131" s="226"/>
      <c r="L131" s="226"/>
      <c r="M131" s="226"/>
      <c r="N131" s="226"/>
      <c r="O131" s="226"/>
      <c r="P131" s="226"/>
      <c r="Q131" s="226"/>
      <c r="R131" s="226"/>
      <c r="S131" s="226"/>
      <c r="T131" s="226"/>
      <c r="U131" s="226"/>
      <c r="V131" s="226"/>
      <c r="W131" s="226"/>
      <c r="X131" s="226"/>
    </row>
    <row r="132" spans="1:24" hidden="1">
      <c r="A132" s="300"/>
      <c r="B132" s="300"/>
      <c r="C132" s="300"/>
      <c r="D132" s="300"/>
      <c r="E132" s="300"/>
      <c r="F132" s="300"/>
      <c r="G132" s="300"/>
      <c r="H132" s="226"/>
      <c r="I132" s="226"/>
      <c r="J132" s="226"/>
      <c r="K132" s="226"/>
      <c r="L132" s="226"/>
      <c r="M132" s="226"/>
      <c r="N132" s="226"/>
      <c r="O132" s="226"/>
      <c r="P132" s="226"/>
      <c r="Q132" s="226"/>
      <c r="R132" s="226"/>
      <c r="S132" s="226"/>
      <c r="T132" s="226"/>
      <c r="U132" s="226"/>
      <c r="V132" s="226"/>
      <c r="W132" s="226"/>
      <c r="X132" s="226"/>
    </row>
    <row r="133" spans="1:24" hidden="1">
      <c r="A133" s="300"/>
      <c r="B133" s="300"/>
      <c r="C133" s="300"/>
      <c r="D133" s="300"/>
      <c r="E133" s="300"/>
      <c r="F133" s="300"/>
      <c r="G133" s="300"/>
      <c r="H133" s="226"/>
      <c r="I133" s="226"/>
      <c r="J133" s="226"/>
      <c r="K133" s="226"/>
      <c r="L133" s="226"/>
      <c r="M133" s="226"/>
      <c r="N133" s="226"/>
      <c r="O133" s="226"/>
      <c r="P133" s="226"/>
      <c r="Q133" s="226"/>
      <c r="R133" s="226"/>
      <c r="S133" s="226"/>
      <c r="T133" s="226"/>
      <c r="U133" s="226"/>
      <c r="V133" s="226"/>
      <c r="W133" s="226"/>
      <c r="X133" s="226"/>
    </row>
    <row r="134" spans="1:24" hidden="1">
      <c r="A134" s="300"/>
      <c r="B134" s="300"/>
      <c r="C134" s="300"/>
      <c r="D134" s="300"/>
      <c r="E134" s="300"/>
      <c r="F134" s="300"/>
      <c r="G134" s="300"/>
      <c r="H134" s="226"/>
      <c r="I134" s="226"/>
      <c r="J134" s="226"/>
      <c r="K134" s="226"/>
      <c r="L134" s="226"/>
      <c r="M134" s="226"/>
      <c r="N134" s="226"/>
      <c r="O134" s="226"/>
      <c r="P134" s="226"/>
      <c r="Q134" s="226"/>
      <c r="R134" s="226"/>
      <c r="S134" s="226"/>
      <c r="T134" s="226"/>
      <c r="U134" s="226"/>
      <c r="V134" s="226"/>
      <c r="W134" s="226"/>
      <c r="X134" s="226"/>
    </row>
    <row r="135" spans="1:24" hidden="1">
      <c r="A135" s="300"/>
      <c r="B135" s="300"/>
      <c r="C135" s="300"/>
      <c r="D135" s="300"/>
      <c r="E135" s="300"/>
      <c r="F135" s="300"/>
      <c r="G135" s="300"/>
      <c r="H135" s="226"/>
      <c r="I135" s="226"/>
      <c r="J135" s="226"/>
      <c r="K135" s="226"/>
      <c r="L135" s="226"/>
      <c r="M135" s="226"/>
      <c r="N135" s="226"/>
      <c r="O135" s="226"/>
      <c r="P135" s="226"/>
      <c r="Q135" s="226"/>
      <c r="R135" s="226"/>
      <c r="S135" s="226"/>
      <c r="T135" s="226"/>
      <c r="U135" s="226"/>
      <c r="V135" s="226"/>
      <c r="W135" s="226"/>
      <c r="X135" s="226"/>
    </row>
    <row r="136" spans="1:24" hidden="1">
      <c r="A136" s="300"/>
      <c r="B136" s="300"/>
      <c r="C136" s="300"/>
      <c r="D136" s="300"/>
      <c r="E136" s="300"/>
      <c r="F136" s="300"/>
      <c r="G136" s="300"/>
      <c r="H136" s="226"/>
      <c r="I136" s="226"/>
      <c r="J136" s="226"/>
      <c r="K136" s="226"/>
      <c r="L136" s="226"/>
      <c r="M136" s="226"/>
      <c r="N136" s="226"/>
      <c r="O136" s="226"/>
      <c r="P136" s="226"/>
      <c r="Q136" s="226"/>
      <c r="R136" s="226"/>
      <c r="S136" s="226"/>
      <c r="T136" s="226"/>
      <c r="U136" s="226"/>
      <c r="V136" s="226"/>
      <c r="W136" s="226"/>
      <c r="X136" s="226"/>
    </row>
    <row r="137" spans="1:24" hidden="1">
      <c r="A137" s="300"/>
      <c r="B137" s="300"/>
      <c r="C137" s="300"/>
      <c r="D137" s="300"/>
      <c r="E137" s="300"/>
      <c r="F137" s="300"/>
      <c r="G137" s="300"/>
      <c r="H137" s="226"/>
      <c r="I137" s="226"/>
      <c r="J137" s="226"/>
      <c r="K137" s="226"/>
      <c r="L137" s="226"/>
      <c r="M137" s="226"/>
      <c r="N137" s="226"/>
      <c r="O137" s="226"/>
      <c r="P137" s="226"/>
      <c r="Q137" s="226"/>
      <c r="R137" s="226"/>
      <c r="S137" s="226"/>
      <c r="T137" s="226"/>
      <c r="U137" s="226"/>
      <c r="V137" s="226"/>
      <c r="W137" s="226"/>
      <c r="X137" s="226"/>
    </row>
    <row r="138" spans="1:24" hidden="1">
      <c r="A138" s="300"/>
      <c r="B138" s="300"/>
      <c r="C138" s="300"/>
      <c r="D138" s="300"/>
      <c r="E138" s="300"/>
      <c r="F138" s="300"/>
      <c r="G138" s="300"/>
      <c r="H138" s="226"/>
      <c r="I138" s="226"/>
      <c r="J138" s="226"/>
      <c r="K138" s="226"/>
      <c r="L138" s="226"/>
      <c r="M138" s="226"/>
      <c r="N138" s="226"/>
      <c r="O138" s="226"/>
      <c r="P138" s="226"/>
      <c r="Q138" s="226"/>
      <c r="R138" s="226"/>
      <c r="S138" s="226"/>
      <c r="T138" s="226"/>
      <c r="U138" s="226"/>
      <c r="V138" s="226"/>
      <c r="W138" s="226"/>
      <c r="X138" s="226"/>
    </row>
    <row r="139" spans="1:24" hidden="1">
      <c r="A139" s="300"/>
      <c r="B139" s="300"/>
      <c r="C139" s="300"/>
      <c r="D139" s="300"/>
      <c r="E139" s="300"/>
      <c r="F139" s="300"/>
      <c r="G139" s="300"/>
      <c r="H139" s="226"/>
      <c r="I139" s="226"/>
      <c r="J139" s="226"/>
      <c r="K139" s="226"/>
      <c r="L139" s="226"/>
      <c r="M139" s="226"/>
      <c r="N139" s="226"/>
      <c r="O139" s="226"/>
      <c r="P139" s="226"/>
      <c r="Q139" s="226"/>
      <c r="R139" s="226"/>
      <c r="S139" s="226"/>
      <c r="T139" s="226"/>
      <c r="U139" s="226"/>
      <c r="V139" s="226"/>
      <c r="W139" s="226"/>
      <c r="X139" s="226"/>
    </row>
    <row r="140" spans="1:24" hidden="1">
      <c r="A140" s="300"/>
      <c r="B140" s="300"/>
      <c r="C140" s="300"/>
      <c r="D140" s="300"/>
      <c r="E140" s="300"/>
      <c r="F140" s="300"/>
      <c r="G140" s="300"/>
      <c r="H140" s="226"/>
      <c r="I140" s="226"/>
      <c r="J140" s="226"/>
      <c r="K140" s="226"/>
      <c r="L140" s="226"/>
      <c r="M140" s="226"/>
      <c r="N140" s="226"/>
      <c r="O140" s="226"/>
      <c r="P140" s="226"/>
      <c r="Q140" s="226"/>
      <c r="R140" s="226"/>
      <c r="S140" s="226"/>
      <c r="T140" s="226"/>
      <c r="U140" s="226"/>
      <c r="V140" s="226"/>
      <c r="W140" s="226"/>
      <c r="X140" s="226"/>
    </row>
    <row r="141" spans="1:24" hidden="1">
      <c r="A141" s="300"/>
      <c r="B141" s="300"/>
      <c r="C141" s="300"/>
      <c r="D141" s="300"/>
      <c r="E141" s="300"/>
      <c r="F141" s="300"/>
      <c r="G141" s="300"/>
      <c r="H141" s="226"/>
      <c r="I141" s="226"/>
      <c r="J141" s="226"/>
      <c r="K141" s="226"/>
      <c r="L141" s="226"/>
      <c r="M141" s="226"/>
      <c r="N141" s="226"/>
      <c r="O141" s="226"/>
      <c r="P141" s="226"/>
      <c r="Q141" s="226"/>
      <c r="R141" s="226"/>
      <c r="S141" s="226"/>
      <c r="T141" s="226"/>
      <c r="U141" s="226"/>
      <c r="V141" s="226"/>
      <c r="W141" s="226"/>
      <c r="X141" s="226"/>
    </row>
    <row r="142" spans="1:24" hidden="1">
      <c r="A142" s="300"/>
      <c r="B142" s="300"/>
      <c r="C142" s="300"/>
      <c r="D142" s="300"/>
      <c r="E142" s="300"/>
      <c r="F142" s="300"/>
      <c r="G142" s="300"/>
      <c r="H142" s="226"/>
      <c r="I142" s="226"/>
      <c r="J142" s="226"/>
      <c r="K142" s="226"/>
      <c r="L142" s="226"/>
      <c r="M142" s="226"/>
      <c r="N142" s="226"/>
      <c r="O142" s="226"/>
      <c r="P142" s="226"/>
      <c r="Q142" s="226"/>
      <c r="R142" s="226"/>
      <c r="S142" s="226"/>
      <c r="T142" s="226"/>
      <c r="U142" s="226"/>
      <c r="V142" s="226"/>
      <c r="W142" s="226"/>
      <c r="X142" s="226"/>
    </row>
    <row r="143" spans="1:24" hidden="1">
      <c r="A143" s="300"/>
      <c r="B143" s="300"/>
      <c r="C143" s="300"/>
      <c r="D143" s="300"/>
      <c r="E143" s="300"/>
      <c r="F143" s="300"/>
      <c r="G143" s="300"/>
      <c r="H143" s="226"/>
      <c r="I143" s="226"/>
      <c r="J143" s="226"/>
      <c r="K143" s="226"/>
      <c r="L143" s="226"/>
      <c r="M143" s="226"/>
      <c r="N143" s="226"/>
      <c r="O143" s="226"/>
      <c r="P143" s="226"/>
      <c r="Q143" s="226"/>
      <c r="R143" s="226"/>
      <c r="S143" s="226"/>
      <c r="T143" s="226"/>
      <c r="U143" s="226"/>
      <c r="V143" s="226"/>
      <c r="W143" s="226"/>
      <c r="X143" s="226"/>
    </row>
    <row r="144" spans="1:24" hidden="1">
      <c r="A144" s="300"/>
      <c r="B144" s="300"/>
      <c r="C144" s="300"/>
      <c r="D144" s="300"/>
      <c r="E144" s="300"/>
      <c r="F144" s="300"/>
      <c r="G144" s="300"/>
      <c r="H144" s="226"/>
      <c r="I144" s="226"/>
      <c r="J144" s="226"/>
      <c r="K144" s="226"/>
      <c r="L144" s="226"/>
      <c r="M144" s="226"/>
      <c r="N144" s="226"/>
      <c r="O144" s="226"/>
      <c r="P144" s="226"/>
      <c r="Q144" s="226"/>
      <c r="R144" s="226"/>
      <c r="S144" s="226"/>
      <c r="T144" s="226"/>
      <c r="U144" s="226"/>
      <c r="V144" s="226"/>
      <c r="W144" s="226"/>
      <c r="X144" s="226"/>
    </row>
    <row r="145" spans="1:24" hidden="1">
      <c r="A145" s="300"/>
      <c r="B145" s="300"/>
      <c r="C145" s="300"/>
      <c r="D145" s="300"/>
      <c r="E145" s="300"/>
      <c r="F145" s="300"/>
      <c r="G145" s="300"/>
      <c r="H145" s="226"/>
      <c r="I145" s="226"/>
      <c r="J145" s="226"/>
      <c r="K145" s="226"/>
      <c r="L145" s="226"/>
      <c r="M145" s="226"/>
      <c r="N145" s="226"/>
      <c r="O145" s="226"/>
      <c r="P145" s="226"/>
      <c r="Q145" s="226"/>
      <c r="R145" s="226"/>
      <c r="S145" s="226"/>
      <c r="T145" s="226"/>
      <c r="U145" s="226"/>
      <c r="V145" s="226"/>
      <c r="W145" s="226"/>
      <c r="X145" s="226"/>
    </row>
    <row r="146" spans="1:24" hidden="1">
      <c r="A146" s="300"/>
      <c r="B146" s="300"/>
      <c r="C146" s="300"/>
      <c r="D146" s="300"/>
      <c r="E146" s="300"/>
      <c r="F146" s="300"/>
      <c r="G146" s="300"/>
      <c r="H146" s="226"/>
      <c r="I146" s="226"/>
      <c r="J146" s="226"/>
      <c r="K146" s="226"/>
      <c r="L146" s="226"/>
      <c r="M146" s="226"/>
      <c r="N146" s="226"/>
      <c r="O146" s="226"/>
      <c r="P146" s="226"/>
      <c r="Q146" s="226"/>
      <c r="R146" s="226"/>
      <c r="S146" s="226"/>
      <c r="T146" s="226"/>
      <c r="U146" s="226"/>
      <c r="V146" s="226"/>
      <c r="W146" s="226"/>
      <c r="X146" s="226"/>
    </row>
    <row r="147" spans="1:24" hidden="1">
      <c r="A147" s="300"/>
      <c r="B147" s="300"/>
      <c r="C147" s="300"/>
      <c r="D147" s="300"/>
      <c r="E147" s="300"/>
      <c r="F147" s="300"/>
      <c r="G147" s="300"/>
      <c r="H147" s="226"/>
      <c r="I147" s="226"/>
      <c r="J147" s="226"/>
      <c r="K147" s="226"/>
      <c r="L147" s="226"/>
      <c r="M147" s="226"/>
      <c r="N147" s="226"/>
      <c r="O147" s="226"/>
      <c r="P147" s="226"/>
      <c r="Q147" s="226"/>
      <c r="R147" s="226"/>
      <c r="S147" s="226"/>
      <c r="T147" s="226"/>
      <c r="U147" s="226"/>
      <c r="V147" s="226"/>
      <c r="W147" s="226"/>
      <c r="X147" s="226"/>
    </row>
    <row r="148" spans="1:24" hidden="1">
      <c r="A148" s="300"/>
      <c r="B148" s="300"/>
      <c r="C148" s="300"/>
      <c r="D148" s="300"/>
      <c r="E148" s="300"/>
      <c r="F148" s="300"/>
      <c r="G148" s="300"/>
      <c r="H148" s="226"/>
      <c r="I148" s="226"/>
      <c r="J148" s="226"/>
      <c r="K148" s="226"/>
      <c r="L148" s="226"/>
      <c r="M148" s="226"/>
      <c r="N148" s="226"/>
      <c r="O148" s="226"/>
      <c r="P148" s="226"/>
      <c r="Q148" s="226"/>
      <c r="R148" s="226"/>
      <c r="S148" s="226"/>
      <c r="T148" s="226"/>
      <c r="U148" s="226"/>
      <c r="V148" s="226"/>
      <c r="W148" s="226"/>
      <c r="X148" s="226"/>
    </row>
    <row r="149" spans="1:24" hidden="1">
      <c r="A149" s="300"/>
      <c r="B149" s="300"/>
      <c r="C149" s="300"/>
      <c r="D149" s="300"/>
      <c r="E149" s="300"/>
      <c r="F149" s="300"/>
      <c r="G149" s="300"/>
      <c r="H149" s="226"/>
      <c r="I149" s="226"/>
      <c r="J149" s="226"/>
      <c r="K149" s="226"/>
      <c r="L149" s="226"/>
      <c r="M149" s="226"/>
      <c r="N149" s="226"/>
      <c r="O149" s="226"/>
      <c r="P149" s="226"/>
      <c r="Q149" s="226"/>
      <c r="R149" s="226"/>
      <c r="S149" s="226"/>
      <c r="T149" s="226"/>
      <c r="U149" s="226"/>
      <c r="V149" s="226"/>
      <c r="W149" s="226"/>
      <c r="X149" s="226"/>
    </row>
    <row r="150" spans="1:24" hidden="1">
      <c r="A150" s="300"/>
      <c r="B150" s="300"/>
      <c r="C150" s="300"/>
      <c r="D150" s="300"/>
      <c r="E150" s="300"/>
      <c r="F150" s="300"/>
      <c r="G150" s="300"/>
      <c r="H150" s="226"/>
      <c r="I150" s="226"/>
      <c r="J150" s="226"/>
      <c r="K150" s="226"/>
      <c r="L150" s="226"/>
      <c r="M150" s="226"/>
      <c r="N150" s="226"/>
      <c r="O150" s="226"/>
      <c r="P150" s="226"/>
      <c r="Q150" s="226"/>
      <c r="R150" s="226"/>
      <c r="S150" s="226"/>
      <c r="T150" s="226"/>
      <c r="U150" s="226"/>
      <c r="V150" s="226"/>
      <c r="W150" s="226"/>
      <c r="X150" s="226"/>
    </row>
    <row r="151" spans="1:24" hidden="1">
      <c r="A151" s="300"/>
      <c r="B151" s="300"/>
      <c r="C151" s="300"/>
      <c r="D151" s="300"/>
      <c r="E151" s="300"/>
      <c r="F151" s="300"/>
      <c r="G151" s="300"/>
      <c r="H151" s="226"/>
      <c r="I151" s="226"/>
      <c r="J151" s="226"/>
      <c r="K151" s="226"/>
      <c r="L151" s="226"/>
      <c r="M151" s="226"/>
      <c r="N151" s="226"/>
      <c r="O151" s="226"/>
      <c r="P151" s="226"/>
      <c r="Q151" s="226"/>
      <c r="R151" s="226"/>
      <c r="S151" s="226"/>
      <c r="T151" s="226"/>
      <c r="U151" s="226"/>
      <c r="V151" s="226"/>
      <c r="W151" s="226"/>
      <c r="X151" s="226"/>
    </row>
    <row r="152" spans="1:24" hidden="1">
      <c r="A152" s="300"/>
      <c r="B152" s="300"/>
      <c r="C152" s="300"/>
      <c r="D152" s="300"/>
      <c r="E152" s="300"/>
      <c r="F152" s="300"/>
      <c r="G152" s="300"/>
      <c r="H152" s="226"/>
      <c r="I152" s="226"/>
      <c r="J152" s="226"/>
      <c r="K152" s="226"/>
      <c r="L152" s="226"/>
      <c r="M152" s="226"/>
      <c r="N152" s="226"/>
      <c r="O152" s="226"/>
      <c r="P152" s="226"/>
      <c r="Q152" s="226"/>
      <c r="R152" s="226"/>
      <c r="S152" s="226"/>
      <c r="T152" s="226"/>
      <c r="U152" s="226"/>
      <c r="V152" s="226"/>
      <c r="W152" s="226"/>
      <c r="X152" s="226"/>
    </row>
    <row r="153" spans="1:24" hidden="1">
      <c r="A153" s="300"/>
      <c r="B153" s="300"/>
      <c r="C153" s="300"/>
      <c r="D153" s="300"/>
      <c r="E153" s="300"/>
      <c r="F153" s="300"/>
      <c r="G153" s="300"/>
      <c r="H153" s="226"/>
      <c r="I153" s="226"/>
      <c r="J153" s="226"/>
      <c r="K153" s="226"/>
      <c r="L153" s="226"/>
      <c r="M153" s="226"/>
      <c r="N153" s="226"/>
      <c r="O153" s="226"/>
      <c r="P153" s="226"/>
      <c r="Q153" s="226"/>
      <c r="R153" s="226"/>
      <c r="S153" s="226"/>
      <c r="T153" s="226"/>
      <c r="U153" s="226"/>
      <c r="V153" s="226"/>
      <c r="W153" s="226"/>
      <c r="X153" s="226"/>
    </row>
    <row r="154" spans="1:24" hidden="1">
      <c r="A154" s="300"/>
      <c r="B154" s="300"/>
      <c r="C154" s="300"/>
      <c r="D154" s="300"/>
      <c r="E154" s="300"/>
      <c r="F154" s="300"/>
      <c r="G154" s="300"/>
      <c r="H154" s="226"/>
      <c r="I154" s="226"/>
      <c r="J154" s="226"/>
      <c r="K154" s="226"/>
      <c r="L154" s="226"/>
      <c r="M154" s="226"/>
      <c r="N154" s="226"/>
      <c r="O154" s="226"/>
      <c r="P154" s="226"/>
      <c r="Q154" s="226"/>
      <c r="R154" s="226"/>
      <c r="S154" s="226"/>
      <c r="T154" s="226"/>
      <c r="U154" s="226"/>
      <c r="V154" s="226"/>
      <c r="W154" s="226"/>
      <c r="X154" s="226"/>
    </row>
    <row r="155" spans="1:24" hidden="1">
      <c r="A155" s="300"/>
      <c r="B155" s="300"/>
      <c r="C155" s="300"/>
      <c r="D155" s="300"/>
      <c r="E155" s="300"/>
      <c r="F155" s="300"/>
      <c r="G155" s="300"/>
      <c r="H155" s="226"/>
      <c r="I155" s="226"/>
      <c r="J155" s="226"/>
      <c r="K155" s="226"/>
      <c r="L155" s="226"/>
      <c r="M155" s="226"/>
      <c r="N155" s="226"/>
      <c r="O155" s="226"/>
      <c r="P155" s="226"/>
      <c r="Q155" s="226"/>
      <c r="R155" s="226"/>
      <c r="S155" s="226"/>
      <c r="T155" s="226"/>
      <c r="U155" s="226"/>
      <c r="V155" s="226"/>
      <c r="W155" s="226"/>
      <c r="X155" s="226"/>
    </row>
    <row r="156" spans="1:24" hidden="1">
      <c r="A156" s="300"/>
      <c r="B156" s="300"/>
      <c r="C156" s="300"/>
      <c r="D156" s="300"/>
      <c r="E156" s="300"/>
      <c r="F156" s="300"/>
      <c r="G156" s="300"/>
      <c r="H156" s="226"/>
      <c r="I156" s="226"/>
      <c r="J156" s="226"/>
      <c r="K156" s="226"/>
      <c r="L156" s="226"/>
      <c r="M156" s="226"/>
      <c r="N156" s="226"/>
      <c r="O156" s="226"/>
      <c r="P156" s="226"/>
      <c r="Q156" s="226"/>
      <c r="R156" s="226"/>
      <c r="S156" s="226"/>
      <c r="T156" s="226"/>
      <c r="U156" s="226"/>
      <c r="V156" s="226"/>
      <c r="W156" s="226"/>
      <c r="X156" s="226"/>
    </row>
    <row r="157" spans="1:24" hidden="1">
      <c r="A157" s="300"/>
      <c r="B157" s="300"/>
      <c r="C157" s="300"/>
      <c r="D157" s="300"/>
      <c r="E157" s="300"/>
      <c r="F157" s="300"/>
      <c r="G157" s="300"/>
      <c r="H157" s="226"/>
      <c r="I157" s="226"/>
      <c r="J157" s="226"/>
      <c r="K157" s="226"/>
      <c r="L157" s="226"/>
      <c r="M157" s="226"/>
      <c r="N157" s="226"/>
      <c r="O157" s="226"/>
      <c r="P157" s="226"/>
      <c r="Q157" s="226"/>
      <c r="R157" s="226"/>
      <c r="S157" s="226"/>
      <c r="T157" s="226"/>
      <c r="U157" s="226"/>
      <c r="V157" s="226"/>
      <c r="W157" s="226"/>
      <c r="X157" s="226"/>
    </row>
    <row r="158" spans="1:24" hidden="1">
      <c r="A158" s="300"/>
      <c r="B158" s="300"/>
      <c r="C158" s="300"/>
      <c r="D158" s="300"/>
      <c r="E158" s="300"/>
      <c r="F158" s="300"/>
      <c r="G158" s="300"/>
      <c r="H158" s="226"/>
      <c r="I158" s="226"/>
      <c r="J158" s="226"/>
      <c r="K158" s="226"/>
      <c r="L158" s="226"/>
      <c r="M158" s="226"/>
      <c r="N158" s="226"/>
      <c r="O158" s="226"/>
      <c r="P158" s="226"/>
      <c r="Q158" s="226"/>
      <c r="R158" s="226"/>
      <c r="S158" s="226"/>
      <c r="T158" s="226"/>
      <c r="U158" s="226"/>
      <c r="V158" s="226"/>
      <c r="W158" s="226"/>
      <c r="X158" s="226"/>
    </row>
    <row r="159" spans="1:24" hidden="1">
      <c r="A159" s="300"/>
      <c r="B159" s="300"/>
      <c r="C159" s="300"/>
      <c r="D159" s="300"/>
      <c r="E159" s="300"/>
      <c r="F159" s="300"/>
      <c r="G159" s="300"/>
      <c r="H159" s="226"/>
      <c r="I159" s="226"/>
      <c r="J159" s="226"/>
      <c r="K159" s="226"/>
      <c r="L159" s="226"/>
      <c r="M159" s="226"/>
      <c r="N159" s="226"/>
      <c r="O159" s="226"/>
      <c r="P159" s="226"/>
      <c r="Q159" s="226"/>
      <c r="R159" s="226"/>
      <c r="S159" s="226"/>
      <c r="T159" s="226"/>
      <c r="U159" s="226"/>
      <c r="V159" s="226"/>
      <c r="W159" s="226"/>
      <c r="X159" s="226"/>
    </row>
    <row r="160" spans="1:24" hidden="1">
      <c r="A160" s="300"/>
      <c r="B160" s="300"/>
      <c r="C160" s="300"/>
      <c r="D160" s="300"/>
      <c r="E160" s="300"/>
      <c r="F160" s="300"/>
      <c r="G160" s="300"/>
      <c r="H160" s="226"/>
      <c r="I160" s="226"/>
      <c r="J160" s="226"/>
      <c r="K160" s="226"/>
      <c r="L160" s="226"/>
      <c r="M160" s="226"/>
      <c r="N160" s="226"/>
      <c r="O160" s="226"/>
      <c r="P160" s="226"/>
      <c r="Q160" s="226"/>
      <c r="R160" s="226"/>
      <c r="S160" s="226"/>
      <c r="T160" s="226"/>
      <c r="U160" s="226"/>
      <c r="V160" s="226"/>
      <c r="W160" s="226"/>
      <c r="X160" s="226"/>
    </row>
    <row r="161" spans="1:24" hidden="1">
      <c r="A161" s="300"/>
      <c r="B161" s="300"/>
      <c r="C161" s="300"/>
      <c r="D161" s="300"/>
      <c r="E161" s="300"/>
      <c r="F161" s="300"/>
      <c r="G161" s="300"/>
      <c r="H161" s="226"/>
      <c r="I161" s="226"/>
      <c r="J161" s="226"/>
      <c r="K161" s="226"/>
      <c r="L161" s="226"/>
      <c r="M161" s="226"/>
      <c r="N161" s="226"/>
      <c r="O161" s="226"/>
      <c r="P161" s="226"/>
      <c r="Q161" s="226"/>
      <c r="R161" s="226"/>
      <c r="S161" s="226"/>
      <c r="T161" s="226"/>
      <c r="U161" s="226"/>
      <c r="V161" s="226"/>
      <c r="W161" s="226"/>
      <c r="X161" s="226"/>
    </row>
    <row r="162" spans="1:24" hidden="1">
      <c r="A162" s="300"/>
      <c r="B162" s="300"/>
      <c r="C162" s="300"/>
      <c r="D162" s="300"/>
      <c r="E162" s="300"/>
      <c r="F162" s="300"/>
      <c r="G162" s="300"/>
      <c r="H162" s="226"/>
      <c r="I162" s="226"/>
      <c r="J162" s="226"/>
      <c r="K162" s="226"/>
      <c r="L162" s="226"/>
      <c r="M162" s="226"/>
      <c r="N162" s="226"/>
      <c r="O162" s="226"/>
      <c r="P162" s="226"/>
      <c r="Q162" s="226"/>
      <c r="R162" s="226"/>
      <c r="S162" s="226"/>
      <c r="T162" s="226"/>
      <c r="U162" s="226"/>
      <c r="V162" s="226"/>
      <c r="W162" s="226"/>
      <c r="X162" s="226"/>
    </row>
    <row r="163" spans="1:24" hidden="1">
      <c r="A163" s="300"/>
      <c r="B163" s="300"/>
      <c r="C163" s="300"/>
      <c r="D163" s="300"/>
      <c r="E163" s="300"/>
      <c r="F163" s="300"/>
      <c r="G163" s="300"/>
      <c r="H163" s="226"/>
      <c r="I163" s="226"/>
      <c r="J163" s="226"/>
      <c r="K163" s="226"/>
      <c r="L163" s="226"/>
      <c r="M163" s="226"/>
      <c r="N163" s="226"/>
      <c r="O163" s="226"/>
      <c r="P163" s="226"/>
      <c r="Q163" s="226"/>
      <c r="R163" s="226"/>
      <c r="S163" s="226"/>
      <c r="T163" s="226"/>
      <c r="U163" s="226"/>
      <c r="V163" s="226"/>
      <c r="W163" s="226"/>
      <c r="X163" s="226"/>
    </row>
    <row r="164" spans="1:24" hidden="1">
      <c r="A164" s="300"/>
      <c r="B164" s="300"/>
      <c r="C164" s="300"/>
      <c r="D164" s="300"/>
      <c r="E164" s="300"/>
      <c r="F164" s="300"/>
      <c r="G164" s="300"/>
      <c r="H164" s="226"/>
      <c r="I164" s="226"/>
      <c r="J164" s="226"/>
      <c r="K164" s="226"/>
      <c r="L164" s="226"/>
      <c r="M164" s="226"/>
      <c r="N164" s="226"/>
      <c r="O164" s="226"/>
      <c r="P164" s="226"/>
      <c r="Q164" s="226"/>
      <c r="R164" s="226"/>
      <c r="S164" s="226"/>
      <c r="T164" s="226"/>
      <c r="U164" s="226"/>
      <c r="V164" s="226"/>
      <c r="W164" s="226"/>
      <c r="X164" s="226"/>
    </row>
    <row r="165" spans="1:24" hidden="1">
      <c r="A165" s="300"/>
      <c r="B165" s="300"/>
      <c r="C165" s="300"/>
      <c r="D165" s="300"/>
      <c r="E165" s="300"/>
      <c r="F165" s="300"/>
      <c r="G165" s="300"/>
      <c r="H165" s="226"/>
      <c r="I165" s="226"/>
      <c r="J165" s="226"/>
      <c r="K165" s="226"/>
      <c r="L165" s="226"/>
      <c r="M165" s="226"/>
      <c r="N165" s="226"/>
      <c r="O165" s="226"/>
      <c r="P165" s="226"/>
      <c r="Q165" s="226"/>
      <c r="R165" s="226"/>
      <c r="S165" s="226"/>
      <c r="T165" s="226"/>
      <c r="U165" s="226"/>
      <c r="V165" s="226"/>
      <c r="W165" s="226"/>
      <c r="X165" s="226"/>
    </row>
    <row r="166" spans="1:24" hidden="1">
      <c r="A166" s="300"/>
      <c r="B166" s="300"/>
      <c r="C166" s="300"/>
      <c r="D166" s="300"/>
      <c r="E166" s="300"/>
      <c r="F166" s="300"/>
      <c r="G166" s="300"/>
      <c r="H166" s="226"/>
      <c r="I166" s="226"/>
      <c r="J166" s="226"/>
      <c r="K166" s="226"/>
      <c r="L166" s="226"/>
      <c r="M166" s="226"/>
      <c r="N166" s="226"/>
      <c r="O166" s="226"/>
      <c r="P166" s="226"/>
      <c r="Q166" s="226"/>
      <c r="R166" s="226"/>
      <c r="S166" s="226"/>
      <c r="T166" s="226"/>
      <c r="U166" s="226"/>
      <c r="V166" s="226"/>
      <c r="W166" s="226"/>
      <c r="X166" s="226"/>
    </row>
    <row r="167" spans="1:24" hidden="1">
      <c r="A167" s="300"/>
      <c r="B167" s="300"/>
      <c r="C167" s="300"/>
      <c r="D167" s="300"/>
      <c r="E167" s="300"/>
      <c r="F167" s="300"/>
      <c r="G167" s="300"/>
      <c r="H167" s="226"/>
      <c r="I167" s="226"/>
      <c r="J167" s="226"/>
      <c r="K167" s="226"/>
      <c r="L167" s="226"/>
      <c r="M167" s="226"/>
      <c r="N167" s="226"/>
      <c r="O167" s="226"/>
      <c r="P167" s="226"/>
      <c r="Q167" s="226"/>
      <c r="R167" s="226"/>
      <c r="S167" s="226"/>
      <c r="T167" s="226"/>
      <c r="U167" s="226"/>
      <c r="V167" s="226"/>
      <c r="W167" s="226"/>
      <c r="X167" s="226"/>
    </row>
    <row r="168" spans="1:24" hidden="1">
      <c r="A168" s="300"/>
      <c r="B168" s="300"/>
      <c r="C168" s="300"/>
      <c r="D168" s="300"/>
      <c r="E168" s="300"/>
      <c r="F168" s="300"/>
      <c r="G168" s="300"/>
      <c r="H168" s="226"/>
      <c r="I168" s="226"/>
      <c r="J168" s="226"/>
      <c r="K168" s="226"/>
      <c r="L168" s="226"/>
      <c r="M168" s="226"/>
      <c r="N168" s="226"/>
      <c r="O168" s="226"/>
      <c r="P168" s="226"/>
      <c r="Q168" s="226"/>
      <c r="R168" s="226"/>
      <c r="S168" s="226"/>
      <c r="T168" s="226"/>
      <c r="U168" s="226"/>
      <c r="V168" s="226"/>
      <c r="W168" s="226"/>
      <c r="X168" s="226"/>
    </row>
    <row r="169" spans="1:24" hidden="1">
      <c r="A169" s="300"/>
      <c r="B169" s="300"/>
      <c r="C169" s="300"/>
      <c r="D169" s="300"/>
      <c r="E169" s="300"/>
      <c r="F169" s="300"/>
      <c r="G169" s="300"/>
      <c r="H169" s="226"/>
      <c r="I169" s="226"/>
      <c r="J169" s="226"/>
      <c r="K169" s="226"/>
      <c r="L169" s="226"/>
      <c r="M169" s="226"/>
      <c r="N169" s="226"/>
      <c r="O169" s="226"/>
      <c r="P169" s="226"/>
      <c r="Q169" s="226"/>
      <c r="R169" s="226"/>
      <c r="S169" s="226"/>
      <c r="T169" s="226"/>
      <c r="U169" s="226"/>
      <c r="V169" s="226"/>
      <c r="W169" s="226"/>
      <c r="X169" s="226"/>
    </row>
    <row r="170" spans="1:24" hidden="1">
      <c r="A170" s="300"/>
      <c r="B170" s="300"/>
      <c r="C170" s="300"/>
      <c r="D170" s="300"/>
      <c r="E170" s="300"/>
      <c r="F170" s="300"/>
      <c r="G170" s="300"/>
      <c r="H170" s="226"/>
      <c r="I170" s="226"/>
      <c r="J170" s="226"/>
      <c r="K170" s="226"/>
      <c r="L170" s="226"/>
      <c r="M170" s="226"/>
      <c r="N170" s="226"/>
      <c r="O170" s="226"/>
      <c r="P170" s="226"/>
      <c r="Q170" s="226"/>
      <c r="R170" s="226"/>
      <c r="S170" s="226"/>
      <c r="T170" s="226"/>
      <c r="U170" s="226"/>
      <c r="V170" s="226"/>
      <c r="W170" s="226"/>
      <c r="X170" s="226"/>
    </row>
    <row r="171" spans="1:24" hidden="1">
      <c r="A171" s="300"/>
      <c r="B171" s="300"/>
      <c r="C171" s="300"/>
      <c r="D171" s="300"/>
      <c r="E171" s="300"/>
      <c r="F171" s="300"/>
      <c r="G171" s="300"/>
      <c r="H171" s="226"/>
      <c r="I171" s="226"/>
      <c r="J171" s="226"/>
      <c r="K171" s="226"/>
      <c r="L171" s="226"/>
      <c r="M171" s="226"/>
      <c r="N171" s="226"/>
      <c r="O171" s="226"/>
      <c r="P171" s="226"/>
      <c r="Q171" s="226"/>
      <c r="R171" s="226"/>
      <c r="S171" s="226"/>
      <c r="T171" s="226"/>
      <c r="U171" s="226"/>
      <c r="V171" s="226"/>
      <c r="W171" s="226"/>
      <c r="X171" s="226"/>
    </row>
    <row r="172" spans="1:24" hidden="1">
      <c r="A172" s="300"/>
      <c r="B172" s="300"/>
      <c r="C172" s="300"/>
      <c r="D172" s="300"/>
      <c r="E172" s="300"/>
      <c r="F172" s="300"/>
      <c r="G172" s="300"/>
      <c r="H172" s="226"/>
      <c r="I172" s="226"/>
      <c r="J172" s="226"/>
      <c r="K172" s="226"/>
      <c r="L172" s="226"/>
      <c r="M172" s="226"/>
      <c r="N172" s="226"/>
      <c r="O172" s="226"/>
      <c r="P172" s="226"/>
      <c r="Q172" s="226"/>
      <c r="R172" s="226"/>
      <c r="S172" s="226"/>
      <c r="T172" s="226"/>
      <c r="U172" s="226"/>
      <c r="V172" s="226"/>
      <c r="W172" s="226"/>
      <c r="X172" s="226"/>
    </row>
    <row r="173" spans="1:24" hidden="1">
      <c r="A173" s="300"/>
      <c r="B173" s="300"/>
      <c r="C173" s="300"/>
      <c r="D173" s="300"/>
      <c r="E173" s="300"/>
      <c r="F173" s="300"/>
      <c r="G173" s="300"/>
      <c r="H173" s="226"/>
      <c r="I173" s="226"/>
      <c r="J173" s="226"/>
      <c r="K173" s="226"/>
      <c r="L173" s="226"/>
      <c r="M173" s="226"/>
      <c r="N173" s="226"/>
      <c r="O173" s="226"/>
      <c r="P173" s="226"/>
      <c r="Q173" s="226"/>
      <c r="R173" s="226"/>
      <c r="S173" s="226"/>
      <c r="T173" s="226"/>
      <c r="U173" s="226"/>
      <c r="V173" s="226"/>
      <c r="W173" s="226"/>
      <c r="X173" s="226"/>
    </row>
    <row r="174" spans="1:24" hidden="1">
      <c r="A174" s="300"/>
      <c r="B174" s="300"/>
      <c r="C174" s="300"/>
      <c r="D174" s="300"/>
      <c r="E174" s="300"/>
      <c r="F174" s="300"/>
      <c r="G174" s="300"/>
      <c r="H174" s="226"/>
      <c r="I174" s="226"/>
      <c r="J174" s="226"/>
      <c r="K174" s="226"/>
      <c r="L174" s="226"/>
      <c r="M174" s="226"/>
      <c r="N174" s="226"/>
      <c r="O174" s="226"/>
      <c r="P174" s="226"/>
      <c r="Q174" s="226"/>
      <c r="R174" s="226"/>
      <c r="S174" s="226"/>
      <c r="T174" s="226"/>
      <c r="U174" s="226"/>
      <c r="V174" s="226"/>
      <c r="W174" s="226"/>
      <c r="X174" s="226"/>
    </row>
    <row r="175" spans="1:24" hidden="1">
      <c r="A175" s="300"/>
      <c r="B175" s="300"/>
      <c r="C175" s="300"/>
      <c r="D175" s="300"/>
      <c r="E175" s="300"/>
      <c r="F175" s="300"/>
      <c r="G175" s="300"/>
      <c r="H175" s="226"/>
      <c r="I175" s="226"/>
      <c r="J175" s="226"/>
      <c r="K175" s="226"/>
      <c r="L175" s="226"/>
      <c r="M175" s="226"/>
      <c r="N175" s="226"/>
      <c r="O175" s="226"/>
      <c r="P175" s="226"/>
      <c r="Q175" s="226"/>
      <c r="R175" s="226"/>
      <c r="S175" s="226"/>
      <c r="T175" s="226"/>
      <c r="U175" s="226"/>
      <c r="V175" s="226"/>
      <c r="W175" s="226"/>
      <c r="X175" s="226"/>
    </row>
    <row r="176" spans="1:24" hidden="1">
      <c r="A176" s="300"/>
      <c r="B176" s="300"/>
      <c r="C176" s="300"/>
      <c r="D176" s="300"/>
      <c r="E176" s="300"/>
      <c r="F176" s="300"/>
      <c r="G176" s="300"/>
      <c r="H176" s="226"/>
      <c r="I176" s="226"/>
      <c r="J176" s="226"/>
      <c r="K176" s="226"/>
      <c r="L176" s="226"/>
      <c r="M176" s="226"/>
      <c r="N176" s="226"/>
      <c r="O176" s="226"/>
      <c r="P176" s="226"/>
      <c r="Q176" s="226"/>
      <c r="R176" s="226"/>
      <c r="S176" s="226"/>
      <c r="T176" s="226"/>
      <c r="U176" s="226"/>
      <c r="V176" s="226"/>
      <c r="W176" s="226"/>
      <c r="X176" s="226"/>
    </row>
    <row r="177" spans="1:24" hidden="1">
      <c r="A177" s="300"/>
      <c r="B177" s="300"/>
      <c r="C177" s="300"/>
      <c r="D177" s="300"/>
      <c r="E177" s="300"/>
      <c r="F177" s="300"/>
      <c r="G177" s="300"/>
      <c r="H177" s="226"/>
      <c r="I177" s="226"/>
      <c r="J177" s="226"/>
      <c r="K177" s="226"/>
      <c r="L177" s="226"/>
      <c r="M177" s="226"/>
      <c r="N177" s="226"/>
      <c r="O177" s="226"/>
      <c r="P177" s="226"/>
      <c r="Q177" s="226"/>
      <c r="R177" s="226"/>
      <c r="S177" s="226"/>
      <c r="T177" s="226"/>
      <c r="U177" s="226"/>
      <c r="V177" s="226"/>
      <c r="W177" s="226"/>
      <c r="X177" s="226"/>
    </row>
    <row r="178" spans="1:24" hidden="1">
      <c r="A178" s="300"/>
      <c r="B178" s="300"/>
      <c r="C178" s="300"/>
      <c r="D178" s="300"/>
      <c r="E178" s="300"/>
      <c r="F178" s="300"/>
      <c r="G178" s="300"/>
      <c r="H178" s="226"/>
      <c r="I178" s="226"/>
      <c r="J178" s="226"/>
      <c r="K178" s="226"/>
      <c r="L178" s="226"/>
      <c r="M178" s="226"/>
      <c r="N178" s="226"/>
      <c r="O178" s="226"/>
      <c r="P178" s="226"/>
      <c r="Q178" s="226"/>
      <c r="R178" s="226"/>
      <c r="S178" s="226"/>
      <c r="T178" s="226"/>
      <c r="U178" s="226"/>
      <c r="V178" s="226"/>
      <c r="W178" s="226"/>
      <c r="X178" s="226"/>
    </row>
    <row r="179" spans="1:24" hidden="1">
      <c r="A179" s="300"/>
      <c r="B179" s="300"/>
      <c r="C179" s="300"/>
      <c r="D179" s="300"/>
      <c r="E179" s="300"/>
      <c r="F179" s="300"/>
      <c r="G179" s="300"/>
      <c r="H179" s="226"/>
      <c r="I179" s="226"/>
      <c r="J179" s="226"/>
      <c r="K179" s="226"/>
      <c r="L179" s="226"/>
      <c r="M179" s="226"/>
      <c r="N179" s="226"/>
      <c r="O179" s="226"/>
      <c r="P179" s="226"/>
      <c r="Q179" s="226"/>
      <c r="R179" s="226"/>
      <c r="S179" s="226"/>
      <c r="T179" s="226"/>
      <c r="U179" s="226"/>
      <c r="V179" s="226"/>
      <c r="W179" s="226"/>
      <c r="X179" s="226"/>
    </row>
    <row r="180" spans="1:24" hidden="1">
      <c r="A180" s="300"/>
      <c r="B180" s="300"/>
      <c r="C180" s="300"/>
      <c r="D180" s="300"/>
      <c r="E180" s="300"/>
      <c r="F180" s="300"/>
      <c r="G180" s="300"/>
      <c r="H180" s="226"/>
      <c r="I180" s="226"/>
      <c r="J180" s="226"/>
      <c r="K180" s="226"/>
      <c r="L180" s="226"/>
      <c r="M180" s="226"/>
      <c r="N180" s="226"/>
      <c r="O180" s="226"/>
      <c r="P180" s="226"/>
      <c r="Q180" s="226"/>
      <c r="R180" s="226"/>
      <c r="S180" s="226"/>
      <c r="T180" s="226"/>
      <c r="U180" s="226"/>
      <c r="V180" s="226"/>
      <c r="W180" s="226"/>
      <c r="X180" s="226"/>
    </row>
    <row r="181" spans="1:24" hidden="1">
      <c r="A181" s="300"/>
      <c r="B181" s="300"/>
      <c r="C181" s="300"/>
      <c r="D181" s="300"/>
      <c r="E181" s="300"/>
      <c r="F181" s="300"/>
      <c r="G181" s="300"/>
      <c r="H181" s="226"/>
      <c r="I181" s="226"/>
      <c r="J181" s="226"/>
      <c r="K181" s="226"/>
      <c r="L181" s="226"/>
      <c r="M181" s="226"/>
      <c r="N181" s="226"/>
      <c r="O181" s="226"/>
      <c r="P181" s="226"/>
      <c r="Q181" s="226"/>
      <c r="R181" s="226"/>
      <c r="S181" s="226"/>
      <c r="T181" s="226"/>
      <c r="U181" s="226"/>
      <c r="V181" s="226"/>
      <c r="W181" s="226"/>
      <c r="X181" s="226"/>
    </row>
    <row r="182" spans="1:24" hidden="1">
      <c r="A182" s="300"/>
      <c r="B182" s="300"/>
      <c r="C182" s="300"/>
      <c r="D182" s="300"/>
      <c r="E182" s="300"/>
      <c r="F182" s="300"/>
      <c r="G182" s="300"/>
      <c r="H182" s="226"/>
      <c r="I182" s="226"/>
      <c r="J182" s="226"/>
      <c r="K182" s="226"/>
      <c r="L182" s="226"/>
      <c r="M182" s="226"/>
      <c r="N182" s="226"/>
      <c r="O182" s="226"/>
      <c r="P182" s="226"/>
      <c r="Q182" s="226"/>
      <c r="R182" s="226"/>
      <c r="S182" s="226"/>
      <c r="T182" s="226"/>
      <c r="U182" s="226"/>
      <c r="V182" s="226"/>
      <c r="W182" s="226"/>
      <c r="X182" s="226"/>
    </row>
    <row r="183" spans="1:24" hidden="1">
      <c r="A183" s="300"/>
      <c r="B183" s="300"/>
      <c r="C183" s="300"/>
      <c r="D183" s="300"/>
      <c r="E183" s="300"/>
      <c r="F183" s="300"/>
      <c r="G183" s="300"/>
      <c r="H183" s="226"/>
      <c r="I183" s="226"/>
      <c r="J183" s="226"/>
      <c r="K183" s="226"/>
      <c r="L183" s="226"/>
      <c r="M183" s="226"/>
      <c r="N183" s="226"/>
      <c r="O183" s="226"/>
      <c r="P183" s="226"/>
      <c r="Q183" s="226"/>
      <c r="R183" s="226"/>
      <c r="S183" s="226"/>
      <c r="T183" s="226"/>
      <c r="U183" s="226"/>
      <c r="V183" s="226"/>
      <c r="W183" s="226"/>
      <c r="X183" s="226"/>
    </row>
    <row r="184" spans="1:24" hidden="1">
      <c r="A184" s="300"/>
      <c r="B184" s="300"/>
      <c r="C184" s="300"/>
      <c r="D184" s="300"/>
      <c r="E184" s="300"/>
      <c r="F184" s="300"/>
      <c r="G184" s="300"/>
      <c r="H184" s="226"/>
      <c r="I184" s="226"/>
      <c r="J184" s="226"/>
      <c r="K184" s="226"/>
      <c r="L184" s="226"/>
      <c r="M184" s="226"/>
      <c r="N184" s="226"/>
      <c r="O184" s="226"/>
      <c r="P184" s="226"/>
      <c r="Q184" s="226"/>
      <c r="R184" s="226"/>
      <c r="S184" s="226"/>
      <c r="T184" s="226"/>
      <c r="U184" s="226"/>
      <c r="V184" s="226"/>
      <c r="W184" s="226"/>
      <c r="X184" s="226"/>
    </row>
    <row r="185" spans="1:24" hidden="1">
      <c r="A185" s="300"/>
      <c r="B185" s="300"/>
      <c r="C185" s="300"/>
      <c r="D185" s="300"/>
      <c r="E185" s="300"/>
      <c r="F185" s="300"/>
      <c r="G185" s="300"/>
      <c r="H185" s="226"/>
      <c r="I185" s="226"/>
      <c r="J185" s="226"/>
      <c r="K185" s="226"/>
      <c r="L185" s="226"/>
      <c r="M185" s="226"/>
      <c r="N185" s="226"/>
      <c r="O185" s="226"/>
      <c r="P185" s="226"/>
      <c r="Q185" s="226"/>
      <c r="R185" s="226"/>
      <c r="S185" s="226"/>
      <c r="T185" s="226"/>
      <c r="U185" s="226"/>
      <c r="V185" s="226"/>
      <c r="W185" s="226"/>
      <c r="X185" s="226"/>
    </row>
    <row r="186" spans="1:24" hidden="1">
      <c r="A186" s="300"/>
      <c r="B186" s="300"/>
      <c r="C186" s="300"/>
      <c r="D186" s="300"/>
      <c r="E186" s="300"/>
      <c r="F186" s="300"/>
      <c r="G186" s="300"/>
      <c r="H186" s="226"/>
      <c r="I186" s="226"/>
      <c r="J186" s="226"/>
      <c r="K186" s="226"/>
      <c r="L186" s="226"/>
      <c r="M186" s="226"/>
      <c r="N186" s="226"/>
      <c r="O186" s="226"/>
      <c r="P186" s="226"/>
      <c r="Q186" s="226"/>
      <c r="R186" s="226"/>
      <c r="S186" s="226"/>
      <c r="T186" s="226"/>
      <c r="U186" s="226"/>
      <c r="V186" s="226"/>
      <c r="W186" s="226"/>
      <c r="X186" s="226"/>
    </row>
    <row r="187" spans="1:24" hidden="1">
      <c r="A187" s="300"/>
      <c r="B187" s="300"/>
      <c r="C187" s="300"/>
      <c r="D187" s="300"/>
      <c r="E187" s="300"/>
      <c r="F187" s="300"/>
      <c r="G187" s="300"/>
      <c r="H187" s="226"/>
      <c r="I187" s="226"/>
      <c r="J187" s="226"/>
      <c r="K187" s="226"/>
      <c r="L187" s="226"/>
      <c r="M187" s="226"/>
      <c r="N187" s="226"/>
      <c r="O187" s="226"/>
      <c r="P187" s="226"/>
      <c r="Q187" s="226"/>
      <c r="R187" s="226"/>
      <c r="S187" s="226"/>
      <c r="T187" s="226"/>
      <c r="U187" s="226"/>
      <c r="V187" s="226"/>
      <c r="W187" s="226"/>
      <c r="X187" s="226"/>
    </row>
    <row r="188" spans="1:24" hidden="1">
      <c r="A188" s="300"/>
      <c r="B188" s="300"/>
      <c r="C188" s="300"/>
      <c r="D188" s="300"/>
      <c r="E188" s="300"/>
      <c r="F188" s="300"/>
      <c r="G188" s="300"/>
      <c r="H188" s="226"/>
      <c r="I188" s="226"/>
      <c r="J188" s="226"/>
      <c r="K188" s="226"/>
      <c r="L188" s="226"/>
      <c r="M188" s="226"/>
      <c r="N188" s="226"/>
      <c r="O188" s="226"/>
      <c r="P188" s="226"/>
      <c r="Q188" s="226"/>
      <c r="R188" s="226"/>
      <c r="S188" s="226"/>
      <c r="T188" s="226"/>
      <c r="U188" s="226"/>
      <c r="V188" s="226"/>
      <c r="W188" s="226"/>
      <c r="X188" s="226"/>
    </row>
    <row r="189" spans="1:24" hidden="1">
      <c r="A189" s="300"/>
      <c r="B189" s="300"/>
      <c r="C189" s="300"/>
      <c r="D189" s="300"/>
      <c r="E189" s="300"/>
      <c r="F189" s="300"/>
      <c r="G189" s="300"/>
      <c r="H189" s="226"/>
      <c r="I189" s="226"/>
      <c r="J189" s="226"/>
      <c r="K189" s="226"/>
      <c r="L189" s="226"/>
      <c r="M189" s="226"/>
      <c r="N189" s="226"/>
      <c r="O189" s="226"/>
      <c r="P189" s="226"/>
      <c r="Q189" s="226"/>
      <c r="R189" s="226"/>
      <c r="S189" s="226"/>
      <c r="T189" s="226"/>
      <c r="U189" s="226"/>
      <c r="V189" s="226"/>
      <c r="W189" s="226"/>
      <c r="X189" s="226"/>
    </row>
    <row r="190" spans="1:24" hidden="1">
      <c r="A190" s="300"/>
      <c r="B190" s="300"/>
      <c r="C190" s="300"/>
      <c r="D190" s="300"/>
      <c r="E190" s="300"/>
      <c r="F190" s="300"/>
      <c r="G190" s="300"/>
      <c r="H190" s="226"/>
      <c r="I190" s="226"/>
      <c r="J190" s="226"/>
      <c r="K190" s="226"/>
      <c r="L190" s="226"/>
      <c r="M190" s="226"/>
      <c r="N190" s="226"/>
      <c r="O190" s="226"/>
      <c r="P190" s="226"/>
      <c r="Q190" s="226"/>
      <c r="R190" s="226"/>
      <c r="S190" s="226"/>
      <c r="T190" s="226"/>
      <c r="U190" s="226"/>
      <c r="V190" s="226"/>
      <c r="W190" s="226"/>
      <c r="X190" s="226"/>
    </row>
    <row r="191" spans="1:24" hidden="1">
      <c r="A191" s="300"/>
      <c r="B191" s="300"/>
      <c r="C191" s="300"/>
      <c r="D191" s="300"/>
      <c r="E191" s="300"/>
      <c r="F191" s="300"/>
      <c r="G191" s="300"/>
      <c r="H191" s="226"/>
      <c r="I191" s="226"/>
      <c r="J191" s="226"/>
      <c r="K191" s="226"/>
      <c r="L191" s="226"/>
      <c r="M191" s="226"/>
      <c r="N191" s="226"/>
      <c r="O191" s="226"/>
      <c r="P191" s="226"/>
      <c r="Q191" s="226"/>
      <c r="R191" s="226"/>
      <c r="S191" s="226"/>
      <c r="T191" s="226"/>
      <c r="U191" s="226"/>
      <c r="V191" s="226"/>
      <c r="W191" s="226"/>
      <c r="X191" s="226"/>
    </row>
    <row r="192" spans="1:24" hidden="1">
      <c r="A192" s="300"/>
      <c r="B192" s="300"/>
      <c r="C192" s="300"/>
      <c r="D192" s="300"/>
      <c r="E192" s="300"/>
      <c r="F192" s="300"/>
      <c r="G192" s="300"/>
      <c r="H192" s="226"/>
      <c r="I192" s="226"/>
      <c r="J192" s="226"/>
      <c r="K192" s="226"/>
      <c r="L192" s="226"/>
      <c r="M192" s="226"/>
      <c r="N192" s="226"/>
      <c r="O192" s="226"/>
      <c r="P192" s="226"/>
      <c r="Q192" s="226"/>
      <c r="R192" s="226"/>
      <c r="S192" s="226"/>
      <c r="T192" s="226"/>
      <c r="U192" s="226"/>
      <c r="V192" s="226"/>
      <c r="W192" s="226"/>
      <c r="X192" s="226"/>
    </row>
    <row r="193" spans="1:24" hidden="1">
      <c r="A193" s="300"/>
      <c r="B193" s="300"/>
      <c r="C193" s="300"/>
      <c r="D193" s="300"/>
      <c r="E193" s="300"/>
      <c r="F193" s="300"/>
      <c r="G193" s="300"/>
      <c r="H193" s="226"/>
      <c r="I193" s="226"/>
      <c r="J193" s="226"/>
      <c r="K193" s="226"/>
      <c r="L193" s="226"/>
      <c r="M193" s="226"/>
      <c r="N193" s="226"/>
      <c r="O193" s="226"/>
      <c r="P193" s="226"/>
      <c r="Q193" s="226"/>
      <c r="R193" s="226"/>
      <c r="S193" s="226"/>
      <c r="T193" s="226"/>
      <c r="U193" s="226"/>
      <c r="V193" s="226"/>
      <c r="W193" s="226"/>
      <c r="X193" s="226"/>
    </row>
    <row r="194" spans="1:24" hidden="1">
      <c r="A194" s="300"/>
      <c r="B194" s="300"/>
      <c r="C194" s="300"/>
      <c r="D194" s="300"/>
      <c r="E194" s="300"/>
      <c r="F194" s="300"/>
      <c r="G194" s="300"/>
      <c r="H194" s="226"/>
      <c r="I194" s="226"/>
      <c r="J194" s="226"/>
      <c r="K194" s="226"/>
      <c r="L194" s="226"/>
      <c r="M194" s="226"/>
      <c r="N194" s="226"/>
      <c r="O194" s="226"/>
      <c r="P194" s="226"/>
      <c r="Q194" s="226"/>
      <c r="R194" s="226"/>
      <c r="S194" s="226"/>
      <c r="T194" s="226"/>
      <c r="U194" s="226"/>
      <c r="V194" s="226"/>
      <c r="W194" s="226"/>
      <c r="X194" s="226"/>
    </row>
    <row r="195" spans="1:24" hidden="1">
      <c r="A195" s="300"/>
      <c r="B195" s="300"/>
      <c r="C195" s="300"/>
      <c r="D195" s="300"/>
      <c r="E195" s="300"/>
      <c r="F195" s="300"/>
      <c r="G195" s="300"/>
      <c r="H195" s="226"/>
      <c r="I195" s="226"/>
      <c r="J195" s="226"/>
      <c r="K195" s="226"/>
      <c r="L195" s="226"/>
      <c r="M195" s="226"/>
      <c r="N195" s="226"/>
      <c r="O195" s="226"/>
      <c r="P195" s="226"/>
      <c r="Q195" s="226"/>
      <c r="R195" s="226"/>
      <c r="S195" s="226"/>
      <c r="T195" s="226"/>
      <c r="U195" s="226"/>
      <c r="V195" s="226"/>
      <c r="W195" s="226"/>
      <c r="X195" s="226"/>
    </row>
    <row r="196" spans="1:24" hidden="1">
      <c r="A196" s="300"/>
      <c r="B196" s="300"/>
      <c r="C196" s="300"/>
      <c r="D196" s="300"/>
      <c r="E196" s="300"/>
      <c r="F196" s="300"/>
      <c r="G196" s="300"/>
      <c r="H196" s="226"/>
      <c r="I196" s="226"/>
      <c r="J196" s="226"/>
      <c r="K196" s="226"/>
      <c r="L196" s="226"/>
      <c r="M196" s="226"/>
      <c r="N196" s="226"/>
      <c r="O196" s="226"/>
      <c r="P196" s="226"/>
      <c r="Q196" s="226"/>
      <c r="R196" s="226"/>
      <c r="S196" s="226"/>
      <c r="T196" s="226"/>
      <c r="U196" s="226"/>
      <c r="V196" s="226"/>
      <c r="W196" s="226"/>
      <c r="X196" s="226"/>
    </row>
    <row r="197" spans="1:24" hidden="1">
      <c r="A197" s="300"/>
      <c r="B197" s="300"/>
      <c r="C197" s="300"/>
      <c r="D197" s="300"/>
      <c r="E197" s="300"/>
      <c r="F197" s="300"/>
      <c r="G197" s="300"/>
      <c r="H197" s="226"/>
      <c r="I197" s="226"/>
      <c r="J197" s="226"/>
      <c r="K197" s="226"/>
      <c r="L197" s="226"/>
      <c r="M197" s="226"/>
      <c r="N197" s="226"/>
      <c r="O197" s="226"/>
      <c r="P197" s="226"/>
      <c r="Q197" s="226"/>
      <c r="R197" s="226"/>
      <c r="S197" s="226"/>
      <c r="T197" s="226"/>
      <c r="U197" s="226"/>
      <c r="V197" s="226"/>
      <c r="W197" s="226"/>
      <c r="X197" s="226"/>
    </row>
    <row r="198" spans="1:24" hidden="1">
      <c r="A198" s="300"/>
      <c r="B198" s="300"/>
      <c r="C198" s="300"/>
      <c r="D198" s="300"/>
      <c r="E198" s="300"/>
      <c r="F198" s="300"/>
      <c r="G198" s="300"/>
      <c r="H198" s="226"/>
      <c r="I198" s="226"/>
      <c r="J198" s="226"/>
      <c r="K198" s="226"/>
      <c r="L198" s="226"/>
      <c r="M198" s="226"/>
      <c r="N198" s="226"/>
      <c r="O198" s="226"/>
      <c r="P198" s="226"/>
      <c r="Q198" s="226"/>
      <c r="R198" s="226"/>
      <c r="S198" s="226"/>
      <c r="T198" s="226"/>
      <c r="U198" s="226"/>
      <c r="V198" s="226"/>
      <c r="W198" s="226"/>
      <c r="X198" s="226"/>
    </row>
    <row r="199" spans="1:24" hidden="1">
      <c r="A199" s="300"/>
      <c r="B199" s="300"/>
      <c r="C199" s="300"/>
      <c r="D199" s="300"/>
      <c r="E199" s="300"/>
      <c r="F199" s="300"/>
      <c r="G199" s="300"/>
      <c r="H199" s="226"/>
      <c r="I199" s="226"/>
      <c r="J199" s="226"/>
      <c r="K199" s="226"/>
      <c r="L199" s="226"/>
      <c r="M199" s="226"/>
      <c r="N199" s="226"/>
      <c r="O199" s="226"/>
      <c r="P199" s="226"/>
      <c r="Q199" s="226"/>
      <c r="R199" s="226"/>
      <c r="S199" s="226"/>
      <c r="T199" s="226"/>
      <c r="U199" s="226"/>
      <c r="V199" s="226"/>
      <c r="W199" s="226"/>
      <c r="X199" s="226"/>
    </row>
    <row r="200" spans="1:24" hidden="1">
      <c r="A200" s="300"/>
      <c r="B200" s="300"/>
      <c r="C200" s="300"/>
      <c r="D200" s="300"/>
      <c r="E200" s="300"/>
      <c r="F200" s="300"/>
      <c r="G200" s="300"/>
      <c r="H200" s="226"/>
      <c r="I200" s="226"/>
      <c r="J200" s="226"/>
      <c r="K200" s="226"/>
      <c r="L200" s="226"/>
      <c r="M200" s="226"/>
      <c r="N200" s="226"/>
      <c r="O200" s="226"/>
      <c r="P200" s="226"/>
      <c r="Q200" s="226"/>
      <c r="R200" s="226"/>
      <c r="S200" s="226"/>
      <c r="T200" s="226"/>
      <c r="U200" s="226"/>
      <c r="V200" s="226"/>
      <c r="W200" s="226"/>
      <c r="X200" s="226"/>
    </row>
    <row r="201" spans="1:24" hidden="1">
      <c r="A201" s="300"/>
      <c r="B201" s="300"/>
      <c r="C201" s="300"/>
      <c r="D201" s="300"/>
      <c r="E201" s="300"/>
      <c r="F201" s="300"/>
      <c r="G201" s="300"/>
      <c r="H201" s="226"/>
      <c r="I201" s="226"/>
      <c r="J201" s="226"/>
      <c r="K201" s="226"/>
      <c r="L201" s="226"/>
      <c r="M201" s="226"/>
      <c r="N201" s="226"/>
      <c r="O201" s="226"/>
      <c r="P201" s="226"/>
      <c r="Q201" s="226"/>
      <c r="R201" s="226"/>
      <c r="S201" s="226"/>
      <c r="T201" s="226"/>
      <c r="U201" s="226"/>
      <c r="V201" s="226"/>
      <c r="W201" s="226"/>
      <c r="X201" s="226"/>
    </row>
    <row r="202" spans="1:24" hidden="1">
      <c r="A202" s="300"/>
      <c r="B202" s="300"/>
      <c r="C202" s="300"/>
      <c r="D202" s="300"/>
      <c r="E202" s="300"/>
      <c r="F202" s="300"/>
      <c r="G202" s="300"/>
      <c r="H202" s="226"/>
      <c r="I202" s="226"/>
      <c r="J202" s="226"/>
      <c r="K202" s="226"/>
      <c r="L202" s="226"/>
      <c r="M202" s="226"/>
      <c r="N202" s="226"/>
      <c r="O202" s="226"/>
      <c r="P202" s="226"/>
      <c r="Q202" s="226"/>
      <c r="R202" s="226"/>
      <c r="S202" s="226"/>
      <c r="T202" s="226"/>
      <c r="U202" s="226"/>
      <c r="V202" s="226"/>
      <c r="W202" s="226"/>
      <c r="X202" s="226"/>
    </row>
    <row r="203" spans="1:24" hidden="1">
      <c r="A203" s="300"/>
      <c r="B203" s="300"/>
      <c r="C203" s="300"/>
      <c r="D203" s="300"/>
      <c r="E203" s="300"/>
      <c r="F203" s="300"/>
      <c r="G203" s="300"/>
      <c r="H203" s="226"/>
      <c r="I203" s="226"/>
      <c r="J203" s="226"/>
      <c r="K203" s="226"/>
      <c r="L203" s="226"/>
      <c r="M203" s="226"/>
      <c r="N203" s="226"/>
      <c r="O203" s="226"/>
      <c r="P203" s="226"/>
      <c r="Q203" s="226"/>
      <c r="R203" s="226"/>
      <c r="S203" s="226"/>
      <c r="T203" s="226"/>
      <c r="U203" s="226"/>
      <c r="V203" s="226"/>
      <c r="W203" s="226"/>
      <c r="X203" s="226"/>
    </row>
    <row r="204" spans="1:24" hidden="1">
      <c r="A204" s="300"/>
      <c r="B204" s="300"/>
      <c r="C204" s="300"/>
      <c r="D204" s="300"/>
      <c r="E204" s="300"/>
      <c r="F204" s="300"/>
      <c r="G204" s="300"/>
      <c r="H204" s="226"/>
      <c r="I204" s="226"/>
      <c r="J204" s="226"/>
      <c r="K204" s="226"/>
      <c r="L204" s="226"/>
      <c r="M204" s="226"/>
      <c r="N204" s="226"/>
      <c r="O204" s="226"/>
      <c r="P204" s="226"/>
      <c r="Q204" s="226"/>
      <c r="R204" s="226"/>
      <c r="S204" s="226"/>
      <c r="T204" s="226"/>
      <c r="U204" s="226"/>
      <c r="V204" s="226"/>
      <c r="W204" s="226"/>
      <c r="X204" s="226"/>
    </row>
    <row r="205" spans="1:24" hidden="1">
      <c r="A205" s="300"/>
      <c r="B205" s="300"/>
      <c r="C205" s="300"/>
      <c r="D205" s="300"/>
      <c r="E205" s="300"/>
      <c r="F205" s="300"/>
      <c r="G205" s="300"/>
      <c r="H205" s="226"/>
      <c r="I205" s="226"/>
      <c r="J205" s="226"/>
      <c r="K205" s="226"/>
      <c r="L205" s="226"/>
      <c r="M205" s="226"/>
      <c r="N205" s="226"/>
      <c r="O205" s="226"/>
      <c r="P205" s="226"/>
      <c r="Q205" s="226"/>
      <c r="R205" s="226"/>
      <c r="S205" s="226"/>
      <c r="T205" s="226"/>
      <c r="U205" s="226"/>
      <c r="V205" s="226"/>
      <c r="W205" s="226"/>
      <c r="X205" s="226"/>
    </row>
    <row r="206" spans="1:24" hidden="1">
      <c r="A206" s="300"/>
      <c r="B206" s="300"/>
      <c r="C206" s="300"/>
      <c r="D206" s="300"/>
      <c r="E206" s="300"/>
      <c r="F206" s="300"/>
      <c r="G206" s="300"/>
      <c r="H206" s="226"/>
      <c r="I206" s="226"/>
      <c r="J206" s="226"/>
      <c r="K206" s="226"/>
      <c r="L206" s="226"/>
      <c r="M206" s="226"/>
      <c r="N206" s="226"/>
      <c r="O206" s="226"/>
      <c r="P206" s="226"/>
      <c r="Q206" s="226"/>
      <c r="R206" s="226"/>
      <c r="S206" s="226"/>
      <c r="T206" s="226"/>
      <c r="U206" s="226"/>
      <c r="V206" s="226"/>
      <c r="W206" s="226"/>
      <c r="X206" s="226"/>
    </row>
    <row r="207" spans="1:24" hidden="1">
      <c r="A207" s="300"/>
      <c r="B207" s="300"/>
      <c r="C207" s="300"/>
      <c r="D207" s="300"/>
      <c r="E207" s="300"/>
      <c r="F207" s="300"/>
      <c r="G207" s="300"/>
      <c r="H207" s="226"/>
      <c r="I207" s="226"/>
      <c r="J207" s="226"/>
      <c r="K207" s="226"/>
      <c r="L207" s="226"/>
      <c r="M207" s="226"/>
      <c r="N207" s="226"/>
      <c r="O207" s="226"/>
      <c r="P207" s="226"/>
      <c r="Q207" s="226"/>
      <c r="R207" s="226"/>
      <c r="S207" s="226"/>
      <c r="T207" s="226"/>
      <c r="U207" s="226"/>
      <c r="V207" s="226"/>
      <c r="W207" s="226"/>
      <c r="X207" s="226"/>
    </row>
    <row r="208" spans="1:24" hidden="1">
      <c r="A208" s="300"/>
      <c r="B208" s="300"/>
      <c r="C208" s="300"/>
      <c r="D208" s="300"/>
      <c r="E208" s="300"/>
      <c r="F208" s="300"/>
      <c r="G208" s="300"/>
      <c r="H208" s="226"/>
      <c r="I208" s="226"/>
      <c r="J208" s="226"/>
      <c r="K208" s="226"/>
      <c r="L208" s="226"/>
      <c r="M208" s="226"/>
      <c r="N208" s="226"/>
      <c r="O208" s="226"/>
      <c r="P208" s="226"/>
      <c r="Q208" s="226"/>
      <c r="R208" s="226"/>
      <c r="S208" s="226"/>
      <c r="T208" s="226"/>
      <c r="U208" s="226"/>
      <c r="V208" s="226"/>
      <c r="W208" s="226"/>
      <c r="X208" s="226"/>
    </row>
    <row r="209" spans="1:24" hidden="1">
      <c r="A209" s="300"/>
      <c r="B209" s="300"/>
      <c r="C209" s="300"/>
      <c r="D209" s="300"/>
      <c r="E209" s="300"/>
      <c r="F209" s="300"/>
      <c r="G209" s="300"/>
      <c r="H209" s="226"/>
      <c r="I209" s="226"/>
      <c r="J209" s="226"/>
      <c r="K209" s="226"/>
      <c r="L209" s="226"/>
      <c r="M209" s="226"/>
      <c r="N209" s="226"/>
      <c r="O209" s="226"/>
      <c r="P209" s="226"/>
      <c r="Q209" s="226"/>
      <c r="R209" s="226"/>
      <c r="S209" s="226"/>
      <c r="T209" s="226"/>
      <c r="U209" s="226"/>
      <c r="V209" s="226"/>
      <c r="W209" s="226"/>
      <c r="X209" s="226"/>
    </row>
    <row r="210" spans="1:24" hidden="1">
      <c r="A210" s="300"/>
      <c r="B210" s="300"/>
      <c r="C210" s="300"/>
      <c r="D210" s="300"/>
      <c r="E210" s="300"/>
      <c r="F210" s="300"/>
      <c r="G210" s="300"/>
      <c r="H210" s="226"/>
      <c r="I210" s="226"/>
      <c r="J210" s="226"/>
      <c r="K210" s="226"/>
      <c r="L210" s="226"/>
      <c r="M210" s="226"/>
      <c r="N210" s="226"/>
      <c r="O210" s="226"/>
      <c r="P210" s="226"/>
      <c r="Q210" s="226"/>
      <c r="R210" s="226"/>
      <c r="S210" s="226"/>
      <c r="T210" s="226"/>
      <c r="U210" s="226"/>
      <c r="V210" s="226"/>
      <c r="W210" s="226"/>
      <c r="X210" s="226"/>
    </row>
    <row r="211" spans="1:24" hidden="1">
      <c r="A211" s="300"/>
      <c r="B211" s="300"/>
      <c r="C211" s="300"/>
      <c r="D211" s="300"/>
      <c r="E211" s="300"/>
      <c r="F211" s="300"/>
      <c r="G211" s="300"/>
      <c r="H211" s="226"/>
      <c r="I211" s="226"/>
      <c r="J211" s="226"/>
      <c r="K211" s="226"/>
      <c r="L211" s="226"/>
      <c r="M211" s="226"/>
      <c r="N211" s="226"/>
      <c r="O211" s="226"/>
      <c r="P211" s="226"/>
      <c r="Q211" s="226"/>
      <c r="R211" s="226"/>
      <c r="S211" s="226"/>
      <c r="T211" s="226"/>
      <c r="U211" s="226"/>
      <c r="V211" s="226"/>
      <c r="W211" s="226"/>
      <c r="X211" s="226"/>
    </row>
    <row r="212" spans="1:24" hidden="1">
      <c r="A212" s="300"/>
      <c r="B212" s="300"/>
      <c r="C212" s="300"/>
      <c r="D212" s="300"/>
      <c r="E212" s="300"/>
      <c r="F212" s="300"/>
      <c r="G212" s="300"/>
      <c r="H212" s="226"/>
      <c r="I212" s="226"/>
      <c r="J212" s="226"/>
      <c r="K212" s="226"/>
      <c r="L212" s="226"/>
      <c r="M212" s="226"/>
      <c r="N212" s="226"/>
      <c r="O212" s="226"/>
      <c r="P212" s="226"/>
      <c r="Q212" s="226"/>
      <c r="R212" s="226"/>
      <c r="S212" s="226"/>
      <c r="T212" s="226"/>
      <c r="U212" s="226"/>
      <c r="V212" s="226"/>
      <c r="W212" s="226"/>
      <c r="X212" s="226"/>
    </row>
    <row r="213" spans="1:24" hidden="1">
      <c r="A213" s="300"/>
      <c r="B213" s="300"/>
      <c r="C213" s="300"/>
      <c r="D213" s="300"/>
      <c r="E213" s="300"/>
      <c r="F213" s="300"/>
      <c r="G213" s="300"/>
      <c r="H213" s="226"/>
      <c r="I213" s="226"/>
      <c r="J213" s="226"/>
      <c r="K213" s="226"/>
      <c r="L213" s="226"/>
      <c r="M213" s="226"/>
      <c r="N213" s="226"/>
      <c r="O213" s="226"/>
      <c r="P213" s="226"/>
      <c r="Q213" s="226"/>
      <c r="R213" s="226"/>
      <c r="S213" s="226"/>
      <c r="T213" s="226"/>
      <c r="U213" s="226"/>
      <c r="V213" s="226"/>
      <c r="W213" s="226"/>
      <c r="X213" s="226"/>
    </row>
    <row r="214" spans="1:24" hidden="1">
      <c r="A214" s="300"/>
      <c r="B214" s="300"/>
      <c r="C214" s="300"/>
      <c r="D214" s="300"/>
      <c r="E214" s="300"/>
      <c r="F214" s="300"/>
      <c r="G214" s="300"/>
      <c r="H214" s="226"/>
      <c r="I214" s="226"/>
      <c r="J214" s="226"/>
      <c r="K214" s="226"/>
      <c r="L214" s="226"/>
      <c r="M214" s="226"/>
      <c r="N214" s="226"/>
      <c r="O214" s="226"/>
      <c r="P214" s="226"/>
      <c r="Q214" s="226"/>
      <c r="R214" s="226"/>
      <c r="S214" s="226"/>
      <c r="T214" s="226"/>
      <c r="U214" s="226"/>
      <c r="V214" s="226"/>
      <c r="W214" s="226"/>
      <c r="X214" s="226"/>
    </row>
    <row r="215" spans="1:24" hidden="1">
      <c r="A215" s="300"/>
      <c r="B215" s="300"/>
      <c r="C215" s="300"/>
      <c r="D215" s="300"/>
      <c r="E215" s="300"/>
      <c r="F215" s="300"/>
      <c r="G215" s="300"/>
      <c r="H215" s="226"/>
      <c r="I215" s="226"/>
      <c r="J215" s="226"/>
      <c r="K215" s="226"/>
      <c r="L215" s="226"/>
      <c r="M215" s="226"/>
      <c r="N215" s="226"/>
      <c r="O215" s="226"/>
      <c r="P215" s="226"/>
      <c r="Q215" s="226"/>
      <c r="R215" s="226"/>
      <c r="S215" s="226"/>
      <c r="T215" s="226"/>
      <c r="U215" s="226"/>
      <c r="V215" s="226"/>
      <c r="W215" s="226"/>
      <c r="X215" s="226"/>
    </row>
    <row r="216" spans="1:24" hidden="1">
      <c r="A216" s="300"/>
      <c r="B216" s="300"/>
      <c r="C216" s="300"/>
      <c r="D216" s="300"/>
      <c r="E216" s="300"/>
      <c r="F216" s="300"/>
      <c r="G216" s="300"/>
      <c r="H216" s="226"/>
      <c r="I216" s="226"/>
      <c r="J216" s="226"/>
      <c r="K216" s="226"/>
      <c r="L216" s="226"/>
      <c r="M216" s="226"/>
      <c r="N216" s="226"/>
      <c r="O216" s="226"/>
      <c r="P216" s="226"/>
      <c r="Q216" s="226"/>
      <c r="R216" s="226"/>
      <c r="S216" s="226"/>
      <c r="T216" s="226"/>
      <c r="U216" s="226"/>
      <c r="V216" s="226"/>
      <c r="W216" s="226"/>
      <c r="X216" s="226"/>
    </row>
    <row r="217" spans="1:24" hidden="1">
      <c r="A217" s="300"/>
      <c r="B217" s="300"/>
      <c r="C217" s="300"/>
      <c r="D217" s="300"/>
      <c r="E217" s="300"/>
      <c r="F217" s="300"/>
      <c r="G217" s="300"/>
      <c r="H217" s="226"/>
      <c r="I217" s="226"/>
      <c r="J217" s="226"/>
      <c r="K217" s="226"/>
      <c r="L217" s="226"/>
      <c r="M217" s="226"/>
      <c r="N217" s="226"/>
      <c r="O217" s="226"/>
      <c r="P217" s="226"/>
      <c r="Q217" s="226"/>
      <c r="R217" s="226"/>
      <c r="S217" s="226"/>
      <c r="T217" s="226"/>
      <c r="U217" s="226"/>
      <c r="V217" s="226"/>
      <c r="W217" s="226"/>
      <c r="X217" s="226"/>
    </row>
    <row r="218" spans="1:24" hidden="1">
      <c r="A218" s="300"/>
      <c r="B218" s="300"/>
      <c r="C218" s="300"/>
      <c r="D218" s="300"/>
      <c r="E218" s="300"/>
      <c r="F218" s="300"/>
      <c r="G218" s="300"/>
      <c r="H218" s="226"/>
      <c r="I218" s="226"/>
      <c r="J218" s="226"/>
      <c r="K218" s="226"/>
      <c r="L218" s="226"/>
      <c r="M218" s="226"/>
      <c r="N218" s="226"/>
      <c r="O218" s="226"/>
      <c r="P218" s="226"/>
      <c r="Q218" s="226"/>
      <c r="R218" s="226"/>
      <c r="S218" s="226"/>
      <c r="T218" s="226"/>
      <c r="U218" s="226"/>
      <c r="V218" s="226"/>
      <c r="W218" s="226"/>
      <c r="X218" s="226"/>
    </row>
    <row r="219" spans="1:24" hidden="1">
      <c r="A219" s="300"/>
      <c r="B219" s="300"/>
      <c r="C219" s="300"/>
      <c r="D219" s="300"/>
      <c r="E219" s="300"/>
      <c r="F219" s="300"/>
      <c r="G219" s="300"/>
      <c r="H219" s="226"/>
      <c r="I219" s="226"/>
      <c r="J219" s="226"/>
      <c r="K219" s="226"/>
      <c r="L219" s="226"/>
      <c r="M219" s="226"/>
      <c r="N219" s="226"/>
      <c r="O219" s="226"/>
      <c r="P219" s="226"/>
      <c r="Q219" s="226"/>
      <c r="R219" s="226"/>
      <c r="S219" s="226"/>
      <c r="T219" s="226"/>
      <c r="U219" s="226"/>
      <c r="V219" s="226"/>
      <c r="W219" s="226"/>
      <c r="X219" s="226"/>
    </row>
    <row r="220" spans="1:24" hidden="1">
      <c r="A220" s="300"/>
      <c r="B220" s="300"/>
      <c r="C220" s="300"/>
      <c r="D220" s="300"/>
      <c r="E220" s="300"/>
      <c r="F220" s="300"/>
      <c r="G220" s="300"/>
      <c r="H220" s="226"/>
      <c r="I220" s="226"/>
      <c r="J220" s="226"/>
      <c r="K220" s="226"/>
      <c r="L220" s="226"/>
      <c r="M220" s="226"/>
      <c r="N220" s="226"/>
      <c r="O220" s="226"/>
      <c r="P220" s="226"/>
      <c r="Q220" s="226"/>
      <c r="R220" s="226"/>
      <c r="S220" s="226"/>
      <c r="T220" s="226"/>
      <c r="U220" s="226"/>
      <c r="V220" s="226"/>
      <c r="W220" s="226"/>
      <c r="X220" s="226"/>
    </row>
    <row r="221" spans="1:24" hidden="1">
      <c r="A221" s="300"/>
      <c r="B221" s="300"/>
      <c r="C221" s="300"/>
      <c r="D221" s="300"/>
      <c r="E221" s="300"/>
      <c r="F221" s="300"/>
      <c r="G221" s="300"/>
      <c r="H221" s="226"/>
      <c r="I221" s="226"/>
      <c r="J221" s="226"/>
      <c r="K221" s="226"/>
      <c r="L221" s="226"/>
      <c r="M221" s="226"/>
      <c r="N221" s="226"/>
      <c r="O221" s="226"/>
      <c r="P221" s="226"/>
      <c r="Q221" s="226"/>
      <c r="R221" s="226"/>
      <c r="S221" s="226"/>
      <c r="T221" s="226"/>
      <c r="U221" s="226"/>
      <c r="V221" s="226"/>
      <c r="W221" s="226"/>
      <c r="X221" s="226"/>
    </row>
    <row r="222" spans="1:24" hidden="1">
      <c r="A222" s="300"/>
      <c r="B222" s="300"/>
      <c r="C222" s="300"/>
      <c r="D222" s="300"/>
      <c r="E222" s="300"/>
      <c r="F222" s="300"/>
      <c r="G222" s="300"/>
      <c r="H222" s="226"/>
      <c r="I222" s="226"/>
      <c r="J222" s="226"/>
      <c r="K222" s="226"/>
      <c r="L222" s="226"/>
      <c r="M222" s="226"/>
      <c r="N222" s="226"/>
      <c r="O222" s="226"/>
      <c r="P222" s="226"/>
      <c r="Q222" s="226"/>
      <c r="R222" s="226"/>
      <c r="S222" s="226"/>
      <c r="T222" s="226"/>
      <c r="U222" s="226"/>
      <c r="V222" s="226"/>
      <c r="W222" s="226"/>
      <c r="X222" s="226"/>
    </row>
    <row r="223" spans="1:24" hidden="1">
      <c r="A223" s="300"/>
      <c r="B223" s="300"/>
      <c r="C223" s="300"/>
      <c r="D223" s="300"/>
      <c r="E223" s="300"/>
      <c r="F223" s="300"/>
      <c r="G223" s="300"/>
      <c r="H223" s="226"/>
      <c r="I223" s="226"/>
      <c r="J223" s="226"/>
      <c r="K223" s="226"/>
      <c r="L223" s="226"/>
      <c r="M223" s="226"/>
      <c r="N223" s="226"/>
      <c r="O223" s="226"/>
      <c r="P223" s="226"/>
      <c r="Q223" s="226"/>
      <c r="R223" s="226"/>
      <c r="S223" s="226"/>
      <c r="T223" s="226"/>
      <c r="U223" s="226"/>
      <c r="V223" s="226"/>
      <c r="W223" s="226"/>
      <c r="X223" s="226"/>
    </row>
    <row r="224" spans="1:24" hidden="1">
      <c r="A224" s="300"/>
      <c r="B224" s="300"/>
      <c r="C224" s="300"/>
      <c r="D224" s="300"/>
      <c r="E224" s="300"/>
      <c r="F224" s="300"/>
      <c r="G224" s="300"/>
      <c r="H224" s="226"/>
      <c r="I224" s="226"/>
      <c r="J224" s="226"/>
      <c r="K224" s="226"/>
      <c r="L224" s="226"/>
      <c r="M224" s="226"/>
      <c r="N224" s="226"/>
      <c r="O224" s="226"/>
      <c r="P224" s="226"/>
      <c r="Q224" s="226"/>
      <c r="R224" s="226"/>
      <c r="S224" s="226"/>
      <c r="T224" s="226"/>
      <c r="U224" s="226"/>
      <c r="V224" s="226"/>
      <c r="W224" s="226"/>
      <c r="X224" s="226"/>
    </row>
    <row r="225" spans="1:24" hidden="1">
      <c r="A225" s="300"/>
      <c r="B225" s="300"/>
      <c r="C225" s="300"/>
      <c r="D225" s="300"/>
      <c r="E225" s="300"/>
      <c r="F225" s="300"/>
      <c r="G225" s="300"/>
      <c r="H225" s="226"/>
      <c r="I225" s="226"/>
      <c r="J225" s="226"/>
      <c r="K225" s="226"/>
      <c r="L225" s="226"/>
      <c r="M225" s="226"/>
      <c r="N225" s="226"/>
      <c r="O225" s="226"/>
      <c r="P225" s="226"/>
      <c r="Q225" s="226"/>
      <c r="R225" s="226"/>
      <c r="S225" s="226"/>
      <c r="T225" s="226"/>
      <c r="U225" s="226"/>
      <c r="V225" s="226"/>
      <c r="W225" s="226"/>
      <c r="X225" s="226"/>
    </row>
    <row r="226" spans="1:24" hidden="1">
      <c r="A226" s="300"/>
      <c r="B226" s="300"/>
      <c r="C226" s="300"/>
      <c r="D226" s="300"/>
      <c r="E226" s="300"/>
      <c r="F226" s="300"/>
      <c r="G226" s="300"/>
      <c r="H226" s="226"/>
      <c r="I226" s="226"/>
      <c r="J226" s="226"/>
      <c r="K226" s="226"/>
      <c r="L226" s="226"/>
      <c r="M226" s="226"/>
      <c r="N226" s="226"/>
      <c r="O226" s="226"/>
      <c r="P226" s="226"/>
      <c r="Q226" s="226"/>
      <c r="R226" s="226"/>
      <c r="S226" s="226"/>
      <c r="T226" s="226"/>
      <c r="U226" s="226"/>
      <c r="V226" s="226"/>
      <c r="W226" s="226"/>
      <c r="X226" s="226"/>
    </row>
    <row r="227" spans="1:24" hidden="1">
      <c r="A227" s="300"/>
      <c r="B227" s="300"/>
      <c r="C227" s="300"/>
      <c r="D227" s="300"/>
      <c r="E227" s="300"/>
      <c r="F227" s="300"/>
      <c r="G227" s="300"/>
      <c r="H227" s="226"/>
      <c r="I227" s="226"/>
      <c r="J227" s="226"/>
      <c r="K227" s="226"/>
      <c r="L227" s="226"/>
      <c r="M227" s="226"/>
      <c r="N227" s="226"/>
      <c r="O227" s="226"/>
      <c r="P227" s="226"/>
      <c r="Q227" s="226"/>
      <c r="R227" s="226"/>
      <c r="S227" s="226"/>
      <c r="T227" s="226"/>
      <c r="U227" s="226"/>
      <c r="V227" s="226"/>
      <c r="W227" s="226"/>
      <c r="X227" s="226"/>
    </row>
    <row r="228" spans="1:24" hidden="1">
      <c r="A228" s="300"/>
      <c r="B228" s="300"/>
      <c r="C228" s="300"/>
      <c r="D228" s="300"/>
      <c r="E228" s="300"/>
      <c r="F228" s="300"/>
      <c r="G228" s="300"/>
      <c r="H228" s="226"/>
      <c r="I228" s="226"/>
      <c r="J228" s="226"/>
      <c r="K228" s="226"/>
      <c r="L228" s="226"/>
      <c r="M228" s="226"/>
      <c r="N228" s="226"/>
      <c r="O228" s="226"/>
      <c r="P228" s="226"/>
      <c r="Q228" s="226"/>
      <c r="R228" s="226"/>
      <c r="S228" s="226"/>
      <c r="T228" s="226"/>
      <c r="U228" s="226"/>
      <c r="V228" s="226"/>
      <c r="W228" s="226"/>
      <c r="X228" s="226"/>
    </row>
    <row r="229" spans="1:24" hidden="1">
      <c r="A229" s="300"/>
      <c r="B229" s="300"/>
      <c r="C229" s="300"/>
      <c r="D229" s="300"/>
      <c r="E229" s="300"/>
      <c r="F229" s="300"/>
      <c r="G229" s="300"/>
      <c r="H229" s="226"/>
      <c r="I229" s="226"/>
      <c r="J229" s="226"/>
      <c r="K229" s="226"/>
      <c r="L229" s="226"/>
      <c r="M229" s="226"/>
      <c r="N229" s="226"/>
      <c r="O229" s="226"/>
      <c r="P229" s="226"/>
      <c r="Q229" s="226"/>
      <c r="R229" s="226"/>
      <c r="S229" s="226"/>
      <c r="T229" s="226"/>
      <c r="U229" s="226"/>
      <c r="V229" s="226"/>
      <c r="W229" s="226"/>
      <c r="X229" s="226"/>
    </row>
    <row r="230" spans="1:24" hidden="1">
      <c r="A230" s="300"/>
      <c r="B230" s="300"/>
      <c r="C230" s="300"/>
      <c r="D230" s="300"/>
      <c r="E230" s="300"/>
      <c r="F230" s="300"/>
      <c r="G230" s="300"/>
      <c r="H230" s="226"/>
      <c r="I230" s="226"/>
      <c r="J230" s="226"/>
      <c r="K230" s="226"/>
      <c r="L230" s="226"/>
      <c r="M230" s="226"/>
      <c r="N230" s="226"/>
      <c r="O230" s="226"/>
      <c r="P230" s="226"/>
      <c r="Q230" s="226"/>
      <c r="R230" s="226"/>
      <c r="S230" s="226"/>
      <c r="T230" s="226"/>
      <c r="U230" s="226"/>
      <c r="V230" s="226"/>
      <c r="W230" s="226"/>
      <c r="X230" s="226"/>
    </row>
    <row r="231" spans="1:24" hidden="1">
      <c r="A231" s="300"/>
      <c r="B231" s="300"/>
      <c r="C231" s="300"/>
      <c r="D231" s="300"/>
      <c r="E231" s="300"/>
      <c r="F231" s="300"/>
      <c r="G231" s="300"/>
      <c r="H231" s="226"/>
      <c r="I231" s="226"/>
      <c r="J231" s="226"/>
      <c r="K231" s="226"/>
      <c r="L231" s="226"/>
      <c r="M231" s="226"/>
      <c r="N231" s="226"/>
      <c r="O231" s="226"/>
      <c r="P231" s="226"/>
      <c r="Q231" s="226"/>
      <c r="R231" s="226"/>
      <c r="S231" s="226"/>
      <c r="T231" s="226"/>
      <c r="U231" s="226"/>
      <c r="V231" s="226"/>
      <c r="W231" s="226"/>
      <c r="X231" s="226"/>
    </row>
    <row r="232" spans="1:24" hidden="1">
      <c r="A232" s="300"/>
      <c r="B232" s="300"/>
      <c r="C232" s="300"/>
      <c r="D232" s="300"/>
      <c r="E232" s="300"/>
      <c r="F232" s="300"/>
      <c r="G232" s="300"/>
      <c r="H232" s="226"/>
      <c r="I232" s="226"/>
      <c r="J232" s="226"/>
      <c r="K232" s="226"/>
      <c r="L232" s="226"/>
      <c r="M232" s="226"/>
      <c r="N232" s="226"/>
      <c r="O232" s="226"/>
      <c r="P232" s="226"/>
      <c r="Q232" s="226"/>
      <c r="R232" s="226"/>
      <c r="S232" s="226"/>
      <c r="T232" s="226"/>
      <c r="U232" s="226"/>
      <c r="V232" s="226"/>
      <c r="W232" s="226"/>
      <c r="X232" s="226"/>
    </row>
    <row r="233" spans="1:24" hidden="1">
      <c r="A233" s="300"/>
      <c r="B233" s="300"/>
      <c r="C233" s="300"/>
      <c r="D233" s="300"/>
      <c r="E233" s="300"/>
      <c r="F233" s="300"/>
      <c r="G233" s="300"/>
      <c r="H233" s="226"/>
      <c r="I233" s="226"/>
      <c r="J233" s="226"/>
      <c r="K233" s="226"/>
      <c r="L233" s="226"/>
      <c r="M233" s="226"/>
      <c r="N233" s="226"/>
      <c r="O233" s="226"/>
      <c r="P233" s="226"/>
      <c r="Q233" s="226"/>
      <c r="R233" s="226"/>
      <c r="S233" s="226"/>
      <c r="T233" s="226"/>
      <c r="U233" s="226"/>
      <c r="V233" s="226"/>
      <c r="W233" s="226"/>
      <c r="X233" s="226"/>
    </row>
    <row r="234" spans="1:24" hidden="1">
      <c r="A234" s="300"/>
      <c r="B234" s="300"/>
      <c r="C234" s="300"/>
      <c r="D234" s="300"/>
      <c r="E234" s="300"/>
      <c r="F234" s="300"/>
      <c r="G234" s="300"/>
      <c r="H234" s="226"/>
      <c r="I234" s="226"/>
      <c r="J234" s="226"/>
      <c r="K234" s="226"/>
      <c r="L234" s="226"/>
      <c r="M234" s="226"/>
      <c r="N234" s="226"/>
      <c r="O234" s="226"/>
      <c r="P234" s="226"/>
      <c r="Q234" s="226"/>
      <c r="R234" s="226"/>
      <c r="S234" s="226"/>
      <c r="T234" s="226"/>
      <c r="U234" s="226"/>
      <c r="V234" s="226"/>
      <c r="W234" s="226"/>
      <c r="X234" s="226"/>
    </row>
    <row r="235" spans="1:24" hidden="1">
      <c r="A235" s="300"/>
      <c r="B235" s="300"/>
      <c r="C235" s="300"/>
      <c r="D235" s="300"/>
      <c r="E235" s="300"/>
      <c r="F235" s="300"/>
      <c r="G235" s="300"/>
      <c r="H235" s="226"/>
      <c r="I235" s="226"/>
      <c r="J235" s="226"/>
      <c r="K235" s="226"/>
      <c r="L235" s="226"/>
      <c r="M235" s="226"/>
      <c r="N235" s="226"/>
      <c r="O235" s="226"/>
      <c r="P235" s="226"/>
      <c r="Q235" s="226"/>
      <c r="R235" s="226"/>
      <c r="S235" s="226"/>
      <c r="T235" s="226"/>
      <c r="U235" s="226"/>
      <c r="V235" s="226"/>
      <c r="W235" s="226"/>
      <c r="X235" s="226"/>
    </row>
    <row r="236" spans="1:24" hidden="1">
      <c r="A236" s="300"/>
      <c r="B236" s="300"/>
      <c r="C236" s="300"/>
      <c r="D236" s="300"/>
      <c r="E236" s="300"/>
      <c r="F236" s="300"/>
      <c r="G236" s="300"/>
      <c r="H236" s="226"/>
      <c r="I236" s="226"/>
      <c r="J236" s="226"/>
      <c r="K236" s="226"/>
      <c r="L236" s="226"/>
      <c r="M236" s="226"/>
      <c r="N236" s="226"/>
      <c r="O236" s="226"/>
      <c r="P236" s="226"/>
      <c r="Q236" s="226"/>
      <c r="R236" s="226"/>
      <c r="S236" s="226"/>
      <c r="T236" s="226"/>
      <c r="U236" s="226"/>
      <c r="V236" s="226"/>
      <c r="W236" s="226"/>
      <c r="X236" s="226"/>
    </row>
    <row r="237" spans="1:24" hidden="1">
      <c r="A237" s="300"/>
      <c r="B237" s="300"/>
      <c r="C237" s="300"/>
      <c r="D237" s="300"/>
      <c r="E237" s="300"/>
      <c r="F237" s="300"/>
      <c r="G237" s="300"/>
      <c r="H237" s="226"/>
      <c r="I237" s="226"/>
      <c r="J237" s="226"/>
      <c r="K237" s="226"/>
      <c r="L237" s="226"/>
      <c r="M237" s="226"/>
      <c r="N237" s="226"/>
      <c r="O237" s="226"/>
      <c r="P237" s="226"/>
      <c r="Q237" s="226"/>
      <c r="R237" s="226"/>
      <c r="S237" s="226"/>
      <c r="T237" s="226"/>
      <c r="U237" s="226"/>
      <c r="V237" s="226"/>
      <c r="W237" s="226"/>
      <c r="X237" s="226"/>
    </row>
    <row r="238" spans="1:24" hidden="1">
      <c r="A238" s="300"/>
      <c r="B238" s="300"/>
      <c r="C238" s="300"/>
      <c r="D238" s="300"/>
      <c r="E238" s="300"/>
      <c r="F238" s="300"/>
      <c r="G238" s="300"/>
      <c r="H238" s="226"/>
      <c r="I238" s="226"/>
      <c r="J238" s="226"/>
      <c r="K238" s="226"/>
      <c r="L238" s="226"/>
      <c r="M238" s="226"/>
      <c r="N238" s="226"/>
      <c r="O238" s="226"/>
      <c r="P238" s="226"/>
      <c r="Q238" s="226"/>
      <c r="R238" s="226"/>
      <c r="S238" s="226"/>
      <c r="T238" s="226"/>
      <c r="U238" s="226"/>
      <c r="V238" s="226"/>
      <c r="W238" s="226"/>
      <c r="X238" s="226"/>
    </row>
    <row r="239" spans="1:24" hidden="1">
      <c r="A239" s="300"/>
      <c r="B239" s="300"/>
      <c r="C239" s="300"/>
      <c r="D239" s="300"/>
      <c r="E239" s="300"/>
      <c r="F239" s="300"/>
      <c r="G239" s="300"/>
      <c r="H239" s="226"/>
      <c r="I239" s="226"/>
      <c r="J239" s="226"/>
      <c r="K239" s="226"/>
      <c r="L239" s="226"/>
      <c r="M239" s="226"/>
      <c r="N239" s="226"/>
      <c r="O239" s="226"/>
      <c r="P239" s="226"/>
      <c r="Q239" s="226"/>
      <c r="R239" s="226"/>
      <c r="S239" s="226"/>
      <c r="T239" s="226"/>
      <c r="U239" s="226"/>
      <c r="V239" s="226"/>
      <c r="W239" s="226"/>
      <c r="X239" s="226"/>
    </row>
    <row r="240" spans="1:24" hidden="1">
      <c r="A240" s="300"/>
      <c r="B240" s="300"/>
      <c r="C240" s="300"/>
      <c r="D240" s="300"/>
      <c r="E240" s="300"/>
      <c r="F240" s="300"/>
      <c r="G240" s="300"/>
      <c r="H240" s="226"/>
      <c r="I240" s="226"/>
      <c r="J240" s="226"/>
      <c r="K240" s="226"/>
      <c r="L240" s="226"/>
      <c r="M240" s="226"/>
      <c r="N240" s="226"/>
      <c r="O240" s="226"/>
      <c r="P240" s="226"/>
      <c r="Q240" s="226"/>
      <c r="R240" s="226"/>
      <c r="S240" s="226"/>
      <c r="T240" s="226"/>
      <c r="U240" s="226"/>
      <c r="V240" s="226"/>
      <c r="W240" s="226"/>
      <c r="X240" s="226"/>
    </row>
    <row r="241" spans="1:24" hidden="1">
      <c r="A241" s="300"/>
      <c r="B241" s="300"/>
      <c r="C241" s="300"/>
      <c r="D241" s="300"/>
      <c r="E241" s="300"/>
      <c r="F241" s="300"/>
      <c r="G241" s="300"/>
      <c r="H241" s="226"/>
      <c r="I241" s="226"/>
      <c r="J241" s="226"/>
      <c r="K241" s="226"/>
      <c r="L241" s="226"/>
      <c r="M241" s="226"/>
      <c r="N241" s="226"/>
      <c r="O241" s="226"/>
      <c r="P241" s="226"/>
      <c r="Q241" s="226"/>
      <c r="R241" s="226"/>
      <c r="S241" s="226"/>
      <c r="T241" s="226"/>
      <c r="U241" s="226"/>
      <c r="V241" s="226"/>
      <c r="W241" s="226"/>
      <c r="X241" s="226"/>
    </row>
    <row r="242" spans="1:24" hidden="1">
      <c r="A242" s="300"/>
      <c r="B242" s="300"/>
      <c r="C242" s="300"/>
      <c r="D242" s="300"/>
      <c r="E242" s="300"/>
      <c r="F242" s="300"/>
      <c r="G242" s="300"/>
      <c r="H242" s="226"/>
      <c r="I242" s="226"/>
      <c r="J242" s="226"/>
      <c r="K242" s="226"/>
      <c r="L242" s="226"/>
      <c r="M242" s="226"/>
      <c r="N242" s="226"/>
      <c r="O242" s="226"/>
      <c r="P242" s="226"/>
      <c r="Q242" s="226"/>
      <c r="R242" s="226"/>
      <c r="S242" s="226"/>
      <c r="T242" s="226"/>
      <c r="U242" s="226"/>
      <c r="V242" s="226"/>
      <c r="W242" s="226"/>
      <c r="X242" s="226"/>
    </row>
    <row r="243" spans="1:24" hidden="1">
      <c r="A243" s="300"/>
      <c r="B243" s="300"/>
      <c r="C243" s="300"/>
      <c r="D243" s="300"/>
      <c r="E243" s="300"/>
      <c r="F243" s="300"/>
      <c r="G243" s="300"/>
      <c r="H243" s="226"/>
      <c r="I243" s="226"/>
      <c r="J243" s="226"/>
      <c r="K243" s="226"/>
      <c r="L243" s="226"/>
      <c r="M243" s="226"/>
      <c r="N243" s="226"/>
      <c r="O243" s="226"/>
      <c r="P243" s="226"/>
      <c r="Q243" s="226"/>
      <c r="R243" s="226"/>
      <c r="S243" s="226"/>
      <c r="T243" s="226"/>
      <c r="U243" s="226"/>
      <c r="V243" s="226"/>
      <c r="W243" s="226"/>
      <c r="X243" s="226"/>
    </row>
    <row r="244" spans="1:24" hidden="1">
      <c r="A244" s="300"/>
      <c r="B244" s="300"/>
      <c r="C244" s="300"/>
      <c r="D244" s="300"/>
      <c r="E244" s="300"/>
      <c r="F244" s="300"/>
      <c r="G244" s="300"/>
      <c r="H244" s="226"/>
      <c r="I244" s="226"/>
      <c r="J244" s="226"/>
      <c r="K244" s="226"/>
      <c r="L244" s="226"/>
      <c r="M244" s="226"/>
      <c r="N244" s="226"/>
      <c r="O244" s="226"/>
      <c r="P244" s="226"/>
      <c r="Q244" s="226"/>
      <c r="R244" s="226"/>
      <c r="S244" s="226"/>
      <c r="T244" s="226"/>
      <c r="U244" s="226"/>
      <c r="V244" s="226"/>
      <c r="W244" s="226"/>
      <c r="X244" s="226"/>
    </row>
    <row r="245" spans="1:24" hidden="1">
      <c r="A245" s="300"/>
      <c r="B245" s="300"/>
      <c r="C245" s="300"/>
      <c r="D245" s="300"/>
      <c r="E245" s="300"/>
      <c r="F245" s="300"/>
      <c r="G245" s="300"/>
      <c r="H245" s="226"/>
      <c r="I245" s="226"/>
      <c r="J245" s="226"/>
      <c r="K245" s="226"/>
      <c r="L245" s="226"/>
      <c r="M245" s="226"/>
      <c r="N245" s="226"/>
      <c r="O245" s="226"/>
      <c r="P245" s="226"/>
      <c r="Q245" s="226"/>
      <c r="R245" s="226"/>
      <c r="S245" s="226"/>
      <c r="T245" s="226"/>
      <c r="U245" s="226"/>
      <c r="V245" s="226"/>
      <c r="W245" s="226"/>
      <c r="X245" s="226"/>
    </row>
    <row r="246" spans="1:24" hidden="1">
      <c r="A246" s="300"/>
      <c r="B246" s="300"/>
      <c r="C246" s="300"/>
      <c r="D246" s="300"/>
      <c r="E246" s="300"/>
      <c r="F246" s="300"/>
      <c r="G246" s="300"/>
      <c r="H246" s="226"/>
      <c r="I246" s="226"/>
      <c r="J246" s="226"/>
      <c r="K246" s="226"/>
      <c r="L246" s="226"/>
      <c r="M246" s="226"/>
      <c r="N246" s="226"/>
      <c r="O246" s="226"/>
      <c r="P246" s="226"/>
      <c r="Q246" s="226"/>
      <c r="R246" s="226"/>
      <c r="S246" s="226"/>
      <c r="T246" s="226"/>
      <c r="U246" s="226"/>
      <c r="V246" s="226"/>
      <c r="W246" s="226"/>
      <c r="X246" s="226"/>
    </row>
    <row r="247" spans="1:24" hidden="1">
      <c r="A247" s="300"/>
      <c r="B247" s="300"/>
      <c r="C247" s="300"/>
      <c r="D247" s="300"/>
      <c r="E247" s="300"/>
      <c r="F247" s="300"/>
      <c r="G247" s="300"/>
      <c r="H247" s="226"/>
      <c r="I247" s="226"/>
      <c r="J247" s="226"/>
      <c r="K247" s="226"/>
      <c r="L247" s="226"/>
      <c r="M247" s="226"/>
      <c r="N247" s="226"/>
      <c r="O247" s="226"/>
      <c r="P247" s="226"/>
      <c r="Q247" s="226"/>
      <c r="R247" s="226"/>
      <c r="S247" s="226"/>
      <c r="T247" s="226"/>
      <c r="U247" s="226"/>
      <c r="V247" s="226"/>
      <c r="W247" s="226"/>
      <c r="X247" s="226"/>
    </row>
    <row r="248" spans="1:24" hidden="1">
      <c r="A248" s="300"/>
      <c r="B248" s="300"/>
      <c r="C248" s="300"/>
      <c r="D248" s="300"/>
      <c r="E248" s="300"/>
      <c r="F248" s="300"/>
      <c r="G248" s="300"/>
      <c r="H248" s="226"/>
      <c r="I248" s="226"/>
      <c r="J248" s="226"/>
      <c r="K248" s="226"/>
      <c r="L248" s="226"/>
      <c r="M248" s="226"/>
      <c r="N248" s="226"/>
      <c r="O248" s="226"/>
      <c r="P248" s="226"/>
      <c r="Q248" s="226"/>
      <c r="R248" s="226"/>
      <c r="S248" s="226"/>
      <c r="T248" s="226"/>
      <c r="U248" s="226"/>
      <c r="V248" s="226"/>
      <c r="W248" s="226"/>
      <c r="X248" s="226"/>
    </row>
    <row r="249" spans="1:24" hidden="1">
      <c r="A249" s="300"/>
      <c r="B249" s="300"/>
      <c r="C249" s="300"/>
      <c r="D249" s="300"/>
      <c r="E249" s="300"/>
      <c r="F249" s="300"/>
      <c r="G249" s="300"/>
      <c r="H249" s="226"/>
      <c r="I249" s="226"/>
      <c r="J249" s="226"/>
      <c r="K249" s="226"/>
      <c r="L249" s="226"/>
      <c r="M249" s="226"/>
      <c r="N249" s="226"/>
      <c r="O249" s="226"/>
      <c r="P249" s="226"/>
      <c r="Q249" s="226"/>
      <c r="R249" s="226"/>
      <c r="S249" s="226"/>
      <c r="T249" s="226"/>
      <c r="U249" s="226"/>
      <c r="V249" s="226"/>
      <c r="W249" s="226"/>
      <c r="X249" s="226"/>
    </row>
    <row r="250" spans="1:24" hidden="1">
      <c r="A250" s="300"/>
      <c r="B250" s="300"/>
      <c r="C250" s="300"/>
      <c r="D250" s="300"/>
      <c r="E250" s="300"/>
      <c r="F250" s="300"/>
      <c r="G250" s="300"/>
      <c r="H250" s="226"/>
      <c r="I250" s="226"/>
      <c r="J250" s="226"/>
      <c r="K250" s="226"/>
      <c r="L250" s="226"/>
      <c r="M250" s="226"/>
      <c r="N250" s="226"/>
      <c r="O250" s="226"/>
      <c r="P250" s="226"/>
      <c r="Q250" s="226"/>
      <c r="R250" s="226"/>
      <c r="S250" s="226"/>
      <c r="T250" s="226"/>
      <c r="U250" s="226"/>
      <c r="V250" s="226"/>
      <c r="W250" s="226"/>
      <c r="X250" s="226"/>
    </row>
    <row r="251" spans="1:24" hidden="1">
      <c r="A251" s="300"/>
      <c r="B251" s="300"/>
      <c r="C251" s="300"/>
      <c r="D251" s="300"/>
      <c r="E251" s="300"/>
      <c r="F251" s="300"/>
      <c r="G251" s="300"/>
      <c r="H251" s="226"/>
      <c r="I251" s="226"/>
      <c r="J251" s="226"/>
      <c r="K251" s="226"/>
      <c r="L251" s="226"/>
      <c r="M251" s="226"/>
      <c r="N251" s="226"/>
      <c r="O251" s="226"/>
      <c r="P251" s="226"/>
      <c r="Q251" s="226"/>
      <c r="R251" s="226"/>
      <c r="S251" s="226"/>
      <c r="T251" s="226"/>
      <c r="U251" s="226"/>
      <c r="V251" s="226"/>
      <c r="W251" s="226"/>
      <c r="X251" s="226"/>
    </row>
    <row r="252" spans="1:24" hidden="1">
      <c r="A252" s="300"/>
      <c r="B252" s="300"/>
      <c r="C252" s="300"/>
      <c r="D252" s="300"/>
      <c r="E252" s="300"/>
      <c r="F252" s="300"/>
      <c r="G252" s="300"/>
      <c r="H252" s="226"/>
      <c r="I252" s="226"/>
      <c r="J252" s="226"/>
      <c r="K252" s="226"/>
      <c r="L252" s="226"/>
      <c r="M252" s="226"/>
      <c r="N252" s="226"/>
      <c r="O252" s="226"/>
      <c r="P252" s="226"/>
      <c r="Q252" s="226"/>
      <c r="R252" s="226"/>
      <c r="S252" s="226"/>
      <c r="T252" s="226"/>
      <c r="U252" s="226"/>
      <c r="V252" s="226"/>
      <c r="W252" s="226"/>
      <c r="X252" s="226"/>
    </row>
    <row r="253" spans="1:24" hidden="1">
      <c r="A253" s="300"/>
      <c r="B253" s="300"/>
      <c r="C253" s="300"/>
      <c r="D253" s="300"/>
      <c r="E253" s="300"/>
      <c r="F253" s="300"/>
      <c r="G253" s="300"/>
      <c r="H253" s="226"/>
      <c r="I253" s="226"/>
      <c r="J253" s="226"/>
      <c r="K253" s="226"/>
      <c r="L253" s="226"/>
      <c r="M253" s="226"/>
      <c r="N253" s="226"/>
      <c r="O253" s="226"/>
      <c r="P253" s="226"/>
      <c r="Q253" s="226"/>
      <c r="R253" s="226"/>
      <c r="S253" s="226"/>
      <c r="T253" s="226"/>
      <c r="U253" s="226"/>
      <c r="V253" s="226"/>
      <c r="W253" s="226"/>
      <c r="X253" s="226"/>
    </row>
    <row r="254" spans="1:24" hidden="1">
      <c r="A254" s="300"/>
      <c r="B254" s="300"/>
      <c r="C254" s="300"/>
      <c r="D254" s="300"/>
      <c r="E254" s="300"/>
      <c r="F254" s="300"/>
      <c r="G254" s="300"/>
      <c r="H254" s="226"/>
      <c r="I254" s="226"/>
      <c r="J254" s="226"/>
      <c r="K254" s="226"/>
      <c r="L254" s="226"/>
      <c r="M254" s="226"/>
      <c r="N254" s="226"/>
      <c r="O254" s="226"/>
      <c r="P254" s="226"/>
      <c r="Q254" s="226"/>
      <c r="R254" s="226"/>
      <c r="S254" s="226"/>
      <c r="T254" s="226"/>
      <c r="U254" s="226"/>
      <c r="V254" s="226"/>
      <c r="W254" s="226"/>
      <c r="X254" s="226"/>
    </row>
    <row r="255" spans="1:24" hidden="1">
      <c r="A255" s="300"/>
      <c r="B255" s="300"/>
      <c r="C255" s="300"/>
      <c r="D255" s="300"/>
      <c r="E255" s="300"/>
      <c r="F255" s="300"/>
      <c r="G255" s="300"/>
      <c r="H255" s="226"/>
      <c r="I255" s="226"/>
      <c r="J255" s="226"/>
      <c r="K255" s="226"/>
      <c r="L255" s="226"/>
      <c r="M255" s="226"/>
      <c r="N255" s="226"/>
      <c r="O255" s="226"/>
      <c r="P255" s="226"/>
      <c r="Q255" s="226"/>
      <c r="R255" s="226"/>
      <c r="S255" s="226"/>
      <c r="T255" s="226"/>
      <c r="U255" s="226"/>
      <c r="V255" s="226"/>
      <c r="W255" s="226"/>
      <c r="X255" s="226"/>
    </row>
    <row r="256" spans="1:24" hidden="1">
      <c r="A256" s="300"/>
      <c r="B256" s="300"/>
      <c r="C256" s="300"/>
      <c r="D256" s="300"/>
      <c r="E256" s="300"/>
      <c r="F256" s="300"/>
      <c r="G256" s="300"/>
      <c r="H256" s="226"/>
      <c r="I256" s="226"/>
      <c r="J256" s="226"/>
      <c r="K256" s="226"/>
      <c r="L256" s="226"/>
      <c r="M256" s="226"/>
      <c r="N256" s="226"/>
      <c r="O256" s="226"/>
      <c r="P256" s="226"/>
      <c r="Q256" s="226"/>
      <c r="R256" s="226"/>
      <c r="S256" s="226"/>
      <c r="T256" s="226"/>
      <c r="U256" s="226"/>
      <c r="V256" s="226"/>
      <c r="W256" s="226"/>
      <c r="X256" s="226"/>
    </row>
    <row r="257" spans="1:24" hidden="1">
      <c r="A257" s="300"/>
      <c r="B257" s="300"/>
      <c r="C257" s="300"/>
      <c r="D257" s="300"/>
      <c r="E257" s="300"/>
      <c r="F257" s="300"/>
      <c r="G257" s="300"/>
      <c r="H257" s="226"/>
      <c r="I257" s="226"/>
      <c r="J257" s="226"/>
      <c r="K257" s="226"/>
      <c r="L257" s="226"/>
      <c r="M257" s="226"/>
      <c r="N257" s="226"/>
      <c r="O257" s="226"/>
      <c r="P257" s="226"/>
      <c r="Q257" s="226"/>
      <c r="R257" s="226"/>
      <c r="S257" s="226"/>
      <c r="T257" s="226"/>
      <c r="U257" s="226"/>
      <c r="V257" s="226"/>
      <c r="W257" s="226"/>
      <c r="X257" s="226"/>
    </row>
    <row r="258" spans="1:24" hidden="1">
      <c r="A258" s="300"/>
      <c r="B258" s="300"/>
      <c r="C258" s="300"/>
      <c r="D258" s="300"/>
      <c r="E258" s="300"/>
      <c r="F258" s="300"/>
      <c r="G258" s="300"/>
      <c r="H258" s="226"/>
      <c r="I258" s="226"/>
      <c r="J258" s="226"/>
      <c r="K258" s="226"/>
      <c r="L258" s="226"/>
      <c r="M258" s="226"/>
      <c r="N258" s="226"/>
      <c r="O258" s="226"/>
      <c r="P258" s="226"/>
      <c r="Q258" s="226"/>
      <c r="R258" s="226"/>
      <c r="S258" s="226"/>
      <c r="T258" s="226"/>
      <c r="U258" s="226"/>
      <c r="V258" s="226"/>
      <c r="W258" s="226"/>
      <c r="X258" s="226"/>
    </row>
    <row r="259" spans="1:24" hidden="1">
      <c r="A259" s="300"/>
      <c r="B259" s="300"/>
      <c r="C259" s="300"/>
      <c r="D259" s="300"/>
      <c r="E259" s="300"/>
      <c r="F259" s="300"/>
      <c r="G259" s="300"/>
      <c r="H259" s="226"/>
      <c r="I259" s="226"/>
      <c r="J259" s="226"/>
      <c r="K259" s="226"/>
      <c r="L259" s="226"/>
      <c r="M259" s="226"/>
      <c r="N259" s="226"/>
      <c r="O259" s="226"/>
      <c r="P259" s="226"/>
      <c r="Q259" s="226"/>
      <c r="R259" s="226"/>
      <c r="S259" s="226"/>
      <c r="T259" s="226"/>
      <c r="U259" s="226"/>
      <c r="V259" s="226"/>
      <c r="W259" s="226"/>
      <c r="X259" s="226"/>
    </row>
    <row r="260" spans="1:24" hidden="1">
      <c r="A260" s="300"/>
      <c r="B260" s="300"/>
      <c r="C260" s="300"/>
      <c r="D260" s="300"/>
      <c r="E260" s="300"/>
      <c r="F260" s="300"/>
      <c r="G260" s="300"/>
      <c r="H260" s="226"/>
      <c r="I260" s="226"/>
      <c r="J260" s="226"/>
      <c r="K260" s="226"/>
      <c r="L260" s="226"/>
      <c r="M260" s="226"/>
      <c r="N260" s="226"/>
      <c r="O260" s="226"/>
      <c r="P260" s="226"/>
      <c r="Q260" s="226"/>
      <c r="R260" s="226"/>
      <c r="S260" s="226"/>
      <c r="T260" s="226"/>
      <c r="U260" s="226"/>
      <c r="V260" s="226"/>
      <c r="W260" s="226"/>
      <c r="X260" s="226"/>
    </row>
    <row r="261" spans="1:24" hidden="1">
      <c r="A261" s="300"/>
      <c r="B261" s="300"/>
      <c r="C261" s="300"/>
      <c r="D261" s="300"/>
      <c r="E261" s="300"/>
      <c r="F261" s="300"/>
      <c r="G261" s="300"/>
      <c r="H261" s="226"/>
      <c r="I261" s="226"/>
      <c r="J261" s="226"/>
      <c r="K261" s="226"/>
      <c r="L261" s="226"/>
      <c r="M261" s="226"/>
      <c r="N261" s="226"/>
      <c r="O261" s="226"/>
      <c r="P261" s="226"/>
      <c r="Q261" s="226"/>
      <c r="R261" s="226"/>
      <c r="S261" s="226"/>
      <c r="T261" s="226"/>
      <c r="U261" s="226"/>
      <c r="V261" s="226"/>
      <c r="W261" s="226"/>
      <c r="X261" s="226"/>
    </row>
    <row r="262" spans="1:24" hidden="1">
      <c r="A262" s="300"/>
      <c r="B262" s="300"/>
      <c r="C262" s="300"/>
      <c r="D262" s="300"/>
      <c r="E262" s="300"/>
      <c r="F262" s="300"/>
      <c r="G262" s="300"/>
      <c r="H262" s="226"/>
      <c r="I262" s="226"/>
      <c r="J262" s="226"/>
      <c r="K262" s="226"/>
      <c r="L262" s="226"/>
      <c r="M262" s="226"/>
      <c r="N262" s="226"/>
      <c r="O262" s="226"/>
      <c r="P262" s="226"/>
      <c r="Q262" s="226"/>
      <c r="R262" s="226"/>
      <c r="S262" s="226"/>
      <c r="T262" s="226"/>
      <c r="U262" s="226"/>
      <c r="V262" s="226"/>
      <c r="W262" s="226"/>
      <c r="X262" s="226"/>
    </row>
    <row r="263" spans="1:24" hidden="1">
      <c r="A263" s="300"/>
      <c r="B263" s="300"/>
      <c r="C263" s="300"/>
      <c r="D263" s="300"/>
      <c r="E263" s="300"/>
      <c r="F263" s="300"/>
      <c r="G263" s="300"/>
      <c r="H263" s="226"/>
      <c r="I263" s="226"/>
      <c r="J263" s="226"/>
      <c r="K263" s="226"/>
      <c r="L263" s="226"/>
      <c r="M263" s="226"/>
      <c r="N263" s="226"/>
      <c r="O263" s="226"/>
      <c r="P263" s="226"/>
      <c r="Q263" s="226"/>
      <c r="R263" s="226"/>
      <c r="S263" s="226"/>
      <c r="T263" s="226"/>
      <c r="U263" s="226"/>
      <c r="V263" s="226"/>
      <c r="W263" s="226"/>
      <c r="X263" s="226"/>
    </row>
    <row r="264" spans="1:24" hidden="1">
      <c r="A264" s="300"/>
      <c r="B264" s="300"/>
      <c r="C264" s="300"/>
      <c r="D264" s="300"/>
      <c r="E264" s="300"/>
      <c r="F264" s="300"/>
      <c r="G264" s="300"/>
      <c r="H264" s="226"/>
      <c r="I264" s="226"/>
      <c r="J264" s="226"/>
      <c r="K264" s="226"/>
      <c r="L264" s="226"/>
      <c r="M264" s="226"/>
      <c r="N264" s="226"/>
      <c r="O264" s="226"/>
      <c r="P264" s="226"/>
      <c r="Q264" s="226"/>
      <c r="R264" s="226"/>
      <c r="S264" s="226"/>
      <c r="T264" s="226"/>
      <c r="U264" s="226"/>
      <c r="V264" s="226"/>
      <c r="W264" s="226"/>
      <c r="X264" s="226"/>
    </row>
    <row r="265" spans="1:24" hidden="1">
      <c r="A265" s="300"/>
      <c r="B265" s="300"/>
      <c r="C265" s="300"/>
      <c r="D265" s="300"/>
      <c r="E265" s="300"/>
      <c r="F265" s="300"/>
      <c r="G265" s="300"/>
      <c r="H265" s="226"/>
      <c r="I265" s="226"/>
      <c r="J265" s="226"/>
      <c r="K265" s="226"/>
      <c r="L265" s="226"/>
      <c r="M265" s="226"/>
      <c r="N265" s="226"/>
      <c r="O265" s="226"/>
      <c r="P265" s="226"/>
      <c r="Q265" s="226"/>
      <c r="R265" s="226"/>
      <c r="S265" s="226"/>
      <c r="T265" s="226"/>
      <c r="U265" s="226"/>
      <c r="V265" s="226"/>
      <c r="W265" s="226"/>
      <c r="X265" s="226"/>
    </row>
    <row r="266" spans="1:24" hidden="1">
      <c r="A266" s="300"/>
      <c r="B266" s="300"/>
      <c r="C266" s="300"/>
      <c r="D266" s="300"/>
      <c r="E266" s="300"/>
      <c r="F266" s="300"/>
      <c r="G266" s="300"/>
      <c r="H266" s="226"/>
      <c r="I266" s="226"/>
      <c r="J266" s="226"/>
      <c r="K266" s="226"/>
      <c r="L266" s="226"/>
      <c r="M266" s="226"/>
      <c r="N266" s="226"/>
      <c r="O266" s="226"/>
      <c r="P266" s="226"/>
      <c r="Q266" s="226"/>
      <c r="R266" s="226"/>
      <c r="S266" s="226"/>
      <c r="T266" s="226"/>
      <c r="U266" s="226"/>
      <c r="V266" s="226"/>
      <c r="W266" s="226"/>
      <c r="X266" s="226"/>
    </row>
    <row r="267" spans="1:24" hidden="1">
      <c r="A267" s="300"/>
      <c r="B267" s="300"/>
      <c r="C267" s="300"/>
      <c r="D267" s="300"/>
      <c r="E267" s="300"/>
      <c r="F267" s="300"/>
      <c r="G267" s="300"/>
      <c r="H267" s="226"/>
      <c r="I267" s="226"/>
      <c r="J267" s="226"/>
      <c r="K267" s="226"/>
      <c r="L267" s="226"/>
      <c r="M267" s="226"/>
      <c r="N267" s="226"/>
      <c r="O267" s="226"/>
      <c r="P267" s="226"/>
      <c r="Q267" s="226"/>
      <c r="R267" s="226"/>
      <c r="S267" s="226"/>
      <c r="T267" s="226"/>
      <c r="U267" s="226"/>
      <c r="V267" s="226"/>
      <c r="W267" s="226"/>
      <c r="X267" s="226"/>
    </row>
    <row r="268" spans="1:24" hidden="1">
      <c r="A268" s="300"/>
      <c r="B268" s="300"/>
      <c r="C268" s="300"/>
      <c r="D268" s="300"/>
      <c r="E268" s="300"/>
      <c r="F268" s="300"/>
      <c r="G268" s="300"/>
      <c r="H268" s="226"/>
      <c r="I268" s="226"/>
      <c r="J268" s="226"/>
      <c r="K268" s="226"/>
      <c r="L268" s="226"/>
      <c r="M268" s="226"/>
      <c r="N268" s="226"/>
      <c r="O268" s="226"/>
      <c r="P268" s="226"/>
      <c r="Q268" s="226"/>
      <c r="R268" s="226"/>
      <c r="S268" s="226"/>
      <c r="T268" s="226"/>
      <c r="U268" s="226"/>
      <c r="V268" s="226"/>
      <c r="W268" s="226"/>
      <c r="X268" s="226"/>
    </row>
    <row r="269" spans="1:24" hidden="1">
      <c r="A269" s="300"/>
      <c r="B269" s="300"/>
      <c r="C269" s="300"/>
      <c r="D269" s="300"/>
      <c r="E269" s="300"/>
      <c r="F269" s="300"/>
      <c r="G269" s="300"/>
      <c r="H269" s="226"/>
      <c r="I269" s="226"/>
      <c r="J269" s="226"/>
      <c r="K269" s="226"/>
      <c r="L269" s="226"/>
      <c r="M269" s="226"/>
      <c r="N269" s="226"/>
      <c r="O269" s="226"/>
      <c r="P269" s="226"/>
      <c r="Q269" s="226"/>
      <c r="R269" s="226"/>
      <c r="S269" s="226"/>
      <c r="T269" s="226"/>
      <c r="U269" s="226"/>
      <c r="V269" s="226"/>
      <c r="W269" s="226"/>
      <c r="X269" s="226"/>
    </row>
    <row r="270" spans="1:24" hidden="1">
      <c r="A270" s="300"/>
      <c r="B270" s="300"/>
      <c r="C270" s="300"/>
      <c r="D270" s="300"/>
      <c r="E270" s="300"/>
      <c r="F270" s="300"/>
      <c r="G270" s="300"/>
      <c r="H270" s="226"/>
      <c r="I270" s="226"/>
      <c r="J270" s="226"/>
      <c r="K270" s="226"/>
      <c r="L270" s="226"/>
      <c r="M270" s="226"/>
      <c r="N270" s="226"/>
      <c r="O270" s="226"/>
      <c r="P270" s="226"/>
      <c r="Q270" s="226"/>
      <c r="R270" s="226"/>
      <c r="S270" s="226"/>
      <c r="T270" s="226"/>
      <c r="U270" s="226"/>
      <c r="V270" s="226"/>
      <c r="W270" s="226"/>
      <c r="X270" s="226"/>
    </row>
    <row r="271" spans="1:24" hidden="1">
      <c r="A271" s="300"/>
      <c r="B271" s="300"/>
      <c r="C271" s="300"/>
      <c r="D271" s="300"/>
      <c r="E271" s="300"/>
      <c r="F271" s="300"/>
      <c r="G271" s="300"/>
      <c r="H271" s="226"/>
      <c r="I271" s="226"/>
      <c r="J271" s="226"/>
      <c r="K271" s="226"/>
      <c r="L271" s="226"/>
      <c r="M271" s="226"/>
      <c r="N271" s="226"/>
      <c r="O271" s="226"/>
      <c r="P271" s="226"/>
      <c r="Q271" s="226"/>
      <c r="R271" s="226"/>
      <c r="S271" s="226"/>
      <c r="T271" s="226"/>
      <c r="U271" s="226"/>
      <c r="V271" s="226"/>
      <c r="W271" s="226"/>
      <c r="X271" s="226"/>
    </row>
    <row r="272" spans="1:24" hidden="1">
      <c r="A272" s="300"/>
      <c r="B272" s="300"/>
      <c r="C272" s="300"/>
      <c r="D272" s="300"/>
      <c r="E272" s="300"/>
      <c r="F272" s="300"/>
      <c r="G272" s="300"/>
      <c r="H272" s="226"/>
      <c r="I272" s="226"/>
      <c r="J272" s="226"/>
      <c r="K272" s="226"/>
      <c r="L272" s="226"/>
      <c r="M272" s="226"/>
      <c r="N272" s="226"/>
      <c r="O272" s="226"/>
      <c r="P272" s="226"/>
      <c r="Q272" s="226"/>
      <c r="R272" s="226"/>
      <c r="S272" s="226"/>
      <c r="T272" s="226"/>
      <c r="U272" s="226"/>
      <c r="V272" s="226"/>
      <c r="W272" s="226"/>
      <c r="X272" s="226"/>
    </row>
    <row r="273" spans="1:24" hidden="1">
      <c r="A273" s="300"/>
      <c r="B273" s="300"/>
      <c r="C273" s="300"/>
      <c r="D273" s="300"/>
      <c r="E273" s="300"/>
      <c r="F273" s="300"/>
      <c r="G273" s="300"/>
      <c r="H273" s="226"/>
      <c r="I273" s="226"/>
      <c r="J273" s="226"/>
      <c r="K273" s="226"/>
      <c r="L273" s="226"/>
      <c r="M273" s="226"/>
      <c r="N273" s="226"/>
      <c r="O273" s="226"/>
      <c r="P273" s="226"/>
      <c r="Q273" s="226"/>
      <c r="R273" s="226"/>
      <c r="S273" s="226"/>
      <c r="T273" s="226"/>
      <c r="U273" s="226"/>
      <c r="V273" s="226"/>
      <c r="W273" s="226"/>
      <c r="X273" s="226"/>
    </row>
    <row r="274" spans="1:24" hidden="1">
      <c r="A274" s="300"/>
      <c r="B274" s="300"/>
      <c r="C274" s="300"/>
      <c r="D274" s="300"/>
      <c r="E274" s="300"/>
      <c r="F274" s="300"/>
      <c r="G274" s="300"/>
      <c r="H274" s="226"/>
      <c r="I274" s="226"/>
      <c r="J274" s="226"/>
      <c r="K274" s="226"/>
      <c r="L274" s="226"/>
      <c r="M274" s="226"/>
      <c r="N274" s="226"/>
      <c r="O274" s="226"/>
      <c r="P274" s="226"/>
      <c r="Q274" s="226"/>
      <c r="R274" s="226"/>
      <c r="S274" s="226"/>
      <c r="T274" s="226"/>
      <c r="U274" s="226"/>
      <c r="V274" s="226"/>
      <c r="W274" s="226"/>
      <c r="X274" s="226"/>
    </row>
    <row r="275" spans="1:24" hidden="1">
      <c r="A275" s="300"/>
      <c r="B275" s="300"/>
      <c r="C275" s="300"/>
      <c r="D275" s="300"/>
      <c r="E275" s="300"/>
      <c r="F275" s="300"/>
      <c r="G275" s="300"/>
      <c r="H275" s="226"/>
      <c r="I275" s="226"/>
      <c r="J275" s="226"/>
      <c r="K275" s="226"/>
      <c r="L275" s="226"/>
      <c r="M275" s="226"/>
      <c r="N275" s="226"/>
      <c r="O275" s="226"/>
      <c r="P275" s="226"/>
      <c r="Q275" s="226"/>
      <c r="R275" s="226"/>
      <c r="S275" s="226"/>
      <c r="T275" s="226"/>
      <c r="U275" s="226"/>
      <c r="V275" s="226"/>
      <c r="W275" s="226"/>
      <c r="X275" s="226"/>
    </row>
    <row r="276" spans="1:24" hidden="1">
      <c r="A276" s="300"/>
      <c r="B276" s="300"/>
      <c r="C276" s="300"/>
      <c r="D276" s="300"/>
      <c r="E276" s="300"/>
      <c r="F276" s="300"/>
      <c r="G276" s="300"/>
      <c r="H276" s="226"/>
      <c r="I276" s="226"/>
      <c r="J276" s="226"/>
      <c r="K276" s="226"/>
      <c r="L276" s="226"/>
      <c r="M276" s="226"/>
      <c r="N276" s="226"/>
      <c r="O276" s="226"/>
      <c r="P276" s="226"/>
      <c r="Q276" s="226"/>
      <c r="R276" s="226"/>
      <c r="S276" s="226"/>
      <c r="T276" s="226"/>
      <c r="U276" s="226"/>
      <c r="V276" s="226"/>
      <c r="W276" s="226"/>
      <c r="X276" s="226"/>
    </row>
    <row r="277" spans="1:24" hidden="1">
      <c r="A277" s="300"/>
      <c r="B277" s="300"/>
      <c r="C277" s="300"/>
      <c r="D277" s="300"/>
      <c r="E277" s="300"/>
      <c r="F277" s="300"/>
      <c r="G277" s="300"/>
      <c r="H277" s="226"/>
      <c r="I277" s="226"/>
      <c r="J277" s="226"/>
      <c r="K277" s="226"/>
      <c r="L277" s="226"/>
      <c r="M277" s="226"/>
      <c r="N277" s="226"/>
      <c r="O277" s="226"/>
      <c r="P277" s="226"/>
      <c r="Q277" s="226"/>
      <c r="R277" s="226"/>
      <c r="S277" s="226"/>
      <c r="T277" s="226"/>
      <c r="U277" s="226"/>
      <c r="V277" s="226"/>
      <c r="W277" s="226"/>
      <c r="X277" s="226"/>
    </row>
    <row r="278" spans="1:24" hidden="1">
      <c r="A278" s="300"/>
      <c r="B278" s="300"/>
      <c r="C278" s="300"/>
      <c r="D278" s="300"/>
      <c r="E278" s="300"/>
      <c r="F278" s="300"/>
      <c r="G278" s="300"/>
      <c r="H278" s="226"/>
      <c r="I278" s="226"/>
      <c r="J278" s="226"/>
      <c r="K278" s="226"/>
      <c r="L278" s="226"/>
      <c r="M278" s="226"/>
      <c r="N278" s="226"/>
      <c r="O278" s="226"/>
      <c r="P278" s="226"/>
      <c r="Q278" s="226"/>
      <c r="R278" s="226"/>
      <c r="S278" s="226"/>
      <c r="T278" s="226"/>
      <c r="U278" s="226"/>
      <c r="V278" s="226"/>
      <c r="W278" s="226"/>
      <c r="X278" s="226"/>
    </row>
    <row r="279" spans="1:24" hidden="1">
      <c r="A279" s="300"/>
      <c r="B279" s="300"/>
      <c r="C279" s="300"/>
      <c r="D279" s="300"/>
      <c r="E279" s="300"/>
      <c r="F279" s="300"/>
      <c r="G279" s="300"/>
      <c r="H279" s="226"/>
      <c r="I279" s="226"/>
      <c r="J279" s="226"/>
      <c r="K279" s="226"/>
      <c r="L279" s="226"/>
      <c r="M279" s="226"/>
      <c r="N279" s="226"/>
      <c r="O279" s="226"/>
      <c r="P279" s="226"/>
      <c r="Q279" s="226"/>
      <c r="R279" s="226"/>
      <c r="S279" s="226"/>
      <c r="T279" s="226"/>
      <c r="U279" s="226"/>
      <c r="V279" s="226"/>
      <c r="W279" s="226"/>
      <c r="X279" s="226"/>
    </row>
    <row r="280" spans="1:24" hidden="1">
      <c r="A280" s="300"/>
      <c r="B280" s="300"/>
      <c r="C280" s="300"/>
      <c r="D280" s="300"/>
      <c r="E280" s="300"/>
      <c r="F280" s="300"/>
      <c r="G280" s="300"/>
      <c r="H280" s="226"/>
      <c r="I280" s="226"/>
      <c r="J280" s="226"/>
      <c r="K280" s="226"/>
      <c r="L280" s="226"/>
      <c r="M280" s="226"/>
      <c r="N280" s="226"/>
      <c r="O280" s="226"/>
      <c r="P280" s="226"/>
      <c r="Q280" s="226"/>
      <c r="R280" s="226"/>
      <c r="S280" s="226"/>
      <c r="T280" s="226"/>
      <c r="U280" s="226"/>
      <c r="V280" s="226"/>
      <c r="W280" s="226"/>
      <c r="X280" s="226"/>
    </row>
    <row r="281" spans="1:24" hidden="1">
      <c r="A281" s="300"/>
      <c r="B281" s="300"/>
      <c r="C281" s="300"/>
      <c r="D281" s="300"/>
      <c r="E281" s="300"/>
      <c r="F281" s="300"/>
      <c r="G281" s="300"/>
      <c r="H281" s="226"/>
      <c r="I281" s="226"/>
      <c r="J281" s="226"/>
      <c r="K281" s="226"/>
      <c r="L281" s="226"/>
      <c r="M281" s="226"/>
      <c r="N281" s="226"/>
      <c r="O281" s="226"/>
      <c r="P281" s="226"/>
      <c r="Q281" s="226"/>
      <c r="R281" s="226"/>
      <c r="S281" s="226"/>
      <c r="T281" s="226"/>
      <c r="U281" s="226"/>
      <c r="V281" s="226"/>
      <c r="W281" s="226"/>
      <c r="X281" s="226"/>
    </row>
    <row r="282" spans="1:24" hidden="1">
      <c r="A282" s="300"/>
      <c r="B282" s="300"/>
      <c r="C282" s="300"/>
      <c r="D282" s="300"/>
      <c r="E282" s="300"/>
      <c r="F282" s="300"/>
      <c r="G282" s="300"/>
      <c r="H282" s="226"/>
      <c r="I282" s="226"/>
      <c r="J282" s="226"/>
      <c r="K282" s="226"/>
      <c r="L282" s="226"/>
      <c r="M282" s="226"/>
      <c r="N282" s="226"/>
      <c r="O282" s="226"/>
      <c r="P282" s="226"/>
      <c r="Q282" s="226"/>
      <c r="R282" s="226"/>
      <c r="S282" s="226"/>
      <c r="T282" s="226"/>
      <c r="U282" s="226"/>
      <c r="V282" s="226"/>
      <c r="W282" s="226"/>
      <c r="X282" s="226"/>
    </row>
    <row r="283" spans="1:24" hidden="1">
      <c r="A283" s="300"/>
      <c r="B283" s="300"/>
      <c r="C283" s="300"/>
      <c r="D283" s="300"/>
      <c r="E283" s="300"/>
      <c r="F283" s="300"/>
      <c r="G283" s="300"/>
      <c r="H283" s="226"/>
      <c r="I283" s="226"/>
      <c r="J283" s="226"/>
      <c r="K283" s="226"/>
      <c r="L283" s="226"/>
      <c r="M283" s="226"/>
      <c r="N283" s="226"/>
      <c r="O283" s="226"/>
      <c r="P283" s="226"/>
      <c r="Q283" s="226"/>
      <c r="R283" s="226"/>
      <c r="S283" s="226"/>
      <c r="T283" s="226"/>
      <c r="U283" s="226"/>
      <c r="V283" s="226"/>
      <c r="W283" s="226"/>
      <c r="X283" s="226"/>
    </row>
    <row r="284" spans="1:24" hidden="1">
      <c r="A284" s="300"/>
      <c r="B284" s="300"/>
      <c r="C284" s="300"/>
      <c r="D284" s="300"/>
      <c r="E284" s="300"/>
      <c r="F284" s="300"/>
      <c r="G284" s="300"/>
      <c r="H284" s="226"/>
      <c r="I284" s="226"/>
      <c r="J284" s="226"/>
      <c r="K284" s="226"/>
      <c r="L284" s="226"/>
      <c r="M284" s="226"/>
      <c r="N284" s="226"/>
      <c r="O284" s="226"/>
      <c r="P284" s="226"/>
      <c r="Q284" s="226"/>
      <c r="R284" s="226"/>
      <c r="S284" s="226"/>
      <c r="T284" s="226"/>
      <c r="U284" s="226"/>
      <c r="V284" s="226"/>
      <c r="W284" s="226"/>
      <c r="X284" s="226"/>
    </row>
    <row r="285" spans="1:24" hidden="1">
      <c r="A285" s="300"/>
      <c r="B285" s="300"/>
      <c r="C285" s="300"/>
      <c r="D285" s="300"/>
      <c r="E285" s="300"/>
      <c r="F285" s="300"/>
      <c r="G285" s="300"/>
      <c r="H285" s="226"/>
      <c r="I285" s="226"/>
      <c r="J285" s="226"/>
      <c r="K285" s="226"/>
      <c r="L285" s="226"/>
      <c r="M285" s="226"/>
      <c r="N285" s="226"/>
      <c r="O285" s="226"/>
      <c r="P285" s="226"/>
      <c r="Q285" s="226"/>
      <c r="R285" s="226"/>
      <c r="S285" s="226"/>
      <c r="T285" s="226"/>
      <c r="U285" s="226"/>
      <c r="V285" s="226"/>
      <c r="W285" s="226"/>
      <c r="X285" s="226"/>
    </row>
    <row r="286" spans="1:24" hidden="1">
      <c r="A286" s="300"/>
      <c r="B286" s="300"/>
      <c r="C286" s="300"/>
      <c r="D286" s="300"/>
      <c r="E286" s="300"/>
      <c r="F286" s="300"/>
      <c r="G286" s="300"/>
      <c r="H286" s="226"/>
      <c r="I286" s="226"/>
      <c r="J286" s="226"/>
      <c r="K286" s="226"/>
      <c r="L286" s="226"/>
      <c r="M286" s="226"/>
      <c r="N286" s="226"/>
      <c r="O286" s="226"/>
      <c r="P286" s="226"/>
      <c r="Q286" s="226"/>
      <c r="R286" s="226"/>
      <c r="S286" s="226"/>
      <c r="T286" s="226"/>
      <c r="U286" s="226"/>
      <c r="V286" s="226"/>
      <c r="W286" s="226"/>
      <c r="X286" s="226"/>
    </row>
    <row r="287" spans="1:24" hidden="1">
      <c r="A287" s="300"/>
      <c r="B287" s="300"/>
      <c r="C287" s="300"/>
      <c r="D287" s="300"/>
      <c r="E287" s="300"/>
      <c r="F287" s="300"/>
      <c r="G287" s="300"/>
      <c r="H287" s="226"/>
      <c r="I287" s="226"/>
      <c r="J287" s="226"/>
      <c r="K287" s="226"/>
      <c r="L287" s="226"/>
      <c r="M287" s="226"/>
      <c r="N287" s="226"/>
      <c r="O287" s="226"/>
      <c r="P287" s="226"/>
      <c r="Q287" s="226"/>
      <c r="R287" s="226"/>
      <c r="S287" s="226"/>
      <c r="T287" s="226"/>
      <c r="U287" s="226"/>
      <c r="V287" s="226"/>
      <c r="W287" s="226"/>
      <c r="X287" s="226"/>
    </row>
    <row r="288" spans="1:24" hidden="1">
      <c r="A288" s="300"/>
      <c r="B288" s="300"/>
      <c r="C288" s="300"/>
      <c r="D288" s="300"/>
      <c r="E288" s="300"/>
      <c r="F288" s="300"/>
      <c r="G288" s="300"/>
      <c r="H288" s="226"/>
      <c r="I288" s="226"/>
      <c r="J288" s="226"/>
      <c r="K288" s="226"/>
      <c r="L288" s="226"/>
      <c r="M288" s="226"/>
      <c r="N288" s="226"/>
      <c r="O288" s="226"/>
      <c r="P288" s="226"/>
      <c r="Q288" s="226"/>
      <c r="R288" s="226"/>
      <c r="S288" s="226"/>
      <c r="T288" s="226"/>
      <c r="U288" s="226"/>
      <c r="V288" s="226"/>
      <c r="W288" s="226"/>
      <c r="X288" s="226"/>
    </row>
    <row r="289" spans="1:24" hidden="1">
      <c r="A289" s="300"/>
      <c r="B289" s="300"/>
      <c r="C289" s="300"/>
      <c r="D289" s="300"/>
      <c r="E289" s="300"/>
      <c r="F289" s="300"/>
      <c r="G289" s="300"/>
      <c r="H289" s="226"/>
      <c r="I289" s="226"/>
      <c r="J289" s="226"/>
      <c r="K289" s="226"/>
      <c r="L289" s="226"/>
      <c r="M289" s="226"/>
      <c r="N289" s="226"/>
      <c r="O289" s="226"/>
      <c r="P289" s="226"/>
      <c r="Q289" s="226"/>
      <c r="R289" s="226"/>
      <c r="S289" s="226"/>
      <c r="T289" s="226"/>
      <c r="U289" s="226"/>
      <c r="V289" s="226"/>
      <c r="W289" s="226"/>
      <c r="X289" s="226"/>
    </row>
    <row r="290" spans="1:24" hidden="1">
      <c r="A290" s="300"/>
      <c r="B290" s="300"/>
      <c r="C290" s="300"/>
      <c r="D290" s="300"/>
      <c r="E290" s="300"/>
      <c r="F290" s="300"/>
      <c r="G290" s="300"/>
      <c r="H290" s="226"/>
      <c r="I290" s="226"/>
      <c r="J290" s="226"/>
      <c r="K290" s="226"/>
      <c r="L290" s="226"/>
      <c r="M290" s="226"/>
      <c r="N290" s="226"/>
      <c r="O290" s="226"/>
      <c r="P290" s="226"/>
      <c r="Q290" s="226"/>
      <c r="R290" s="226"/>
      <c r="S290" s="226"/>
      <c r="T290" s="226"/>
      <c r="U290" s="226"/>
      <c r="V290" s="226"/>
      <c r="W290" s="226"/>
      <c r="X290" s="226"/>
    </row>
    <row r="291" spans="1:24" hidden="1">
      <c r="A291" s="300"/>
      <c r="B291" s="300"/>
      <c r="C291" s="300"/>
      <c r="D291" s="300"/>
      <c r="E291" s="300"/>
      <c r="F291" s="300"/>
      <c r="G291" s="300"/>
      <c r="H291" s="226"/>
      <c r="I291" s="226"/>
      <c r="J291" s="226"/>
      <c r="K291" s="226"/>
      <c r="L291" s="226"/>
      <c r="M291" s="226"/>
      <c r="N291" s="226"/>
      <c r="O291" s="226"/>
      <c r="P291" s="226"/>
      <c r="Q291" s="226"/>
      <c r="R291" s="226"/>
      <c r="S291" s="226"/>
      <c r="T291" s="226"/>
      <c r="U291" s="226"/>
      <c r="V291" s="226"/>
      <c r="W291" s="226"/>
      <c r="X291" s="226"/>
    </row>
    <row r="292" spans="1:24" hidden="1">
      <c r="A292" s="300"/>
      <c r="B292" s="300"/>
      <c r="C292" s="300"/>
      <c r="D292" s="300"/>
      <c r="E292" s="300"/>
      <c r="F292" s="300"/>
      <c r="G292" s="300"/>
      <c r="H292" s="226"/>
      <c r="I292" s="226"/>
      <c r="J292" s="226"/>
      <c r="K292" s="226"/>
      <c r="L292" s="226"/>
      <c r="M292" s="226"/>
      <c r="N292" s="226"/>
      <c r="O292" s="226"/>
      <c r="P292" s="226"/>
      <c r="Q292" s="226"/>
      <c r="R292" s="226"/>
      <c r="S292" s="226"/>
      <c r="T292" s="226"/>
      <c r="U292" s="226"/>
      <c r="V292" s="226"/>
      <c r="W292" s="226"/>
      <c r="X292" s="226"/>
    </row>
    <row r="293" spans="1:24" hidden="1">
      <c r="A293" s="300"/>
      <c r="B293" s="300"/>
      <c r="C293" s="300"/>
      <c r="D293" s="300"/>
      <c r="E293" s="300"/>
      <c r="F293" s="300"/>
      <c r="G293" s="300"/>
      <c r="H293" s="226"/>
      <c r="I293" s="226"/>
      <c r="J293" s="226"/>
      <c r="K293" s="226"/>
      <c r="L293" s="226"/>
      <c r="M293" s="226"/>
      <c r="N293" s="226"/>
      <c r="O293" s="226"/>
      <c r="P293" s="226"/>
      <c r="Q293" s="226"/>
      <c r="R293" s="226"/>
      <c r="S293" s="226"/>
      <c r="T293" s="226"/>
      <c r="U293" s="226"/>
      <c r="V293" s="226"/>
      <c r="W293" s="226"/>
      <c r="X293" s="226"/>
    </row>
    <row r="294" spans="1:24" hidden="1">
      <c r="A294" s="300"/>
      <c r="B294" s="300"/>
      <c r="C294" s="300"/>
      <c r="D294" s="300"/>
      <c r="E294" s="300"/>
      <c r="F294" s="300"/>
      <c r="G294" s="300"/>
      <c r="H294" s="226"/>
      <c r="I294" s="226"/>
      <c r="J294" s="226"/>
      <c r="K294" s="226"/>
      <c r="L294" s="226"/>
      <c r="M294" s="226"/>
      <c r="N294" s="226"/>
      <c r="O294" s="226"/>
      <c r="P294" s="226"/>
      <c r="Q294" s="226"/>
      <c r="R294" s="226"/>
      <c r="S294" s="226"/>
      <c r="T294" s="226"/>
      <c r="U294" s="226"/>
      <c r="V294" s="226"/>
      <c r="W294" s="226"/>
      <c r="X294" s="226"/>
    </row>
    <row r="295" spans="1:24" hidden="1">
      <c r="A295" s="300"/>
      <c r="B295" s="300"/>
      <c r="C295" s="300"/>
      <c r="D295" s="300"/>
      <c r="E295" s="300"/>
      <c r="F295" s="300"/>
      <c r="G295" s="300"/>
      <c r="H295" s="226"/>
      <c r="I295" s="226"/>
      <c r="J295" s="226"/>
      <c r="K295" s="226"/>
      <c r="L295" s="226"/>
      <c r="M295" s="226"/>
      <c r="N295" s="226"/>
      <c r="O295" s="226"/>
      <c r="P295" s="226"/>
      <c r="Q295" s="226"/>
      <c r="R295" s="226"/>
      <c r="S295" s="226"/>
      <c r="T295" s="226"/>
      <c r="U295" s="226"/>
      <c r="V295" s="226"/>
      <c r="W295" s="226"/>
      <c r="X295" s="226"/>
    </row>
    <row r="296" spans="1:24" hidden="1">
      <c r="A296" s="300"/>
      <c r="B296" s="300"/>
      <c r="C296" s="300"/>
      <c r="D296" s="300"/>
      <c r="E296" s="300"/>
      <c r="F296" s="300"/>
      <c r="G296" s="300"/>
      <c r="H296" s="226"/>
      <c r="I296" s="226"/>
      <c r="J296" s="226"/>
      <c r="K296" s="226"/>
      <c r="L296" s="226"/>
      <c r="M296" s="226"/>
      <c r="N296" s="226"/>
      <c r="O296" s="226"/>
      <c r="P296" s="226"/>
      <c r="Q296" s="226"/>
      <c r="R296" s="226"/>
      <c r="S296" s="226"/>
      <c r="T296" s="226"/>
      <c r="U296" s="226"/>
      <c r="V296" s="226"/>
      <c r="W296" s="226"/>
      <c r="X296" s="226"/>
    </row>
    <row r="297" spans="1:24" hidden="1">
      <c r="A297" s="300"/>
      <c r="B297" s="300"/>
      <c r="C297" s="300"/>
      <c r="D297" s="300"/>
      <c r="E297" s="300"/>
      <c r="F297" s="300"/>
      <c r="G297" s="300"/>
      <c r="H297" s="226"/>
      <c r="I297" s="226"/>
      <c r="J297" s="226"/>
      <c r="K297" s="226"/>
      <c r="L297" s="226"/>
      <c r="M297" s="226"/>
      <c r="N297" s="226"/>
      <c r="O297" s="226"/>
      <c r="P297" s="226"/>
      <c r="Q297" s="226"/>
      <c r="R297" s="226"/>
      <c r="S297" s="226"/>
      <c r="T297" s="226"/>
      <c r="U297" s="226"/>
      <c r="V297" s="226"/>
      <c r="W297" s="226"/>
      <c r="X297" s="226"/>
    </row>
    <row r="298" spans="1:24" hidden="1">
      <c r="A298" s="300"/>
      <c r="B298" s="300"/>
      <c r="C298" s="300"/>
      <c r="D298" s="300"/>
      <c r="E298" s="300"/>
      <c r="F298" s="300"/>
      <c r="G298" s="300"/>
      <c r="H298" s="226"/>
      <c r="I298" s="226"/>
      <c r="J298" s="226"/>
      <c r="K298" s="226"/>
      <c r="L298" s="226"/>
      <c r="M298" s="226"/>
      <c r="N298" s="226"/>
      <c r="O298" s="226"/>
      <c r="P298" s="226"/>
      <c r="Q298" s="226"/>
      <c r="R298" s="226"/>
      <c r="S298" s="226"/>
      <c r="T298" s="226"/>
      <c r="U298" s="226"/>
      <c r="V298" s="226"/>
      <c r="W298" s="226"/>
      <c r="X298" s="226"/>
    </row>
    <row r="299" spans="1:24" hidden="1">
      <c r="A299" s="300"/>
      <c r="B299" s="300"/>
      <c r="C299" s="300"/>
      <c r="D299" s="300"/>
      <c r="E299" s="300"/>
      <c r="F299" s="300"/>
      <c r="G299" s="300"/>
      <c r="H299" s="226"/>
      <c r="I299" s="226"/>
      <c r="J299" s="226"/>
      <c r="K299" s="226"/>
      <c r="L299" s="226"/>
      <c r="M299" s="226"/>
      <c r="N299" s="226"/>
      <c r="O299" s="226"/>
      <c r="P299" s="226"/>
      <c r="Q299" s="226"/>
      <c r="R299" s="226"/>
      <c r="S299" s="226"/>
      <c r="T299" s="226"/>
      <c r="U299" s="226"/>
      <c r="V299" s="226"/>
      <c r="W299" s="226"/>
      <c r="X299" s="226"/>
    </row>
    <row r="300" spans="1:24" hidden="1">
      <c r="A300" s="300"/>
      <c r="B300" s="300"/>
      <c r="C300" s="300"/>
      <c r="D300" s="300"/>
      <c r="E300" s="300"/>
      <c r="F300" s="300"/>
      <c r="G300" s="300"/>
      <c r="H300" s="226"/>
      <c r="I300" s="226"/>
      <c r="J300" s="226"/>
      <c r="K300" s="226"/>
      <c r="L300" s="226"/>
      <c r="M300" s="226"/>
      <c r="N300" s="226"/>
      <c r="O300" s="226"/>
      <c r="P300" s="226"/>
      <c r="Q300" s="226"/>
      <c r="R300" s="226"/>
      <c r="S300" s="226"/>
      <c r="T300" s="226"/>
      <c r="U300" s="226"/>
      <c r="V300" s="226"/>
      <c r="W300" s="226"/>
      <c r="X300" s="226"/>
    </row>
    <row r="301" spans="1:24" hidden="1">
      <c r="A301" s="300"/>
      <c r="B301" s="300"/>
      <c r="C301" s="300"/>
      <c r="D301" s="300"/>
      <c r="E301" s="300"/>
      <c r="F301" s="300"/>
      <c r="G301" s="300"/>
      <c r="H301" s="226"/>
      <c r="I301" s="226"/>
      <c r="J301" s="226"/>
      <c r="K301" s="226"/>
      <c r="L301" s="226"/>
      <c r="M301" s="226"/>
      <c r="N301" s="226"/>
      <c r="O301" s="226"/>
      <c r="P301" s="226"/>
      <c r="Q301" s="226"/>
      <c r="R301" s="226"/>
      <c r="S301" s="226"/>
      <c r="T301" s="226"/>
      <c r="U301" s="226"/>
      <c r="V301" s="226"/>
      <c r="W301" s="226"/>
      <c r="X301" s="226"/>
    </row>
    <row r="302" spans="1:24" hidden="1">
      <c r="A302" s="300"/>
      <c r="B302" s="300"/>
      <c r="C302" s="300"/>
      <c r="D302" s="300"/>
      <c r="E302" s="300"/>
      <c r="F302" s="300"/>
      <c r="G302" s="300"/>
      <c r="H302" s="226"/>
      <c r="I302" s="226"/>
      <c r="J302" s="226"/>
      <c r="K302" s="226"/>
      <c r="L302" s="226"/>
      <c r="M302" s="226"/>
      <c r="N302" s="226"/>
      <c r="O302" s="226"/>
      <c r="P302" s="226"/>
      <c r="Q302" s="226"/>
      <c r="R302" s="226"/>
      <c r="S302" s="226"/>
      <c r="T302" s="226"/>
      <c r="U302" s="226"/>
      <c r="V302" s="226"/>
      <c r="W302" s="226"/>
      <c r="X302" s="226"/>
    </row>
    <row r="303" spans="1:24" hidden="1">
      <c r="A303" s="300"/>
      <c r="B303" s="300"/>
      <c r="C303" s="300"/>
      <c r="D303" s="300"/>
      <c r="E303" s="300"/>
      <c r="F303" s="300"/>
      <c r="G303" s="300"/>
      <c r="H303" s="226"/>
      <c r="I303" s="226"/>
      <c r="J303" s="226"/>
      <c r="K303" s="226"/>
      <c r="L303" s="226"/>
      <c r="M303" s="226"/>
      <c r="N303" s="226"/>
      <c r="O303" s="226"/>
      <c r="P303" s="226"/>
      <c r="Q303" s="226"/>
      <c r="R303" s="226"/>
      <c r="S303" s="226"/>
      <c r="T303" s="226"/>
      <c r="U303" s="226"/>
      <c r="V303" s="226"/>
      <c r="W303" s="226"/>
      <c r="X303" s="226"/>
    </row>
    <row r="304" spans="1:24" hidden="1">
      <c r="A304" s="300"/>
      <c r="B304" s="300"/>
      <c r="C304" s="300"/>
      <c r="D304" s="300"/>
      <c r="E304" s="300"/>
      <c r="F304" s="300"/>
      <c r="G304" s="300"/>
      <c r="H304" s="226"/>
      <c r="I304" s="226"/>
      <c r="J304" s="226"/>
      <c r="K304" s="226"/>
      <c r="L304" s="226"/>
      <c r="M304" s="226"/>
      <c r="N304" s="226"/>
      <c r="O304" s="226"/>
      <c r="P304" s="226"/>
      <c r="Q304" s="226"/>
      <c r="R304" s="226"/>
      <c r="S304" s="226"/>
      <c r="T304" s="226"/>
      <c r="U304" s="226"/>
      <c r="V304" s="226"/>
      <c r="W304" s="226"/>
      <c r="X304" s="226"/>
    </row>
    <row r="305" spans="1:24" hidden="1">
      <c r="A305" s="300"/>
      <c r="B305" s="300"/>
      <c r="C305" s="300"/>
      <c r="D305" s="300"/>
      <c r="E305" s="300"/>
      <c r="F305" s="300"/>
      <c r="G305" s="300"/>
      <c r="H305" s="226"/>
      <c r="I305" s="226"/>
      <c r="J305" s="226"/>
      <c r="K305" s="226"/>
      <c r="L305" s="226"/>
      <c r="M305" s="226"/>
      <c r="N305" s="226"/>
      <c r="O305" s="226"/>
      <c r="P305" s="226"/>
      <c r="Q305" s="226"/>
      <c r="R305" s="226"/>
      <c r="S305" s="226"/>
      <c r="T305" s="226"/>
      <c r="U305" s="226"/>
      <c r="V305" s="226"/>
      <c r="W305" s="226"/>
      <c r="X305" s="226"/>
    </row>
    <row r="306" spans="1:24" hidden="1">
      <c r="A306" s="300"/>
      <c r="B306" s="300"/>
      <c r="C306" s="300"/>
      <c r="D306" s="300"/>
      <c r="E306" s="300"/>
      <c r="F306" s="300"/>
      <c r="G306" s="300"/>
      <c r="H306" s="226"/>
      <c r="I306" s="226"/>
      <c r="J306" s="226"/>
      <c r="K306" s="226"/>
      <c r="L306" s="226"/>
      <c r="M306" s="226"/>
      <c r="N306" s="226"/>
      <c r="O306" s="226"/>
      <c r="P306" s="226"/>
      <c r="Q306" s="226"/>
      <c r="R306" s="226"/>
      <c r="S306" s="226"/>
      <c r="T306" s="226"/>
      <c r="U306" s="226"/>
      <c r="V306" s="226"/>
      <c r="W306" s="226"/>
      <c r="X306" s="226"/>
    </row>
    <row r="307" spans="1:24" hidden="1">
      <c r="A307" s="300"/>
      <c r="B307" s="300"/>
      <c r="C307" s="300"/>
      <c r="D307" s="300"/>
      <c r="E307" s="300"/>
      <c r="F307" s="300"/>
      <c r="G307" s="300"/>
      <c r="H307" s="226"/>
      <c r="I307" s="226"/>
      <c r="J307" s="226"/>
      <c r="K307" s="226"/>
      <c r="L307" s="226"/>
      <c r="M307" s="226"/>
      <c r="N307" s="226"/>
      <c r="O307" s="226"/>
      <c r="P307" s="226"/>
      <c r="Q307" s="226"/>
      <c r="R307" s="226"/>
      <c r="S307" s="226"/>
      <c r="T307" s="226"/>
      <c r="U307" s="226"/>
      <c r="V307" s="226"/>
      <c r="W307" s="226"/>
      <c r="X307" s="226"/>
    </row>
    <row r="308" spans="1:24" hidden="1">
      <c r="A308" s="300"/>
      <c r="B308" s="300"/>
      <c r="C308" s="300"/>
      <c r="D308" s="300"/>
      <c r="E308" s="300"/>
      <c r="F308" s="300"/>
      <c r="G308" s="300"/>
      <c r="H308" s="226"/>
      <c r="I308" s="226"/>
      <c r="J308" s="226"/>
      <c r="K308" s="226"/>
      <c r="L308" s="226"/>
      <c r="M308" s="226"/>
      <c r="N308" s="226"/>
      <c r="O308" s="226"/>
      <c r="P308" s="226"/>
      <c r="Q308" s="226"/>
      <c r="R308" s="226"/>
      <c r="S308" s="226"/>
      <c r="T308" s="226"/>
      <c r="U308" s="226"/>
      <c r="V308" s="226"/>
      <c r="W308" s="226"/>
      <c r="X308" s="226"/>
    </row>
    <row r="309" spans="1:24" hidden="1">
      <c r="A309" s="300"/>
      <c r="B309" s="300"/>
      <c r="C309" s="300"/>
      <c r="D309" s="300"/>
      <c r="E309" s="300"/>
      <c r="F309" s="300"/>
      <c r="G309" s="300"/>
      <c r="H309" s="226"/>
      <c r="I309" s="226"/>
      <c r="J309" s="226"/>
      <c r="K309" s="226"/>
      <c r="L309" s="226"/>
      <c r="M309" s="226"/>
      <c r="N309" s="226"/>
      <c r="O309" s="226"/>
      <c r="P309" s="226"/>
      <c r="Q309" s="226"/>
      <c r="R309" s="226"/>
      <c r="S309" s="226"/>
      <c r="T309" s="226"/>
      <c r="U309" s="226"/>
      <c r="V309" s="226"/>
      <c r="W309" s="226"/>
      <c r="X309" s="226"/>
    </row>
    <row r="310" spans="1:24" hidden="1">
      <c r="A310" s="300"/>
      <c r="B310" s="300"/>
      <c r="C310" s="300"/>
      <c r="D310" s="300"/>
      <c r="E310" s="300"/>
      <c r="F310" s="300"/>
      <c r="G310" s="300"/>
      <c r="H310" s="226"/>
      <c r="I310" s="226"/>
      <c r="J310" s="226"/>
      <c r="K310" s="226"/>
      <c r="L310" s="226"/>
      <c r="M310" s="226"/>
      <c r="N310" s="226"/>
      <c r="O310" s="226"/>
      <c r="P310" s="226"/>
      <c r="Q310" s="226"/>
      <c r="R310" s="226"/>
      <c r="S310" s="226"/>
      <c r="T310" s="226"/>
      <c r="U310" s="226"/>
      <c r="V310" s="226"/>
      <c r="W310" s="226"/>
      <c r="X310" s="226"/>
    </row>
    <row r="311" spans="1:24" hidden="1">
      <c r="A311" s="300"/>
      <c r="B311" s="300"/>
      <c r="C311" s="300"/>
      <c r="D311" s="300"/>
      <c r="E311" s="300"/>
      <c r="F311" s="300"/>
      <c r="G311" s="300"/>
      <c r="H311" s="226"/>
      <c r="I311" s="226"/>
      <c r="J311" s="226"/>
      <c r="K311" s="226"/>
      <c r="L311" s="226"/>
      <c r="M311" s="226"/>
      <c r="N311" s="226"/>
      <c r="O311" s="226"/>
      <c r="P311" s="226"/>
      <c r="Q311" s="226"/>
      <c r="R311" s="226"/>
      <c r="S311" s="226"/>
      <c r="T311" s="226"/>
      <c r="U311" s="226"/>
      <c r="V311" s="226"/>
      <c r="W311" s="226"/>
      <c r="X311" s="226"/>
    </row>
    <row r="312" spans="1:24" hidden="1">
      <c r="A312" s="300"/>
      <c r="B312" s="300"/>
      <c r="C312" s="300"/>
      <c r="D312" s="300"/>
      <c r="E312" s="300"/>
      <c r="F312" s="300"/>
      <c r="G312" s="300"/>
      <c r="H312" s="226"/>
      <c r="I312" s="226"/>
      <c r="J312" s="226"/>
      <c r="K312" s="226"/>
      <c r="L312" s="226"/>
      <c r="M312" s="226"/>
      <c r="N312" s="226"/>
      <c r="O312" s="226"/>
      <c r="P312" s="226"/>
      <c r="Q312" s="226"/>
      <c r="R312" s="226"/>
      <c r="S312" s="226"/>
      <c r="T312" s="226"/>
      <c r="U312" s="226"/>
      <c r="V312" s="226"/>
      <c r="W312" s="226"/>
      <c r="X312" s="226"/>
    </row>
    <row r="313" spans="1:24" hidden="1">
      <c r="A313" s="300"/>
      <c r="B313" s="300"/>
      <c r="C313" s="300"/>
      <c r="D313" s="300"/>
      <c r="E313" s="300"/>
      <c r="F313" s="300"/>
      <c r="G313" s="300"/>
      <c r="H313" s="226"/>
      <c r="I313" s="226"/>
      <c r="J313" s="226"/>
      <c r="K313" s="226"/>
      <c r="L313" s="226"/>
      <c r="M313" s="226"/>
      <c r="N313" s="226"/>
      <c r="O313" s="226"/>
      <c r="P313" s="226"/>
      <c r="Q313" s="226"/>
      <c r="R313" s="226"/>
      <c r="S313" s="226"/>
      <c r="T313" s="226"/>
      <c r="U313" s="226"/>
      <c r="V313" s="226"/>
      <c r="W313" s="226"/>
      <c r="X313" s="226"/>
    </row>
    <row r="314" spans="1:24" hidden="1">
      <c r="A314" s="300"/>
      <c r="B314" s="300"/>
      <c r="C314" s="300"/>
      <c r="D314" s="300"/>
      <c r="E314" s="300"/>
      <c r="F314" s="300"/>
      <c r="G314" s="300"/>
      <c r="H314" s="226"/>
      <c r="I314" s="226"/>
      <c r="J314" s="226"/>
      <c r="K314" s="226"/>
      <c r="L314" s="226"/>
      <c r="M314" s="226"/>
      <c r="N314" s="226"/>
      <c r="O314" s="226"/>
      <c r="P314" s="226"/>
      <c r="Q314" s="226"/>
      <c r="R314" s="226"/>
      <c r="S314" s="226"/>
      <c r="T314" s="226"/>
      <c r="U314" s="226"/>
      <c r="V314" s="226"/>
      <c r="W314" s="226"/>
      <c r="X314" s="226"/>
    </row>
    <row r="315" spans="1:24" hidden="1">
      <c r="A315" s="300"/>
      <c r="B315" s="300"/>
      <c r="C315" s="300"/>
      <c r="D315" s="300"/>
      <c r="E315" s="300"/>
      <c r="F315" s="300"/>
      <c r="G315" s="300"/>
      <c r="H315" s="226"/>
      <c r="I315" s="226"/>
      <c r="J315" s="226"/>
      <c r="K315" s="226"/>
      <c r="L315" s="226"/>
      <c r="M315" s="226"/>
      <c r="N315" s="226"/>
      <c r="O315" s="226"/>
      <c r="P315" s="226"/>
      <c r="Q315" s="226"/>
      <c r="R315" s="226"/>
      <c r="S315" s="226"/>
      <c r="T315" s="226"/>
      <c r="U315" s="226"/>
      <c r="V315" s="226"/>
      <c r="W315" s="226"/>
      <c r="X315" s="226"/>
    </row>
    <row r="316" spans="1:24" hidden="1">
      <c r="A316" s="300"/>
      <c r="B316" s="300"/>
      <c r="C316" s="300"/>
      <c r="D316" s="300"/>
      <c r="E316" s="300"/>
      <c r="F316" s="300"/>
      <c r="G316" s="300"/>
      <c r="H316" s="226"/>
      <c r="I316" s="226"/>
      <c r="J316" s="226"/>
      <c r="K316" s="226"/>
      <c r="L316" s="226"/>
      <c r="M316" s="226"/>
      <c r="N316" s="226"/>
      <c r="O316" s="226"/>
      <c r="P316" s="226"/>
      <c r="Q316" s="226"/>
      <c r="R316" s="226"/>
      <c r="S316" s="226"/>
      <c r="T316" s="226"/>
      <c r="U316" s="226"/>
      <c r="V316" s="226"/>
      <c r="W316" s="226"/>
      <c r="X316" s="226"/>
    </row>
    <row r="317" spans="1:24" hidden="1">
      <c r="A317" s="300"/>
      <c r="B317" s="300"/>
      <c r="C317" s="300"/>
      <c r="D317" s="300"/>
      <c r="E317" s="300"/>
      <c r="F317" s="300"/>
      <c r="G317" s="300"/>
      <c r="H317" s="226"/>
      <c r="I317" s="226"/>
      <c r="J317" s="226"/>
      <c r="K317" s="226"/>
      <c r="L317" s="226"/>
      <c r="M317" s="226"/>
      <c r="N317" s="226"/>
      <c r="O317" s="226"/>
      <c r="P317" s="226"/>
      <c r="Q317" s="226"/>
      <c r="R317" s="226"/>
      <c r="S317" s="226"/>
      <c r="T317" s="226"/>
      <c r="U317" s="226"/>
      <c r="V317" s="226"/>
      <c r="W317" s="226"/>
      <c r="X317" s="226"/>
    </row>
    <row r="318" spans="1:24" hidden="1">
      <c r="A318" s="300"/>
      <c r="B318" s="300"/>
      <c r="C318" s="300"/>
      <c r="D318" s="300"/>
      <c r="E318" s="300"/>
      <c r="F318" s="300"/>
      <c r="G318" s="300"/>
      <c r="H318" s="226"/>
      <c r="I318" s="226"/>
      <c r="J318" s="226"/>
      <c r="K318" s="226"/>
      <c r="L318" s="226"/>
      <c r="M318" s="226"/>
      <c r="N318" s="226"/>
      <c r="O318" s="226"/>
      <c r="P318" s="226"/>
      <c r="Q318" s="226"/>
      <c r="R318" s="226"/>
      <c r="S318" s="226"/>
      <c r="T318" s="226"/>
      <c r="U318" s="226"/>
      <c r="V318" s="226"/>
      <c r="W318" s="226"/>
      <c r="X318" s="226"/>
    </row>
    <row r="319" spans="1:24" hidden="1">
      <c r="A319" s="300"/>
      <c r="B319" s="300"/>
      <c r="C319" s="300"/>
      <c r="D319" s="300"/>
      <c r="E319" s="300"/>
      <c r="F319" s="300"/>
      <c r="G319" s="300"/>
      <c r="H319" s="226"/>
      <c r="I319" s="226"/>
      <c r="J319" s="226"/>
      <c r="K319" s="226"/>
      <c r="L319" s="226"/>
      <c r="M319" s="226"/>
      <c r="N319" s="226"/>
      <c r="O319" s="226"/>
      <c r="P319" s="226"/>
      <c r="Q319" s="226"/>
      <c r="R319" s="226"/>
      <c r="S319" s="226"/>
      <c r="T319" s="226"/>
      <c r="U319" s="226"/>
      <c r="V319" s="226"/>
      <c r="W319" s="226"/>
      <c r="X319" s="226"/>
    </row>
    <row r="320" spans="1:24" hidden="1">
      <c r="A320" s="300"/>
      <c r="B320" s="300"/>
      <c r="C320" s="300"/>
      <c r="D320" s="300"/>
      <c r="E320" s="300"/>
      <c r="F320" s="300"/>
      <c r="G320" s="300"/>
      <c r="H320" s="226"/>
      <c r="I320" s="226"/>
      <c r="J320" s="226"/>
      <c r="K320" s="226"/>
      <c r="L320" s="226"/>
      <c r="M320" s="226"/>
      <c r="N320" s="226"/>
      <c r="O320" s="226"/>
      <c r="P320" s="226"/>
      <c r="Q320" s="226"/>
      <c r="R320" s="226"/>
      <c r="S320" s="226"/>
      <c r="T320" s="226"/>
      <c r="U320" s="226"/>
      <c r="V320" s="226"/>
      <c r="W320" s="226"/>
      <c r="X320" s="226"/>
    </row>
    <row r="321" spans="1:24" hidden="1">
      <c r="A321" s="300"/>
      <c r="B321" s="300"/>
      <c r="C321" s="300"/>
      <c r="D321" s="300"/>
      <c r="E321" s="300"/>
      <c r="F321" s="300"/>
      <c r="G321" s="300"/>
      <c r="H321" s="226"/>
      <c r="I321" s="226"/>
      <c r="J321" s="226"/>
      <c r="K321" s="226"/>
      <c r="L321" s="226"/>
      <c r="M321" s="226"/>
      <c r="N321" s="226"/>
      <c r="O321" s="226"/>
      <c r="P321" s="226"/>
      <c r="Q321" s="226"/>
      <c r="R321" s="226"/>
      <c r="S321" s="226"/>
      <c r="T321" s="226"/>
      <c r="U321" s="226"/>
      <c r="V321" s="226"/>
      <c r="W321" s="226"/>
      <c r="X321" s="226"/>
    </row>
    <row r="322" spans="1:24" hidden="1">
      <c r="A322" s="300"/>
      <c r="B322" s="300"/>
      <c r="C322" s="300"/>
      <c r="D322" s="300"/>
      <c r="E322" s="300"/>
      <c r="F322" s="300"/>
      <c r="G322" s="300"/>
      <c r="H322" s="226"/>
      <c r="I322" s="226"/>
      <c r="J322" s="226"/>
      <c r="K322" s="226"/>
      <c r="L322" s="226"/>
      <c r="M322" s="226"/>
      <c r="N322" s="226"/>
      <c r="O322" s="226"/>
      <c r="P322" s="226"/>
      <c r="Q322" s="226"/>
      <c r="R322" s="226"/>
      <c r="S322" s="226"/>
      <c r="T322" s="226"/>
      <c r="U322" s="226"/>
      <c r="V322" s="226"/>
      <c r="W322" s="226"/>
      <c r="X322" s="226"/>
    </row>
    <row r="323" spans="1:24" hidden="1">
      <c r="A323" s="300"/>
      <c r="B323" s="300"/>
      <c r="C323" s="300"/>
      <c r="D323" s="300"/>
      <c r="E323" s="300"/>
      <c r="F323" s="300"/>
      <c r="G323" s="300"/>
      <c r="H323" s="226"/>
      <c r="I323" s="226"/>
      <c r="J323" s="226"/>
      <c r="K323" s="226"/>
      <c r="L323" s="226"/>
      <c r="M323" s="226"/>
      <c r="N323" s="226"/>
      <c r="O323" s="226"/>
      <c r="P323" s="226"/>
      <c r="Q323" s="226"/>
      <c r="R323" s="226"/>
      <c r="S323" s="226"/>
      <c r="T323" s="226"/>
      <c r="U323" s="226"/>
      <c r="V323" s="226"/>
      <c r="W323" s="226"/>
      <c r="X323" s="226"/>
    </row>
    <row r="324" spans="1:24" hidden="1">
      <c r="A324" s="300"/>
      <c r="B324" s="300"/>
      <c r="C324" s="300"/>
      <c r="D324" s="300"/>
      <c r="E324" s="300"/>
      <c r="F324" s="300"/>
      <c r="G324" s="300"/>
      <c r="H324" s="226"/>
      <c r="I324" s="226"/>
      <c r="J324" s="226"/>
      <c r="K324" s="226"/>
      <c r="L324" s="226"/>
      <c r="M324" s="226"/>
      <c r="N324" s="226"/>
      <c r="O324" s="226"/>
      <c r="P324" s="226"/>
      <c r="Q324" s="226"/>
      <c r="R324" s="226"/>
      <c r="S324" s="226"/>
      <c r="T324" s="226"/>
      <c r="U324" s="226"/>
      <c r="V324" s="226"/>
      <c r="W324" s="226"/>
      <c r="X324" s="226"/>
    </row>
    <row r="325" spans="1:24" hidden="1">
      <c r="A325" s="300"/>
      <c r="B325" s="300"/>
      <c r="C325" s="300"/>
      <c r="D325" s="300"/>
      <c r="E325" s="300"/>
      <c r="F325" s="300"/>
      <c r="G325" s="300"/>
      <c r="H325" s="226"/>
      <c r="I325" s="226"/>
      <c r="J325" s="226"/>
      <c r="K325" s="226"/>
      <c r="L325" s="226"/>
      <c r="M325" s="226"/>
      <c r="N325" s="226"/>
      <c r="O325" s="226"/>
      <c r="P325" s="226"/>
      <c r="Q325" s="226"/>
      <c r="R325" s="226"/>
      <c r="S325" s="226"/>
      <c r="T325" s="226"/>
      <c r="U325" s="226"/>
      <c r="V325" s="226"/>
      <c r="W325" s="226"/>
      <c r="X325" s="226"/>
    </row>
    <row r="326" spans="1:24" hidden="1">
      <c r="A326" s="300"/>
      <c r="B326" s="300"/>
      <c r="C326" s="300"/>
      <c r="D326" s="300"/>
      <c r="E326" s="300"/>
      <c r="F326" s="300"/>
      <c r="G326" s="300"/>
      <c r="H326" s="226"/>
      <c r="I326" s="226"/>
      <c r="J326" s="226"/>
      <c r="K326" s="226"/>
      <c r="L326" s="226"/>
      <c r="M326" s="226"/>
      <c r="N326" s="226"/>
      <c r="O326" s="226"/>
      <c r="P326" s="226"/>
      <c r="Q326" s="226"/>
      <c r="R326" s="226"/>
      <c r="S326" s="226"/>
      <c r="T326" s="226"/>
      <c r="U326" s="226"/>
      <c r="V326" s="226"/>
      <c r="W326" s="226"/>
      <c r="X326" s="226"/>
    </row>
    <row r="327" spans="1:24" hidden="1">
      <c r="A327" s="300"/>
      <c r="B327" s="300"/>
      <c r="C327" s="300"/>
      <c r="D327" s="300"/>
      <c r="E327" s="300"/>
      <c r="F327" s="300"/>
      <c r="G327" s="300"/>
      <c r="H327" s="226"/>
      <c r="I327" s="226"/>
      <c r="J327" s="226"/>
      <c r="K327" s="226"/>
      <c r="L327" s="226"/>
      <c r="M327" s="226"/>
      <c r="N327" s="226"/>
      <c r="O327" s="226"/>
      <c r="P327" s="226"/>
      <c r="Q327" s="226"/>
      <c r="R327" s="226"/>
      <c r="S327" s="226"/>
      <c r="T327" s="226"/>
      <c r="U327" s="226"/>
      <c r="V327" s="226"/>
      <c r="W327" s="226"/>
      <c r="X327" s="226"/>
    </row>
    <row r="328" spans="1:24" hidden="1">
      <c r="A328" s="300"/>
      <c r="B328" s="300"/>
      <c r="C328" s="300"/>
      <c r="D328" s="300"/>
      <c r="E328" s="300"/>
      <c r="F328" s="300"/>
      <c r="G328" s="300"/>
      <c r="H328" s="226"/>
      <c r="I328" s="226"/>
      <c r="J328" s="226"/>
      <c r="K328" s="226"/>
      <c r="L328" s="226"/>
      <c r="M328" s="226"/>
      <c r="N328" s="226"/>
      <c r="O328" s="226"/>
      <c r="P328" s="226"/>
      <c r="Q328" s="226"/>
      <c r="R328" s="226"/>
      <c r="S328" s="226"/>
      <c r="T328" s="226"/>
      <c r="U328" s="226"/>
      <c r="V328" s="226"/>
      <c r="W328" s="226"/>
      <c r="X328" s="226"/>
    </row>
    <row r="329" spans="1:24" hidden="1">
      <c r="A329" s="300"/>
      <c r="B329" s="300"/>
      <c r="C329" s="300"/>
      <c r="D329" s="300"/>
      <c r="E329" s="300"/>
      <c r="F329" s="300"/>
      <c r="G329" s="300"/>
      <c r="H329" s="226"/>
      <c r="I329" s="226"/>
      <c r="J329" s="226"/>
      <c r="K329" s="226"/>
      <c r="L329" s="226"/>
      <c r="M329" s="226"/>
      <c r="N329" s="226"/>
      <c r="O329" s="226"/>
      <c r="P329" s="226"/>
      <c r="Q329" s="226"/>
      <c r="R329" s="226"/>
      <c r="S329" s="226"/>
      <c r="T329" s="226"/>
      <c r="U329" s="226"/>
      <c r="V329" s="226"/>
      <c r="W329" s="226"/>
      <c r="X329" s="226"/>
    </row>
    <row r="330" spans="1:24" hidden="1">
      <c r="A330" s="300"/>
      <c r="B330" s="300"/>
      <c r="C330" s="300"/>
      <c r="D330" s="300"/>
      <c r="E330" s="300"/>
      <c r="F330" s="300"/>
      <c r="G330" s="300"/>
      <c r="H330" s="226"/>
      <c r="I330" s="226"/>
      <c r="J330" s="226"/>
      <c r="K330" s="226"/>
      <c r="L330" s="226"/>
      <c r="M330" s="226"/>
      <c r="N330" s="226"/>
      <c r="O330" s="226"/>
      <c r="P330" s="226"/>
      <c r="Q330" s="226"/>
      <c r="R330" s="226"/>
      <c r="S330" s="226"/>
      <c r="T330" s="226"/>
      <c r="U330" s="226"/>
      <c r="V330" s="226"/>
      <c r="W330" s="226"/>
      <c r="X330" s="226"/>
    </row>
    <row r="331" spans="1:24" hidden="1">
      <c r="A331" s="300"/>
      <c r="B331" s="300"/>
      <c r="C331" s="300"/>
      <c r="D331" s="300"/>
      <c r="E331" s="300"/>
      <c r="F331" s="300"/>
      <c r="G331" s="300"/>
      <c r="H331" s="226"/>
      <c r="I331" s="226"/>
      <c r="J331" s="226"/>
      <c r="K331" s="226"/>
      <c r="L331" s="226"/>
      <c r="M331" s="226"/>
      <c r="N331" s="226"/>
      <c r="O331" s="226"/>
      <c r="P331" s="226"/>
      <c r="Q331" s="226"/>
      <c r="R331" s="226"/>
      <c r="S331" s="226"/>
      <c r="T331" s="226"/>
      <c r="U331" s="226"/>
      <c r="V331" s="226"/>
      <c r="W331" s="226"/>
      <c r="X331" s="226"/>
    </row>
    <row r="332" spans="1:24" hidden="1">
      <c r="A332" s="300"/>
      <c r="B332" s="300"/>
      <c r="C332" s="300"/>
      <c r="D332" s="300"/>
      <c r="E332" s="300"/>
      <c r="F332" s="300"/>
      <c r="G332" s="300"/>
      <c r="H332" s="226"/>
      <c r="I332" s="226"/>
      <c r="J332" s="226"/>
      <c r="K332" s="226"/>
      <c r="L332" s="226"/>
      <c r="M332" s="226"/>
      <c r="N332" s="226"/>
      <c r="O332" s="226"/>
      <c r="P332" s="226"/>
      <c r="Q332" s="226"/>
      <c r="R332" s="226"/>
      <c r="S332" s="226"/>
      <c r="T332" s="226"/>
      <c r="U332" s="226"/>
      <c r="V332" s="226"/>
      <c r="W332" s="226"/>
      <c r="X332" s="226"/>
    </row>
    <row r="333" spans="1:24" hidden="1">
      <c r="A333" s="300"/>
      <c r="B333" s="300"/>
      <c r="C333" s="300"/>
      <c r="D333" s="300"/>
      <c r="E333" s="300"/>
      <c r="F333" s="300"/>
      <c r="G333" s="300"/>
      <c r="H333" s="226"/>
      <c r="I333" s="226"/>
      <c r="J333" s="226"/>
      <c r="K333" s="226"/>
      <c r="L333" s="226"/>
      <c r="M333" s="226"/>
      <c r="N333" s="226"/>
      <c r="O333" s="226"/>
      <c r="P333" s="226"/>
      <c r="Q333" s="226"/>
      <c r="R333" s="226"/>
      <c r="S333" s="226"/>
      <c r="T333" s="226"/>
      <c r="U333" s="226"/>
      <c r="V333" s="226"/>
      <c r="W333" s="226"/>
      <c r="X333" s="226"/>
    </row>
    <row r="334" spans="1:24" hidden="1">
      <c r="A334" s="300"/>
      <c r="B334" s="300"/>
      <c r="C334" s="300"/>
      <c r="D334" s="300"/>
      <c r="E334" s="300"/>
      <c r="F334" s="300"/>
      <c r="G334" s="300"/>
      <c r="H334" s="226"/>
      <c r="I334" s="226"/>
      <c r="J334" s="226"/>
      <c r="K334" s="226"/>
      <c r="L334" s="226"/>
      <c r="M334" s="226"/>
      <c r="N334" s="226"/>
      <c r="O334" s="226"/>
      <c r="P334" s="226"/>
      <c r="Q334" s="226"/>
      <c r="R334" s="226"/>
      <c r="S334" s="226"/>
      <c r="T334" s="226"/>
      <c r="U334" s="226"/>
      <c r="V334" s="226"/>
      <c r="W334" s="226"/>
      <c r="X334" s="226"/>
    </row>
    <row r="335" spans="1:24" hidden="1">
      <c r="A335" s="300"/>
      <c r="B335" s="300"/>
      <c r="C335" s="300"/>
      <c r="D335" s="300"/>
      <c r="E335" s="300"/>
      <c r="F335" s="300"/>
      <c r="G335" s="300"/>
      <c r="H335" s="226"/>
      <c r="I335" s="226"/>
      <c r="J335" s="226"/>
      <c r="K335" s="226"/>
      <c r="L335" s="226"/>
      <c r="M335" s="226"/>
      <c r="N335" s="226"/>
      <c r="O335" s="226"/>
      <c r="P335" s="226"/>
      <c r="Q335" s="226"/>
      <c r="R335" s="226"/>
      <c r="S335" s="226"/>
      <c r="T335" s="226"/>
      <c r="U335" s="226"/>
      <c r="V335" s="226"/>
      <c r="W335" s="226"/>
      <c r="X335" s="226"/>
    </row>
    <row r="336" spans="1:24" hidden="1">
      <c r="A336" s="300"/>
      <c r="B336" s="300"/>
      <c r="C336" s="300"/>
      <c r="D336" s="300"/>
      <c r="E336" s="300"/>
      <c r="F336" s="300"/>
      <c r="G336" s="300"/>
      <c r="H336" s="226"/>
      <c r="I336" s="226"/>
      <c r="J336" s="226"/>
      <c r="K336" s="226"/>
      <c r="L336" s="226"/>
      <c r="M336" s="226"/>
      <c r="N336" s="226"/>
      <c r="O336" s="226"/>
      <c r="P336" s="226"/>
      <c r="Q336" s="226"/>
      <c r="R336" s="226"/>
      <c r="S336" s="226"/>
      <c r="T336" s="226"/>
      <c r="U336" s="226"/>
      <c r="V336" s="226"/>
      <c r="W336" s="226"/>
      <c r="X336" s="226"/>
    </row>
    <row r="337" spans="1:24" hidden="1">
      <c r="A337" s="300"/>
      <c r="B337" s="300"/>
      <c r="C337" s="300"/>
      <c r="D337" s="300"/>
      <c r="E337" s="300"/>
      <c r="F337" s="300"/>
      <c r="G337" s="300"/>
      <c r="H337" s="226"/>
      <c r="I337" s="226"/>
      <c r="J337" s="226"/>
      <c r="K337" s="226"/>
      <c r="L337" s="226"/>
      <c r="M337" s="226"/>
      <c r="N337" s="226"/>
      <c r="O337" s="226"/>
      <c r="P337" s="226"/>
      <c r="Q337" s="226"/>
      <c r="R337" s="226"/>
      <c r="S337" s="226"/>
      <c r="T337" s="226"/>
      <c r="U337" s="226"/>
      <c r="V337" s="226"/>
      <c r="W337" s="226"/>
      <c r="X337" s="226"/>
    </row>
    <row r="338" spans="1:24" hidden="1">
      <c r="A338" s="300"/>
      <c r="B338" s="300"/>
      <c r="C338" s="300"/>
      <c r="D338" s="300"/>
      <c r="E338" s="300"/>
      <c r="F338" s="300"/>
      <c r="G338" s="300"/>
      <c r="H338" s="226"/>
      <c r="I338" s="226"/>
      <c r="J338" s="226"/>
      <c r="K338" s="226"/>
      <c r="L338" s="226"/>
      <c r="M338" s="226"/>
      <c r="N338" s="226"/>
      <c r="O338" s="226"/>
      <c r="P338" s="226"/>
      <c r="Q338" s="226"/>
      <c r="R338" s="226"/>
      <c r="S338" s="226"/>
      <c r="T338" s="226"/>
      <c r="U338" s="226"/>
      <c r="V338" s="226"/>
      <c r="W338" s="226"/>
      <c r="X338" s="226"/>
    </row>
    <row r="339" spans="1:24" hidden="1">
      <c r="A339" s="300"/>
      <c r="B339" s="300"/>
      <c r="C339" s="300"/>
      <c r="D339" s="300"/>
      <c r="E339" s="300"/>
      <c r="F339" s="300"/>
      <c r="G339" s="300"/>
      <c r="H339" s="226"/>
      <c r="I339" s="226"/>
      <c r="J339" s="226"/>
      <c r="K339" s="226"/>
      <c r="L339" s="226"/>
      <c r="M339" s="226"/>
      <c r="N339" s="226"/>
      <c r="O339" s="226"/>
      <c r="P339" s="226"/>
      <c r="Q339" s="226"/>
      <c r="R339" s="226"/>
      <c r="S339" s="226"/>
      <c r="T339" s="226"/>
      <c r="U339" s="226"/>
      <c r="V339" s="226"/>
      <c r="W339" s="226"/>
      <c r="X339" s="226"/>
    </row>
    <row r="340" spans="1:24" hidden="1">
      <c r="A340" s="300"/>
      <c r="B340" s="300"/>
      <c r="C340" s="300"/>
      <c r="D340" s="300"/>
      <c r="E340" s="300"/>
      <c r="F340" s="300"/>
      <c r="G340" s="300"/>
      <c r="H340" s="226"/>
      <c r="I340" s="226"/>
      <c r="J340" s="226"/>
      <c r="K340" s="226"/>
      <c r="L340" s="226"/>
      <c r="M340" s="226"/>
      <c r="N340" s="226"/>
      <c r="O340" s="226"/>
      <c r="P340" s="226"/>
      <c r="Q340" s="226"/>
      <c r="R340" s="226"/>
      <c r="S340" s="226"/>
      <c r="T340" s="226"/>
      <c r="U340" s="226"/>
      <c r="V340" s="226"/>
      <c r="W340" s="226"/>
      <c r="X340" s="226"/>
    </row>
    <row r="341" spans="1:24" hidden="1">
      <c r="A341" s="300"/>
      <c r="B341" s="300"/>
      <c r="C341" s="300"/>
      <c r="D341" s="300"/>
      <c r="E341" s="300"/>
      <c r="F341" s="300"/>
      <c r="G341" s="300"/>
      <c r="H341" s="226"/>
      <c r="I341" s="226"/>
      <c r="J341" s="226"/>
      <c r="K341" s="226"/>
      <c r="L341" s="226"/>
      <c r="M341" s="226"/>
      <c r="N341" s="226"/>
      <c r="O341" s="226"/>
      <c r="P341" s="226"/>
      <c r="Q341" s="226"/>
      <c r="R341" s="226"/>
      <c r="S341" s="226"/>
      <c r="T341" s="226"/>
      <c r="U341" s="226"/>
      <c r="V341" s="226"/>
      <c r="W341" s="226"/>
      <c r="X341" s="226"/>
    </row>
    <row r="342" spans="1:24" hidden="1">
      <c r="A342" s="300"/>
      <c r="B342" s="300"/>
      <c r="C342" s="300"/>
      <c r="D342" s="300"/>
      <c r="E342" s="300"/>
      <c r="F342" s="300"/>
      <c r="G342" s="300"/>
      <c r="H342" s="226"/>
      <c r="I342" s="226"/>
      <c r="J342" s="226"/>
      <c r="K342" s="226"/>
      <c r="L342" s="226"/>
      <c r="M342" s="226"/>
      <c r="N342" s="226"/>
      <c r="O342" s="226"/>
      <c r="P342" s="226"/>
      <c r="Q342" s="226"/>
      <c r="R342" s="226"/>
      <c r="S342" s="226"/>
      <c r="T342" s="226"/>
      <c r="U342" s="226"/>
      <c r="V342" s="226"/>
      <c r="W342" s="226"/>
      <c r="X342" s="226"/>
    </row>
    <row r="343" spans="1:24" hidden="1">
      <c r="A343" s="300"/>
      <c r="B343" s="300"/>
      <c r="C343" s="300"/>
      <c r="D343" s="300"/>
      <c r="E343" s="300"/>
      <c r="F343" s="300"/>
      <c r="G343" s="300"/>
      <c r="H343" s="226"/>
      <c r="I343" s="226"/>
      <c r="J343" s="226"/>
      <c r="K343" s="226"/>
      <c r="L343" s="226"/>
      <c r="M343" s="226"/>
      <c r="N343" s="226"/>
      <c r="O343" s="226"/>
      <c r="P343" s="226"/>
      <c r="Q343" s="226"/>
      <c r="R343" s="226"/>
      <c r="S343" s="226"/>
      <c r="T343" s="226"/>
      <c r="U343" s="226"/>
      <c r="V343" s="226"/>
      <c r="W343" s="226"/>
      <c r="X343" s="226"/>
    </row>
    <row r="344" spans="1:24" hidden="1">
      <c r="A344" s="300"/>
      <c r="B344" s="300"/>
      <c r="C344" s="300"/>
      <c r="D344" s="300"/>
      <c r="E344" s="300"/>
      <c r="F344" s="300"/>
      <c r="G344" s="300"/>
      <c r="H344" s="226"/>
      <c r="I344" s="226"/>
      <c r="J344" s="226"/>
      <c r="K344" s="226"/>
      <c r="L344" s="226"/>
      <c r="M344" s="226"/>
      <c r="N344" s="226"/>
      <c r="O344" s="226"/>
      <c r="P344" s="226"/>
      <c r="Q344" s="226"/>
      <c r="R344" s="226"/>
      <c r="S344" s="226"/>
      <c r="T344" s="226"/>
      <c r="U344" s="226"/>
      <c r="V344" s="226"/>
      <c r="W344" s="226"/>
      <c r="X344" s="226"/>
    </row>
    <row r="345" spans="1:24" hidden="1">
      <c r="A345" s="300"/>
      <c r="B345" s="300"/>
      <c r="C345" s="300"/>
      <c r="D345" s="300"/>
      <c r="E345" s="300"/>
      <c r="F345" s="300"/>
      <c r="G345" s="300"/>
      <c r="H345" s="226"/>
      <c r="I345" s="226"/>
      <c r="J345" s="226"/>
      <c r="K345" s="226"/>
      <c r="L345" s="226"/>
      <c r="M345" s="226"/>
      <c r="N345" s="226"/>
      <c r="O345" s="226"/>
      <c r="P345" s="226"/>
      <c r="Q345" s="226"/>
      <c r="R345" s="226"/>
      <c r="S345" s="226"/>
      <c r="T345" s="226"/>
      <c r="U345" s="226"/>
      <c r="V345" s="226"/>
      <c r="W345" s="226"/>
      <c r="X345" s="226"/>
    </row>
    <row r="346" spans="1:24" hidden="1">
      <c r="A346" s="300"/>
      <c r="B346" s="300"/>
      <c r="C346" s="300"/>
      <c r="D346" s="300"/>
      <c r="E346" s="300"/>
      <c r="F346" s="300"/>
      <c r="G346" s="300"/>
      <c r="H346" s="226"/>
      <c r="I346" s="226"/>
      <c r="J346" s="226"/>
      <c r="K346" s="226"/>
      <c r="L346" s="226"/>
      <c r="M346" s="226"/>
      <c r="N346" s="226"/>
      <c r="O346" s="226"/>
      <c r="P346" s="226"/>
      <c r="Q346" s="226"/>
      <c r="R346" s="226"/>
      <c r="S346" s="226"/>
      <c r="T346" s="226"/>
      <c r="U346" s="226"/>
      <c r="V346" s="226"/>
      <c r="W346" s="226"/>
      <c r="X346" s="226"/>
    </row>
    <row r="347" spans="1:24" hidden="1">
      <c r="A347" s="300"/>
      <c r="B347" s="300"/>
      <c r="C347" s="300"/>
      <c r="D347" s="300"/>
      <c r="E347" s="300"/>
      <c r="F347" s="300"/>
      <c r="G347" s="300"/>
      <c r="H347" s="226"/>
      <c r="I347" s="226"/>
      <c r="J347" s="226"/>
      <c r="K347" s="226"/>
      <c r="L347" s="226"/>
      <c r="M347" s="226"/>
      <c r="N347" s="226"/>
      <c r="O347" s="226"/>
      <c r="P347" s="226"/>
      <c r="Q347" s="226"/>
      <c r="R347" s="226"/>
      <c r="S347" s="226"/>
      <c r="T347" s="226"/>
      <c r="U347" s="226"/>
      <c r="V347" s="226"/>
      <c r="W347" s="226"/>
      <c r="X347" s="226"/>
    </row>
    <row r="348" spans="1:24" hidden="1">
      <c r="A348" s="300"/>
      <c r="B348" s="300"/>
      <c r="C348" s="300"/>
      <c r="D348" s="300"/>
      <c r="E348" s="300"/>
      <c r="F348" s="300"/>
      <c r="G348" s="300"/>
      <c r="H348" s="226"/>
      <c r="I348" s="226"/>
      <c r="J348" s="226"/>
      <c r="K348" s="226"/>
      <c r="L348" s="226"/>
      <c r="M348" s="226"/>
      <c r="N348" s="226"/>
      <c r="O348" s="226"/>
      <c r="P348" s="226"/>
      <c r="Q348" s="226"/>
      <c r="R348" s="226"/>
      <c r="S348" s="226"/>
      <c r="T348" s="226"/>
      <c r="U348" s="226"/>
      <c r="V348" s="226"/>
      <c r="W348" s="226"/>
      <c r="X348" s="226"/>
    </row>
    <row r="349" spans="1:24" hidden="1">
      <c r="A349" s="300"/>
      <c r="B349" s="300"/>
      <c r="C349" s="300"/>
      <c r="D349" s="300"/>
      <c r="E349" s="300"/>
      <c r="F349" s="300"/>
      <c r="G349" s="300"/>
      <c r="H349" s="226"/>
      <c r="I349" s="226"/>
      <c r="J349" s="226"/>
      <c r="K349" s="226"/>
      <c r="L349" s="226"/>
      <c r="M349" s="226"/>
      <c r="N349" s="226"/>
      <c r="O349" s="226"/>
      <c r="P349" s="226"/>
      <c r="Q349" s="226"/>
      <c r="R349" s="226"/>
      <c r="S349" s="226"/>
      <c r="T349" s="226"/>
      <c r="U349" s="226"/>
      <c r="V349" s="226"/>
      <c r="W349" s="226"/>
      <c r="X349" s="226"/>
    </row>
    <row r="350" spans="1:24" hidden="1">
      <c r="A350" s="300"/>
      <c r="B350" s="300"/>
      <c r="C350" s="300"/>
      <c r="D350" s="300"/>
      <c r="E350" s="300"/>
      <c r="F350" s="300"/>
      <c r="G350" s="300"/>
      <c r="H350" s="226"/>
      <c r="I350" s="226"/>
      <c r="J350" s="226"/>
      <c r="K350" s="226"/>
      <c r="L350" s="226"/>
      <c r="M350" s="226"/>
      <c r="N350" s="226"/>
      <c r="O350" s="226"/>
      <c r="P350" s="226"/>
      <c r="Q350" s="226"/>
      <c r="R350" s="226"/>
      <c r="S350" s="226"/>
      <c r="T350" s="226"/>
      <c r="U350" s="226"/>
      <c r="V350" s="226"/>
      <c r="W350" s="226"/>
      <c r="X350" s="226"/>
    </row>
    <row r="351" spans="1:24" hidden="1">
      <c r="A351" s="300"/>
      <c r="B351" s="300"/>
      <c r="C351" s="300"/>
      <c r="D351" s="300"/>
      <c r="E351" s="300"/>
      <c r="F351" s="300"/>
      <c r="G351" s="300"/>
      <c r="H351" s="226"/>
      <c r="I351" s="226"/>
      <c r="J351" s="226"/>
      <c r="K351" s="226"/>
      <c r="L351" s="226"/>
      <c r="M351" s="226"/>
      <c r="N351" s="226"/>
      <c r="O351" s="226"/>
      <c r="P351" s="226"/>
      <c r="Q351" s="226"/>
      <c r="R351" s="226"/>
      <c r="S351" s="226"/>
      <c r="T351" s="226"/>
      <c r="U351" s="226"/>
      <c r="V351" s="226"/>
      <c r="W351" s="226"/>
      <c r="X351" s="226"/>
    </row>
    <row r="352" spans="1:24" hidden="1">
      <c r="A352" s="300"/>
      <c r="B352" s="300"/>
      <c r="C352" s="300"/>
      <c r="D352" s="300"/>
      <c r="E352" s="300"/>
      <c r="F352" s="300"/>
      <c r="G352" s="300"/>
      <c r="H352" s="226"/>
      <c r="I352" s="226"/>
      <c r="J352" s="226"/>
      <c r="K352" s="226"/>
      <c r="L352" s="226"/>
      <c r="M352" s="226"/>
      <c r="N352" s="226"/>
      <c r="O352" s="226"/>
      <c r="P352" s="226"/>
      <c r="Q352" s="226"/>
      <c r="R352" s="226"/>
      <c r="S352" s="226"/>
      <c r="T352" s="226"/>
      <c r="U352" s="226"/>
      <c r="V352" s="226"/>
      <c r="W352" s="226"/>
      <c r="X352" s="226"/>
    </row>
    <row r="353" spans="1:24" hidden="1">
      <c r="A353" s="300"/>
      <c r="B353" s="300"/>
      <c r="C353" s="300"/>
      <c r="D353" s="300"/>
      <c r="E353" s="300"/>
      <c r="F353" s="300"/>
      <c r="G353" s="300"/>
      <c r="H353" s="226"/>
      <c r="I353" s="226"/>
      <c r="J353" s="226"/>
      <c r="K353" s="226"/>
      <c r="L353" s="226"/>
      <c r="M353" s="226"/>
      <c r="N353" s="226"/>
      <c r="O353" s="226"/>
      <c r="P353" s="226"/>
      <c r="Q353" s="226"/>
      <c r="R353" s="226"/>
      <c r="S353" s="226"/>
      <c r="T353" s="226"/>
      <c r="U353" s="226"/>
      <c r="V353" s="226"/>
      <c r="W353" s="226"/>
      <c r="X353" s="226"/>
    </row>
    <row r="354" spans="1:24" hidden="1">
      <c r="A354" s="300"/>
      <c r="B354" s="300"/>
      <c r="C354" s="300"/>
      <c r="D354" s="300"/>
      <c r="E354" s="300"/>
      <c r="F354" s="300"/>
      <c r="G354" s="300"/>
      <c r="H354" s="226"/>
      <c r="I354" s="226"/>
      <c r="J354" s="226"/>
      <c r="K354" s="226"/>
      <c r="L354" s="226"/>
      <c r="M354" s="226"/>
      <c r="N354" s="226"/>
      <c r="O354" s="226"/>
      <c r="P354" s="226"/>
      <c r="Q354" s="226"/>
      <c r="R354" s="226"/>
      <c r="S354" s="226"/>
      <c r="T354" s="226"/>
      <c r="U354" s="226"/>
      <c r="V354" s="226"/>
      <c r="W354" s="226"/>
      <c r="X354" s="226"/>
    </row>
    <row r="355" spans="1:24" hidden="1">
      <c r="A355" s="300"/>
      <c r="B355" s="300"/>
      <c r="C355" s="300"/>
      <c r="D355" s="300"/>
      <c r="E355" s="300"/>
      <c r="F355" s="300"/>
      <c r="G355" s="300"/>
      <c r="H355" s="226"/>
      <c r="I355" s="226"/>
      <c r="J355" s="226"/>
      <c r="K355" s="226"/>
      <c r="L355" s="226"/>
      <c r="M355" s="226"/>
      <c r="N355" s="226"/>
      <c r="O355" s="226"/>
      <c r="P355" s="226"/>
      <c r="Q355" s="226"/>
      <c r="R355" s="226"/>
      <c r="S355" s="226"/>
      <c r="T355" s="226"/>
      <c r="U355" s="226"/>
      <c r="V355" s="226"/>
      <c r="W355" s="226"/>
      <c r="X355" s="226"/>
    </row>
    <row r="356" spans="1:24" hidden="1">
      <c r="A356" s="300"/>
      <c r="B356" s="300"/>
      <c r="C356" s="300"/>
      <c r="D356" s="300"/>
      <c r="E356" s="300"/>
      <c r="F356" s="300"/>
      <c r="G356" s="300"/>
      <c r="H356" s="226"/>
      <c r="I356" s="226"/>
      <c r="J356" s="226"/>
      <c r="K356" s="226"/>
      <c r="L356" s="226"/>
      <c r="M356" s="226"/>
      <c r="N356" s="226"/>
      <c r="O356" s="226"/>
      <c r="P356" s="226"/>
      <c r="Q356" s="226"/>
      <c r="R356" s="226"/>
      <c r="S356" s="226"/>
      <c r="T356" s="226"/>
      <c r="U356" s="226"/>
      <c r="V356" s="226"/>
      <c r="W356" s="226"/>
      <c r="X356" s="226"/>
    </row>
    <row r="357" spans="1:24" hidden="1">
      <c r="A357" s="300"/>
      <c r="B357" s="300"/>
      <c r="C357" s="300"/>
      <c r="D357" s="300"/>
      <c r="E357" s="300"/>
      <c r="F357" s="300"/>
      <c r="G357" s="300"/>
      <c r="H357" s="226"/>
      <c r="I357" s="226"/>
      <c r="J357" s="226"/>
      <c r="K357" s="226"/>
      <c r="L357" s="226"/>
      <c r="M357" s="226"/>
      <c r="N357" s="226"/>
      <c r="O357" s="226"/>
      <c r="P357" s="226"/>
      <c r="Q357" s="226"/>
      <c r="R357" s="226"/>
      <c r="S357" s="226"/>
      <c r="T357" s="226"/>
      <c r="U357" s="226"/>
      <c r="V357" s="226"/>
      <c r="W357" s="226"/>
      <c r="X357" s="226"/>
    </row>
    <row r="358" spans="1:24" hidden="1">
      <c r="A358" s="300"/>
      <c r="B358" s="300"/>
      <c r="C358" s="300"/>
      <c r="D358" s="300"/>
      <c r="E358" s="300"/>
      <c r="F358" s="300"/>
      <c r="G358" s="300"/>
      <c r="H358" s="226"/>
      <c r="I358" s="226"/>
      <c r="J358" s="226"/>
      <c r="K358" s="226"/>
      <c r="L358" s="226"/>
      <c r="M358" s="226"/>
      <c r="N358" s="226"/>
      <c r="O358" s="226"/>
      <c r="P358" s="226"/>
      <c r="Q358" s="226"/>
      <c r="R358" s="226"/>
      <c r="S358" s="226"/>
      <c r="T358" s="226"/>
      <c r="U358" s="226"/>
      <c r="V358" s="226"/>
      <c r="W358" s="226"/>
      <c r="X358" s="226"/>
    </row>
    <row r="359" spans="1:24" hidden="1">
      <c r="A359" s="300"/>
      <c r="B359" s="300"/>
      <c r="C359" s="300"/>
      <c r="D359" s="300"/>
      <c r="E359" s="300"/>
      <c r="F359" s="300"/>
      <c r="G359" s="300"/>
      <c r="H359" s="226"/>
      <c r="I359" s="226"/>
      <c r="J359" s="226"/>
      <c r="K359" s="226"/>
      <c r="L359" s="226"/>
      <c r="M359" s="226"/>
      <c r="N359" s="226"/>
      <c r="O359" s="226"/>
      <c r="P359" s="226"/>
      <c r="Q359" s="226"/>
      <c r="R359" s="226"/>
      <c r="S359" s="226"/>
      <c r="T359" s="226"/>
      <c r="U359" s="226"/>
      <c r="V359" s="226"/>
      <c r="W359" s="226"/>
      <c r="X359" s="226"/>
    </row>
    <row r="360" spans="1:24" hidden="1">
      <c r="A360" s="300"/>
      <c r="B360" s="300"/>
      <c r="C360" s="300"/>
      <c r="D360" s="300"/>
      <c r="E360" s="300"/>
      <c r="F360" s="300"/>
      <c r="G360" s="300"/>
      <c r="H360" s="226"/>
      <c r="I360" s="226"/>
      <c r="J360" s="226"/>
      <c r="K360" s="226"/>
      <c r="L360" s="226"/>
      <c r="M360" s="226"/>
      <c r="N360" s="226"/>
      <c r="O360" s="226"/>
      <c r="P360" s="226"/>
      <c r="Q360" s="226"/>
      <c r="R360" s="226"/>
      <c r="S360" s="226"/>
      <c r="T360" s="226"/>
      <c r="U360" s="226"/>
      <c r="V360" s="226"/>
      <c r="W360" s="226"/>
      <c r="X360" s="226"/>
    </row>
    <row r="361" spans="1:24" hidden="1">
      <c r="A361" s="300"/>
      <c r="B361" s="300"/>
      <c r="C361" s="300"/>
      <c r="D361" s="300"/>
      <c r="E361" s="300"/>
      <c r="F361" s="300"/>
      <c r="G361" s="300"/>
      <c r="H361" s="226"/>
      <c r="I361" s="226"/>
      <c r="J361" s="226"/>
      <c r="K361" s="226"/>
      <c r="L361" s="226"/>
      <c r="M361" s="226"/>
      <c r="N361" s="226"/>
      <c r="O361" s="226"/>
      <c r="P361" s="226"/>
      <c r="Q361" s="226"/>
      <c r="R361" s="226"/>
      <c r="S361" s="226"/>
      <c r="T361" s="226"/>
      <c r="U361" s="226"/>
      <c r="V361" s="226"/>
      <c r="W361" s="226"/>
      <c r="X361" s="226"/>
    </row>
    <row r="362" spans="1:24" hidden="1">
      <c r="A362" s="300"/>
      <c r="B362" s="300"/>
      <c r="C362" s="300"/>
      <c r="D362" s="300"/>
      <c r="E362" s="300"/>
      <c r="F362" s="300"/>
      <c r="G362" s="300"/>
      <c r="H362" s="226"/>
      <c r="I362" s="226"/>
      <c r="J362" s="226"/>
      <c r="K362" s="226"/>
      <c r="L362" s="226"/>
      <c r="M362" s="226"/>
      <c r="N362" s="226"/>
      <c r="O362" s="226"/>
      <c r="P362" s="226"/>
      <c r="Q362" s="226"/>
      <c r="R362" s="226"/>
      <c r="S362" s="226"/>
      <c r="T362" s="226"/>
      <c r="U362" s="226"/>
      <c r="V362" s="226"/>
      <c r="W362" s="226"/>
      <c r="X362" s="226"/>
    </row>
    <row r="363" spans="1:24" hidden="1">
      <c r="A363" s="300"/>
      <c r="B363" s="300"/>
      <c r="C363" s="300"/>
      <c r="D363" s="300"/>
      <c r="E363" s="300"/>
      <c r="F363" s="300"/>
      <c r="G363" s="300"/>
      <c r="H363" s="226"/>
      <c r="I363" s="226"/>
      <c r="J363" s="226"/>
      <c r="K363" s="226"/>
      <c r="L363" s="226"/>
      <c r="M363" s="226"/>
      <c r="N363" s="226"/>
      <c r="O363" s="226"/>
      <c r="P363" s="226"/>
      <c r="Q363" s="226"/>
      <c r="R363" s="226"/>
      <c r="S363" s="226"/>
      <c r="T363" s="226"/>
      <c r="U363" s="226"/>
      <c r="V363" s="226"/>
      <c r="W363" s="226"/>
      <c r="X363" s="226"/>
    </row>
    <row r="364" spans="1:24" hidden="1">
      <c r="A364" s="300"/>
      <c r="B364" s="300"/>
      <c r="C364" s="300"/>
      <c r="D364" s="300"/>
      <c r="E364" s="300"/>
      <c r="F364" s="300"/>
      <c r="G364" s="300"/>
      <c r="H364" s="226"/>
      <c r="I364" s="226"/>
      <c r="J364" s="226"/>
      <c r="K364" s="226"/>
      <c r="L364" s="226"/>
      <c r="M364" s="226"/>
      <c r="N364" s="226"/>
      <c r="O364" s="226"/>
      <c r="P364" s="226"/>
      <c r="Q364" s="226"/>
      <c r="R364" s="226"/>
      <c r="S364" s="226"/>
      <c r="T364" s="226"/>
      <c r="U364" s="226"/>
      <c r="V364" s="226"/>
      <c r="W364" s="226"/>
      <c r="X364" s="226"/>
    </row>
    <row r="365" spans="1:24" hidden="1">
      <c r="A365" s="300"/>
      <c r="B365" s="300"/>
      <c r="C365" s="300"/>
      <c r="D365" s="300"/>
      <c r="E365" s="300"/>
      <c r="F365" s="300"/>
      <c r="G365" s="300"/>
      <c r="H365" s="226"/>
      <c r="I365" s="226"/>
      <c r="J365" s="226"/>
      <c r="K365" s="226"/>
      <c r="L365" s="226"/>
      <c r="M365" s="226"/>
      <c r="N365" s="226"/>
      <c r="O365" s="226"/>
      <c r="P365" s="226"/>
      <c r="Q365" s="226"/>
      <c r="R365" s="226"/>
      <c r="S365" s="226"/>
      <c r="T365" s="226"/>
      <c r="U365" s="226"/>
      <c r="V365" s="226"/>
      <c r="W365" s="226"/>
      <c r="X365" s="226"/>
    </row>
    <row r="366" spans="1:24" hidden="1">
      <c r="A366" s="300"/>
      <c r="B366" s="300"/>
      <c r="C366" s="300"/>
      <c r="D366" s="300"/>
      <c r="E366" s="300"/>
      <c r="F366" s="300"/>
      <c r="G366" s="300"/>
      <c r="H366" s="226"/>
      <c r="I366" s="226"/>
      <c r="J366" s="226"/>
      <c r="K366" s="226"/>
      <c r="L366" s="226"/>
      <c r="M366" s="226"/>
      <c r="N366" s="226"/>
      <c r="O366" s="226"/>
      <c r="P366" s="226"/>
      <c r="Q366" s="226"/>
      <c r="R366" s="226"/>
      <c r="S366" s="226"/>
      <c r="T366" s="226"/>
      <c r="U366" s="226"/>
      <c r="V366" s="226"/>
      <c r="W366" s="226"/>
      <c r="X366" s="226"/>
    </row>
    <row r="367" spans="1:24" hidden="1">
      <c r="A367" s="300"/>
      <c r="B367" s="300"/>
      <c r="C367" s="300"/>
      <c r="D367" s="300"/>
      <c r="E367" s="300"/>
      <c r="F367" s="300"/>
      <c r="G367" s="300"/>
      <c r="H367" s="226"/>
      <c r="I367" s="226"/>
      <c r="J367" s="226"/>
      <c r="K367" s="226"/>
      <c r="L367" s="226"/>
      <c r="M367" s="226"/>
      <c r="N367" s="226"/>
      <c r="O367" s="226"/>
      <c r="P367" s="226"/>
      <c r="Q367" s="226"/>
      <c r="R367" s="226"/>
      <c r="S367" s="226"/>
      <c r="T367" s="226"/>
      <c r="U367" s="226"/>
      <c r="V367" s="226"/>
      <c r="W367" s="226"/>
      <c r="X367" s="226"/>
    </row>
    <row r="368" spans="1:24" hidden="1">
      <c r="A368" s="300"/>
      <c r="B368" s="300"/>
      <c r="C368" s="300"/>
      <c r="D368" s="300"/>
      <c r="E368" s="300"/>
      <c r="F368" s="300"/>
      <c r="G368" s="300"/>
      <c r="H368" s="226"/>
      <c r="I368" s="226"/>
      <c r="J368" s="226"/>
      <c r="K368" s="226"/>
      <c r="L368" s="226"/>
      <c r="M368" s="226"/>
      <c r="N368" s="226"/>
      <c r="O368" s="226"/>
      <c r="P368" s="226"/>
      <c r="Q368" s="226"/>
      <c r="R368" s="226"/>
      <c r="S368" s="226"/>
      <c r="T368" s="226"/>
      <c r="U368" s="226"/>
      <c r="V368" s="226"/>
      <c r="W368" s="226"/>
      <c r="X368" s="226"/>
    </row>
    <row r="369" spans="1:24" hidden="1">
      <c r="A369" s="300"/>
      <c r="B369" s="300"/>
      <c r="C369" s="300"/>
      <c r="D369" s="300"/>
      <c r="E369" s="300"/>
      <c r="F369" s="300"/>
      <c r="G369" s="300"/>
      <c r="H369" s="226"/>
      <c r="I369" s="226"/>
      <c r="J369" s="226"/>
      <c r="K369" s="226"/>
      <c r="L369" s="226"/>
      <c r="M369" s="226"/>
      <c r="N369" s="226"/>
      <c r="O369" s="226"/>
      <c r="P369" s="226"/>
      <c r="Q369" s="226"/>
      <c r="R369" s="226"/>
      <c r="S369" s="226"/>
      <c r="T369" s="226"/>
      <c r="U369" s="226"/>
      <c r="V369" s="226"/>
      <c r="W369" s="226"/>
      <c r="X369" s="226"/>
    </row>
    <row r="370" spans="1:24" hidden="1">
      <c r="A370" s="300"/>
      <c r="B370" s="300"/>
      <c r="C370" s="300"/>
      <c r="D370" s="300"/>
      <c r="E370" s="300"/>
      <c r="F370" s="300"/>
      <c r="G370" s="300"/>
      <c r="H370" s="226"/>
      <c r="I370" s="226"/>
      <c r="J370" s="226"/>
      <c r="K370" s="226"/>
      <c r="L370" s="226"/>
      <c r="M370" s="226"/>
      <c r="N370" s="226"/>
      <c r="O370" s="226"/>
      <c r="P370" s="226"/>
      <c r="Q370" s="226"/>
      <c r="R370" s="226"/>
      <c r="S370" s="226"/>
      <c r="T370" s="226"/>
      <c r="U370" s="226"/>
      <c r="V370" s="226"/>
      <c r="W370" s="226"/>
      <c r="X370" s="226"/>
    </row>
    <row r="371" spans="1:24" hidden="1">
      <c r="A371" s="300"/>
      <c r="B371" s="300"/>
      <c r="C371" s="300"/>
      <c r="D371" s="300"/>
      <c r="E371" s="300"/>
      <c r="F371" s="300"/>
      <c r="G371" s="300"/>
      <c r="H371" s="226"/>
      <c r="I371" s="226"/>
      <c r="J371" s="226"/>
      <c r="K371" s="226"/>
      <c r="L371" s="226"/>
      <c r="M371" s="226"/>
      <c r="N371" s="226"/>
      <c r="O371" s="226"/>
      <c r="P371" s="226"/>
      <c r="Q371" s="226"/>
      <c r="R371" s="226"/>
      <c r="S371" s="226"/>
      <c r="T371" s="226"/>
      <c r="U371" s="226"/>
      <c r="V371" s="226"/>
      <c r="W371" s="226"/>
      <c r="X371" s="226"/>
    </row>
    <row r="372" spans="1:24" hidden="1">
      <c r="A372" s="300"/>
      <c r="B372" s="300"/>
      <c r="C372" s="300"/>
      <c r="D372" s="300"/>
      <c r="E372" s="300"/>
      <c r="F372" s="300"/>
      <c r="G372" s="300"/>
      <c r="H372" s="226"/>
      <c r="I372" s="226"/>
      <c r="J372" s="226"/>
      <c r="K372" s="226"/>
      <c r="L372" s="226"/>
      <c r="M372" s="226"/>
      <c r="N372" s="226"/>
      <c r="O372" s="226"/>
      <c r="P372" s="226"/>
      <c r="Q372" s="226"/>
      <c r="R372" s="226"/>
      <c r="S372" s="226"/>
      <c r="T372" s="226"/>
      <c r="U372" s="226"/>
      <c r="V372" s="226"/>
      <c r="W372" s="226"/>
      <c r="X372" s="226"/>
    </row>
    <row r="373" spans="1:24" hidden="1">
      <c r="A373" s="300"/>
      <c r="B373" s="300"/>
      <c r="C373" s="300"/>
      <c r="D373" s="300"/>
      <c r="E373" s="300"/>
      <c r="F373" s="300"/>
      <c r="G373" s="300"/>
      <c r="H373" s="226"/>
      <c r="I373" s="226"/>
      <c r="J373" s="226"/>
      <c r="K373" s="226"/>
      <c r="L373" s="226"/>
      <c r="M373" s="226"/>
      <c r="N373" s="226"/>
      <c r="O373" s="226"/>
      <c r="P373" s="226"/>
      <c r="Q373" s="226"/>
      <c r="R373" s="226"/>
      <c r="S373" s="226"/>
      <c r="T373" s="226"/>
      <c r="U373" s="226"/>
      <c r="V373" s="226"/>
      <c r="W373" s="226"/>
      <c r="X373" s="226"/>
    </row>
    <row r="374" spans="1:24" hidden="1">
      <c r="A374" s="300"/>
      <c r="B374" s="300"/>
      <c r="C374" s="300"/>
      <c r="D374" s="300"/>
      <c r="E374" s="300"/>
      <c r="F374" s="300"/>
      <c r="G374" s="300"/>
      <c r="H374" s="226"/>
      <c r="I374" s="226"/>
      <c r="J374" s="226"/>
      <c r="K374" s="226"/>
      <c r="L374" s="226"/>
      <c r="M374" s="226"/>
      <c r="N374" s="226"/>
      <c r="O374" s="226"/>
      <c r="P374" s="226"/>
      <c r="Q374" s="226"/>
      <c r="R374" s="226"/>
      <c r="S374" s="226"/>
      <c r="T374" s="226"/>
      <c r="U374" s="226"/>
      <c r="V374" s="226"/>
      <c r="W374" s="226"/>
      <c r="X374" s="226"/>
    </row>
    <row r="375" spans="1:24" hidden="1">
      <c r="A375" s="300"/>
      <c r="B375" s="300"/>
      <c r="C375" s="300"/>
      <c r="D375" s="300"/>
      <c r="E375" s="300"/>
      <c r="F375" s="300"/>
      <c r="G375" s="300"/>
      <c r="H375" s="226"/>
      <c r="I375" s="226"/>
      <c r="J375" s="226"/>
      <c r="K375" s="226"/>
      <c r="L375" s="226"/>
      <c r="M375" s="226"/>
      <c r="N375" s="226"/>
      <c r="O375" s="226"/>
      <c r="P375" s="226"/>
      <c r="Q375" s="226"/>
      <c r="R375" s="226"/>
      <c r="S375" s="226"/>
      <c r="T375" s="226"/>
      <c r="U375" s="226"/>
      <c r="V375" s="226"/>
      <c r="W375" s="226"/>
      <c r="X375" s="226"/>
    </row>
    <row r="376" spans="1:24" hidden="1">
      <c r="A376" s="300"/>
      <c r="B376" s="300"/>
      <c r="C376" s="300"/>
      <c r="D376" s="300"/>
      <c r="E376" s="300"/>
      <c r="F376" s="300"/>
      <c r="G376" s="300"/>
      <c r="H376" s="226"/>
      <c r="I376" s="226"/>
      <c r="J376" s="226"/>
      <c r="K376" s="226"/>
      <c r="L376" s="226"/>
      <c r="M376" s="226"/>
      <c r="N376" s="226"/>
      <c r="O376" s="226"/>
      <c r="P376" s="226"/>
      <c r="Q376" s="226"/>
      <c r="R376" s="226"/>
      <c r="S376" s="226"/>
      <c r="T376" s="226"/>
      <c r="U376" s="226"/>
      <c r="V376" s="226"/>
      <c r="W376" s="226"/>
      <c r="X376" s="226"/>
    </row>
    <row r="377" spans="1:24" hidden="1">
      <c r="A377" s="300"/>
      <c r="B377" s="300"/>
      <c r="C377" s="300"/>
      <c r="D377" s="300"/>
      <c r="E377" s="300"/>
      <c r="F377" s="300"/>
      <c r="G377" s="300"/>
      <c r="H377" s="226"/>
      <c r="I377" s="226"/>
      <c r="J377" s="226"/>
      <c r="K377" s="226"/>
      <c r="L377" s="226"/>
      <c r="M377" s="226"/>
      <c r="N377" s="226"/>
      <c r="O377" s="226"/>
      <c r="P377" s="226"/>
      <c r="Q377" s="226"/>
      <c r="R377" s="226"/>
      <c r="S377" s="226"/>
      <c r="T377" s="226"/>
      <c r="U377" s="226"/>
      <c r="V377" s="226"/>
      <c r="W377" s="226"/>
      <c r="X377" s="226"/>
    </row>
    <row r="378" spans="1:24" hidden="1">
      <c r="A378" s="300"/>
      <c r="B378" s="300"/>
      <c r="C378" s="300"/>
      <c r="D378" s="300"/>
      <c r="E378" s="300"/>
      <c r="F378" s="300"/>
      <c r="G378" s="300"/>
      <c r="H378" s="226"/>
      <c r="I378" s="226"/>
      <c r="J378" s="226"/>
      <c r="K378" s="226"/>
      <c r="L378" s="226"/>
      <c r="M378" s="226"/>
      <c r="N378" s="226"/>
      <c r="O378" s="226"/>
      <c r="P378" s="226"/>
      <c r="Q378" s="226"/>
      <c r="R378" s="226"/>
      <c r="S378" s="226"/>
      <c r="T378" s="226"/>
      <c r="U378" s="226"/>
      <c r="V378" s="226"/>
      <c r="W378" s="226"/>
      <c r="X378" s="226"/>
    </row>
    <row r="379" spans="1:24" hidden="1">
      <c r="A379" s="300"/>
      <c r="B379" s="300"/>
      <c r="C379" s="300"/>
      <c r="D379" s="300"/>
      <c r="E379" s="300"/>
      <c r="F379" s="300"/>
      <c r="G379" s="300"/>
      <c r="H379" s="226"/>
      <c r="I379" s="226"/>
      <c r="J379" s="226"/>
      <c r="K379" s="226"/>
      <c r="L379" s="226"/>
      <c r="M379" s="226"/>
      <c r="N379" s="226"/>
      <c r="O379" s="226"/>
      <c r="P379" s="226"/>
      <c r="Q379" s="226"/>
      <c r="R379" s="226"/>
      <c r="S379" s="226"/>
      <c r="T379" s="226"/>
      <c r="U379" s="226"/>
      <c r="V379" s="226"/>
      <c r="W379" s="226"/>
      <c r="X379" s="226"/>
    </row>
    <row r="380" spans="1:24" hidden="1">
      <c r="A380" s="300"/>
      <c r="B380" s="300"/>
      <c r="C380" s="300"/>
      <c r="D380" s="300"/>
      <c r="E380" s="300"/>
      <c r="F380" s="300"/>
      <c r="G380" s="300"/>
      <c r="H380" s="226"/>
      <c r="I380" s="226"/>
      <c r="J380" s="226"/>
      <c r="K380" s="226"/>
      <c r="L380" s="226"/>
      <c r="M380" s="226"/>
      <c r="N380" s="226"/>
      <c r="O380" s="226"/>
      <c r="P380" s="226"/>
      <c r="Q380" s="226"/>
      <c r="R380" s="226"/>
      <c r="S380" s="226"/>
      <c r="T380" s="226"/>
      <c r="U380" s="226"/>
      <c r="V380" s="226"/>
      <c r="W380" s="226"/>
      <c r="X380" s="226"/>
    </row>
    <row r="381" spans="1:24" hidden="1">
      <c r="A381" s="300"/>
      <c r="B381" s="300"/>
      <c r="C381" s="300"/>
      <c r="D381" s="300"/>
      <c r="E381" s="300"/>
      <c r="F381" s="300"/>
      <c r="G381" s="300"/>
      <c r="H381" s="226"/>
      <c r="I381" s="226"/>
      <c r="J381" s="226"/>
      <c r="K381" s="226"/>
      <c r="L381" s="226"/>
      <c r="M381" s="226"/>
      <c r="N381" s="226"/>
      <c r="O381" s="226"/>
      <c r="P381" s="226"/>
      <c r="Q381" s="226"/>
      <c r="R381" s="226"/>
      <c r="S381" s="226"/>
      <c r="T381" s="226"/>
      <c r="U381" s="226"/>
      <c r="V381" s="226"/>
      <c r="W381" s="226"/>
      <c r="X381" s="226"/>
    </row>
    <row r="382" spans="1:24" hidden="1">
      <c r="A382" s="300"/>
      <c r="B382" s="300"/>
      <c r="C382" s="300"/>
      <c r="D382" s="300"/>
      <c r="E382" s="300"/>
      <c r="F382" s="300"/>
      <c r="G382" s="300"/>
      <c r="H382" s="226"/>
      <c r="I382" s="226"/>
      <c r="J382" s="226"/>
      <c r="K382" s="226"/>
      <c r="L382" s="226"/>
      <c r="M382" s="226"/>
      <c r="N382" s="226"/>
      <c r="O382" s="226"/>
      <c r="P382" s="226"/>
      <c r="Q382" s="226"/>
      <c r="R382" s="226"/>
      <c r="S382" s="226"/>
      <c r="T382" s="226"/>
      <c r="U382" s="226"/>
      <c r="V382" s="226"/>
      <c r="W382" s="226"/>
      <c r="X382" s="226"/>
    </row>
    <row r="383" spans="1:24" hidden="1">
      <c r="A383" s="300"/>
      <c r="B383" s="300"/>
      <c r="C383" s="300"/>
      <c r="D383" s="300"/>
      <c r="E383" s="300"/>
      <c r="F383" s="300"/>
      <c r="G383" s="300"/>
      <c r="H383" s="226"/>
      <c r="I383" s="226"/>
      <c r="J383" s="226"/>
      <c r="K383" s="226"/>
      <c r="L383" s="226"/>
      <c r="M383" s="226"/>
      <c r="N383" s="226"/>
      <c r="O383" s="226"/>
      <c r="P383" s="226"/>
      <c r="Q383" s="226"/>
      <c r="R383" s="226"/>
      <c r="S383" s="226"/>
      <c r="T383" s="226"/>
      <c r="U383" s="226"/>
      <c r="V383" s="226"/>
      <c r="W383" s="226"/>
      <c r="X383" s="226"/>
    </row>
    <row r="384" spans="1:24" hidden="1">
      <c r="A384" s="300"/>
      <c r="B384" s="300"/>
      <c r="C384" s="300"/>
      <c r="D384" s="300"/>
      <c r="E384" s="300"/>
      <c r="F384" s="300"/>
      <c r="G384" s="300"/>
      <c r="H384" s="226"/>
      <c r="I384" s="226"/>
      <c r="J384" s="226"/>
      <c r="K384" s="226"/>
      <c r="L384" s="226"/>
      <c r="M384" s="226"/>
      <c r="N384" s="226"/>
      <c r="O384" s="226"/>
      <c r="P384" s="226"/>
      <c r="Q384" s="226"/>
      <c r="R384" s="226"/>
      <c r="S384" s="226"/>
      <c r="T384" s="226"/>
      <c r="U384" s="226"/>
      <c r="V384" s="226"/>
      <c r="W384" s="226"/>
      <c r="X384" s="226"/>
    </row>
    <row r="385" spans="1:24" hidden="1">
      <c r="A385" s="300"/>
      <c r="B385" s="300"/>
      <c r="C385" s="300"/>
      <c r="D385" s="300"/>
      <c r="E385" s="300"/>
      <c r="F385" s="300"/>
      <c r="G385" s="300"/>
      <c r="H385" s="226"/>
      <c r="I385" s="226"/>
      <c r="J385" s="226"/>
      <c r="K385" s="226"/>
      <c r="L385" s="226"/>
      <c r="M385" s="226"/>
      <c r="N385" s="226"/>
      <c r="O385" s="226"/>
      <c r="P385" s="226"/>
      <c r="Q385" s="226"/>
      <c r="R385" s="226"/>
      <c r="S385" s="226"/>
      <c r="T385" s="226"/>
      <c r="U385" s="226"/>
      <c r="V385" s="226"/>
      <c r="W385" s="226"/>
      <c r="X385" s="226"/>
    </row>
    <row r="386" spans="1:24" hidden="1">
      <c r="A386" s="300"/>
      <c r="B386" s="300"/>
      <c r="C386" s="300"/>
      <c r="D386" s="300"/>
      <c r="E386" s="300"/>
      <c r="F386" s="300"/>
      <c r="G386" s="300"/>
      <c r="H386" s="226"/>
      <c r="I386" s="226"/>
      <c r="J386" s="226"/>
      <c r="K386" s="226"/>
      <c r="L386" s="226"/>
      <c r="M386" s="226"/>
      <c r="N386" s="226"/>
      <c r="O386" s="226"/>
      <c r="P386" s="226"/>
      <c r="Q386" s="226"/>
      <c r="R386" s="226"/>
      <c r="S386" s="226"/>
      <c r="T386" s="226"/>
      <c r="U386" s="226"/>
      <c r="V386" s="226"/>
      <c r="W386" s="226"/>
      <c r="X386" s="226"/>
    </row>
    <row r="387" spans="1:24" hidden="1">
      <c r="A387" s="300"/>
      <c r="B387" s="300"/>
      <c r="C387" s="300"/>
      <c r="D387" s="300"/>
      <c r="E387" s="300"/>
      <c r="F387" s="300"/>
      <c r="G387" s="300"/>
      <c r="H387" s="226"/>
      <c r="I387" s="226"/>
      <c r="J387" s="226"/>
      <c r="K387" s="226"/>
      <c r="L387" s="226"/>
      <c r="M387" s="226"/>
      <c r="N387" s="226"/>
      <c r="O387" s="226"/>
      <c r="P387" s="226"/>
      <c r="Q387" s="226"/>
      <c r="R387" s="226"/>
      <c r="S387" s="226"/>
      <c r="T387" s="226"/>
      <c r="U387" s="226"/>
      <c r="V387" s="226"/>
      <c r="W387" s="226"/>
      <c r="X387" s="226"/>
    </row>
    <row r="388" spans="1:24" hidden="1">
      <c r="A388" s="300"/>
      <c r="B388" s="300"/>
      <c r="C388" s="300"/>
      <c r="D388" s="300"/>
      <c r="E388" s="300"/>
      <c r="F388" s="300"/>
      <c r="G388" s="300"/>
      <c r="H388" s="226"/>
      <c r="I388" s="226"/>
      <c r="J388" s="226"/>
      <c r="K388" s="226"/>
      <c r="L388" s="226"/>
      <c r="M388" s="226"/>
      <c r="N388" s="226"/>
      <c r="O388" s="226"/>
      <c r="P388" s="226"/>
      <c r="Q388" s="226"/>
      <c r="R388" s="226"/>
      <c r="S388" s="226"/>
      <c r="T388" s="226"/>
      <c r="U388" s="226"/>
      <c r="V388" s="226"/>
      <c r="W388" s="226"/>
      <c r="X388" s="226"/>
    </row>
    <row r="389" spans="1:24" hidden="1">
      <c r="A389" s="300"/>
      <c r="B389" s="300"/>
      <c r="C389" s="300"/>
      <c r="D389" s="300"/>
      <c r="E389" s="300"/>
      <c r="F389" s="300"/>
      <c r="G389" s="300"/>
      <c r="H389" s="226"/>
      <c r="I389" s="226"/>
      <c r="J389" s="226"/>
      <c r="K389" s="226"/>
      <c r="L389" s="226"/>
      <c r="M389" s="226"/>
      <c r="N389" s="226"/>
      <c r="O389" s="226"/>
      <c r="P389" s="226"/>
      <c r="Q389" s="226"/>
      <c r="R389" s="226"/>
      <c r="S389" s="226"/>
      <c r="T389" s="226"/>
      <c r="U389" s="226"/>
      <c r="V389" s="226"/>
      <c r="W389" s="226"/>
      <c r="X389" s="226"/>
    </row>
    <row r="390" spans="1:24" hidden="1">
      <c r="A390" s="300"/>
      <c r="B390" s="300"/>
      <c r="C390" s="300"/>
      <c r="D390" s="300"/>
      <c r="E390" s="300"/>
      <c r="F390" s="300"/>
      <c r="G390" s="300"/>
      <c r="H390" s="226"/>
      <c r="I390" s="226"/>
      <c r="J390" s="226"/>
      <c r="K390" s="226"/>
      <c r="L390" s="226"/>
      <c r="M390" s="226"/>
      <c r="N390" s="226"/>
      <c r="O390" s="226"/>
      <c r="P390" s="226"/>
      <c r="Q390" s="226"/>
      <c r="R390" s="226"/>
      <c r="S390" s="226"/>
      <c r="T390" s="226"/>
      <c r="U390" s="226"/>
      <c r="V390" s="226"/>
      <c r="W390" s="226"/>
      <c r="X390" s="226"/>
    </row>
    <row r="391" spans="1:24" hidden="1">
      <c r="A391" s="300"/>
      <c r="B391" s="300"/>
      <c r="C391" s="300"/>
      <c r="D391" s="300"/>
      <c r="E391" s="300"/>
      <c r="F391" s="300"/>
      <c r="G391" s="300"/>
      <c r="H391" s="226"/>
      <c r="I391" s="226"/>
      <c r="J391" s="226"/>
      <c r="K391" s="226"/>
      <c r="L391" s="226"/>
      <c r="M391" s="226"/>
      <c r="N391" s="226"/>
      <c r="O391" s="226"/>
      <c r="P391" s="226"/>
      <c r="Q391" s="226"/>
      <c r="R391" s="226"/>
      <c r="S391" s="226"/>
      <c r="T391" s="226"/>
      <c r="U391" s="226"/>
      <c r="V391" s="226"/>
      <c r="W391" s="226"/>
      <c r="X391" s="226"/>
    </row>
    <row r="392" spans="1:24" hidden="1">
      <c r="A392" s="300"/>
      <c r="B392" s="300"/>
      <c r="C392" s="300"/>
      <c r="D392" s="300"/>
      <c r="E392" s="300"/>
      <c r="F392" s="300"/>
      <c r="G392" s="300"/>
      <c r="H392" s="226"/>
      <c r="I392" s="226"/>
      <c r="J392" s="226"/>
      <c r="K392" s="226"/>
      <c r="L392" s="226"/>
      <c r="M392" s="226"/>
      <c r="N392" s="226"/>
      <c r="O392" s="226"/>
      <c r="P392" s="226"/>
      <c r="Q392" s="226"/>
      <c r="R392" s="226"/>
      <c r="S392" s="226"/>
      <c r="T392" s="226"/>
      <c r="U392" s="226"/>
      <c r="V392" s="226"/>
      <c r="W392" s="226"/>
      <c r="X392" s="226"/>
    </row>
    <row r="393" spans="1:24" hidden="1">
      <c r="A393" s="300"/>
      <c r="B393" s="300"/>
      <c r="C393" s="300"/>
      <c r="D393" s="300"/>
      <c r="E393" s="300"/>
      <c r="F393" s="300"/>
      <c r="G393" s="300"/>
      <c r="H393" s="226"/>
      <c r="I393" s="226"/>
      <c r="J393" s="226"/>
      <c r="K393" s="226"/>
      <c r="L393" s="226"/>
      <c r="M393" s="226"/>
      <c r="N393" s="226"/>
      <c r="O393" s="226"/>
      <c r="P393" s="226"/>
      <c r="Q393" s="226"/>
      <c r="R393" s="226"/>
      <c r="S393" s="226"/>
      <c r="T393" s="226"/>
      <c r="U393" s="226"/>
      <c r="V393" s="226"/>
      <c r="W393" s="226"/>
      <c r="X393" s="226"/>
    </row>
    <row r="394" spans="1:24" hidden="1">
      <c r="A394" s="300"/>
      <c r="B394" s="300"/>
      <c r="C394" s="300"/>
      <c r="D394" s="300"/>
      <c r="E394" s="300"/>
      <c r="F394" s="300"/>
      <c r="G394" s="300"/>
      <c r="H394" s="226"/>
      <c r="I394" s="226"/>
      <c r="J394" s="226"/>
      <c r="K394" s="226"/>
      <c r="L394" s="226"/>
      <c r="M394" s="226"/>
      <c r="N394" s="226"/>
      <c r="O394" s="226"/>
      <c r="P394" s="226"/>
      <c r="Q394" s="226"/>
      <c r="R394" s="226"/>
      <c r="S394" s="226"/>
      <c r="T394" s="226"/>
      <c r="U394" s="226"/>
      <c r="V394" s="226"/>
      <c r="W394" s="226"/>
      <c r="X394" s="226"/>
    </row>
    <row r="395" spans="1:24" hidden="1">
      <c r="A395" s="300"/>
      <c r="B395" s="300"/>
      <c r="C395" s="300"/>
      <c r="D395" s="300"/>
      <c r="E395" s="300"/>
      <c r="F395" s="300"/>
      <c r="G395" s="300"/>
      <c r="H395" s="226"/>
      <c r="I395" s="226"/>
      <c r="J395" s="226"/>
      <c r="K395" s="226"/>
      <c r="L395" s="226"/>
      <c r="M395" s="226"/>
      <c r="N395" s="226"/>
      <c r="O395" s="226"/>
      <c r="P395" s="226"/>
      <c r="Q395" s="226"/>
      <c r="R395" s="226"/>
      <c r="S395" s="226"/>
      <c r="T395" s="226"/>
      <c r="U395" s="226"/>
      <c r="V395" s="226"/>
      <c r="W395" s="226"/>
      <c r="X395" s="226"/>
    </row>
    <row r="396" spans="1:24" hidden="1">
      <c r="A396" s="300"/>
      <c r="B396" s="300"/>
      <c r="C396" s="300"/>
      <c r="D396" s="300"/>
      <c r="E396" s="300"/>
      <c r="F396" s="300"/>
      <c r="G396" s="300"/>
      <c r="H396" s="226"/>
      <c r="I396" s="226"/>
      <c r="J396" s="226"/>
      <c r="K396" s="226"/>
      <c r="L396" s="226"/>
      <c r="M396" s="226"/>
      <c r="N396" s="226"/>
      <c r="O396" s="226"/>
      <c r="P396" s="226"/>
      <c r="Q396" s="226"/>
      <c r="R396" s="226"/>
      <c r="S396" s="226"/>
      <c r="T396" s="226"/>
      <c r="U396" s="226"/>
      <c r="V396" s="226"/>
      <c r="W396" s="226"/>
      <c r="X396" s="226"/>
    </row>
    <row r="397" spans="1:24" hidden="1">
      <c r="A397" s="300"/>
      <c r="B397" s="300"/>
      <c r="C397" s="300"/>
      <c r="D397" s="300"/>
      <c r="E397" s="300"/>
      <c r="F397" s="300"/>
      <c r="G397" s="300"/>
      <c r="H397" s="226"/>
      <c r="I397" s="226"/>
      <c r="J397" s="226"/>
      <c r="K397" s="226"/>
      <c r="L397" s="226"/>
      <c r="M397" s="226"/>
      <c r="N397" s="226"/>
      <c r="O397" s="226"/>
      <c r="P397" s="226"/>
      <c r="Q397" s="226"/>
      <c r="R397" s="226"/>
      <c r="S397" s="226"/>
      <c r="T397" s="226"/>
      <c r="U397" s="226"/>
      <c r="V397" s="226"/>
      <c r="W397" s="226"/>
      <c r="X397" s="226"/>
    </row>
    <row r="398" spans="1:24" hidden="1">
      <c r="A398" s="300"/>
      <c r="B398" s="300"/>
      <c r="C398" s="300"/>
      <c r="D398" s="300"/>
      <c r="E398" s="300"/>
      <c r="F398" s="300"/>
      <c r="G398" s="300"/>
      <c r="H398" s="226"/>
      <c r="I398" s="226"/>
      <c r="J398" s="226"/>
      <c r="K398" s="226"/>
      <c r="L398" s="226"/>
      <c r="M398" s="226"/>
      <c r="N398" s="226"/>
      <c r="O398" s="226"/>
      <c r="P398" s="226"/>
      <c r="Q398" s="226"/>
      <c r="R398" s="226"/>
      <c r="S398" s="226"/>
      <c r="T398" s="226"/>
      <c r="U398" s="226"/>
      <c r="V398" s="226"/>
      <c r="W398" s="226"/>
      <c r="X398" s="226"/>
    </row>
    <row r="399" spans="1:24" hidden="1">
      <c r="A399" s="300"/>
      <c r="B399" s="300"/>
      <c r="C399" s="300"/>
      <c r="D399" s="300"/>
      <c r="E399" s="300"/>
      <c r="F399" s="300"/>
      <c r="G399" s="300"/>
      <c r="H399" s="226"/>
      <c r="I399" s="226"/>
      <c r="J399" s="226"/>
      <c r="K399" s="226"/>
      <c r="L399" s="226"/>
      <c r="M399" s="226"/>
      <c r="N399" s="226"/>
      <c r="O399" s="226"/>
      <c r="P399" s="226"/>
      <c r="Q399" s="226"/>
      <c r="R399" s="226"/>
      <c r="S399" s="226"/>
      <c r="T399" s="226"/>
      <c r="U399" s="226"/>
      <c r="V399" s="226"/>
      <c r="W399" s="226"/>
      <c r="X399" s="226"/>
    </row>
    <row r="400" spans="1:24" hidden="1">
      <c r="A400" s="300"/>
      <c r="B400" s="300"/>
      <c r="C400" s="300"/>
      <c r="D400" s="300"/>
      <c r="E400" s="300"/>
      <c r="F400" s="300"/>
      <c r="G400" s="300"/>
      <c r="H400" s="226"/>
      <c r="I400" s="226"/>
      <c r="J400" s="226"/>
      <c r="K400" s="226"/>
      <c r="L400" s="226"/>
      <c r="M400" s="226"/>
      <c r="N400" s="226"/>
      <c r="O400" s="226"/>
      <c r="P400" s="226"/>
      <c r="Q400" s="226"/>
      <c r="R400" s="226"/>
      <c r="S400" s="226"/>
      <c r="T400" s="226"/>
      <c r="U400" s="226"/>
      <c r="V400" s="226"/>
      <c r="W400" s="226"/>
      <c r="X400" s="226"/>
    </row>
    <row r="401" spans="1:24" hidden="1">
      <c r="A401" s="300"/>
      <c r="B401" s="300"/>
      <c r="C401" s="300"/>
      <c r="D401" s="300"/>
      <c r="E401" s="300"/>
      <c r="F401" s="300"/>
      <c r="G401" s="300"/>
      <c r="H401" s="226"/>
      <c r="I401" s="226"/>
      <c r="J401" s="226"/>
      <c r="K401" s="226"/>
      <c r="L401" s="226"/>
      <c r="M401" s="226"/>
      <c r="N401" s="226"/>
      <c r="O401" s="226"/>
      <c r="P401" s="226"/>
      <c r="Q401" s="226"/>
      <c r="R401" s="226"/>
      <c r="S401" s="226"/>
      <c r="T401" s="226"/>
      <c r="U401" s="226"/>
      <c r="V401" s="226"/>
      <c r="W401" s="226"/>
      <c r="X401" s="226"/>
    </row>
    <row r="402" spans="1:24" hidden="1">
      <c r="A402" s="300"/>
      <c r="B402" s="300"/>
      <c r="C402" s="300"/>
      <c r="D402" s="300"/>
      <c r="E402" s="300"/>
      <c r="F402" s="300"/>
      <c r="G402" s="300"/>
      <c r="H402" s="226"/>
      <c r="I402" s="226"/>
      <c r="J402" s="226"/>
      <c r="K402" s="226"/>
      <c r="L402" s="226"/>
      <c r="M402" s="226"/>
      <c r="N402" s="226"/>
      <c r="O402" s="226"/>
      <c r="P402" s="226"/>
      <c r="Q402" s="226"/>
      <c r="R402" s="226"/>
      <c r="S402" s="226"/>
      <c r="T402" s="226"/>
      <c r="U402" s="226"/>
      <c r="V402" s="226"/>
      <c r="W402" s="226"/>
      <c r="X402" s="226"/>
    </row>
    <row r="403" spans="1:24" hidden="1">
      <c r="A403" s="300"/>
      <c r="B403" s="300"/>
      <c r="C403" s="300"/>
      <c r="D403" s="300"/>
      <c r="E403" s="300"/>
      <c r="F403" s="300"/>
      <c r="G403" s="300"/>
      <c r="H403" s="226"/>
      <c r="I403" s="226"/>
      <c r="J403" s="226"/>
      <c r="K403" s="226"/>
      <c r="L403" s="226"/>
      <c r="M403" s="226"/>
      <c r="N403" s="226"/>
      <c r="O403" s="226"/>
      <c r="P403" s="226"/>
      <c r="Q403" s="226"/>
      <c r="R403" s="226"/>
      <c r="S403" s="226"/>
      <c r="T403" s="226"/>
      <c r="U403" s="226"/>
      <c r="V403" s="226"/>
      <c r="W403" s="226"/>
      <c r="X403" s="226"/>
    </row>
    <row r="404" spans="1:24" hidden="1">
      <c r="A404" s="300"/>
      <c r="B404" s="300"/>
      <c r="C404" s="300"/>
      <c r="D404" s="300"/>
      <c r="E404" s="300"/>
      <c r="F404" s="300"/>
      <c r="G404" s="300"/>
      <c r="H404" s="226"/>
      <c r="I404" s="226"/>
      <c r="J404" s="226"/>
      <c r="K404" s="226"/>
      <c r="L404" s="226"/>
      <c r="M404" s="226"/>
      <c r="N404" s="226"/>
      <c r="O404" s="226"/>
      <c r="P404" s="226"/>
      <c r="Q404" s="226"/>
      <c r="R404" s="226"/>
      <c r="S404" s="226"/>
      <c r="T404" s="226"/>
      <c r="U404" s="226"/>
      <c r="V404" s="226"/>
      <c r="W404" s="226"/>
      <c r="X404" s="226"/>
    </row>
    <row r="405" spans="1:24" hidden="1">
      <c r="A405" s="300"/>
      <c r="B405" s="300"/>
      <c r="C405" s="300"/>
      <c r="D405" s="300"/>
      <c r="E405" s="300"/>
      <c r="F405" s="300"/>
      <c r="G405" s="300"/>
      <c r="H405" s="226"/>
      <c r="I405" s="226"/>
      <c r="J405" s="226"/>
      <c r="K405" s="226"/>
      <c r="L405" s="226"/>
      <c r="M405" s="226"/>
      <c r="N405" s="226"/>
      <c r="O405" s="226"/>
      <c r="P405" s="226"/>
      <c r="Q405" s="226"/>
      <c r="R405" s="226"/>
      <c r="S405" s="226"/>
      <c r="T405" s="226"/>
      <c r="U405" s="226"/>
      <c r="V405" s="226"/>
      <c r="W405" s="226"/>
      <c r="X405" s="226"/>
    </row>
    <row r="406" spans="1:24" hidden="1">
      <c r="A406" s="300"/>
      <c r="B406" s="300"/>
      <c r="C406" s="300"/>
      <c r="D406" s="300"/>
      <c r="E406" s="300"/>
      <c r="F406" s="300"/>
      <c r="G406" s="300"/>
      <c r="H406" s="226"/>
      <c r="I406" s="226"/>
      <c r="J406" s="226"/>
      <c r="K406" s="226"/>
      <c r="L406" s="226"/>
      <c r="M406" s="226"/>
      <c r="N406" s="226"/>
      <c r="O406" s="226"/>
      <c r="P406" s="226"/>
      <c r="Q406" s="226"/>
      <c r="R406" s="226"/>
      <c r="S406" s="226"/>
      <c r="T406" s="226"/>
      <c r="U406" s="226"/>
      <c r="V406" s="226"/>
      <c r="W406" s="226"/>
      <c r="X406" s="226"/>
    </row>
    <row r="407" spans="1:24" hidden="1">
      <c r="A407" s="300"/>
      <c r="B407" s="300"/>
      <c r="C407" s="300"/>
      <c r="D407" s="300"/>
      <c r="E407" s="300"/>
      <c r="F407" s="300"/>
      <c r="G407" s="300"/>
      <c r="H407" s="226"/>
      <c r="I407" s="226"/>
      <c r="J407" s="226"/>
      <c r="K407" s="226"/>
      <c r="L407" s="226"/>
      <c r="M407" s="226"/>
      <c r="N407" s="226"/>
      <c r="O407" s="226"/>
      <c r="P407" s="226"/>
      <c r="Q407" s="226"/>
      <c r="R407" s="226"/>
      <c r="S407" s="226"/>
      <c r="T407" s="226"/>
      <c r="U407" s="226"/>
      <c r="V407" s="226"/>
      <c r="W407" s="226"/>
      <c r="X407" s="226"/>
    </row>
    <row r="408" spans="1:24" hidden="1">
      <c r="A408" s="300"/>
      <c r="B408" s="300"/>
      <c r="C408" s="300"/>
      <c r="D408" s="300"/>
      <c r="E408" s="300"/>
      <c r="F408" s="300"/>
      <c r="G408" s="300"/>
      <c r="H408" s="226"/>
      <c r="I408" s="226"/>
      <c r="J408" s="226"/>
      <c r="K408" s="226"/>
      <c r="L408" s="226"/>
      <c r="M408" s="226"/>
      <c r="N408" s="226"/>
      <c r="O408" s="226"/>
      <c r="P408" s="226"/>
      <c r="Q408" s="226"/>
      <c r="R408" s="226"/>
      <c r="S408" s="226"/>
      <c r="T408" s="226"/>
      <c r="U408" s="226"/>
      <c r="V408" s="226"/>
      <c r="W408" s="226"/>
      <c r="X408" s="226"/>
    </row>
    <row r="409" spans="1:24" hidden="1">
      <c r="A409" s="300"/>
      <c r="B409" s="300"/>
      <c r="C409" s="300"/>
      <c r="D409" s="300"/>
      <c r="E409" s="300"/>
      <c r="F409" s="300"/>
      <c r="G409" s="300"/>
      <c r="H409" s="226"/>
      <c r="I409" s="226"/>
      <c r="J409" s="226"/>
      <c r="K409" s="226"/>
      <c r="L409" s="226"/>
      <c r="M409" s="226"/>
      <c r="N409" s="226"/>
      <c r="O409" s="226"/>
      <c r="P409" s="226"/>
      <c r="Q409" s="226"/>
      <c r="R409" s="226"/>
      <c r="S409" s="226"/>
      <c r="T409" s="226"/>
      <c r="U409" s="226"/>
      <c r="V409" s="226"/>
      <c r="W409" s="226"/>
      <c r="X409" s="226"/>
    </row>
    <row r="410" spans="1:24" hidden="1">
      <c r="A410" s="300"/>
      <c r="B410" s="300"/>
      <c r="C410" s="300"/>
      <c r="D410" s="300"/>
      <c r="E410" s="300"/>
      <c r="F410" s="300"/>
      <c r="G410" s="300"/>
      <c r="H410" s="226"/>
      <c r="I410" s="226"/>
      <c r="J410" s="226"/>
      <c r="K410" s="226"/>
      <c r="L410" s="226"/>
      <c r="M410" s="226"/>
      <c r="N410" s="226"/>
      <c r="O410" s="226"/>
      <c r="P410" s="226"/>
      <c r="Q410" s="226"/>
      <c r="R410" s="226"/>
      <c r="S410" s="226"/>
      <c r="T410" s="226"/>
      <c r="U410" s="226"/>
      <c r="V410" s="226"/>
      <c r="W410" s="226"/>
      <c r="X410" s="226"/>
    </row>
    <row r="411" spans="1:24" hidden="1">
      <c r="A411" s="300"/>
      <c r="B411" s="300"/>
      <c r="C411" s="300"/>
      <c r="D411" s="300"/>
      <c r="E411" s="300"/>
      <c r="F411" s="300"/>
      <c r="G411" s="300"/>
      <c r="H411" s="226"/>
      <c r="I411" s="226"/>
      <c r="J411" s="226"/>
      <c r="K411" s="226"/>
      <c r="L411" s="226"/>
      <c r="M411" s="226"/>
      <c r="N411" s="226"/>
      <c r="O411" s="226"/>
      <c r="P411" s="226"/>
      <c r="Q411" s="226"/>
      <c r="R411" s="226"/>
      <c r="S411" s="226"/>
      <c r="T411" s="226"/>
      <c r="U411" s="226"/>
      <c r="V411" s="226"/>
      <c r="W411" s="226"/>
      <c r="X411" s="226"/>
    </row>
    <row r="412" spans="1:24" hidden="1">
      <c r="A412" s="300"/>
      <c r="B412" s="300"/>
      <c r="C412" s="300"/>
      <c r="D412" s="300"/>
      <c r="E412" s="300"/>
      <c r="F412" s="300"/>
      <c r="G412" s="300"/>
      <c r="H412" s="226"/>
      <c r="I412" s="226"/>
      <c r="J412" s="226"/>
      <c r="K412" s="226"/>
      <c r="L412" s="226"/>
      <c r="M412" s="226"/>
      <c r="N412" s="226"/>
      <c r="O412" s="226"/>
      <c r="P412" s="226"/>
      <c r="Q412" s="226"/>
      <c r="R412" s="226"/>
      <c r="S412" s="226"/>
      <c r="T412" s="226"/>
      <c r="U412" s="226"/>
      <c r="V412" s="226"/>
      <c r="W412" s="226"/>
      <c r="X412" s="226"/>
    </row>
    <row r="413" spans="1:24" hidden="1">
      <c r="A413" s="300"/>
      <c r="B413" s="300"/>
      <c r="C413" s="300"/>
      <c r="D413" s="300"/>
      <c r="E413" s="300"/>
      <c r="F413" s="300"/>
      <c r="G413" s="300"/>
      <c r="H413" s="226"/>
      <c r="I413" s="226"/>
      <c r="J413" s="226"/>
      <c r="K413" s="226"/>
      <c r="L413" s="226"/>
      <c r="M413" s="226"/>
      <c r="N413" s="226"/>
      <c r="O413" s="226"/>
      <c r="P413" s="226"/>
      <c r="Q413" s="226"/>
      <c r="R413" s="226"/>
      <c r="S413" s="226"/>
      <c r="T413" s="226"/>
      <c r="U413" s="226"/>
      <c r="V413" s="226"/>
      <c r="W413" s="226"/>
      <c r="X413" s="226"/>
    </row>
    <row r="414" spans="1:24" hidden="1">
      <c r="A414" s="300"/>
      <c r="B414" s="300"/>
      <c r="C414" s="300"/>
      <c r="D414" s="300"/>
      <c r="E414" s="300"/>
      <c r="F414" s="300"/>
      <c r="G414" s="300"/>
      <c r="H414" s="226"/>
      <c r="I414" s="226"/>
      <c r="J414" s="226"/>
      <c r="K414" s="226"/>
      <c r="L414" s="226"/>
      <c r="M414" s="226"/>
      <c r="N414" s="226"/>
      <c r="O414" s="226"/>
      <c r="P414" s="226"/>
      <c r="Q414" s="226"/>
      <c r="R414" s="226"/>
      <c r="S414" s="226"/>
      <c r="T414" s="226"/>
      <c r="U414" s="226"/>
      <c r="V414" s="226"/>
      <c r="W414" s="226"/>
      <c r="X414" s="226"/>
    </row>
    <row r="415" spans="1:24" hidden="1">
      <c r="A415" s="300"/>
      <c r="B415" s="300"/>
      <c r="C415" s="300"/>
      <c r="D415" s="300"/>
      <c r="E415" s="300"/>
      <c r="F415" s="300"/>
      <c r="G415" s="300"/>
      <c r="H415" s="226"/>
      <c r="I415" s="226"/>
      <c r="J415" s="226"/>
      <c r="K415" s="226"/>
      <c r="L415" s="226"/>
      <c r="M415" s="226"/>
      <c r="N415" s="226"/>
      <c r="O415" s="226"/>
      <c r="P415" s="226"/>
      <c r="Q415" s="226"/>
      <c r="R415" s="226"/>
      <c r="S415" s="226"/>
      <c r="T415" s="226"/>
      <c r="U415" s="226"/>
      <c r="V415" s="226"/>
      <c r="W415" s="226"/>
      <c r="X415" s="226"/>
    </row>
    <row r="416" spans="1:24" hidden="1">
      <c r="A416" s="300"/>
      <c r="B416" s="300"/>
      <c r="C416" s="300"/>
      <c r="D416" s="300"/>
      <c r="E416" s="300"/>
      <c r="F416" s="300"/>
      <c r="G416" s="300"/>
      <c r="H416" s="226"/>
      <c r="I416" s="226"/>
      <c r="J416" s="226"/>
      <c r="K416" s="226"/>
      <c r="L416" s="226"/>
      <c r="M416" s="226"/>
      <c r="N416" s="226"/>
      <c r="O416" s="226"/>
      <c r="P416" s="226"/>
      <c r="Q416" s="226"/>
      <c r="R416" s="226"/>
      <c r="S416" s="226"/>
      <c r="T416" s="226"/>
      <c r="U416" s="226"/>
      <c r="V416" s="226"/>
      <c r="W416" s="226"/>
      <c r="X416" s="226"/>
    </row>
    <row r="417" spans="1:24" hidden="1">
      <c r="A417" s="300"/>
      <c r="B417" s="300"/>
      <c r="C417" s="300"/>
      <c r="D417" s="300"/>
      <c r="E417" s="300"/>
      <c r="F417" s="300"/>
      <c r="G417" s="300"/>
      <c r="H417" s="226"/>
      <c r="I417" s="226"/>
      <c r="J417" s="226"/>
      <c r="K417" s="226"/>
      <c r="L417" s="226"/>
      <c r="M417" s="226"/>
      <c r="N417" s="226"/>
      <c r="O417" s="226"/>
      <c r="P417" s="226"/>
      <c r="Q417" s="226"/>
      <c r="R417" s="226"/>
      <c r="S417" s="226"/>
      <c r="T417" s="226"/>
      <c r="U417" s="226"/>
      <c r="V417" s="226"/>
      <c r="W417" s="226"/>
      <c r="X417" s="226"/>
    </row>
    <row r="418" spans="1:24" hidden="1">
      <c r="A418" s="300"/>
      <c r="B418" s="300"/>
      <c r="C418" s="300"/>
      <c r="D418" s="300"/>
      <c r="E418" s="300"/>
      <c r="F418" s="300"/>
      <c r="G418" s="300"/>
      <c r="H418" s="226"/>
      <c r="I418" s="226"/>
      <c r="J418" s="226"/>
      <c r="K418" s="226"/>
      <c r="L418" s="226"/>
      <c r="M418" s="226"/>
      <c r="N418" s="226"/>
      <c r="O418" s="226"/>
      <c r="P418" s="226"/>
      <c r="Q418" s="226"/>
      <c r="R418" s="226"/>
      <c r="S418" s="226"/>
      <c r="T418" s="226"/>
      <c r="U418" s="226"/>
      <c r="V418" s="226"/>
      <c r="W418" s="226"/>
      <c r="X418" s="226"/>
    </row>
    <row r="419" spans="1:24" hidden="1">
      <c r="A419" s="300"/>
      <c r="B419" s="300"/>
      <c r="C419" s="300"/>
      <c r="D419" s="300"/>
      <c r="E419" s="300"/>
      <c r="F419" s="300"/>
      <c r="G419" s="300"/>
      <c r="H419" s="226"/>
      <c r="I419" s="226"/>
      <c r="J419" s="226"/>
      <c r="K419" s="226"/>
      <c r="L419" s="226"/>
      <c r="M419" s="226"/>
      <c r="N419" s="226"/>
      <c r="O419" s="226"/>
      <c r="P419" s="226"/>
      <c r="Q419" s="226"/>
      <c r="R419" s="226"/>
      <c r="S419" s="226"/>
      <c r="T419" s="226"/>
      <c r="U419" s="226"/>
      <c r="V419" s="226"/>
      <c r="W419" s="226"/>
      <c r="X419" s="226"/>
    </row>
    <row r="420" spans="1:24" hidden="1">
      <c r="A420" s="300"/>
      <c r="B420" s="300"/>
      <c r="C420" s="300"/>
      <c r="D420" s="300"/>
      <c r="E420" s="300"/>
      <c r="F420" s="300"/>
      <c r="G420" s="300"/>
      <c r="H420" s="226"/>
      <c r="I420" s="226"/>
      <c r="J420" s="226"/>
      <c r="K420" s="226"/>
      <c r="L420" s="226"/>
      <c r="M420" s="226"/>
      <c r="N420" s="226"/>
      <c r="O420" s="226"/>
      <c r="P420" s="226"/>
      <c r="Q420" s="226"/>
      <c r="R420" s="226"/>
      <c r="S420" s="226"/>
      <c r="T420" s="226"/>
      <c r="U420" s="226"/>
      <c r="V420" s="226"/>
      <c r="W420" s="226"/>
      <c r="X420" s="226"/>
    </row>
    <row r="421" spans="1:24" hidden="1">
      <c r="A421" s="300"/>
      <c r="B421" s="300"/>
      <c r="C421" s="300"/>
      <c r="D421" s="300"/>
      <c r="E421" s="300"/>
      <c r="F421" s="300"/>
      <c r="G421" s="300"/>
      <c r="H421" s="226"/>
      <c r="I421" s="226"/>
      <c r="J421" s="226"/>
      <c r="K421" s="226"/>
      <c r="L421" s="226"/>
      <c r="M421" s="226"/>
      <c r="N421" s="226"/>
      <c r="O421" s="226"/>
      <c r="P421" s="226"/>
      <c r="Q421" s="226"/>
      <c r="R421" s="226"/>
      <c r="S421" s="226"/>
      <c r="T421" s="226"/>
      <c r="U421" s="226"/>
      <c r="V421" s="226"/>
      <c r="W421" s="226"/>
      <c r="X421" s="226"/>
    </row>
    <row r="422" spans="1:24" hidden="1">
      <c r="A422" s="300"/>
      <c r="B422" s="300"/>
      <c r="C422" s="300"/>
      <c r="D422" s="300"/>
      <c r="E422" s="300"/>
      <c r="F422" s="300"/>
      <c r="G422" s="300"/>
      <c r="H422" s="226"/>
      <c r="I422" s="226"/>
      <c r="J422" s="226"/>
      <c r="K422" s="226"/>
      <c r="L422" s="226"/>
      <c r="M422" s="226"/>
      <c r="N422" s="226"/>
      <c r="O422" s="226"/>
      <c r="P422" s="226"/>
      <c r="Q422" s="226"/>
      <c r="R422" s="226"/>
      <c r="S422" s="226"/>
      <c r="T422" s="226"/>
      <c r="U422" s="226"/>
      <c r="V422" s="226"/>
      <c r="W422" s="226"/>
      <c r="X422" s="226"/>
    </row>
    <row r="423" spans="1:24" hidden="1">
      <c r="A423" s="300"/>
      <c r="B423" s="300"/>
      <c r="C423" s="300"/>
      <c r="D423" s="300"/>
      <c r="E423" s="300"/>
      <c r="F423" s="300"/>
      <c r="G423" s="300"/>
      <c r="H423" s="226"/>
      <c r="I423" s="226"/>
      <c r="J423" s="226"/>
      <c r="K423" s="226"/>
      <c r="L423" s="226"/>
      <c r="M423" s="226"/>
      <c r="N423" s="226"/>
      <c r="O423" s="226"/>
      <c r="P423" s="226"/>
      <c r="Q423" s="226"/>
      <c r="R423" s="226"/>
      <c r="S423" s="226"/>
      <c r="T423" s="226"/>
      <c r="U423" s="226"/>
      <c r="V423" s="226"/>
      <c r="W423" s="226"/>
      <c r="X423" s="226"/>
    </row>
    <row r="424" spans="1:24" hidden="1">
      <c r="A424" s="300"/>
      <c r="B424" s="300"/>
      <c r="C424" s="300"/>
      <c r="D424" s="300"/>
      <c r="E424" s="300"/>
      <c r="F424" s="300"/>
      <c r="G424" s="300"/>
      <c r="H424" s="226"/>
      <c r="I424" s="226"/>
      <c r="J424" s="226"/>
      <c r="K424" s="226"/>
      <c r="L424" s="226"/>
      <c r="M424" s="226"/>
      <c r="N424" s="226"/>
      <c r="O424" s="226"/>
      <c r="P424" s="226"/>
      <c r="Q424" s="226"/>
      <c r="R424" s="226"/>
      <c r="S424" s="226"/>
      <c r="T424" s="226"/>
      <c r="U424" s="226"/>
      <c r="V424" s="226"/>
      <c r="W424" s="226"/>
      <c r="X424" s="226"/>
    </row>
    <row r="425" spans="1:24" hidden="1">
      <c r="A425" s="300"/>
      <c r="B425" s="300"/>
      <c r="C425" s="300"/>
      <c r="D425" s="300"/>
      <c r="E425" s="300"/>
      <c r="F425" s="300"/>
      <c r="G425" s="300"/>
      <c r="H425" s="226"/>
      <c r="I425" s="226"/>
      <c r="J425" s="226"/>
      <c r="K425" s="226"/>
      <c r="L425" s="226"/>
      <c r="M425" s="226"/>
      <c r="N425" s="226"/>
      <c r="O425" s="226"/>
      <c r="P425" s="226"/>
      <c r="Q425" s="226"/>
      <c r="R425" s="226"/>
      <c r="S425" s="226"/>
      <c r="T425" s="226"/>
      <c r="U425" s="226"/>
      <c r="V425" s="226"/>
      <c r="W425" s="226"/>
      <c r="X425" s="226"/>
    </row>
    <row r="426" spans="1:24" hidden="1">
      <c r="A426" s="300"/>
      <c r="B426" s="300"/>
      <c r="C426" s="300"/>
      <c r="D426" s="300"/>
      <c r="E426" s="300"/>
      <c r="F426" s="300"/>
      <c r="G426" s="300"/>
      <c r="H426" s="226"/>
      <c r="I426" s="226"/>
      <c r="J426" s="226"/>
      <c r="K426" s="226"/>
      <c r="L426" s="226"/>
      <c r="M426" s="226"/>
      <c r="N426" s="226"/>
      <c r="O426" s="226"/>
      <c r="P426" s="226"/>
      <c r="Q426" s="226"/>
      <c r="R426" s="226"/>
      <c r="S426" s="226"/>
      <c r="T426" s="226"/>
      <c r="U426" s="226"/>
      <c r="V426" s="226"/>
      <c r="W426" s="226"/>
      <c r="X426" s="226"/>
    </row>
    <row r="427" spans="1:24" hidden="1">
      <c r="A427" s="300"/>
      <c r="B427" s="300"/>
      <c r="C427" s="300"/>
      <c r="D427" s="300"/>
      <c r="E427" s="300"/>
      <c r="F427" s="300"/>
      <c r="G427" s="300"/>
      <c r="H427" s="226"/>
      <c r="I427" s="226"/>
      <c r="J427" s="226"/>
      <c r="K427" s="226"/>
      <c r="L427" s="226"/>
      <c r="M427" s="226"/>
      <c r="N427" s="226"/>
      <c r="O427" s="226"/>
      <c r="P427" s="226"/>
      <c r="Q427" s="226"/>
      <c r="R427" s="226"/>
      <c r="S427" s="226"/>
      <c r="T427" s="226"/>
      <c r="U427" s="226"/>
      <c r="V427" s="226"/>
      <c r="W427" s="226"/>
      <c r="X427" s="226"/>
    </row>
    <row r="428" spans="1:24" hidden="1">
      <c r="A428" s="300"/>
      <c r="B428" s="300"/>
      <c r="C428" s="300"/>
      <c r="D428" s="300"/>
      <c r="E428" s="300"/>
      <c r="F428" s="300"/>
      <c r="G428" s="300"/>
      <c r="H428" s="226"/>
      <c r="I428" s="226"/>
      <c r="J428" s="226"/>
      <c r="K428" s="226"/>
      <c r="L428" s="226"/>
      <c r="M428" s="226"/>
      <c r="N428" s="226"/>
      <c r="O428" s="226"/>
      <c r="P428" s="226"/>
      <c r="Q428" s="226"/>
      <c r="R428" s="226"/>
      <c r="S428" s="226"/>
      <c r="T428" s="226"/>
      <c r="U428" s="226"/>
      <c r="V428" s="226"/>
      <c r="W428" s="226"/>
      <c r="X428" s="226"/>
    </row>
    <row r="429" spans="1:24" hidden="1">
      <c r="A429" s="300"/>
      <c r="B429" s="300"/>
      <c r="C429" s="300"/>
      <c r="D429" s="300"/>
      <c r="E429" s="300"/>
      <c r="F429" s="300"/>
      <c r="G429" s="300"/>
      <c r="H429" s="226"/>
      <c r="I429" s="226"/>
      <c r="J429" s="226"/>
      <c r="K429" s="226"/>
      <c r="L429" s="226"/>
      <c r="M429" s="226"/>
      <c r="N429" s="226"/>
      <c r="O429" s="226"/>
      <c r="P429" s="226"/>
      <c r="Q429" s="226"/>
      <c r="R429" s="226"/>
      <c r="S429" s="226"/>
      <c r="T429" s="226"/>
      <c r="U429" s="226"/>
      <c r="V429" s="226"/>
      <c r="W429" s="226"/>
      <c r="X429" s="226"/>
    </row>
    <row r="430" spans="1:24" hidden="1">
      <c r="A430" s="300"/>
      <c r="B430" s="300"/>
      <c r="C430" s="300"/>
      <c r="D430" s="300"/>
      <c r="E430" s="300"/>
      <c r="F430" s="300"/>
      <c r="G430" s="300"/>
      <c r="H430" s="226"/>
      <c r="I430" s="226"/>
      <c r="J430" s="226"/>
      <c r="K430" s="226"/>
      <c r="L430" s="226"/>
      <c r="M430" s="226"/>
      <c r="N430" s="226"/>
      <c r="O430" s="226"/>
      <c r="P430" s="226"/>
      <c r="Q430" s="226"/>
      <c r="R430" s="226"/>
      <c r="S430" s="226"/>
      <c r="T430" s="226"/>
      <c r="U430" s="226"/>
      <c r="V430" s="226"/>
      <c r="W430" s="226"/>
      <c r="X430" s="226"/>
    </row>
    <row r="431" spans="1:24" hidden="1">
      <c r="A431" s="300"/>
      <c r="B431" s="300"/>
      <c r="C431" s="300"/>
      <c r="D431" s="300"/>
      <c r="E431" s="300"/>
      <c r="F431" s="300"/>
      <c r="G431" s="300"/>
      <c r="H431" s="226"/>
      <c r="I431" s="226"/>
      <c r="J431" s="226"/>
      <c r="K431" s="226"/>
      <c r="L431" s="226"/>
      <c r="M431" s="226"/>
      <c r="N431" s="226"/>
      <c r="O431" s="226"/>
      <c r="P431" s="226"/>
      <c r="Q431" s="226"/>
      <c r="R431" s="226"/>
      <c r="S431" s="226"/>
      <c r="T431" s="226"/>
      <c r="U431" s="226"/>
      <c r="V431" s="226"/>
      <c r="W431" s="226"/>
      <c r="X431" s="226"/>
    </row>
    <row r="432" spans="1:24" hidden="1">
      <c r="A432" s="300"/>
      <c r="B432" s="300"/>
      <c r="C432" s="300"/>
      <c r="D432" s="300"/>
      <c r="E432" s="300"/>
      <c r="F432" s="300"/>
      <c r="G432" s="300"/>
      <c r="H432" s="226"/>
      <c r="I432" s="226"/>
      <c r="J432" s="226"/>
      <c r="K432" s="226"/>
      <c r="L432" s="226"/>
      <c r="M432" s="226"/>
      <c r="N432" s="226"/>
      <c r="O432" s="226"/>
      <c r="P432" s="226"/>
      <c r="Q432" s="226"/>
      <c r="R432" s="226"/>
      <c r="S432" s="226"/>
      <c r="T432" s="226"/>
      <c r="U432" s="226"/>
      <c r="V432" s="226"/>
      <c r="W432" s="226"/>
      <c r="X432" s="226"/>
    </row>
    <row r="433" spans="1:24" hidden="1">
      <c r="A433" s="300"/>
      <c r="B433" s="300"/>
      <c r="C433" s="300"/>
      <c r="D433" s="300"/>
      <c r="E433" s="300"/>
      <c r="F433" s="300"/>
      <c r="G433" s="300"/>
      <c r="H433" s="226"/>
      <c r="I433" s="226"/>
      <c r="J433" s="226"/>
      <c r="K433" s="226"/>
      <c r="L433" s="226"/>
      <c r="M433" s="226"/>
      <c r="N433" s="226"/>
      <c r="O433" s="226"/>
      <c r="P433" s="226"/>
      <c r="Q433" s="226"/>
      <c r="R433" s="226"/>
      <c r="S433" s="226"/>
      <c r="T433" s="226"/>
      <c r="U433" s="226"/>
      <c r="V433" s="226"/>
      <c r="W433" s="226"/>
      <c r="X433" s="226"/>
    </row>
    <row r="434" spans="1:24" hidden="1">
      <c r="A434" s="300"/>
      <c r="B434" s="300"/>
      <c r="C434" s="300"/>
      <c r="D434" s="300"/>
      <c r="E434" s="300"/>
      <c r="F434" s="300"/>
      <c r="G434" s="300"/>
      <c r="H434" s="226"/>
      <c r="I434" s="226"/>
      <c r="J434" s="226"/>
      <c r="K434" s="226"/>
      <c r="L434" s="226"/>
      <c r="M434" s="226"/>
      <c r="N434" s="226"/>
      <c r="O434" s="226"/>
      <c r="P434" s="226"/>
      <c r="Q434" s="226"/>
      <c r="R434" s="226"/>
      <c r="S434" s="226"/>
      <c r="T434" s="226"/>
      <c r="U434" s="226"/>
      <c r="V434" s="226"/>
      <c r="W434" s="226"/>
      <c r="X434" s="226"/>
    </row>
    <row r="435" spans="1:24" hidden="1">
      <c r="A435" s="300"/>
      <c r="B435" s="300"/>
      <c r="C435" s="300"/>
      <c r="D435" s="300"/>
      <c r="E435" s="300"/>
      <c r="F435" s="300"/>
      <c r="G435" s="300"/>
      <c r="H435" s="226"/>
      <c r="I435" s="226"/>
      <c r="J435" s="226"/>
      <c r="K435" s="226"/>
      <c r="L435" s="226"/>
      <c r="M435" s="226"/>
      <c r="N435" s="226"/>
      <c r="O435" s="226"/>
      <c r="P435" s="226"/>
      <c r="Q435" s="226"/>
      <c r="R435" s="226"/>
      <c r="S435" s="226"/>
      <c r="T435" s="226"/>
      <c r="U435" s="226"/>
      <c r="V435" s="226"/>
      <c r="W435" s="226"/>
      <c r="X435" s="226"/>
    </row>
    <row r="436" spans="1:24" hidden="1">
      <c r="A436" s="300"/>
      <c r="B436" s="300"/>
      <c r="C436" s="300"/>
      <c r="D436" s="300"/>
      <c r="E436" s="300"/>
      <c r="F436" s="300"/>
      <c r="G436" s="300"/>
      <c r="H436" s="226"/>
      <c r="I436" s="226"/>
      <c r="J436" s="226"/>
      <c r="K436" s="226"/>
      <c r="L436" s="226"/>
      <c r="M436" s="226"/>
      <c r="N436" s="226"/>
      <c r="O436" s="226"/>
      <c r="P436" s="226"/>
      <c r="Q436" s="226"/>
      <c r="R436" s="226"/>
      <c r="S436" s="226"/>
      <c r="T436" s="226"/>
      <c r="U436" s="226"/>
      <c r="V436" s="226"/>
      <c r="W436" s="226"/>
      <c r="X436" s="226"/>
    </row>
    <row r="437" spans="1:24" hidden="1">
      <c r="A437" s="300"/>
      <c r="B437" s="300"/>
      <c r="C437" s="300"/>
      <c r="D437" s="300"/>
      <c r="E437" s="300"/>
      <c r="F437" s="300"/>
      <c r="G437" s="300"/>
      <c r="H437" s="226"/>
      <c r="I437" s="226"/>
      <c r="J437" s="226"/>
      <c r="K437" s="226"/>
      <c r="L437" s="226"/>
      <c r="M437" s="226"/>
      <c r="N437" s="226"/>
      <c r="O437" s="226"/>
      <c r="P437" s="226"/>
      <c r="Q437" s="226"/>
      <c r="R437" s="226"/>
      <c r="S437" s="226"/>
      <c r="T437" s="226"/>
      <c r="U437" s="226"/>
      <c r="V437" s="226"/>
      <c r="W437" s="226"/>
      <c r="X437" s="226"/>
    </row>
    <row r="438" spans="1:24" hidden="1">
      <c r="A438" s="300"/>
      <c r="B438" s="300"/>
      <c r="C438" s="300"/>
      <c r="D438" s="300"/>
      <c r="E438" s="300"/>
      <c r="F438" s="300"/>
      <c r="G438" s="300"/>
      <c r="H438" s="226"/>
      <c r="I438" s="226"/>
      <c r="J438" s="226"/>
      <c r="K438" s="226"/>
      <c r="L438" s="226"/>
      <c r="M438" s="226"/>
      <c r="N438" s="226"/>
      <c r="O438" s="226"/>
      <c r="P438" s="226"/>
      <c r="Q438" s="226"/>
      <c r="R438" s="226"/>
      <c r="S438" s="226"/>
      <c r="T438" s="226"/>
      <c r="U438" s="226"/>
      <c r="V438" s="226"/>
      <c r="W438" s="226"/>
      <c r="X438" s="226"/>
    </row>
    <row r="439" spans="1:24" hidden="1">
      <c r="A439" s="300"/>
      <c r="B439" s="300"/>
      <c r="C439" s="300"/>
      <c r="D439" s="300"/>
      <c r="E439" s="300"/>
      <c r="F439" s="300"/>
      <c r="G439" s="300"/>
      <c r="H439" s="226"/>
      <c r="I439" s="226"/>
      <c r="J439" s="226"/>
      <c r="K439" s="226"/>
      <c r="L439" s="226"/>
      <c r="M439" s="226"/>
      <c r="N439" s="226"/>
      <c r="O439" s="226"/>
      <c r="P439" s="226"/>
      <c r="Q439" s="226"/>
      <c r="R439" s="226"/>
      <c r="S439" s="226"/>
      <c r="T439" s="226"/>
      <c r="U439" s="226"/>
      <c r="V439" s="226"/>
      <c r="W439" s="226"/>
      <c r="X439" s="226"/>
    </row>
    <row r="440" spans="1:24" hidden="1">
      <c r="A440" s="300"/>
      <c r="B440" s="300"/>
      <c r="C440" s="300"/>
      <c r="D440" s="300"/>
      <c r="E440" s="300"/>
      <c r="F440" s="300"/>
      <c r="G440" s="300"/>
      <c r="H440" s="226"/>
      <c r="I440" s="226"/>
      <c r="J440" s="226"/>
      <c r="K440" s="226"/>
      <c r="L440" s="226"/>
      <c r="M440" s="226"/>
      <c r="N440" s="226"/>
      <c r="O440" s="226"/>
      <c r="P440" s="226"/>
      <c r="Q440" s="226"/>
      <c r="R440" s="226"/>
      <c r="S440" s="226"/>
      <c r="T440" s="226"/>
      <c r="U440" s="226"/>
      <c r="V440" s="226"/>
      <c r="W440" s="226"/>
      <c r="X440" s="226"/>
    </row>
    <row r="441" spans="1:24" hidden="1">
      <c r="A441" s="300"/>
      <c r="B441" s="300"/>
      <c r="C441" s="300"/>
      <c r="D441" s="300"/>
      <c r="E441" s="300"/>
      <c r="F441" s="300"/>
      <c r="G441" s="300"/>
      <c r="H441" s="226"/>
      <c r="I441" s="226"/>
      <c r="J441" s="226"/>
      <c r="K441" s="226"/>
      <c r="L441" s="226"/>
      <c r="M441" s="226"/>
      <c r="N441" s="226"/>
      <c r="O441" s="226"/>
      <c r="P441" s="226"/>
      <c r="Q441" s="226"/>
      <c r="R441" s="226"/>
      <c r="S441" s="226"/>
      <c r="T441" s="226"/>
      <c r="U441" s="226"/>
      <c r="V441" s="226"/>
      <c r="W441" s="226"/>
      <c r="X441" s="226"/>
    </row>
    <row r="442" spans="1:24" hidden="1">
      <c r="A442" s="300"/>
      <c r="B442" s="300"/>
      <c r="C442" s="300"/>
      <c r="D442" s="300"/>
      <c r="E442" s="300"/>
      <c r="F442" s="300"/>
      <c r="G442" s="300"/>
      <c r="H442" s="226"/>
      <c r="I442" s="226"/>
      <c r="J442" s="226"/>
      <c r="K442" s="226"/>
      <c r="L442" s="226"/>
      <c r="M442" s="226"/>
      <c r="N442" s="226"/>
      <c r="O442" s="226"/>
      <c r="P442" s="226"/>
      <c r="Q442" s="226"/>
      <c r="R442" s="226"/>
      <c r="S442" s="226"/>
      <c r="T442" s="226"/>
      <c r="U442" s="226"/>
      <c r="V442" s="226"/>
      <c r="W442" s="226"/>
      <c r="X442" s="226"/>
    </row>
    <row r="443" spans="1:24" hidden="1">
      <c r="A443" s="300"/>
      <c r="B443" s="300"/>
      <c r="C443" s="300"/>
      <c r="D443" s="300"/>
      <c r="E443" s="300"/>
      <c r="F443" s="300"/>
      <c r="G443" s="300"/>
      <c r="H443" s="226"/>
      <c r="I443" s="226"/>
      <c r="J443" s="226"/>
      <c r="K443" s="226"/>
      <c r="L443" s="226"/>
      <c r="M443" s="226"/>
      <c r="N443" s="226"/>
      <c r="O443" s="226"/>
      <c r="P443" s="226"/>
      <c r="Q443" s="226"/>
      <c r="R443" s="226"/>
      <c r="S443" s="226"/>
      <c r="T443" s="226"/>
      <c r="U443" s="226"/>
      <c r="V443" s="226"/>
      <c r="W443" s="226"/>
      <c r="X443" s="226"/>
    </row>
    <row r="444" spans="1:24" hidden="1">
      <c r="A444" s="300"/>
      <c r="B444" s="300"/>
      <c r="C444" s="300"/>
      <c r="D444" s="300"/>
      <c r="E444" s="300"/>
      <c r="F444" s="300"/>
      <c r="G444" s="300"/>
      <c r="H444" s="226"/>
      <c r="I444" s="226"/>
      <c r="J444" s="226"/>
      <c r="K444" s="226"/>
      <c r="L444" s="226"/>
      <c r="M444" s="226"/>
      <c r="N444" s="226"/>
      <c r="O444" s="226"/>
      <c r="P444" s="226"/>
      <c r="Q444" s="226"/>
      <c r="R444" s="226"/>
      <c r="S444" s="226"/>
      <c r="T444" s="226"/>
      <c r="U444" s="226"/>
      <c r="V444" s="226"/>
      <c r="W444" s="226"/>
      <c r="X444" s="226"/>
    </row>
    <row r="445" spans="1:24" hidden="1">
      <c r="A445" s="300"/>
      <c r="B445" s="300"/>
      <c r="C445" s="300"/>
      <c r="D445" s="300"/>
      <c r="E445" s="300"/>
      <c r="F445" s="300"/>
      <c r="G445" s="300"/>
      <c r="H445" s="226"/>
      <c r="I445" s="226"/>
      <c r="J445" s="226"/>
      <c r="K445" s="226"/>
      <c r="L445" s="226"/>
      <c r="M445" s="226"/>
      <c r="N445" s="226"/>
      <c r="O445" s="226"/>
      <c r="P445" s="226"/>
      <c r="Q445" s="226"/>
      <c r="R445" s="226"/>
      <c r="S445" s="226"/>
      <c r="T445" s="226"/>
      <c r="U445" s="226"/>
      <c r="V445" s="226"/>
      <c r="W445" s="226"/>
      <c r="X445" s="226"/>
    </row>
    <row r="446" spans="1:24" hidden="1">
      <c r="A446" s="300"/>
      <c r="B446" s="300"/>
      <c r="C446" s="300"/>
      <c r="D446" s="300"/>
      <c r="E446" s="300"/>
      <c r="F446" s="300"/>
      <c r="G446" s="300"/>
      <c r="H446" s="226"/>
      <c r="I446" s="226"/>
      <c r="J446" s="226"/>
      <c r="K446" s="226"/>
      <c r="L446" s="226"/>
      <c r="M446" s="226"/>
      <c r="N446" s="226"/>
      <c r="O446" s="226"/>
      <c r="P446" s="226"/>
      <c r="Q446" s="226"/>
      <c r="R446" s="226"/>
      <c r="S446" s="226"/>
      <c r="T446" s="226"/>
      <c r="U446" s="226"/>
      <c r="V446" s="226"/>
      <c r="W446" s="226"/>
      <c r="X446" s="226"/>
    </row>
    <row r="447" spans="1:24" hidden="1">
      <c r="A447" s="300"/>
      <c r="B447" s="300"/>
      <c r="C447" s="300"/>
      <c r="D447" s="300"/>
      <c r="E447" s="300"/>
      <c r="F447" s="300"/>
      <c r="G447" s="300"/>
      <c r="H447" s="226"/>
      <c r="I447" s="226"/>
      <c r="J447" s="226"/>
      <c r="K447" s="226"/>
      <c r="L447" s="226"/>
      <c r="M447" s="226"/>
      <c r="N447" s="226"/>
      <c r="O447" s="226"/>
      <c r="P447" s="226"/>
      <c r="Q447" s="226"/>
      <c r="R447" s="226"/>
      <c r="S447" s="226"/>
      <c r="T447" s="226"/>
      <c r="U447" s="226"/>
      <c r="V447" s="226"/>
      <c r="W447" s="226"/>
      <c r="X447" s="226"/>
    </row>
    <row r="448" spans="1:24" hidden="1">
      <c r="A448" s="300"/>
      <c r="B448" s="300"/>
      <c r="C448" s="300"/>
      <c r="D448" s="300"/>
      <c r="E448" s="300"/>
      <c r="F448" s="300"/>
      <c r="G448" s="300"/>
      <c r="H448" s="226"/>
      <c r="I448" s="226"/>
      <c r="J448" s="226"/>
      <c r="K448" s="226"/>
      <c r="L448" s="226"/>
      <c r="M448" s="226"/>
      <c r="N448" s="226"/>
      <c r="O448" s="226"/>
      <c r="P448" s="226"/>
      <c r="Q448" s="226"/>
      <c r="R448" s="226"/>
      <c r="S448" s="226"/>
      <c r="T448" s="226"/>
      <c r="U448" s="226"/>
      <c r="V448" s="226"/>
      <c r="W448" s="226"/>
      <c r="X448" s="226"/>
    </row>
    <row r="449" spans="1:24" hidden="1">
      <c r="A449" s="300"/>
      <c r="B449" s="300"/>
      <c r="C449" s="300"/>
      <c r="D449" s="300"/>
      <c r="E449" s="300"/>
      <c r="F449" s="300"/>
      <c r="G449" s="300"/>
      <c r="H449" s="226"/>
      <c r="I449" s="226"/>
      <c r="J449" s="226"/>
      <c r="K449" s="226"/>
      <c r="L449" s="226"/>
      <c r="M449" s="226"/>
      <c r="N449" s="226"/>
      <c r="O449" s="226"/>
      <c r="P449" s="226"/>
      <c r="Q449" s="226"/>
      <c r="R449" s="226"/>
      <c r="S449" s="226"/>
      <c r="T449" s="226"/>
      <c r="U449" s="226"/>
      <c r="V449" s="226"/>
      <c r="W449" s="226"/>
      <c r="X449" s="226"/>
    </row>
    <row r="450" spans="1:24" hidden="1">
      <c r="A450" s="300"/>
      <c r="B450" s="300"/>
      <c r="C450" s="300"/>
      <c r="D450" s="300"/>
      <c r="E450" s="300"/>
      <c r="F450" s="300"/>
      <c r="G450" s="300"/>
      <c r="H450" s="226"/>
      <c r="I450" s="226"/>
      <c r="J450" s="226"/>
      <c r="K450" s="226"/>
      <c r="L450" s="226"/>
      <c r="M450" s="226"/>
      <c r="N450" s="226"/>
      <c r="O450" s="226"/>
      <c r="P450" s="226"/>
      <c r="Q450" s="226"/>
      <c r="R450" s="226"/>
      <c r="S450" s="226"/>
      <c r="T450" s="226"/>
      <c r="U450" s="226"/>
      <c r="V450" s="226"/>
      <c r="W450" s="226"/>
      <c r="X450" s="226"/>
    </row>
    <row r="451" spans="1:24" hidden="1">
      <c r="A451" s="300"/>
      <c r="B451" s="300"/>
      <c r="C451" s="300"/>
      <c r="D451" s="300"/>
      <c r="E451" s="300"/>
      <c r="F451" s="300"/>
      <c r="G451" s="300"/>
      <c r="H451" s="226"/>
      <c r="I451" s="226"/>
      <c r="J451" s="226"/>
      <c r="K451" s="226"/>
      <c r="L451" s="226"/>
      <c r="M451" s="226"/>
      <c r="N451" s="226"/>
      <c r="O451" s="226"/>
      <c r="P451" s="226"/>
      <c r="Q451" s="226"/>
      <c r="R451" s="226"/>
      <c r="S451" s="226"/>
      <c r="T451" s="226"/>
      <c r="U451" s="226"/>
      <c r="V451" s="226"/>
      <c r="W451" s="226"/>
      <c r="X451" s="226"/>
    </row>
    <row r="452" spans="1:24" hidden="1">
      <c r="A452" s="300"/>
      <c r="B452" s="300"/>
      <c r="C452" s="300"/>
      <c r="D452" s="300"/>
      <c r="E452" s="300"/>
      <c r="F452" s="300"/>
      <c r="G452" s="300"/>
      <c r="H452" s="226"/>
      <c r="I452" s="226"/>
      <c r="J452" s="226"/>
      <c r="K452" s="226"/>
      <c r="L452" s="226"/>
      <c r="M452" s="226"/>
      <c r="N452" s="226"/>
      <c r="O452" s="226"/>
      <c r="P452" s="226"/>
      <c r="Q452" s="226"/>
      <c r="R452" s="226"/>
      <c r="S452" s="226"/>
      <c r="T452" s="226"/>
      <c r="U452" s="226"/>
      <c r="V452" s="226"/>
      <c r="W452" s="226"/>
      <c r="X452" s="226"/>
    </row>
    <row r="453" spans="1:24" hidden="1">
      <c r="A453" s="300"/>
      <c r="B453" s="300"/>
      <c r="C453" s="300"/>
      <c r="D453" s="300"/>
      <c r="E453" s="300"/>
      <c r="F453" s="300"/>
      <c r="G453" s="300"/>
      <c r="H453" s="226"/>
      <c r="I453" s="226"/>
      <c r="J453" s="226"/>
      <c r="K453" s="226"/>
      <c r="L453" s="226"/>
      <c r="M453" s="226"/>
      <c r="N453" s="226"/>
      <c r="O453" s="226"/>
      <c r="P453" s="226"/>
      <c r="Q453" s="226"/>
      <c r="R453" s="226"/>
      <c r="S453" s="226"/>
      <c r="T453" s="226"/>
      <c r="U453" s="226"/>
      <c r="V453" s="226"/>
      <c r="W453" s="226"/>
      <c r="X453" s="226"/>
    </row>
    <row r="454" spans="1:24" hidden="1">
      <c r="A454" s="300"/>
      <c r="B454" s="300"/>
      <c r="C454" s="300"/>
      <c r="D454" s="300"/>
      <c r="E454" s="300"/>
      <c r="F454" s="300"/>
      <c r="G454" s="300"/>
      <c r="H454" s="226"/>
      <c r="I454" s="226"/>
      <c r="J454" s="226"/>
      <c r="K454" s="226"/>
      <c r="L454" s="226"/>
      <c r="M454" s="226"/>
      <c r="N454" s="226"/>
      <c r="O454" s="226"/>
      <c r="P454" s="226"/>
      <c r="Q454" s="226"/>
      <c r="R454" s="226"/>
      <c r="S454" s="226"/>
      <c r="T454" s="226"/>
      <c r="U454" s="226"/>
      <c r="V454" s="226"/>
      <c r="W454" s="226"/>
      <c r="X454" s="226"/>
    </row>
    <row r="455" spans="1:24" hidden="1">
      <c r="A455" s="300"/>
      <c r="B455" s="300"/>
      <c r="C455" s="300"/>
      <c r="D455" s="300"/>
      <c r="E455" s="300"/>
      <c r="F455" s="300"/>
      <c r="G455" s="300"/>
      <c r="H455" s="226"/>
      <c r="I455" s="226"/>
      <c r="J455" s="226"/>
      <c r="K455" s="226"/>
      <c r="L455" s="226"/>
      <c r="M455" s="226"/>
      <c r="N455" s="226"/>
      <c r="O455" s="226"/>
      <c r="P455" s="226"/>
      <c r="Q455" s="226"/>
      <c r="R455" s="226"/>
      <c r="S455" s="226"/>
      <c r="T455" s="226"/>
      <c r="U455" s="226"/>
      <c r="V455" s="226"/>
      <c r="W455" s="226"/>
      <c r="X455" s="226"/>
    </row>
    <row r="456" spans="1:24" hidden="1">
      <c r="A456" s="300"/>
      <c r="B456" s="300"/>
      <c r="C456" s="300"/>
      <c r="D456" s="300"/>
      <c r="E456" s="300"/>
      <c r="F456" s="300"/>
      <c r="G456" s="300"/>
      <c r="H456" s="226"/>
      <c r="I456" s="226"/>
      <c r="J456" s="226"/>
      <c r="K456" s="226"/>
      <c r="L456" s="226"/>
      <c r="M456" s="226"/>
      <c r="N456" s="226"/>
      <c r="O456" s="226"/>
      <c r="P456" s="226"/>
      <c r="Q456" s="226"/>
      <c r="R456" s="226"/>
      <c r="S456" s="226"/>
      <c r="T456" s="226"/>
      <c r="U456" s="226"/>
      <c r="V456" s="226"/>
      <c r="W456" s="226"/>
      <c r="X456" s="226"/>
    </row>
    <row r="457" spans="1:24" hidden="1">
      <c r="A457" s="300"/>
      <c r="B457" s="300"/>
      <c r="C457" s="300"/>
      <c r="D457" s="300"/>
      <c r="E457" s="300"/>
      <c r="F457" s="300"/>
      <c r="G457" s="300"/>
      <c r="H457" s="226"/>
      <c r="I457" s="226"/>
      <c r="J457" s="226"/>
      <c r="K457" s="226"/>
      <c r="L457" s="226"/>
      <c r="M457" s="226"/>
      <c r="N457" s="226"/>
      <c r="O457" s="226"/>
      <c r="P457" s="226"/>
      <c r="Q457" s="226"/>
      <c r="R457" s="226"/>
      <c r="S457" s="226"/>
      <c r="T457" s="226"/>
      <c r="U457" s="226"/>
      <c r="V457" s="226"/>
      <c r="W457" s="226"/>
      <c r="X457" s="226"/>
    </row>
    <row r="458" spans="1:24" hidden="1">
      <c r="A458" s="300"/>
      <c r="B458" s="300"/>
      <c r="C458" s="300"/>
      <c r="D458" s="300"/>
      <c r="E458" s="300"/>
      <c r="F458" s="300"/>
      <c r="G458" s="300"/>
      <c r="H458" s="226"/>
      <c r="I458" s="226"/>
      <c r="J458" s="226"/>
      <c r="K458" s="226"/>
      <c r="L458" s="226"/>
      <c r="M458" s="226"/>
      <c r="N458" s="226"/>
      <c r="O458" s="226"/>
      <c r="P458" s="226"/>
      <c r="Q458" s="226"/>
      <c r="R458" s="226"/>
      <c r="S458" s="226"/>
      <c r="T458" s="226"/>
      <c r="U458" s="226"/>
      <c r="V458" s="226"/>
      <c r="W458" s="226"/>
      <c r="X458" s="226"/>
    </row>
    <row r="459" spans="1:24" hidden="1">
      <c r="A459" s="300"/>
      <c r="B459" s="300"/>
      <c r="C459" s="300"/>
      <c r="D459" s="300"/>
      <c r="E459" s="300"/>
      <c r="F459" s="300"/>
      <c r="G459" s="300"/>
      <c r="H459" s="226"/>
      <c r="I459" s="226"/>
      <c r="J459" s="226"/>
      <c r="K459" s="226"/>
      <c r="L459" s="226"/>
      <c r="M459" s="226"/>
      <c r="N459" s="226"/>
      <c r="O459" s="226"/>
      <c r="P459" s="226"/>
      <c r="Q459" s="226"/>
      <c r="R459" s="226"/>
      <c r="S459" s="226"/>
      <c r="T459" s="226"/>
      <c r="U459" s="226"/>
      <c r="V459" s="226"/>
      <c r="W459" s="226"/>
      <c r="X459" s="226"/>
    </row>
    <row r="460" spans="1:24" hidden="1">
      <c r="A460" s="300"/>
      <c r="B460" s="300"/>
      <c r="C460" s="300"/>
      <c r="D460" s="300"/>
      <c r="E460" s="300"/>
      <c r="F460" s="300"/>
      <c r="G460" s="300"/>
      <c r="H460" s="226"/>
      <c r="I460" s="226"/>
      <c r="J460" s="226"/>
      <c r="K460" s="226"/>
      <c r="L460" s="226"/>
      <c r="M460" s="226"/>
      <c r="N460" s="226"/>
      <c r="O460" s="226"/>
      <c r="P460" s="226"/>
      <c r="Q460" s="226"/>
      <c r="R460" s="226"/>
      <c r="S460" s="226"/>
      <c r="T460" s="226"/>
      <c r="U460" s="226"/>
      <c r="V460" s="226"/>
      <c r="W460" s="226"/>
      <c r="X460" s="226"/>
    </row>
    <row r="461" spans="1:24" hidden="1">
      <c r="A461" s="300"/>
      <c r="B461" s="300"/>
      <c r="C461" s="300"/>
      <c r="D461" s="300"/>
      <c r="E461" s="300"/>
      <c r="F461" s="300"/>
      <c r="G461" s="300"/>
      <c r="H461" s="226"/>
      <c r="I461" s="226"/>
      <c r="J461" s="226"/>
      <c r="K461" s="226"/>
      <c r="L461" s="226"/>
      <c r="M461" s="226"/>
      <c r="N461" s="226"/>
      <c r="O461" s="226"/>
      <c r="P461" s="226"/>
      <c r="Q461" s="226"/>
      <c r="R461" s="226"/>
      <c r="S461" s="226"/>
      <c r="T461" s="226"/>
      <c r="U461" s="226"/>
      <c r="V461" s="226"/>
      <c r="W461" s="226"/>
      <c r="X461" s="226"/>
    </row>
    <row r="462" spans="1:24" hidden="1">
      <c r="A462" s="300"/>
      <c r="B462" s="300"/>
      <c r="C462" s="300"/>
      <c r="D462" s="300"/>
      <c r="E462" s="300"/>
      <c r="F462" s="300"/>
      <c r="G462" s="300"/>
      <c r="H462" s="226"/>
      <c r="I462" s="226"/>
      <c r="J462" s="226"/>
      <c r="K462" s="226"/>
      <c r="L462" s="226"/>
      <c r="M462" s="226"/>
      <c r="N462" s="226"/>
      <c r="O462" s="226"/>
      <c r="P462" s="226"/>
      <c r="Q462" s="226"/>
      <c r="R462" s="226"/>
      <c r="S462" s="226"/>
      <c r="T462" s="226"/>
      <c r="U462" s="226"/>
      <c r="V462" s="226"/>
      <c r="W462" s="226"/>
      <c r="X462" s="226"/>
    </row>
    <row r="463" spans="1:24" hidden="1">
      <c r="A463" s="300"/>
      <c r="B463" s="300"/>
      <c r="C463" s="300"/>
      <c r="D463" s="300"/>
      <c r="E463" s="300"/>
      <c r="F463" s="300"/>
      <c r="G463" s="300"/>
      <c r="H463" s="226"/>
      <c r="I463" s="226"/>
      <c r="J463" s="226"/>
      <c r="K463" s="226"/>
      <c r="L463" s="226"/>
      <c r="M463" s="226"/>
      <c r="N463" s="226"/>
      <c r="O463" s="226"/>
      <c r="P463" s="226"/>
      <c r="Q463" s="226"/>
      <c r="R463" s="226"/>
      <c r="S463" s="226"/>
      <c r="T463" s="226"/>
      <c r="U463" s="226"/>
      <c r="V463" s="226"/>
      <c r="W463" s="226"/>
      <c r="X463" s="226"/>
    </row>
    <row r="464" spans="1:24" hidden="1">
      <c r="A464" s="300"/>
      <c r="B464" s="300"/>
      <c r="C464" s="300"/>
      <c r="D464" s="300"/>
      <c r="E464" s="300"/>
      <c r="F464" s="300"/>
      <c r="G464" s="300"/>
      <c r="H464" s="226"/>
      <c r="I464" s="226"/>
      <c r="J464" s="226"/>
      <c r="K464" s="226"/>
      <c r="L464" s="226"/>
      <c r="M464" s="226"/>
      <c r="N464" s="226"/>
      <c r="O464" s="226"/>
      <c r="P464" s="226"/>
      <c r="Q464" s="226"/>
      <c r="R464" s="226"/>
      <c r="S464" s="226"/>
      <c r="T464" s="226"/>
      <c r="U464" s="226"/>
      <c r="V464" s="226"/>
      <c r="W464" s="226"/>
      <c r="X464" s="226"/>
    </row>
    <row r="465" spans="1:24" hidden="1">
      <c r="A465" s="300"/>
      <c r="B465" s="300"/>
      <c r="C465" s="300"/>
      <c r="D465" s="300"/>
      <c r="E465" s="300"/>
      <c r="F465" s="300"/>
      <c r="G465" s="300"/>
      <c r="H465" s="226"/>
      <c r="I465" s="226"/>
      <c r="J465" s="226"/>
      <c r="K465" s="226"/>
      <c r="L465" s="226"/>
      <c r="M465" s="226"/>
      <c r="N465" s="226"/>
      <c r="O465" s="226"/>
      <c r="P465" s="226"/>
      <c r="Q465" s="226"/>
      <c r="R465" s="226"/>
      <c r="S465" s="226"/>
      <c r="T465" s="226"/>
      <c r="U465" s="226"/>
      <c r="V465" s="226"/>
      <c r="W465" s="226"/>
      <c r="X465" s="226"/>
    </row>
    <row r="466" spans="1:24" hidden="1">
      <c r="A466" s="300"/>
      <c r="B466" s="300"/>
      <c r="C466" s="300"/>
      <c r="D466" s="300"/>
      <c r="E466" s="300"/>
      <c r="F466" s="300"/>
      <c r="G466" s="300"/>
      <c r="H466" s="226"/>
      <c r="I466" s="226"/>
      <c r="J466" s="226"/>
      <c r="K466" s="226"/>
      <c r="L466" s="226"/>
      <c r="M466" s="226"/>
      <c r="N466" s="226"/>
      <c r="O466" s="226"/>
      <c r="P466" s="226"/>
      <c r="Q466" s="226"/>
      <c r="R466" s="226"/>
      <c r="S466" s="226"/>
      <c r="T466" s="226"/>
      <c r="U466" s="226"/>
      <c r="V466" s="226"/>
      <c r="W466" s="226"/>
      <c r="X466" s="226"/>
    </row>
    <row r="467" spans="1:24" hidden="1">
      <c r="A467" s="300"/>
      <c r="B467" s="300"/>
      <c r="C467" s="300"/>
      <c r="D467" s="300"/>
      <c r="E467" s="300"/>
      <c r="F467" s="300"/>
      <c r="G467" s="300"/>
      <c r="H467" s="226"/>
      <c r="I467" s="226"/>
      <c r="J467" s="226"/>
      <c r="K467" s="226"/>
      <c r="L467" s="226"/>
      <c r="M467" s="226"/>
      <c r="N467" s="226"/>
      <c r="O467" s="226"/>
      <c r="P467" s="226"/>
      <c r="Q467" s="226"/>
      <c r="R467" s="226"/>
      <c r="S467" s="226"/>
      <c r="T467" s="226"/>
      <c r="U467" s="226"/>
      <c r="V467" s="226"/>
      <c r="W467" s="226"/>
      <c r="X467" s="226"/>
    </row>
    <row r="468" spans="1:24" hidden="1">
      <c r="A468" s="300"/>
      <c r="B468" s="300"/>
      <c r="C468" s="300"/>
      <c r="D468" s="300"/>
      <c r="E468" s="300"/>
      <c r="F468" s="300"/>
      <c r="G468" s="300"/>
      <c r="H468" s="226"/>
      <c r="I468" s="226"/>
      <c r="J468" s="226"/>
      <c r="K468" s="226"/>
      <c r="L468" s="226"/>
      <c r="M468" s="226"/>
      <c r="N468" s="226"/>
      <c r="O468" s="226"/>
      <c r="P468" s="226"/>
      <c r="Q468" s="226"/>
      <c r="R468" s="226"/>
      <c r="S468" s="226"/>
      <c r="T468" s="226"/>
      <c r="U468" s="226"/>
      <c r="V468" s="226"/>
      <c r="W468" s="226"/>
      <c r="X468" s="226"/>
    </row>
    <row r="469" spans="1:24" hidden="1">
      <c r="A469" s="300"/>
      <c r="B469" s="300"/>
      <c r="C469" s="300"/>
      <c r="D469" s="300"/>
      <c r="E469" s="300"/>
      <c r="F469" s="300"/>
      <c r="G469" s="300"/>
      <c r="H469" s="226"/>
      <c r="I469" s="226"/>
      <c r="J469" s="226"/>
      <c r="K469" s="226"/>
      <c r="L469" s="226"/>
      <c r="M469" s="226"/>
      <c r="N469" s="226"/>
      <c r="O469" s="226"/>
      <c r="P469" s="226"/>
      <c r="Q469" s="226"/>
      <c r="R469" s="226"/>
      <c r="S469" s="226"/>
      <c r="T469" s="226"/>
      <c r="U469" s="226"/>
      <c r="V469" s="226"/>
      <c r="W469" s="226"/>
      <c r="X469" s="226"/>
    </row>
    <row r="470" spans="1:24" hidden="1">
      <c r="A470" s="300"/>
      <c r="B470" s="300"/>
      <c r="C470" s="300"/>
      <c r="D470" s="300"/>
      <c r="E470" s="300"/>
      <c r="F470" s="300"/>
      <c r="G470" s="300"/>
      <c r="H470" s="226"/>
      <c r="I470" s="226"/>
      <c r="J470" s="226"/>
      <c r="K470" s="226"/>
      <c r="L470" s="226"/>
      <c r="M470" s="226"/>
      <c r="N470" s="226"/>
      <c r="O470" s="226"/>
      <c r="P470" s="226"/>
      <c r="Q470" s="226"/>
      <c r="R470" s="226"/>
      <c r="S470" s="226"/>
      <c r="T470" s="226"/>
      <c r="U470" s="226"/>
      <c r="V470" s="226"/>
      <c r="W470" s="226"/>
      <c r="X470" s="226"/>
    </row>
    <row r="471" spans="1:24" hidden="1">
      <c r="A471" s="300"/>
      <c r="B471" s="300"/>
      <c r="C471" s="300"/>
      <c r="D471" s="300"/>
      <c r="E471" s="300"/>
      <c r="F471" s="300"/>
      <c r="G471" s="300"/>
      <c r="H471" s="226"/>
      <c r="I471" s="226"/>
      <c r="J471" s="226"/>
      <c r="K471" s="226"/>
      <c r="L471" s="226"/>
      <c r="M471" s="226"/>
      <c r="N471" s="226"/>
      <c r="O471" s="226"/>
      <c r="P471" s="226"/>
      <c r="Q471" s="226"/>
      <c r="R471" s="226"/>
      <c r="S471" s="226"/>
      <c r="T471" s="226"/>
      <c r="U471" s="226"/>
      <c r="V471" s="226"/>
      <c r="W471" s="226"/>
      <c r="X471" s="226"/>
    </row>
    <row r="472" spans="1:24" hidden="1">
      <c r="A472" s="300"/>
      <c r="B472" s="300"/>
      <c r="C472" s="300"/>
      <c r="D472" s="300"/>
      <c r="E472" s="300"/>
      <c r="F472" s="300"/>
      <c r="G472" s="300"/>
      <c r="H472" s="226"/>
      <c r="I472" s="226"/>
      <c r="J472" s="226"/>
      <c r="K472" s="226"/>
      <c r="L472" s="226"/>
      <c r="M472" s="226"/>
      <c r="N472" s="226"/>
      <c r="O472" s="226"/>
      <c r="P472" s="226"/>
      <c r="Q472" s="226"/>
      <c r="R472" s="226"/>
      <c r="S472" s="226"/>
      <c r="T472" s="226"/>
      <c r="U472" s="226"/>
      <c r="V472" s="226"/>
      <c r="W472" s="226"/>
      <c r="X472" s="226"/>
    </row>
    <row r="473" spans="1:24" hidden="1">
      <c r="A473" s="300"/>
      <c r="B473" s="300"/>
      <c r="C473" s="300"/>
      <c r="D473" s="300"/>
      <c r="E473" s="300"/>
      <c r="F473" s="300"/>
      <c r="G473" s="300"/>
      <c r="H473" s="226"/>
      <c r="I473" s="226"/>
      <c r="J473" s="226"/>
      <c r="K473" s="226"/>
      <c r="L473" s="226"/>
      <c r="M473" s="226"/>
      <c r="N473" s="226"/>
      <c r="O473" s="226"/>
      <c r="P473" s="226"/>
      <c r="Q473" s="226"/>
      <c r="R473" s="226"/>
      <c r="S473" s="226"/>
      <c r="T473" s="226"/>
      <c r="U473" s="226"/>
      <c r="V473" s="226"/>
      <c r="W473" s="226"/>
      <c r="X473" s="226"/>
    </row>
    <row r="474" spans="1:24" hidden="1">
      <c r="A474" s="300"/>
      <c r="B474" s="300"/>
      <c r="C474" s="300"/>
      <c r="D474" s="300"/>
      <c r="E474" s="300"/>
      <c r="F474" s="300"/>
      <c r="G474" s="300"/>
      <c r="H474" s="226"/>
      <c r="I474" s="226"/>
      <c r="J474" s="226"/>
      <c r="K474" s="226"/>
      <c r="L474" s="226"/>
      <c r="M474" s="226"/>
      <c r="N474" s="226"/>
      <c r="O474" s="226"/>
      <c r="P474" s="226"/>
      <c r="Q474" s="226"/>
      <c r="R474" s="226"/>
      <c r="S474" s="226"/>
      <c r="T474" s="226"/>
      <c r="U474" s="226"/>
      <c r="V474" s="226"/>
      <c r="W474" s="226"/>
      <c r="X474" s="226"/>
    </row>
    <row r="475" spans="1:24" hidden="1">
      <c r="A475" s="300"/>
      <c r="B475" s="300"/>
      <c r="C475" s="300"/>
      <c r="D475" s="300"/>
      <c r="E475" s="300"/>
      <c r="F475" s="300"/>
      <c r="G475" s="300"/>
      <c r="H475" s="226"/>
      <c r="I475" s="226"/>
      <c r="J475" s="226"/>
      <c r="K475" s="226"/>
      <c r="L475" s="226"/>
      <c r="M475" s="226"/>
      <c r="N475" s="226"/>
      <c r="O475" s="226"/>
      <c r="P475" s="226"/>
      <c r="Q475" s="226"/>
      <c r="R475" s="226"/>
      <c r="S475" s="226"/>
      <c r="T475" s="226"/>
      <c r="U475" s="226"/>
      <c r="V475" s="226"/>
      <c r="W475" s="226"/>
      <c r="X475" s="226"/>
    </row>
    <row r="476" spans="1:24" hidden="1">
      <c r="A476" s="300"/>
      <c r="B476" s="300"/>
      <c r="C476" s="300"/>
      <c r="D476" s="300"/>
      <c r="E476" s="300"/>
      <c r="F476" s="300"/>
      <c r="G476" s="300"/>
      <c r="H476" s="226"/>
      <c r="I476" s="226"/>
      <c r="J476" s="226"/>
      <c r="K476" s="226"/>
      <c r="L476" s="226"/>
      <c r="M476" s="226"/>
      <c r="N476" s="226"/>
      <c r="O476" s="226"/>
      <c r="P476" s="226"/>
      <c r="Q476" s="226"/>
      <c r="R476" s="226"/>
      <c r="S476" s="226"/>
      <c r="T476" s="226"/>
      <c r="U476" s="226"/>
      <c r="V476" s="226"/>
      <c r="W476" s="226"/>
      <c r="X476" s="226"/>
    </row>
    <row r="477" spans="1:24" hidden="1">
      <c r="A477" s="300"/>
      <c r="B477" s="300"/>
      <c r="C477" s="300"/>
      <c r="D477" s="300"/>
      <c r="E477" s="300"/>
      <c r="F477" s="300"/>
      <c r="G477" s="300"/>
      <c r="H477" s="226"/>
      <c r="I477" s="226"/>
      <c r="J477" s="226"/>
      <c r="K477" s="226"/>
      <c r="L477" s="226"/>
      <c r="M477" s="226"/>
      <c r="N477" s="226"/>
      <c r="O477" s="226"/>
      <c r="P477" s="226"/>
      <c r="Q477" s="226"/>
      <c r="R477" s="226"/>
      <c r="S477" s="226"/>
      <c r="T477" s="226"/>
      <c r="U477" s="226"/>
      <c r="V477" s="226"/>
      <c r="W477" s="226"/>
      <c r="X477" s="226"/>
    </row>
    <row r="478" spans="1:24" hidden="1">
      <c r="A478" s="300"/>
      <c r="B478" s="300"/>
      <c r="C478" s="300"/>
      <c r="D478" s="300"/>
      <c r="E478" s="300"/>
      <c r="F478" s="300"/>
      <c r="G478" s="300"/>
      <c r="H478" s="226"/>
      <c r="I478" s="226"/>
      <c r="J478" s="226"/>
      <c r="K478" s="226"/>
      <c r="L478" s="226"/>
      <c r="M478" s="226"/>
      <c r="N478" s="226"/>
      <c r="O478" s="226"/>
      <c r="P478" s="226"/>
      <c r="Q478" s="226"/>
      <c r="R478" s="226"/>
      <c r="S478" s="226"/>
      <c r="T478" s="226"/>
      <c r="U478" s="226"/>
      <c r="V478" s="226"/>
      <c r="W478" s="226"/>
      <c r="X478" s="226"/>
    </row>
    <row r="479" spans="1:24" hidden="1">
      <c r="A479" s="300"/>
      <c r="B479" s="300"/>
      <c r="C479" s="300"/>
      <c r="D479" s="300"/>
      <c r="E479" s="300"/>
      <c r="F479" s="300"/>
      <c r="G479" s="300"/>
      <c r="H479" s="226"/>
      <c r="I479" s="226"/>
      <c r="J479" s="226"/>
      <c r="K479" s="226"/>
      <c r="L479" s="226"/>
      <c r="M479" s="226"/>
      <c r="N479" s="226"/>
      <c r="O479" s="226"/>
      <c r="P479" s="226"/>
      <c r="Q479" s="226"/>
      <c r="R479" s="226"/>
      <c r="S479" s="226"/>
      <c r="T479" s="226"/>
      <c r="U479" s="226"/>
      <c r="V479" s="226"/>
      <c r="W479" s="226"/>
      <c r="X479" s="226"/>
    </row>
    <row r="480" spans="1:24" hidden="1">
      <c r="A480" s="300"/>
      <c r="B480" s="300"/>
      <c r="C480" s="300"/>
      <c r="D480" s="300"/>
      <c r="E480" s="300"/>
      <c r="F480" s="300"/>
      <c r="G480" s="300"/>
      <c r="H480" s="226"/>
      <c r="I480" s="226"/>
      <c r="J480" s="226"/>
      <c r="K480" s="226"/>
      <c r="L480" s="226"/>
      <c r="M480" s="226"/>
      <c r="N480" s="226"/>
      <c r="O480" s="226"/>
      <c r="P480" s="226"/>
      <c r="Q480" s="226"/>
      <c r="R480" s="226"/>
      <c r="S480" s="226"/>
      <c r="T480" s="226"/>
      <c r="U480" s="226"/>
      <c r="V480" s="226"/>
      <c r="W480" s="226"/>
      <c r="X480" s="226"/>
    </row>
    <row r="481" spans="1:24" hidden="1">
      <c r="A481" s="300"/>
      <c r="B481" s="300"/>
      <c r="C481" s="300"/>
      <c r="D481" s="300"/>
      <c r="E481" s="300"/>
      <c r="F481" s="300"/>
      <c r="G481" s="300"/>
      <c r="H481" s="226"/>
      <c r="I481" s="226"/>
      <c r="J481" s="226"/>
      <c r="K481" s="226"/>
      <c r="L481" s="226"/>
      <c r="M481" s="226"/>
      <c r="N481" s="226"/>
      <c r="O481" s="226"/>
      <c r="P481" s="226"/>
      <c r="Q481" s="226"/>
      <c r="R481" s="226"/>
      <c r="S481" s="226"/>
      <c r="T481" s="226"/>
      <c r="U481" s="226"/>
      <c r="V481" s="226"/>
      <c r="W481" s="226"/>
      <c r="X481" s="226"/>
    </row>
    <row r="482" spans="1:24" hidden="1">
      <c r="A482" s="300"/>
      <c r="B482" s="300"/>
      <c r="C482" s="300"/>
      <c r="D482" s="300"/>
      <c r="E482" s="300"/>
      <c r="F482" s="300"/>
      <c r="G482" s="300"/>
      <c r="H482" s="226"/>
      <c r="I482" s="226"/>
      <c r="J482" s="226"/>
      <c r="K482" s="226"/>
      <c r="L482" s="226"/>
      <c r="M482" s="226"/>
      <c r="N482" s="226"/>
      <c r="O482" s="226"/>
      <c r="P482" s="226"/>
      <c r="Q482" s="226"/>
      <c r="R482" s="226"/>
      <c r="S482" s="226"/>
      <c r="T482" s="226"/>
      <c r="U482" s="226"/>
      <c r="V482" s="226"/>
      <c r="W482" s="226"/>
      <c r="X482" s="226"/>
    </row>
    <row r="483" spans="1:24" hidden="1">
      <c r="A483" s="300"/>
      <c r="B483" s="300"/>
      <c r="C483" s="300"/>
      <c r="D483" s="300"/>
      <c r="E483" s="300"/>
      <c r="F483" s="300"/>
      <c r="G483" s="300"/>
      <c r="H483" s="226"/>
      <c r="I483" s="226"/>
      <c r="J483" s="226"/>
      <c r="K483" s="226"/>
      <c r="L483" s="226"/>
      <c r="M483" s="226"/>
      <c r="N483" s="226"/>
      <c r="O483" s="226"/>
      <c r="P483" s="226"/>
      <c r="Q483" s="226"/>
      <c r="R483" s="226"/>
      <c r="S483" s="226"/>
      <c r="T483" s="226"/>
      <c r="U483" s="226"/>
      <c r="V483" s="226"/>
      <c r="W483" s="226"/>
      <c r="X483" s="226"/>
    </row>
    <row r="484" spans="1:24" hidden="1">
      <c r="A484" s="300"/>
      <c r="B484" s="300"/>
      <c r="C484" s="300"/>
      <c r="D484" s="300"/>
      <c r="E484" s="300"/>
      <c r="F484" s="300"/>
      <c r="G484" s="300"/>
      <c r="H484" s="226"/>
      <c r="I484" s="226"/>
      <c r="J484" s="226"/>
      <c r="K484" s="226"/>
      <c r="L484" s="226"/>
      <c r="M484" s="226"/>
      <c r="N484" s="226"/>
      <c r="O484" s="226"/>
      <c r="P484" s="226"/>
      <c r="Q484" s="226"/>
      <c r="R484" s="226"/>
      <c r="S484" s="226"/>
      <c r="T484" s="226"/>
      <c r="U484" s="226"/>
      <c r="V484" s="226"/>
      <c r="W484" s="226"/>
      <c r="X484" s="226"/>
    </row>
    <row r="485" spans="1:24" hidden="1">
      <c r="A485" s="300"/>
      <c r="B485" s="300"/>
      <c r="C485" s="300"/>
      <c r="D485" s="300"/>
      <c r="E485" s="300"/>
      <c r="F485" s="300"/>
      <c r="G485" s="300"/>
      <c r="H485" s="226"/>
      <c r="I485" s="226"/>
      <c r="J485" s="226"/>
      <c r="K485" s="226"/>
      <c r="L485" s="226"/>
      <c r="M485" s="226"/>
      <c r="N485" s="226"/>
      <c r="O485" s="226"/>
      <c r="P485" s="226"/>
      <c r="Q485" s="226"/>
      <c r="R485" s="226"/>
      <c r="S485" s="226"/>
      <c r="T485" s="226"/>
      <c r="U485" s="226"/>
      <c r="V485" s="226"/>
      <c r="W485" s="226"/>
      <c r="X485" s="226"/>
    </row>
    <row r="486" spans="1:24" hidden="1">
      <c r="A486" s="300"/>
      <c r="B486" s="300"/>
      <c r="C486" s="300"/>
      <c r="D486" s="300"/>
      <c r="E486" s="300"/>
      <c r="F486" s="300"/>
      <c r="G486" s="300"/>
      <c r="H486" s="226"/>
      <c r="I486" s="226"/>
      <c r="J486" s="226"/>
      <c r="K486" s="226"/>
      <c r="L486" s="226"/>
      <c r="M486" s="226"/>
      <c r="N486" s="226"/>
      <c r="O486" s="226"/>
      <c r="P486" s="226"/>
      <c r="Q486" s="226"/>
      <c r="R486" s="226"/>
      <c r="S486" s="226"/>
      <c r="T486" s="226"/>
      <c r="U486" s="226"/>
      <c r="V486" s="226"/>
      <c r="W486" s="226"/>
      <c r="X486" s="226"/>
    </row>
    <row r="487" spans="1:24" hidden="1">
      <c r="A487" s="300"/>
      <c r="B487" s="300"/>
      <c r="C487" s="300"/>
      <c r="D487" s="300"/>
      <c r="E487" s="300"/>
      <c r="F487" s="300"/>
      <c r="G487" s="300"/>
      <c r="H487" s="226"/>
      <c r="I487" s="226"/>
      <c r="J487" s="226"/>
      <c r="K487" s="226"/>
      <c r="L487" s="226"/>
      <c r="M487" s="226"/>
      <c r="N487" s="226"/>
      <c r="O487" s="226"/>
      <c r="P487" s="226"/>
      <c r="Q487" s="226"/>
      <c r="R487" s="226"/>
      <c r="S487" s="226"/>
      <c r="T487" s="226"/>
      <c r="U487" s="226"/>
      <c r="V487" s="226"/>
      <c r="W487" s="226"/>
      <c r="X487" s="226"/>
    </row>
    <row r="488" spans="1:24" hidden="1">
      <c r="A488" s="300"/>
      <c r="B488" s="300"/>
      <c r="C488" s="300"/>
      <c r="D488" s="300"/>
      <c r="E488" s="300"/>
      <c r="F488" s="300"/>
      <c r="G488" s="300"/>
      <c r="H488" s="226"/>
      <c r="I488" s="226"/>
      <c r="J488" s="226"/>
      <c r="K488" s="226"/>
      <c r="L488" s="226"/>
      <c r="M488" s="226"/>
      <c r="N488" s="226"/>
      <c r="O488" s="226"/>
      <c r="P488" s="226"/>
      <c r="Q488" s="226"/>
      <c r="R488" s="226"/>
      <c r="S488" s="226"/>
      <c r="T488" s="226"/>
      <c r="U488" s="226"/>
      <c r="V488" s="226"/>
      <c r="W488" s="226"/>
      <c r="X488" s="226"/>
    </row>
    <row r="489" spans="1:24" hidden="1">
      <c r="A489" s="300"/>
      <c r="B489" s="300"/>
      <c r="C489" s="300"/>
      <c r="D489" s="300"/>
      <c r="E489" s="300"/>
      <c r="F489" s="300"/>
      <c r="G489" s="300"/>
      <c r="H489" s="226"/>
      <c r="I489" s="226"/>
      <c r="J489" s="226"/>
      <c r="K489" s="226"/>
      <c r="L489" s="226"/>
      <c r="M489" s="226"/>
      <c r="N489" s="226"/>
      <c r="O489" s="226"/>
      <c r="P489" s="226"/>
      <c r="Q489" s="226"/>
      <c r="R489" s="226"/>
      <c r="S489" s="226"/>
      <c r="T489" s="226"/>
      <c r="U489" s="226"/>
      <c r="V489" s="226"/>
      <c r="W489" s="226"/>
      <c r="X489" s="226"/>
    </row>
    <row r="490" spans="1:24" hidden="1">
      <c r="A490" s="300"/>
      <c r="B490" s="300"/>
      <c r="C490" s="300"/>
      <c r="D490" s="300"/>
      <c r="E490" s="300"/>
      <c r="F490" s="300"/>
      <c r="G490" s="300"/>
      <c r="H490" s="226"/>
      <c r="I490" s="226"/>
      <c r="J490" s="226"/>
      <c r="K490" s="226"/>
      <c r="L490" s="226"/>
      <c r="M490" s="226"/>
      <c r="N490" s="226"/>
      <c r="O490" s="226"/>
      <c r="P490" s="226"/>
      <c r="Q490" s="226"/>
      <c r="R490" s="226"/>
      <c r="S490" s="226"/>
      <c r="T490" s="226"/>
      <c r="U490" s="226"/>
      <c r="V490" s="226"/>
      <c r="W490" s="226"/>
      <c r="X490" s="226"/>
    </row>
    <row r="491" spans="1:24" hidden="1">
      <c r="A491" s="300"/>
      <c r="B491" s="300"/>
      <c r="C491" s="300"/>
      <c r="D491" s="300"/>
      <c r="E491" s="300"/>
      <c r="F491" s="300"/>
      <c r="G491" s="300"/>
      <c r="H491" s="226"/>
      <c r="I491" s="226"/>
      <c r="J491" s="226"/>
      <c r="K491" s="226"/>
      <c r="L491" s="226"/>
      <c r="M491" s="226"/>
      <c r="N491" s="226"/>
      <c r="O491" s="226"/>
      <c r="P491" s="226"/>
      <c r="Q491" s="226"/>
      <c r="R491" s="226"/>
      <c r="S491" s="226"/>
      <c r="T491" s="226"/>
      <c r="U491" s="226"/>
      <c r="V491" s="226"/>
      <c r="W491" s="226"/>
      <c r="X491" s="226"/>
    </row>
    <row r="492" spans="1:24" hidden="1">
      <c r="A492" s="300"/>
      <c r="B492" s="300"/>
      <c r="C492" s="300"/>
      <c r="D492" s="300"/>
      <c r="E492" s="300"/>
      <c r="F492" s="300"/>
      <c r="G492" s="300"/>
      <c r="H492" s="226"/>
      <c r="I492" s="226"/>
      <c r="J492" s="226"/>
      <c r="K492" s="226"/>
      <c r="L492" s="226"/>
      <c r="M492" s="226"/>
      <c r="N492" s="226"/>
      <c r="O492" s="226"/>
      <c r="P492" s="226"/>
      <c r="Q492" s="226"/>
      <c r="R492" s="226"/>
      <c r="S492" s="226"/>
      <c r="T492" s="226"/>
      <c r="U492" s="226"/>
      <c r="V492" s="226"/>
      <c r="W492" s="226"/>
      <c r="X492" s="226"/>
    </row>
    <row r="493" spans="1:24" hidden="1">
      <c r="A493" s="300"/>
      <c r="B493" s="300"/>
      <c r="C493" s="300"/>
      <c r="D493" s="300"/>
      <c r="E493" s="300"/>
      <c r="F493" s="300"/>
      <c r="G493" s="300"/>
      <c r="H493" s="226"/>
      <c r="I493" s="226"/>
      <c r="J493" s="226"/>
      <c r="K493" s="226"/>
      <c r="L493" s="226"/>
      <c r="M493" s="226"/>
      <c r="N493" s="226"/>
      <c r="O493" s="226"/>
      <c r="P493" s="226"/>
      <c r="Q493" s="226"/>
      <c r="R493" s="226"/>
      <c r="S493" s="226"/>
      <c r="T493" s="226"/>
      <c r="U493" s="226"/>
      <c r="V493" s="226"/>
      <c r="W493" s="226"/>
      <c r="X493" s="226"/>
    </row>
    <row r="494" spans="1:24" hidden="1">
      <c r="A494" s="300"/>
      <c r="B494" s="300"/>
      <c r="C494" s="300"/>
      <c r="D494" s="300"/>
      <c r="E494" s="300"/>
      <c r="F494" s="300"/>
      <c r="G494" s="300"/>
      <c r="H494" s="226"/>
      <c r="I494" s="226"/>
      <c r="J494" s="226"/>
      <c r="K494" s="226"/>
      <c r="L494" s="226"/>
      <c r="M494" s="226"/>
      <c r="N494" s="226"/>
      <c r="O494" s="226"/>
      <c r="P494" s="226"/>
      <c r="Q494" s="226"/>
      <c r="R494" s="226"/>
      <c r="S494" s="226"/>
      <c r="T494" s="226"/>
      <c r="U494" s="226"/>
      <c r="V494" s="226"/>
      <c r="W494" s="226"/>
      <c r="X494" s="226"/>
    </row>
    <row r="495" spans="1:24" hidden="1">
      <c r="A495" s="300"/>
      <c r="B495" s="300"/>
      <c r="C495" s="300"/>
      <c r="D495" s="300"/>
      <c r="E495" s="300"/>
      <c r="F495" s="300"/>
      <c r="G495" s="300"/>
      <c r="H495" s="226"/>
      <c r="I495" s="226"/>
      <c r="J495" s="226"/>
      <c r="K495" s="226"/>
      <c r="L495" s="226"/>
      <c r="M495" s="226"/>
      <c r="N495" s="226"/>
      <c r="O495" s="226"/>
      <c r="P495" s="226"/>
      <c r="Q495" s="226"/>
      <c r="R495" s="226"/>
      <c r="S495" s="226"/>
      <c r="T495" s="226"/>
      <c r="U495" s="226"/>
      <c r="V495" s="226"/>
      <c r="W495" s="226"/>
      <c r="X495" s="226"/>
    </row>
    <row r="496" spans="1:24" hidden="1">
      <c r="A496" s="300"/>
      <c r="B496" s="300"/>
      <c r="C496" s="300"/>
      <c r="D496" s="300"/>
      <c r="E496" s="300"/>
      <c r="F496" s="300"/>
      <c r="G496" s="300"/>
      <c r="H496" s="226"/>
      <c r="I496" s="226"/>
      <c r="J496" s="226"/>
      <c r="K496" s="226"/>
      <c r="L496" s="226"/>
      <c r="M496" s="226"/>
      <c r="N496" s="226"/>
      <c r="O496" s="226"/>
      <c r="P496" s="226"/>
      <c r="Q496" s="226"/>
      <c r="R496" s="226"/>
      <c r="S496" s="226"/>
      <c r="T496" s="226"/>
      <c r="U496" s="226"/>
      <c r="V496" s="226"/>
      <c r="W496" s="226"/>
      <c r="X496" s="226"/>
    </row>
    <row r="497" spans="1:24" hidden="1">
      <c r="A497" s="300"/>
      <c r="B497" s="300"/>
      <c r="C497" s="300"/>
      <c r="D497" s="300"/>
      <c r="E497" s="300"/>
      <c r="F497" s="300"/>
      <c r="G497" s="300"/>
      <c r="H497" s="226"/>
      <c r="I497" s="226"/>
      <c r="J497" s="226"/>
      <c r="K497" s="226"/>
      <c r="L497" s="226"/>
      <c r="M497" s="226"/>
      <c r="N497" s="226"/>
      <c r="O497" s="226"/>
      <c r="P497" s="226"/>
      <c r="Q497" s="226"/>
      <c r="R497" s="226"/>
      <c r="S497" s="226"/>
      <c r="T497" s="226"/>
      <c r="U497" s="226"/>
      <c r="V497" s="226"/>
      <c r="W497" s="226"/>
      <c r="X497" s="226"/>
    </row>
    <row r="498" spans="1:24" hidden="1">
      <c r="A498" s="300"/>
      <c r="B498" s="300"/>
      <c r="C498" s="300"/>
      <c r="D498" s="300"/>
      <c r="E498" s="300"/>
      <c r="F498" s="300"/>
      <c r="G498" s="300"/>
      <c r="H498" s="226"/>
      <c r="I498" s="226"/>
      <c r="J498" s="226"/>
      <c r="K498" s="226"/>
      <c r="L498" s="226"/>
      <c r="M498" s="226"/>
      <c r="N498" s="226"/>
      <c r="O498" s="226"/>
      <c r="P498" s="226"/>
      <c r="Q498" s="226"/>
      <c r="R498" s="226"/>
      <c r="S498" s="226"/>
      <c r="T498" s="226"/>
      <c r="U498" s="226"/>
      <c r="V498" s="226"/>
      <c r="W498" s="226"/>
      <c r="X498" s="226"/>
    </row>
    <row r="499" spans="1:24" hidden="1">
      <c r="A499" s="300"/>
      <c r="B499" s="300"/>
      <c r="C499" s="300"/>
      <c r="D499" s="300"/>
      <c r="E499" s="300"/>
      <c r="F499" s="300"/>
      <c r="G499" s="300"/>
      <c r="H499" s="226"/>
      <c r="I499" s="226"/>
      <c r="J499" s="226"/>
      <c r="K499" s="226"/>
      <c r="L499" s="226"/>
      <c r="M499" s="226"/>
      <c r="N499" s="226"/>
      <c r="O499" s="226"/>
      <c r="P499" s="226"/>
      <c r="Q499" s="226"/>
      <c r="R499" s="226"/>
      <c r="S499" s="226"/>
      <c r="T499" s="226"/>
      <c r="U499" s="226"/>
      <c r="V499" s="226"/>
      <c r="W499" s="226"/>
      <c r="X499" s="226"/>
    </row>
    <row r="500" spans="1:24" hidden="1">
      <c r="A500" s="300"/>
      <c r="B500" s="300"/>
      <c r="C500" s="300"/>
      <c r="D500" s="300"/>
      <c r="E500" s="300"/>
      <c r="F500" s="300"/>
      <c r="G500" s="300"/>
      <c r="H500" s="226"/>
      <c r="I500" s="226"/>
      <c r="J500" s="226"/>
      <c r="K500" s="226"/>
      <c r="L500" s="226"/>
      <c r="M500" s="226"/>
      <c r="N500" s="226"/>
      <c r="O500" s="226"/>
      <c r="P500" s="226"/>
      <c r="Q500" s="226"/>
      <c r="R500" s="226"/>
      <c r="S500" s="226"/>
      <c r="T500" s="226"/>
      <c r="U500" s="226"/>
      <c r="V500" s="226"/>
      <c r="W500" s="226"/>
      <c r="X500" s="226"/>
    </row>
    <row r="501" spans="1:24" hidden="1">
      <c r="A501" s="300"/>
      <c r="B501" s="300"/>
      <c r="C501" s="300"/>
      <c r="D501" s="300"/>
      <c r="E501" s="300"/>
      <c r="F501" s="300"/>
      <c r="G501" s="300"/>
      <c r="H501" s="226"/>
      <c r="I501" s="226"/>
      <c r="J501" s="226"/>
      <c r="K501" s="226"/>
      <c r="L501" s="226"/>
      <c r="M501" s="226"/>
      <c r="N501" s="226"/>
      <c r="O501" s="226"/>
      <c r="P501" s="226"/>
      <c r="Q501" s="226"/>
      <c r="R501" s="226"/>
      <c r="S501" s="226"/>
      <c r="T501" s="226"/>
      <c r="U501" s="226"/>
      <c r="V501" s="226"/>
      <c r="W501" s="226"/>
      <c r="X501" s="226"/>
    </row>
    <row r="502" spans="1:24" hidden="1">
      <c r="A502" s="300"/>
      <c r="B502" s="300"/>
      <c r="C502" s="300"/>
      <c r="D502" s="300"/>
      <c r="E502" s="300"/>
      <c r="F502" s="300"/>
      <c r="G502" s="300"/>
      <c r="H502" s="226"/>
      <c r="I502" s="226"/>
      <c r="J502" s="226"/>
      <c r="K502" s="226"/>
      <c r="L502" s="226"/>
      <c r="M502" s="226"/>
      <c r="N502" s="226"/>
      <c r="O502" s="226"/>
      <c r="P502" s="226"/>
      <c r="Q502" s="226"/>
      <c r="R502" s="226"/>
      <c r="S502" s="226"/>
      <c r="T502" s="226"/>
      <c r="U502" s="226"/>
      <c r="V502" s="226"/>
      <c r="W502" s="226"/>
      <c r="X502" s="226"/>
    </row>
    <row r="503" spans="1:24" hidden="1">
      <c r="A503" s="300"/>
      <c r="B503" s="300"/>
      <c r="C503" s="300"/>
      <c r="D503" s="300"/>
      <c r="E503" s="300"/>
      <c r="F503" s="300"/>
      <c r="G503" s="300"/>
      <c r="H503" s="226"/>
      <c r="I503" s="226"/>
      <c r="J503" s="226"/>
      <c r="K503" s="226"/>
      <c r="L503" s="226"/>
      <c r="M503" s="226"/>
      <c r="N503" s="226"/>
      <c r="O503" s="226"/>
      <c r="P503" s="226"/>
      <c r="Q503" s="226"/>
      <c r="R503" s="226"/>
      <c r="S503" s="226"/>
      <c r="T503" s="226"/>
      <c r="U503" s="226"/>
      <c r="V503" s="226"/>
      <c r="W503" s="226"/>
      <c r="X503" s="226"/>
    </row>
    <row r="504" spans="1:24" hidden="1">
      <c r="A504" s="300"/>
      <c r="B504" s="300"/>
      <c r="C504" s="300"/>
      <c r="D504" s="300"/>
      <c r="E504" s="300"/>
      <c r="F504" s="300"/>
      <c r="G504" s="300"/>
      <c r="H504" s="226"/>
      <c r="I504" s="226"/>
      <c r="J504" s="226"/>
      <c r="K504" s="226"/>
      <c r="L504" s="226"/>
      <c r="M504" s="226"/>
      <c r="N504" s="226"/>
      <c r="O504" s="226"/>
      <c r="P504" s="226"/>
      <c r="Q504" s="226"/>
      <c r="R504" s="226"/>
      <c r="S504" s="226"/>
      <c r="T504" s="226"/>
      <c r="U504" s="226"/>
      <c r="V504" s="226"/>
      <c r="W504" s="226"/>
      <c r="X504" s="226"/>
    </row>
    <row r="505" spans="1:24" hidden="1">
      <c r="A505" s="300"/>
      <c r="B505" s="300"/>
      <c r="C505" s="300"/>
      <c r="D505" s="300"/>
      <c r="E505" s="300"/>
      <c r="F505" s="300"/>
      <c r="G505" s="300"/>
      <c r="H505" s="226"/>
      <c r="I505" s="226"/>
      <c r="J505" s="226"/>
      <c r="K505" s="226"/>
      <c r="L505" s="226"/>
      <c r="M505" s="226"/>
      <c r="N505" s="226"/>
      <c r="O505" s="226"/>
      <c r="P505" s="226"/>
      <c r="Q505" s="226"/>
      <c r="R505" s="226"/>
      <c r="S505" s="226"/>
      <c r="T505" s="226"/>
      <c r="U505" s="226"/>
      <c r="V505" s="226"/>
      <c r="W505" s="226"/>
      <c r="X505" s="226"/>
    </row>
    <row r="506" spans="1:24" hidden="1">
      <c r="A506" s="300"/>
      <c r="B506" s="300"/>
      <c r="C506" s="300"/>
      <c r="D506" s="300"/>
      <c r="E506" s="300"/>
      <c r="F506" s="300"/>
      <c r="G506" s="300"/>
      <c r="H506" s="226"/>
      <c r="I506" s="226"/>
      <c r="J506" s="226"/>
      <c r="K506" s="226"/>
      <c r="L506" s="226"/>
      <c r="M506" s="226"/>
      <c r="N506" s="226"/>
      <c r="O506" s="226"/>
      <c r="P506" s="226"/>
      <c r="Q506" s="226"/>
      <c r="R506" s="226"/>
      <c r="S506" s="226"/>
      <c r="T506" s="226"/>
      <c r="U506" s="226"/>
      <c r="V506" s="226"/>
      <c r="W506" s="226"/>
      <c r="X506" s="226"/>
    </row>
    <row r="507" spans="1:24" hidden="1">
      <c r="A507" s="300"/>
      <c r="B507" s="300"/>
      <c r="C507" s="300"/>
      <c r="D507" s="300"/>
      <c r="E507" s="300"/>
      <c r="F507" s="300"/>
      <c r="G507" s="300"/>
      <c r="H507" s="226"/>
      <c r="I507" s="226"/>
      <c r="J507" s="226"/>
      <c r="K507" s="226"/>
      <c r="L507" s="226"/>
      <c r="M507" s="226"/>
      <c r="N507" s="226"/>
      <c r="O507" s="226"/>
      <c r="P507" s="226"/>
      <c r="Q507" s="226"/>
      <c r="R507" s="226"/>
      <c r="S507" s="226"/>
      <c r="T507" s="226"/>
      <c r="U507" s="226"/>
      <c r="V507" s="226"/>
      <c r="W507" s="226"/>
      <c r="X507" s="226"/>
    </row>
    <row r="508" spans="1:24" hidden="1">
      <c r="A508" s="300"/>
      <c r="B508" s="300"/>
      <c r="C508" s="300"/>
      <c r="D508" s="300"/>
      <c r="E508" s="300"/>
      <c r="F508" s="300"/>
      <c r="G508" s="300"/>
      <c r="H508" s="226"/>
      <c r="I508" s="226"/>
      <c r="J508" s="226"/>
      <c r="K508" s="226"/>
      <c r="L508" s="226"/>
      <c r="M508" s="226"/>
      <c r="N508" s="226"/>
      <c r="O508" s="226"/>
      <c r="P508" s="226"/>
      <c r="Q508" s="226"/>
      <c r="R508" s="226"/>
      <c r="S508" s="226"/>
      <c r="T508" s="226"/>
      <c r="U508" s="226"/>
      <c r="V508" s="226"/>
      <c r="W508" s="226"/>
      <c r="X508" s="226"/>
    </row>
    <row r="509" spans="1:24" hidden="1">
      <c r="A509" s="300"/>
      <c r="B509" s="300"/>
      <c r="C509" s="300"/>
      <c r="D509" s="300"/>
      <c r="E509" s="300"/>
      <c r="F509" s="300"/>
      <c r="G509" s="300"/>
      <c r="H509" s="226"/>
      <c r="I509" s="226"/>
      <c r="J509" s="226"/>
      <c r="K509" s="226"/>
      <c r="L509" s="226"/>
      <c r="M509" s="226"/>
      <c r="N509" s="226"/>
      <c r="O509" s="226"/>
      <c r="P509" s="226"/>
      <c r="Q509" s="226"/>
      <c r="R509" s="226"/>
      <c r="S509" s="226"/>
      <c r="T509" s="226"/>
      <c r="U509" s="226"/>
      <c r="V509" s="226"/>
      <c r="W509" s="226"/>
      <c r="X509" s="226"/>
    </row>
    <row r="510" spans="1:24" hidden="1">
      <c r="A510" s="300"/>
      <c r="B510" s="300"/>
      <c r="C510" s="300"/>
      <c r="D510" s="300"/>
      <c r="E510" s="300"/>
      <c r="F510" s="300"/>
      <c r="G510" s="300"/>
      <c r="H510" s="226"/>
      <c r="I510" s="226"/>
      <c r="J510" s="226"/>
      <c r="K510" s="226"/>
      <c r="L510" s="226"/>
      <c r="M510" s="226"/>
      <c r="N510" s="226"/>
      <c r="O510" s="226"/>
      <c r="P510" s="226"/>
      <c r="Q510" s="226"/>
      <c r="R510" s="226"/>
      <c r="S510" s="226"/>
      <c r="T510" s="226"/>
      <c r="U510" s="226"/>
      <c r="V510" s="226"/>
      <c r="W510" s="226"/>
      <c r="X510" s="226"/>
    </row>
    <row r="511" spans="1:24" hidden="1">
      <c r="A511" s="300"/>
      <c r="B511" s="300"/>
      <c r="C511" s="300"/>
      <c r="D511" s="300"/>
      <c r="E511" s="300"/>
      <c r="F511" s="300"/>
      <c r="G511" s="300"/>
      <c r="H511" s="226"/>
      <c r="I511" s="226"/>
      <c r="J511" s="226"/>
      <c r="K511" s="226"/>
      <c r="L511" s="226"/>
      <c r="M511" s="226"/>
      <c r="N511" s="226"/>
      <c r="O511" s="226"/>
      <c r="P511" s="226"/>
      <c r="Q511" s="226"/>
      <c r="R511" s="226"/>
      <c r="S511" s="226"/>
      <c r="T511" s="226"/>
      <c r="U511" s="226"/>
      <c r="V511" s="226"/>
      <c r="W511" s="226"/>
      <c r="X511" s="226"/>
    </row>
    <row r="512" spans="1:24" hidden="1">
      <c r="A512" s="300"/>
      <c r="B512" s="300"/>
      <c r="C512" s="300"/>
      <c r="D512" s="300"/>
      <c r="E512" s="300"/>
      <c r="F512" s="300"/>
      <c r="G512" s="300"/>
      <c r="H512" s="226"/>
      <c r="I512" s="226"/>
      <c r="J512" s="226"/>
      <c r="K512" s="226"/>
      <c r="L512" s="226"/>
      <c r="M512" s="226"/>
      <c r="N512" s="226"/>
      <c r="O512" s="226"/>
      <c r="P512" s="226"/>
      <c r="Q512" s="226"/>
      <c r="R512" s="226"/>
      <c r="S512" s="226"/>
      <c r="T512" s="226"/>
      <c r="U512" s="226"/>
      <c r="V512" s="226"/>
      <c r="W512" s="226"/>
      <c r="X512" s="226"/>
    </row>
    <row r="513" spans="1:24" hidden="1">
      <c r="A513" s="300"/>
      <c r="B513" s="300"/>
      <c r="C513" s="300"/>
      <c r="D513" s="300"/>
      <c r="E513" s="300"/>
      <c r="F513" s="300"/>
      <c r="G513" s="300"/>
      <c r="H513" s="226"/>
      <c r="I513" s="226"/>
      <c r="J513" s="226"/>
      <c r="K513" s="226"/>
      <c r="L513" s="226"/>
      <c r="M513" s="226"/>
      <c r="N513" s="226"/>
      <c r="O513" s="226"/>
      <c r="P513" s="226"/>
      <c r="Q513" s="226"/>
      <c r="R513" s="226"/>
      <c r="S513" s="226"/>
      <c r="T513" s="226"/>
      <c r="U513" s="226"/>
      <c r="V513" s="226"/>
      <c r="W513" s="226"/>
      <c r="X513" s="226"/>
    </row>
    <row r="514" spans="1:24" hidden="1">
      <c r="A514" s="300"/>
      <c r="B514" s="300"/>
      <c r="C514" s="300"/>
      <c r="D514" s="300"/>
      <c r="E514" s="300"/>
      <c r="F514" s="300"/>
      <c r="G514" s="300"/>
      <c r="H514" s="226"/>
      <c r="I514" s="226"/>
      <c r="J514" s="226"/>
      <c r="K514" s="226"/>
      <c r="L514" s="226"/>
      <c r="M514" s="226"/>
      <c r="N514" s="226"/>
      <c r="O514" s="226"/>
      <c r="P514" s="226"/>
      <c r="Q514" s="226"/>
      <c r="R514" s="226"/>
      <c r="S514" s="226"/>
      <c r="T514" s="226"/>
      <c r="U514" s="226"/>
      <c r="V514" s="226"/>
      <c r="W514" s="226"/>
      <c r="X514" s="226"/>
    </row>
    <row r="515" spans="1:24" hidden="1">
      <c r="A515" s="300"/>
      <c r="B515" s="300"/>
      <c r="C515" s="300"/>
      <c r="D515" s="300"/>
      <c r="E515" s="300"/>
      <c r="F515" s="300"/>
      <c r="G515" s="300"/>
      <c r="H515" s="226"/>
      <c r="I515" s="226"/>
      <c r="J515" s="226"/>
      <c r="K515" s="226"/>
      <c r="L515" s="226"/>
      <c r="M515" s="226"/>
      <c r="N515" s="226"/>
      <c r="O515" s="226"/>
      <c r="P515" s="226"/>
      <c r="Q515" s="226"/>
      <c r="R515" s="226"/>
      <c r="S515" s="226"/>
      <c r="T515" s="226"/>
      <c r="U515" s="226"/>
      <c r="V515" s="226"/>
      <c r="W515" s="226"/>
      <c r="X515" s="226"/>
    </row>
    <row r="516" spans="1:24" hidden="1">
      <c r="A516" s="300"/>
      <c r="B516" s="300"/>
      <c r="C516" s="300"/>
      <c r="D516" s="300"/>
      <c r="E516" s="300"/>
      <c r="F516" s="300"/>
      <c r="G516" s="300"/>
      <c r="H516" s="226"/>
      <c r="I516" s="226"/>
      <c r="J516" s="226"/>
      <c r="K516" s="226"/>
      <c r="L516" s="226"/>
      <c r="M516" s="226"/>
      <c r="N516" s="226"/>
      <c r="O516" s="226"/>
      <c r="P516" s="226"/>
      <c r="Q516" s="226"/>
      <c r="R516" s="226"/>
      <c r="S516" s="226"/>
      <c r="T516" s="226"/>
      <c r="U516" s="226"/>
      <c r="V516" s="226"/>
      <c r="W516" s="226"/>
      <c r="X516" s="226"/>
    </row>
    <row r="517" spans="1:24" hidden="1">
      <c r="A517" s="300"/>
      <c r="B517" s="300"/>
      <c r="C517" s="300"/>
      <c r="D517" s="300"/>
      <c r="E517" s="300"/>
      <c r="F517" s="300"/>
      <c r="G517" s="300"/>
      <c r="H517" s="226"/>
      <c r="I517" s="226"/>
      <c r="J517" s="226"/>
      <c r="K517" s="226"/>
      <c r="L517" s="226"/>
      <c r="M517" s="226"/>
      <c r="N517" s="226"/>
      <c r="O517" s="226"/>
      <c r="P517" s="226"/>
      <c r="Q517" s="226"/>
      <c r="R517" s="226"/>
      <c r="S517" s="226"/>
      <c r="T517" s="226"/>
      <c r="U517" s="226"/>
      <c r="V517" s="226"/>
      <c r="W517" s="226"/>
      <c r="X517" s="226"/>
    </row>
    <row r="518" spans="1:24" hidden="1">
      <c r="A518" s="300"/>
      <c r="B518" s="300"/>
      <c r="C518" s="300"/>
      <c r="D518" s="300"/>
      <c r="E518" s="300"/>
      <c r="F518" s="300"/>
      <c r="G518" s="300"/>
      <c r="H518" s="226"/>
      <c r="I518" s="226"/>
      <c r="J518" s="226"/>
      <c r="K518" s="226"/>
      <c r="L518" s="226"/>
      <c r="M518" s="226"/>
      <c r="N518" s="226"/>
      <c r="O518" s="226"/>
      <c r="P518" s="226"/>
      <c r="Q518" s="226"/>
      <c r="R518" s="226"/>
      <c r="S518" s="226"/>
      <c r="T518" s="226"/>
      <c r="U518" s="226"/>
      <c r="V518" s="226"/>
      <c r="W518" s="226"/>
      <c r="X518" s="226"/>
    </row>
    <row r="519" spans="1:24" hidden="1">
      <c r="A519" s="300"/>
      <c r="B519" s="300"/>
      <c r="C519" s="300"/>
      <c r="D519" s="300"/>
      <c r="E519" s="300"/>
      <c r="F519" s="300"/>
      <c r="G519" s="300"/>
      <c r="H519" s="226"/>
      <c r="I519" s="226"/>
      <c r="J519" s="226"/>
      <c r="K519" s="226"/>
      <c r="L519" s="226"/>
      <c r="M519" s="226"/>
      <c r="N519" s="226"/>
      <c r="O519" s="226"/>
      <c r="P519" s="226"/>
      <c r="Q519" s="226"/>
      <c r="R519" s="226"/>
      <c r="S519" s="226"/>
      <c r="T519" s="226"/>
      <c r="U519" s="226"/>
      <c r="V519" s="226"/>
      <c r="W519" s="226"/>
      <c r="X519" s="226"/>
    </row>
    <row r="520" spans="1:24" hidden="1">
      <c r="A520" s="300"/>
      <c r="B520" s="300"/>
      <c r="C520" s="300"/>
      <c r="D520" s="300"/>
      <c r="E520" s="300"/>
      <c r="F520" s="300"/>
      <c r="G520" s="300"/>
      <c r="H520" s="226"/>
      <c r="I520" s="226"/>
      <c r="J520" s="226"/>
      <c r="K520" s="226"/>
      <c r="L520" s="226"/>
      <c r="M520" s="226"/>
      <c r="N520" s="226"/>
      <c r="O520" s="226"/>
      <c r="P520" s="226"/>
      <c r="Q520" s="226"/>
      <c r="R520" s="226"/>
      <c r="S520" s="226"/>
      <c r="T520" s="226"/>
      <c r="U520" s="226"/>
      <c r="V520" s="226"/>
      <c r="W520" s="226"/>
      <c r="X520" s="226"/>
    </row>
    <row r="521" spans="1:24" hidden="1">
      <c r="A521" s="300"/>
      <c r="B521" s="300"/>
      <c r="C521" s="300"/>
      <c r="D521" s="300"/>
      <c r="E521" s="300"/>
      <c r="F521" s="300"/>
      <c r="G521" s="300"/>
      <c r="H521" s="226"/>
      <c r="I521" s="226"/>
      <c r="J521" s="226"/>
      <c r="K521" s="226"/>
      <c r="L521" s="226"/>
      <c r="M521" s="226"/>
      <c r="N521" s="226"/>
      <c r="O521" s="226"/>
      <c r="P521" s="226"/>
      <c r="Q521" s="226"/>
      <c r="R521" s="226"/>
      <c r="S521" s="226"/>
      <c r="T521" s="226"/>
      <c r="U521" s="226"/>
      <c r="V521" s="226"/>
      <c r="W521" s="226"/>
      <c r="X521" s="226"/>
    </row>
    <row r="522" spans="1:24" hidden="1">
      <c r="A522" s="300"/>
      <c r="B522" s="300"/>
      <c r="C522" s="300"/>
      <c r="D522" s="300"/>
      <c r="E522" s="300"/>
      <c r="F522" s="300"/>
      <c r="G522" s="300"/>
      <c r="H522" s="226"/>
      <c r="I522" s="226"/>
      <c r="J522" s="226"/>
      <c r="K522" s="226"/>
      <c r="L522" s="226"/>
      <c r="M522" s="226"/>
      <c r="N522" s="226"/>
      <c r="O522" s="226"/>
      <c r="P522" s="226"/>
      <c r="Q522" s="226"/>
      <c r="R522" s="226"/>
      <c r="S522" s="226"/>
      <c r="T522" s="226"/>
      <c r="U522" s="226"/>
      <c r="V522" s="226"/>
      <c r="W522" s="226"/>
      <c r="X522" s="226"/>
    </row>
    <row r="523" spans="1:24" hidden="1">
      <c r="A523" s="300"/>
      <c r="B523" s="300"/>
      <c r="C523" s="300"/>
      <c r="D523" s="300"/>
      <c r="E523" s="300"/>
      <c r="F523" s="300"/>
      <c r="G523" s="300"/>
      <c r="H523" s="226"/>
      <c r="I523" s="226"/>
      <c r="J523" s="226"/>
      <c r="K523" s="226"/>
      <c r="L523" s="226"/>
      <c r="M523" s="226"/>
      <c r="N523" s="226"/>
      <c r="O523" s="226"/>
      <c r="P523" s="226"/>
      <c r="Q523" s="226"/>
      <c r="R523" s="226"/>
      <c r="S523" s="226"/>
      <c r="T523" s="226"/>
      <c r="U523" s="226"/>
      <c r="V523" s="226"/>
      <c r="W523" s="226"/>
      <c r="X523" s="226"/>
    </row>
    <row r="524" spans="1:24" hidden="1">
      <c r="A524" s="300"/>
      <c r="B524" s="300"/>
      <c r="C524" s="300"/>
      <c r="D524" s="300"/>
      <c r="E524" s="300"/>
      <c r="F524" s="300"/>
      <c r="G524" s="300"/>
      <c r="H524" s="226"/>
      <c r="I524" s="226"/>
      <c r="J524" s="226"/>
      <c r="K524" s="226"/>
      <c r="L524" s="226"/>
      <c r="M524" s="226"/>
      <c r="N524" s="226"/>
      <c r="O524" s="226"/>
      <c r="P524" s="226"/>
      <c r="Q524" s="226"/>
      <c r="R524" s="226"/>
      <c r="S524" s="226"/>
      <c r="T524" s="226"/>
      <c r="U524" s="226"/>
      <c r="V524" s="226"/>
      <c r="W524" s="226"/>
      <c r="X524" s="226"/>
    </row>
    <row r="525" spans="1:24" hidden="1">
      <c r="A525" s="300"/>
      <c r="B525" s="300"/>
      <c r="C525" s="300"/>
      <c r="D525" s="300"/>
      <c r="E525" s="300"/>
      <c r="F525" s="300"/>
      <c r="G525" s="300"/>
      <c r="H525" s="226"/>
      <c r="I525" s="226"/>
      <c r="J525" s="226"/>
      <c r="K525" s="226"/>
      <c r="L525" s="226"/>
      <c r="M525" s="226"/>
      <c r="N525" s="226"/>
      <c r="O525" s="226"/>
      <c r="P525" s="226"/>
      <c r="Q525" s="226"/>
      <c r="R525" s="226"/>
      <c r="S525" s="226"/>
      <c r="T525" s="226"/>
      <c r="U525" s="226"/>
      <c r="V525" s="226"/>
      <c r="W525" s="226"/>
      <c r="X525" s="226"/>
    </row>
    <row r="526" spans="1:24" hidden="1">
      <c r="A526" s="300"/>
      <c r="B526" s="300"/>
      <c r="C526" s="300"/>
      <c r="D526" s="300"/>
      <c r="E526" s="300"/>
      <c r="F526" s="300"/>
      <c r="G526" s="300"/>
      <c r="H526" s="226"/>
      <c r="I526" s="226"/>
      <c r="J526" s="226"/>
      <c r="K526" s="226"/>
      <c r="L526" s="226"/>
      <c r="M526" s="226"/>
      <c r="N526" s="226"/>
      <c r="O526" s="226"/>
      <c r="P526" s="226"/>
      <c r="Q526" s="226"/>
      <c r="R526" s="226"/>
      <c r="S526" s="226"/>
      <c r="T526" s="226"/>
      <c r="U526" s="226"/>
      <c r="V526" s="226"/>
      <c r="W526" s="226"/>
      <c r="X526" s="226"/>
    </row>
    <row r="527" spans="1:24" hidden="1">
      <c r="A527" s="300"/>
      <c r="B527" s="300"/>
      <c r="C527" s="300"/>
      <c r="D527" s="300"/>
      <c r="E527" s="300"/>
      <c r="F527" s="300"/>
      <c r="G527" s="300"/>
      <c r="H527" s="226"/>
      <c r="I527" s="226"/>
      <c r="J527" s="226"/>
      <c r="K527" s="226"/>
      <c r="L527" s="226"/>
      <c r="M527" s="226"/>
      <c r="N527" s="226"/>
      <c r="O527" s="226"/>
      <c r="P527" s="226"/>
      <c r="Q527" s="226"/>
      <c r="R527" s="226"/>
      <c r="S527" s="226"/>
      <c r="T527" s="226"/>
      <c r="U527" s="226"/>
      <c r="V527" s="226"/>
      <c r="W527" s="226"/>
      <c r="X527" s="226"/>
    </row>
    <row r="528" spans="1:24" hidden="1">
      <c r="A528" s="300"/>
      <c r="B528" s="300"/>
      <c r="C528" s="300"/>
      <c r="D528" s="300"/>
      <c r="E528" s="300"/>
      <c r="F528" s="300"/>
      <c r="G528" s="300"/>
      <c r="H528" s="226"/>
      <c r="I528" s="226"/>
      <c r="J528" s="226"/>
      <c r="K528" s="226"/>
      <c r="L528" s="226"/>
      <c r="M528" s="226"/>
      <c r="N528" s="226"/>
      <c r="O528" s="226"/>
      <c r="P528" s="226"/>
      <c r="Q528" s="226"/>
      <c r="R528" s="226"/>
      <c r="S528" s="226"/>
      <c r="T528" s="226"/>
      <c r="U528" s="226"/>
      <c r="V528" s="226"/>
      <c r="W528" s="226"/>
      <c r="X528" s="226"/>
    </row>
    <row r="529" spans="1:24" hidden="1">
      <c r="A529" s="300"/>
      <c r="B529" s="300"/>
      <c r="C529" s="300"/>
      <c r="D529" s="300"/>
      <c r="E529" s="300"/>
      <c r="F529" s="300"/>
      <c r="G529" s="300"/>
      <c r="H529" s="226"/>
      <c r="I529" s="226"/>
      <c r="J529" s="226"/>
      <c r="K529" s="226"/>
      <c r="L529" s="226"/>
      <c r="M529" s="226"/>
      <c r="N529" s="226"/>
      <c r="O529" s="226"/>
      <c r="P529" s="226"/>
      <c r="Q529" s="226"/>
      <c r="R529" s="226"/>
      <c r="S529" s="226"/>
      <c r="T529" s="226"/>
      <c r="U529" s="226"/>
      <c r="V529" s="226"/>
      <c r="W529" s="226"/>
      <c r="X529" s="226"/>
    </row>
    <row r="530" spans="1:24" hidden="1">
      <c r="A530" s="300"/>
      <c r="B530" s="300"/>
      <c r="C530" s="300"/>
      <c r="D530" s="300"/>
      <c r="E530" s="300"/>
      <c r="F530" s="300"/>
      <c r="G530" s="300"/>
      <c r="H530" s="226"/>
      <c r="I530" s="226"/>
      <c r="J530" s="226"/>
      <c r="K530" s="226"/>
      <c r="L530" s="226"/>
      <c r="M530" s="226"/>
      <c r="N530" s="226"/>
      <c r="O530" s="226"/>
      <c r="P530" s="226"/>
      <c r="Q530" s="226"/>
      <c r="R530" s="226"/>
      <c r="S530" s="226"/>
      <c r="T530" s="226"/>
      <c r="U530" s="226"/>
      <c r="V530" s="226"/>
      <c r="W530" s="226"/>
      <c r="X530" s="226"/>
    </row>
    <row r="531" spans="1:24" hidden="1">
      <c r="A531" s="300"/>
      <c r="B531" s="300"/>
      <c r="C531" s="300"/>
      <c r="D531" s="300"/>
      <c r="E531" s="300"/>
      <c r="F531" s="300"/>
      <c r="G531" s="300"/>
      <c r="H531" s="226"/>
      <c r="I531" s="226"/>
      <c r="J531" s="226"/>
      <c r="K531" s="226"/>
      <c r="L531" s="226"/>
      <c r="M531" s="226"/>
      <c r="N531" s="226"/>
      <c r="O531" s="226"/>
      <c r="P531" s="226"/>
      <c r="Q531" s="226"/>
      <c r="R531" s="226"/>
      <c r="S531" s="226"/>
      <c r="T531" s="226"/>
      <c r="U531" s="226"/>
      <c r="V531" s="226"/>
      <c r="W531" s="226"/>
      <c r="X531" s="226"/>
    </row>
    <row r="532" spans="1:24" hidden="1">
      <c r="A532" s="300"/>
      <c r="B532" s="300"/>
      <c r="C532" s="300"/>
      <c r="D532" s="300"/>
      <c r="E532" s="300"/>
      <c r="F532" s="300"/>
      <c r="G532" s="300"/>
      <c r="H532" s="226"/>
      <c r="I532" s="226"/>
      <c r="J532" s="226"/>
      <c r="K532" s="226"/>
      <c r="L532" s="226"/>
      <c r="M532" s="226"/>
      <c r="N532" s="226"/>
      <c r="O532" s="226"/>
      <c r="P532" s="226"/>
      <c r="Q532" s="226"/>
      <c r="R532" s="226"/>
      <c r="S532" s="226"/>
      <c r="T532" s="226"/>
      <c r="U532" s="226"/>
      <c r="V532" s="226"/>
      <c r="W532" s="226"/>
      <c r="X532" s="226"/>
    </row>
    <row r="533" spans="1:24" hidden="1">
      <c r="A533" s="300"/>
      <c r="B533" s="300"/>
      <c r="C533" s="300"/>
      <c r="D533" s="300"/>
      <c r="E533" s="300"/>
      <c r="F533" s="300"/>
      <c r="G533" s="300"/>
      <c r="H533" s="226"/>
      <c r="I533" s="226"/>
      <c r="J533" s="226"/>
      <c r="K533" s="226"/>
      <c r="L533" s="226"/>
      <c r="M533" s="226"/>
      <c r="N533" s="226"/>
      <c r="O533" s="226"/>
      <c r="P533" s="226"/>
      <c r="Q533" s="226"/>
      <c r="R533" s="226"/>
      <c r="S533" s="226"/>
      <c r="T533" s="226"/>
      <c r="U533" s="226"/>
      <c r="V533" s="226"/>
      <c r="W533" s="226"/>
      <c r="X533" s="226"/>
    </row>
    <row r="534" spans="1:24" hidden="1">
      <c r="A534" s="300"/>
      <c r="B534" s="300"/>
      <c r="C534" s="300"/>
      <c r="D534" s="300"/>
      <c r="E534" s="300"/>
      <c r="F534" s="300"/>
      <c r="G534" s="300"/>
      <c r="H534" s="226"/>
      <c r="I534" s="226"/>
      <c r="J534" s="226"/>
      <c r="K534" s="226"/>
      <c r="L534" s="226"/>
      <c r="M534" s="226"/>
      <c r="N534" s="226"/>
      <c r="O534" s="226"/>
      <c r="P534" s="226"/>
      <c r="Q534" s="226"/>
      <c r="R534" s="226"/>
      <c r="S534" s="226"/>
      <c r="T534" s="226"/>
      <c r="U534" s="226"/>
      <c r="V534" s="226"/>
      <c r="W534" s="226"/>
      <c r="X534" s="226"/>
    </row>
    <row r="535" spans="1:24" hidden="1">
      <c r="A535" s="300"/>
      <c r="B535" s="300"/>
      <c r="C535" s="300"/>
      <c r="D535" s="300"/>
      <c r="E535" s="300"/>
      <c r="F535" s="300"/>
      <c r="G535" s="300"/>
      <c r="H535" s="226"/>
      <c r="I535" s="226"/>
      <c r="J535" s="226"/>
      <c r="K535" s="226"/>
      <c r="L535" s="226"/>
      <c r="M535" s="226"/>
      <c r="N535" s="226"/>
      <c r="O535" s="226"/>
      <c r="P535" s="226"/>
      <c r="Q535" s="226"/>
      <c r="R535" s="226"/>
      <c r="S535" s="226"/>
      <c r="T535" s="226"/>
      <c r="U535" s="226"/>
      <c r="V535" s="226"/>
      <c r="W535" s="226"/>
      <c r="X535" s="226"/>
    </row>
    <row r="536" spans="1:24" hidden="1">
      <c r="A536" s="300"/>
      <c r="B536" s="300"/>
      <c r="C536" s="300"/>
      <c r="D536" s="300"/>
      <c r="E536" s="300"/>
      <c r="F536" s="300"/>
      <c r="G536" s="300"/>
      <c r="H536" s="226"/>
      <c r="I536" s="226"/>
      <c r="J536" s="226"/>
      <c r="K536" s="226"/>
      <c r="L536" s="226"/>
      <c r="M536" s="226"/>
      <c r="N536" s="226"/>
      <c r="O536" s="226"/>
      <c r="P536" s="226"/>
      <c r="Q536" s="226"/>
      <c r="R536" s="226"/>
      <c r="S536" s="226"/>
      <c r="T536" s="226"/>
      <c r="U536" s="226"/>
      <c r="V536" s="226"/>
      <c r="W536" s="226"/>
      <c r="X536" s="226"/>
    </row>
    <row r="537" spans="1:24" hidden="1">
      <c r="A537" s="300"/>
      <c r="B537" s="300"/>
      <c r="C537" s="300"/>
      <c r="D537" s="300"/>
      <c r="E537" s="300"/>
      <c r="F537" s="300"/>
      <c r="G537" s="300"/>
      <c r="H537" s="226"/>
      <c r="I537" s="226"/>
      <c r="J537" s="226"/>
      <c r="K537" s="226"/>
      <c r="L537" s="226"/>
      <c r="M537" s="226"/>
      <c r="N537" s="226"/>
      <c r="O537" s="226"/>
      <c r="P537" s="226"/>
      <c r="Q537" s="226"/>
      <c r="R537" s="226"/>
      <c r="S537" s="226"/>
      <c r="T537" s="226"/>
      <c r="U537" s="226"/>
      <c r="V537" s="226"/>
      <c r="W537" s="226"/>
      <c r="X537" s="226"/>
    </row>
    <row r="538" spans="1:24" hidden="1">
      <c r="A538" s="300"/>
      <c r="B538" s="300"/>
      <c r="C538" s="300"/>
      <c r="D538" s="300"/>
      <c r="E538" s="300"/>
      <c r="F538" s="300"/>
      <c r="G538" s="300"/>
      <c r="H538" s="226"/>
      <c r="I538" s="226"/>
      <c r="J538" s="226"/>
      <c r="K538" s="226"/>
      <c r="L538" s="226"/>
      <c r="M538" s="226"/>
      <c r="N538" s="226"/>
      <c r="O538" s="226"/>
      <c r="P538" s="226"/>
      <c r="Q538" s="226"/>
      <c r="R538" s="226"/>
      <c r="S538" s="226"/>
      <c r="T538" s="226"/>
      <c r="U538" s="226"/>
      <c r="V538" s="226"/>
      <c r="W538" s="226"/>
      <c r="X538" s="226"/>
    </row>
    <row r="539" spans="1:24" hidden="1">
      <c r="A539" s="300"/>
      <c r="B539" s="300"/>
      <c r="C539" s="300"/>
      <c r="D539" s="300"/>
      <c r="E539" s="300"/>
      <c r="F539" s="300"/>
      <c r="G539" s="300"/>
      <c r="H539" s="226"/>
      <c r="I539" s="226"/>
      <c r="J539" s="226"/>
      <c r="K539" s="226"/>
      <c r="L539" s="226"/>
      <c r="M539" s="226"/>
      <c r="N539" s="226"/>
      <c r="O539" s="226"/>
      <c r="P539" s="226"/>
      <c r="Q539" s="226"/>
      <c r="R539" s="226"/>
      <c r="S539" s="226"/>
      <c r="T539" s="226"/>
      <c r="U539" s="226"/>
      <c r="V539" s="226"/>
      <c r="W539" s="226"/>
      <c r="X539" s="226"/>
    </row>
    <row r="540" spans="1:24" hidden="1">
      <c r="A540" s="300"/>
      <c r="B540" s="300"/>
      <c r="C540" s="300"/>
      <c r="D540" s="300"/>
      <c r="E540" s="300"/>
      <c r="F540" s="300"/>
      <c r="G540" s="300"/>
      <c r="H540" s="226"/>
      <c r="I540" s="226"/>
      <c r="J540" s="226"/>
      <c r="K540" s="226"/>
      <c r="L540" s="226"/>
      <c r="M540" s="226"/>
      <c r="N540" s="226"/>
      <c r="O540" s="226"/>
      <c r="P540" s="226"/>
      <c r="Q540" s="226"/>
      <c r="R540" s="226"/>
      <c r="S540" s="226"/>
      <c r="T540" s="226"/>
      <c r="U540" s="226"/>
      <c r="V540" s="226"/>
      <c r="W540" s="226"/>
      <c r="X540" s="226"/>
    </row>
    <row r="541" spans="1:24" hidden="1">
      <c r="A541" s="300"/>
      <c r="B541" s="300"/>
      <c r="C541" s="300"/>
      <c r="D541" s="300"/>
      <c r="E541" s="300"/>
      <c r="F541" s="300"/>
      <c r="G541" s="300"/>
      <c r="H541" s="226"/>
      <c r="I541" s="226"/>
      <c r="J541" s="226"/>
      <c r="K541" s="226"/>
      <c r="L541" s="226"/>
      <c r="M541" s="226"/>
      <c r="N541" s="226"/>
      <c r="O541" s="226"/>
      <c r="P541" s="226"/>
      <c r="Q541" s="226"/>
      <c r="R541" s="226"/>
      <c r="S541" s="226"/>
      <c r="T541" s="226"/>
      <c r="U541" s="226"/>
      <c r="V541" s="226"/>
      <c r="W541" s="226"/>
      <c r="X541" s="226"/>
    </row>
    <row r="542" spans="1:24" hidden="1">
      <c r="A542" s="300"/>
      <c r="B542" s="300"/>
      <c r="C542" s="300"/>
      <c r="D542" s="300"/>
      <c r="E542" s="300"/>
      <c r="F542" s="300"/>
      <c r="G542" s="300"/>
      <c r="H542" s="226"/>
      <c r="I542" s="226"/>
      <c r="J542" s="226"/>
      <c r="K542" s="226"/>
      <c r="L542" s="226"/>
      <c r="M542" s="226"/>
      <c r="N542" s="226"/>
      <c r="O542" s="226"/>
      <c r="P542" s="226"/>
      <c r="Q542" s="226"/>
      <c r="R542" s="226"/>
      <c r="S542" s="226"/>
      <c r="T542" s="226"/>
      <c r="U542" s="226"/>
      <c r="V542" s="226"/>
      <c r="W542" s="226"/>
      <c r="X542" s="226"/>
    </row>
    <row r="543" spans="1:24" hidden="1">
      <c r="A543" s="300"/>
      <c r="B543" s="300"/>
      <c r="C543" s="300"/>
      <c r="D543" s="300"/>
      <c r="E543" s="300"/>
      <c r="F543" s="300"/>
      <c r="G543" s="300"/>
      <c r="H543" s="226"/>
      <c r="I543" s="226"/>
      <c r="J543" s="226"/>
      <c r="K543" s="226"/>
      <c r="L543" s="226"/>
      <c r="M543" s="226"/>
      <c r="N543" s="226"/>
      <c r="O543" s="226"/>
      <c r="P543" s="226"/>
      <c r="Q543" s="226"/>
      <c r="R543" s="226"/>
      <c r="S543" s="226"/>
      <c r="T543" s="226"/>
      <c r="U543" s="226"/>
      <c r="V543" s="226"/>
      <c r="W543" s="226"/>
      <c r="X543" s="226"/>
    </row>
    <row r="544" spans="1:24" hidden="1">
      <c r="A544" s="300"/>
      <c r="B544" s="300"/>
      <c r="C544" s="300"/>
      <c r="D544" s="300"/>
      <c r="E544" s="300"/>
      <c r="F544" s="300"/>
      <c r="G544" s="300"/>
      <c r="H544" s="226"/>
      <c r="I544" s="226"/>
      <c r="J544" s="226"/>
      <c r="K544" s="226"/>
      <c r="L544" s="226"/>
      <c r="M544" s="226"/>
      <c r="N544" s="226"/>
      <c r="O544" s="226"/>
      <c r="P544" s="226"/>
      <c r="Q544" s="226"/>
      <c r="R544" s="226"/>
      <c r="S544" s="226"/>
      <c r="T544" s="226"/>
      <c r="U544" s="226"/>
      <c r="V544" s="226"/>
      <c r="W544" s="226"/>
      <c r="X544" s="226"/>
    </row>
    <row r="545" spans="1:24" hidden="1">
      <c r="A545" s="300"/>
      <c r="B545" s="300"/>
      <c r="C545" s="300"/>
      <c r="D545" s="300"/>
      <c r="E545" s="300"/>
      <c r="F545" s="300"/>
      <c r="G545" s="300"/>
      <c r="H545" s="226"/>
      <c r="I545" s="226"/>
      <c r="J545" s="226"/>
      <c r="K545" s="226"/>
      <c r="L545" s="226"/>
      <c r="M545" s="226"/>
      <c r="N545" s="226"/>
      <c r="O545" s="226"/>
      <c r="P545" s="226"/>
      <c r="Q545" s="226"/>
      <c r="R545" s="226"/>
      <c r="S545" s="226"/>
      <c r="T545" s="226"/>
      <c r="U545" s="226"/>
      <c r="V545" s="226"/>
      <c r="W545" s="226"/>
      <c r="X545" s="226"/>
    </row>
    <row r="546" spans="1:24" hidden="1">
      <c r="A546" s="300"/>
      <c r="B546" s="300"/>
      <c r="C546" s="300"/>
      <c r="D546" s="300"/>
      <c r="E546" s="300"/>
      <c r="F546" s="300"/>
      <c r="G546" s="300"/>
      <c r="H546" s="226"/>
      <c r="I546" s="226"/>
      <c r="J546" s="226"/>
      <c r="K546" s="226"/>
      <c r="L546" s="226"/>
      <c r="M546" s="226"/>
      <c r="N546" s="226"/>
      <c r="O546" s="226"/>
      <c r="P546" s="226"/>
      <c r="Q546" s="226"/>
      <c r="R546" s="226"/>
      <c r="S546" s="226"/>
      <c r="T546" s="226"/>
      <c r="U546" s="226"/>
      <c r="V546" s="226"/>
      <c r="W546" s="226"/>
      <c r="X546" s="226"/>
    </row>
    <row r="547" spans="1:24" hidden="1">
      <c r="A547" s="300"/>
      <c r="B547" s="300"/>
      <c r="C547" s="300"/>
      <c r="D547" s="300"/>
      <c r="E547" s="300"/>
      <c r="F547" s="300"/>
      <c r="G547" s="300"/>
      <c r="H547" s="226"/>
      <c r="I547" s="226"/>
      <c r="J547" s="226"/>
      <c r="K547" s="226"/>
      <c r="L547" s="226"/>
      <c r="M547" s="226"/>
      <c r="N547" s="226"/>
      <c r="O547" s="226"/>
      <c r="P547" s="226"/>
      <c r="Q547" s="226"/>
      <c r="R547" s="226"/>
      <c r="S547" s="226"/>
      <c r="T547" s="226"/>
      <c r="U547" s="226"/>
      <c r="V547" s="226"/>
      <c r="W547" s="226"/>
      <c r="X547" s="226"/>
    </row>
    <row r="548" spans="1:24" hidden="1">
      <c r="A548" s="300"/>
      <c r="B548" s="300"/>
      <c r="C548" s="300"/>
      <c r="D548" s="300"/>
      <c r="E548" s="300"/>
      <c r="F548" s="300"/>
      <c r="G548" s="300"/>
      <c r="H548" s="226"/>
      <c r="I548" s="226"/>
      <c r="J548" s="226"/>
      <c r="K548" s="226"/>
      <c r="L548" s="226"/>
      <c r="M548" s="226"/>
      <c r="N548" s="226"/>
      <c r="O548" s="226"/>
      <c r="P548" s="226"/>
      <c r="Q548" s="226"/>
      <c r="R548" s="226"/>
      <c r="S548" s="226"/>
      <c r="T548" s="226"/>
      <c r="U548" s="226"/>
      <c r="V548" s="226"/>
      <c r="W548" s="226"/>
      <c r="X548" s="226"/>
    </row>
    <row r="549" spans="1:24" hidden="1">
      <c r="A549" s="300"/>
      <c r="B549" s="300"/>
      <c r="C549" s="300"/>
      <c r="D549" s="300"/>
      <c r="E549" s="300"/>
      <c r="F549" s="300"/>
      <c r="G549" s="300"/>
      <c r="H549" s="226"/>
      <c r="I549" s="226"/>
      <c r="J549" s="226"/>
      <c r="K549" s="226"/>
      <c r="L549" s="226"/>
      <c r="M549" s="226"/>
      <c r="N549" s="226"/>
      <c r="O549" s="226"/>
      <c r="P549" s="226"/>
      <c r="Q549" s="226"/>
      <c r="R549" s="226"/>
      <c r="S549" s="226"/>
      <c r="T549" s="226"/>
      <c r="U549" s="226"/>
      <c r="V549" s="226"/>
      <c r="W549" s="226"/>
      <c r="X549" s="226"/>
    </row>
    <row r="550" spans="1:24" hidden="1">
      <c r="A550" s="300"/>
      <c r="B550" s="300"/>
      <c r="C550" s="300"/>
      <c r="D550" s="300"/>
      <c r="E550" s="300"/>
      <c r="F550" s="300"/>
      <c r="G550" s="300"/>
      <c r="H550" s="226"/>
      <c r="I550" s="226"/>
      <c r="J550" s="226"/>
      <c r="K550" s="226"/>
      <c r="L550" s="226"/>
      <c r="M550" s="226"/>
      <c r="N550" s="226"/>
      <c r="O550" s="226"/>
      <c r="P550" s="226"/>
      <c r="Q550" s="226"/>
      <c r="R550" s="226"/>
      <c r="S550" s="226"/>
      <c r="T550" s="226"/>
      <c r="U550" s="226"/>
      <c r="V550" s="226"/>
      <c r="W550" s="226"/>
      <c r="X550" s="226"/>
    </row>
    <row r="551" spans="1:24" hidden="1">
      <c r="A551" s="300"/>
      <c r="B551" s="300"/>
      <c r="C551" s="300"/>
      <c r="D551" s="300"/>
      <c r="E551" s="300"/>
      <c r="F551" s="300"/>
      <c r="G551" s="300"/>
      <c r="H551" s="226"/>
      <c r="I551" s="226"/>
      <c r="J551" s="226"/>
      <c r="K551" s="226"/>
      <c r="L551" s="226"/>
      <c r="M551" s="226"/>
      <c r="N551" s="226"/>
      <c r="O551" s="226"/>
      <c r="P551" s="226"/>
      <c r="Q551" s="226"/>
      <c r="R551" s="226"/>
      <c r="S551" s="226"/>
      <c r="T551" s="226"/>
      <c r="U551" s="226"/>
      <c r="V551" s="226"/>
      <c r="W551" s="226"/>
      <c r="X551" s="226"/>
    </row>
    <row r="552" spans="1:24" hidden="1">
      <c r="A552" s="300"/>
      <c r="B552" s="300"/>
      <c r="C552" s="300"/>
      <c r="D552" s="300"/>
      <c r="E552" s="300"/>
      <c r="F552" s="300"/>
      <c r="G552" s="300"/>
      <c r="H552" s="226"/>
      <c r="I552" s="226"/>
      <c r="J552" s="226"/>
      <c r="K552" s="226"/>
      <c r="L552" s="226"/>
      <c r="M552" s="226"/>
      <c r="N552" s="226"/>
      <c r="O552" s="226"/>
      <c r="P552" s="226"/>
      <c r="Q552" s="226"/>
      <c r="R552" s="226"/>
      <c r="S552" s="226"/>
      <c r="T552" s="226"/>
      <c r="U552" s="226"/>
      <c r="V552" s="226"/>
      <c r="W552" s="226"/>
      <c r="X552" s="226"/>
    </row>
    <row r="553" spans="1:24" hidden="1">
      <c r="A553" s="300"/>
      <c r="B553" s="300"/>
      <c r="C553" s="300"/>
      <c r="D553" s="300"/>
      <c r="E553" s="300"/>
      <c r="F553" s="300"/>
      <c r="G553" s="300"/>
      <c r="H553" s="226"/>
      <c r="I553" s="226"/>
      <c r="J553" s="226"/>
      <c r="K553" s="226"/>
      <c r="L553" s="226"/>
      <c r="M553" s="226"/>
      <c r="N553" s="226"/>
      <c r="O553" s="226"/>
      <c r="P553" s="226"/>
      <c r="Q553" s="226"/>
      <c r="R553" s="226"/>
      <c r="S553" s="226"/>
      <c r="T553" s="226"/>
      <c r="U553" s="226"/>
      <c r="V553" s="226"/>
      <c r="W553" s="226"/>
      <c r="X553" s="226"/>
    </row>
    <row r="554" spans="1:24" hidden="1">
      <c r="A554" s="300"/>
      <c r="B554" s="300"/>
      <c r="C554" s="300"/>
      <c r="D554" s="300"/>
      <c r="E554" s="300"/>
      <c r="F554" s="300"/>
      <c r="G554" s="300"/>
      <c r="H554" s="226"/>
      <c r="I554" s="226"/>
      <c r="J554" s="226"/>
      <c r="K554" s="226"/>
      <c r="L554" s="226"/>
      <c r="M554" s="226"/>
      <c r="N554" s="226"/>
      <c r="O554" s="226"/>
      <c r="P554" s="226"/>
      <c r="Q554" s="226"/>
      <c r="R554" s="226"/>
      <c r="S554" s="226"/>
      <c r="T554" s="226"/>
      <c r="U554" s="226"/>
      <c r="V554" s="226"/>
      <c r="W554" s="226"/>
      <c r="X554" s="226"/>
    </row>
    <row r="555" spans="1:24" hidden="1">
      <c r="A555" s="300"/>
      <c r="B555" s="300"/>
      <c r="C555" s="300"/>
      <c r="D555" s="300"/>
      <c r="E555" s="300"/>
      <c r="F555" s="300"/>
      <c r="G555" s="300"/>
      <c r="H555" s="226"/>
      <c r="I555" s="226"/>
      <c r="J555" s="226"/>
      <c r="K555" s="226"/>
      <c r="L555" s="226"/>
      <c r="M555" s="226"/>
      <c r="N555" s="226"/>
      <c r="O555" s="226"/>
      <c r="P555" s="226"/>
      <c r="Q555" s="226"/>
      <c r="R555" s="226"/>
      <c r="S555" s="226"/>
      <c r="T555" s="226"/>
      <c r="U555" s="226"/>
      <c r="V555" s="226"/>
      <c r="W555" s="226"/>
      <c r="X555" s="226"/>
    </row>
    <row r="556" spans="1:24" hidden="1">
      <c r="A556" s="300"/>
      <c r="B556" s="300"/>
      <c r="C556" s="300"/>
      <c r="D556" s="300"/>
      <c r="E556" s="300"/>
      <c r="F556" s="300"/>
      <c r="G556" s="300"/>
      <c r="H556" s="226"/>
      <c r="I556" s="226"/>
      <c r="J556" s="226"/>
      <c r="K556" s="226"/>
      <c r="L556" s="226"/>
      <c r="M556" s="226"/>
      <c r="N556" s="226"/>
      <c r="O556" s="226"/>
      <c r="P556" s="226"/>
      <c r="Q556" s="226"/>
      <c r="R556" s="226"/>
      <c r="S556" s="226"/>
      <c r="T556" s="226"/>
      <c r="U556" s="226"/>
      <c r="V556" s="226"/>
      <c r="W556" s="226"/>
      <c r="X556" s="226"/>
    </row>
    <row r="557" spans="1:24" hidden="1">
      <c r="A557" s="300"/>
      <c r="B557" s="300"/>
      <c r="C557" s="300"/>
      <c r="D557" s="300"/>
      <c r="E557" s="300"/>
      <c r="F557" s="300"/>
      <c r="G557" s="300"/>
      <c r="H557" s="226"/>
      <c r="I557" s="226"/>
      <c r="J557" s="226"/>
      <c r="K557" s="226"/>
      <c r="L557" s="226"/>
      <c r="M557" s="226"/>
      <c r="N557" s="226"/>
      <c r="O557" s="226"/>
      <c r="P557" s="226"/>
      <c r="Q557" s="226"/>
      <c r="R557" s="226"/>
      <c r="S557" s="226"/>
      <c r="T557" s="226"/>
      <c r="U557" s="226"/>
      <c r="V557" s="226"/>
      <c r="W557" s="226"/>
      <c r="X557" s="226"/>
    </row>
    <row r="558" spans="1:24" hidden="1">
      <c r="A558" s="300"/>
      <c r="B558" s="300"/>
      <c r="C558" s="300"/>
      <c r="D558" s="300"/>
      <c r="E558" s="300"/>
      <c r="F558" s="300"/>
      <c r="G558" s="300"/>
      <c r="H558" s="226"/>
      <c r="I558" s="226"/>
      <c r="J558" s="226"/>
      <c r="K558" s="226"/>
      <c r="L558" s="226"/>
      <c r="M558" s="226"/>
      <c r="N558" s="226"/>
      <c r="O558" s="226"/>
      <c r="P558" s="226"/>
      <c r="Q558" s="226"/>
      <c r="R558" s="226"/>
      <c r="S558" s="226"/>
      <c r="T558" s="226"/>
      <c r="U558" s="226"/>
      <c r="V558" s="226"/>
      <c r="W558" s="226"/>
      <c r="X558" s="226"/>
    </row>
    <row r="559" spans="1:24" hidden="1">
      <c r="A559" s="300"/>
      <c r="B559" s="300"/>
      <c r="C559" s="300"/>
      <c r="D559" s="300"/>
      <c r="E559" s="300"/>
      <c r="F559" s="300"/>
      <c r="G559" s="300"/>
      <c r="H559" s="226"/>
      <c r="I559" s="226"/>
      <c r="J559" s="226"/>
      <c r="K559" s="226"/>
      <c r="L559" s="226"/>
      <c r="M559" s="226"/>
      <c r="N559" s="226"/>
      <c r="O559" s="226"/>
      <c r="P559" s="226"/>
      <c r="Q559" s="226"/>
      <c r="R559" s="226"/>
      <c r="S559" s="226"/>
      <c r="T559" s="226"/>
      <c r="U559" s="226"/>
      <c r="V559" s="226"/>
      <c r="W559" s="226"/>
      <c r="X559" s="226"/>
    </row>
    <row r="560" spans="1:24" hidden="1">
      <c r="A560" s="300"/>
      <c r="B560" s="300"/>
      <c r="C560" s="300"/>
      <c r="D560" s="300"/>
      <c r="E560" s="300"/>
      <c r="F560" s="300"/>
      <c r="G560" s="300"/>
      <c r="H560" s="226"/>
      <c r="I560" s="226"/>
      <c r="J560" s="226"/>
      <c r="K560" s="226"/>
      <c r="L560" s="226"/>
      <c r="M560" s="226"/>
      <c r="N560" s="226"/>
      <c r="O560" s="226"/>
      <c r="P560" s="226"/>
      <c r="Q560" s="226"/>
      <c r="R560" s="226"/>
      <c r="S560" s="226"/>
      <c r="T560" s="226"/>
      <c r="U560" s="226"/>
      <c r="V560" s="226"/>
      <c r="W560" s="226"/>
      <c r="X560" s="226"/>
    </row>
    <row r="561" spans="1:24" hidden="1">
      <c r="A561" s="300"/>
      <c r="B561" s="300"/>
      <c r="C561" s="300"/>
      <c r="D561" s="300"/>
      <c r="E561" s="300"/>
      <c r="F561" s="300"/>
      <c r="G561" s="300"/>
      <c r="H561" s="226"/>
      <c r="I561" s="226"/>
      <c r="J561" s="226"/>
      <c r="K561" s="226"/>
      <c r="L561" s="226"/>
      <c r="M561" s="226"/>
      <c r="N561" s="226"/>
      <c r="O561" s="226"/>
      <c r="P561" s="226"/>
      <c r="Q561" s="226"/>
      <c r="R561" s="226"/>
      <c r="S561" s="226"/>
      <c r="T561" s="226"/>
      <c r="U561" s="226"/>
      <c r="V561" s="226"/>
      <c r="W561" s="226"/>
      <c r="X561" s="226"/>
    </row>
    <row r="562" spans="1:24" hidden="1">
      <c r="A562" s="300"/>
      <c r="B562" s="300"/>
      <c r="C562" s="300"/>
      <c r="D562" s="300"/>
      <c r="E562" s="300"/>
      <c r="F562" s="300"/>
      <c r="G562" s="300"/>
      <c r="H562" s="226"/>
      <c r="I562" s="226"/>
      <c r="J562" s="226"/>
      <c r="K562" s="226"/>
      <c r="L562" s="226"/>
      <c r="M562" s="226"/>
      <c r="N562" s="226"/>
      <c r="O562" s="226"/>
      <c r="P562" s="226"/>
      <c r="Q562" s="226"/>
      <c r="R562" s="226"/>
      <c r="S562" s="226"/>
      <c r="T562" s="226"/>
      <c r="U562" s="226"/>
      <c r="V562" s="226"/>
      <c r="W562" s="226"/>
      <c r="X562" s="226"/>
    </row>
    <row r="563" spans="1:24" hidden="1">
      <c r="A563" s="300"/>
      <c r="B563" s="300"/>
      <c r="C563" s="300"/>
      <c r="D563" s="300"/>
      <c r="E563" s="300"/>
      <c r="F563" s="300"/>
      <c r="G563" s="300"/>
      <c r="H563" s="226"/>
      <c r="I563" s="226"/>
      <c r="J563" s="226"/>
      <c r="K563" s="226"/>
      <c r="L563" s="226"/>
      <c r="M563" s="226"/>
      <c r="N563" s="226"/>
      <c r="O563" s="226"/>
      <c r="P563" s="226"/>
      <c r="Q563" s="226"/>
      <c r="R563" s="226"/>
      <c r="S563" s="226"/>
      <c r="T563" s="226"/>
      <c r="U563" s="226"/>
      <c r="V563" s="226"/>
      <c r="W563" s="226"/>
      <c r="X563" s="226"/>
    </row>
    <row r="564" spans="1:24" hidden="1">
      <c r="A564" s="300"/>
      <c r="B564" s="300"/>
      <c r="C564" s="300"/>
      <c r="D564" s="300"/>
      <c r="E564" s="300"/>
      <c r="F564" s="300"/>
      <c r="G564" s="300"/>
      <c r="H564" s="226"/>
      <c r="I564" s="226"/>
      <c r="J564" s="226"/>
      <c r="K564" s="226"/>
      <c r="L564" s="226"/>
      <c r="M564" s="226"/>
      <c r="N564" s="226"/>
      <c r="O564" s="226"/>
      <c r="P564" s="226"/>
      <c r="Q564" s="226"/>
      <c r="R564" s="226"/>
      <c r="S564" s="226"/>
      <c r="T564" s="226"/>
      <c r="U564" s="226"/>
      <c r="V564" s="226"/>
      <c r="W564" s="226"/>
      <c r="X564" s="226"/>
    </row>
    <row r="565" spans="1:24" hidden="1">
      <c r="A565" s="300"/>
      <c r="B565" s="300"/>
      <c r="C565" s="300"/>
      <c r="D565" s="300"/>
      <c r="E565" s="300"/>
      <c r="F565" s="300"/>
      <c r="G565" s="300"/>
      <c r="H565" s="226"/>
      <c r="I565" s="226"/>
      <c r="J565" s="226"/>
      <c r="K565" s="226"/>
      <c r="L565" s="226"/>
      <c r="M565" s="226"/>
      <c r="N565" s="226"/>
      <c r="O565" s="226"/>
      <c r="P565" s="226"/>
      <c r="Q565" s="226"/>
      <c r="R565" s="226"/>
      <c r="S565" s="226"/>
      <c r="T565" s="226"/>
      <c r="U565" s="226"/>
      <c r="V565" s="226"/>
      <c r="W565" s="226"/>
      <c r="X565" s="226"/>
    </row>
    <row r="566" spans="1:24" hidden="1">
      <c r="A566" s="300"/>
      <c r="B566" s="300"/>
      <c r="C566" s="300"/>
      <c r="D566" s="300"/>
      <c r="E566" s="300"/>
      <c r="F566" s="300"/>
      <c r="G566" s="300"/>
      <c r="H566" s="226"/>
      <c r="I566" s="226"/>
      <c r="J566" s="226"/>
      <c r="K566" s="226"/>
      <c r="L566" s="226"/>
      <c r="M566" s="226"/>
      <c r="N566" s="226"/>
      <c r="O566" s="226"/>
      <c r="P566" s="226"/>
      <c r="Q566" s="226"/>
      <c r="R566" s="226"/>
      <c r="S566" s="226"/>
      <c r="T566" s="226"/>
      <c r="U566" s="226"/>
      <c r="V566" s="226"/>
      <c r="W566" s="226"/>
      <c r="X566" s="226"/>
    </row>
    <row r="567" spans="1:24" hidden="1">
      <c r="A567" s="300"/>
      <c r="B567" s="300"/>
      <c r="C567" s="300"/>
      <c r="D567" s="300"/>
      <c r="E567" s="300"/>
      <c r="F567" s="300"/>
      <c r="G567" s="300"/>
      <c r="H567" s="226"/>
      <c r="I567" s="226"/>
      <c r="J567" s="226"/>
      <c r="K567" s="226"/>
      <c r="L567" s="226"/>
      <c r="M567" s="226"/>
      <c r="N567" s="226"/>
      <c r="O567" s="226"/>
      <c r="P567" s="226"/>
      <c r="Q567" s="226"/>
      <c r="R567" s="226"/>
      <c r="S567" s="226"/>
      <c r="T567" s="226"/>
      <c r="U567" s="226"/>
      <c r="V567" s="226"/>
      <c r="W567" s="226"/>
      <c r="X567" s="226"/>
    </row>
    <row r="568" spans="1:24" hidden="1">
      <c r="A568" s="300"/>
      <c r="B568" s="300"/>
      <c r="C568" s="300"/>
      <c r="D568" s="300"/>
      <c r="E568" s="300"/>
      <c r="F568" s="300"/>
      <c r="G568" s="300"/>
      <c r="H568" s="226"/>
      <c r="I568" s="226"/>
      <c r="J568" s="226"/>
      <c r="K568" s="226"/>
      <c r="L568" s="226"/>
      <c r="M568" s="226"/>
      <c r="N568" s="226"/>
      <c r="O568" s="226"/>
      <c r="P568" s="226"/>
      <c r="Q568" s="226"/>
      <c r="R568" s="226"/>
      <c r="S568" s="226"/>
      <c r="T568" s="226"/>
      <c r="U568" s="226"/>
      <c r="V568" s="226"/>
      <c r="W568" s="226"/>
      <c r="X568" s="226"/>
    </row>
    <row r="569" spans="1:24" hidden="1">
      <c r="A569" s="300"/>
      <c r="B569" s="300"/>
      <c r="C569" s="300"/>
      <c r="D569" s="300"/>
      <c r="E569" s="300"/>
      <c r="F569" s="300"/>
      <c r="G569" s="300"/>
      <c r="H569" s="226"/>
      <c r="I569" s="226"/>
      <c r="J569" s="226"/>
      <c r="K569" s="226"/>
      <c r="L569" s="226"/>
      <c r="M569" s="226"/>
      <c r="N569" s="226"/>
      <c r="O569" s="226"/>
      <c r="P569" s="226"/>
      <c r="Q569" s="226"/>
      <c r="R569" s="226"/>
      <c r="S569" s="226"/>
      <c r="T569" s="226"/>
      <c r="U569" s="226"/>
      <c r="V569" s="226"/>
      <c r="W569" s="226"/>
      <c r="X569" s="226"/>
    </row>
    <row r="570" spans="1:24" hidden="1">
      <c r="A570" s="300"/>
      <c r="B570" s="300"/>
      <c r="C570" s="300"/>
      <c r="D570" s="300"/>
      <c r="E570" s="300"/>
      <c r="F570" s="300"/>
      <c r="G570" s="300"/>
      <c r="H570" s="226"/>
      <c r="I570" s="226"/>
      <c r="J570" s="226"/>
      <c r="K570" s="226"/>
      <c r="L570" s="226"/>
      <c r="M570" s="226"/>
      <c r="N570" s="226"/>
      <c r="O570" s="226"/>
      <c r="P570" s="226"/>
      <c r="Q570" s="226"/>
      <c r="R570" s="226"/>
      <c r="S570" s="226"/>
      <c r="T570" s="226"/>
      <c r="U570" s="226"/>
      <c r="V570" s="226"/>
      <c r="W570" s="226"/>
      <c r="X570" s="226"/>
    </row>
    <row r="571" spans="1:24" hidden="1">
      <c r="A571" s="300"/>
      <c r="B571" s="300"/>
      <c r="C571" s="300"/>
      <c r="D571" s="300"/>
      <c r="E571" s="300"/>
      <c r="F571" s="300"/>
      <c r="G571" s="300"/>
      <c r="H571" s="226"/>
      <c r="I571" s="226"/>
      <c r="J571" s="226"/>
      <c r="K571" s="226"/>
      <c r="L571" s="226"/>
      <c r="M571" s="226"/>
      <c r="N571" s="226"/>
      <c r="O571" s="226"/>
      <c r="P571" s="226"/>
      <c r="Q571" s="226"/>
      <c r="R571" s="226"/>
      <c r="S571" s="226"/>
      <c r="T571" s="226"/>
      <c r="U571" s="226"/>
      <c r="V571" s="226"/>
      <c r="W571" s="226"/>
      <c r="X571" s="226"/>
    </row>
    <row r="572" spans="1:24" hidden="1">
      <c r="A572" s="300"/>
      <c r="B572" s="300"/>
      <c r="C572" s="300"/>
      <c r="D572" s="300"/>
      <c r="E572" s="300"/>
      <c r="F572" s="300"/>
      <c r="G572" s="300"/>
      <c r="H572" s="226"/>
      <c r="I572" s="226"/>
      <c r="J572" s="226"/>
      <c r="K572" s="226"/>
      <c r="L572" s="226"/>
      <c r="M572" s="226"/>
      <c r="N572" s="226"/>
      <c r="O572" s="226"/>
      <c r="P572" s="226"/>
      <c r="Q572" s="226"/>
      <c r="R572" s="226"/>
      <c r="S572" s="226"/>
      <c r="T572" s="226"/>
      <c r="U572" s="226"/>
      <c r="V572" s="226"/>
      <c r="W572" s="226"/>
      <c r="X572" s="226"/>
    </row>
    <row r="573" spans="1:24" hidden="1">
      <c r="A573" s="300"/>
      <c r="B573" s="300"/>
      <c r="C573" s="300"/>
      <c r="D573" s="300"/>
      <c r="E573" s="300"/>
      <c r="F573" s="300"/>
      <c r="G573" s="300"/>
      <c r="H573" s="226"/>
      <c r="I573" s="226"/>
      <c r="J573" s="226"/>
      <c r="K573" s="226"/>
      <c r="L573" s="226"/>
      <c r="M573" s="226"/>
      <c r="N573" s="226"/>
      <c r="O573" s="226"/>
      <c r="P573" s="226"/>
      <c r="Q573" s="226"/>
      <c r="R573" s="226"/>
      <c r="S573" s="226"/>
      <c r="T573" s="226"/>
      <c r="U573" s="226"/>
      <c r="V573" s="226"/>
      <c r="W573" s="226"/>
      <c r="X573" s="226"/>
    </row>
    <row r="574" spans="1:24" hidden="1">
      <c r="A574" s="300"/>
      <c r="B574" s="300"/>
      <c r="C574" s="300"/>
      <c r="D574" s="300"/>
      <c r="E574" s="300"/>
      <c r="F574" s="300"/>
      <c r="G574" s="300"/>
      <c r="H574" s="226"/>
      <c r="I574" s="226"/>
      <c r="J574" s="226"/>
      <c r="K574" s="226"/>
      <c r="L574" s="226"/>
      <c r="M574" s="226"/>
      <c r="N574" s="226"/>
      <c r="O574" s="226"/>
      <c r="P574" s="226"/>
      <c r="Q574" s="226"/>
      <c r="R574" s="226"/>
      <c r="S574" s="226"/>
      <c r="T574" s="226"/>
      <c r="U574" s="226"/>
      <c r="V574" s="226"/>
      <c r="W574" s="226"/>
      <c r="X574" s="226"/>
    </row>
    <row r="575" spans="1:24" hidden="1">
      <c r="A575" s="300"/>
      <c r="B575" s="300"/>
      <c r="C575" s="300"/>
      <c r="D575" s="300"/>
      <c r="E575" s="300"/>
      <c r="F575" s="300"/>
      <c r="G575" s="300"/>
      <c r="H575" s="226"/>
      <c r="I575" s="226"/>
      <c r="J575" s="226"/>
      <c r="K575" s="226"/>
      <c r="L575" s="226"/>
      <c r="M575" s="226"/>
      <c r="N575" s="226"/>
      <c r="O575" s="226"/>
      <c r="P575" s="226"/>
      <c r="Q575" s="226"/>
      <c r="R575" s="226"/>
      <c r="S575" s="226"/>
      <c r="T575" s="226"/>
      <c r="U575" s="226"/>
      <c r="V575" s="226"/>
      <c r="W575" s="226"/>
      <c r="X575" s="226"/>
    </row>
    <row r="576" spans="1:24" hidden="1">
      <c r="A576" s="300"/>
      <c r="B576" s="300"/>
      <c r="C576" s="300"/>
      <c r="D576" s="300"/>
      <c r="E576" s="300"/>
      <c r="F576" s="300"/>
      <c r="G576" s="300"/>
      <c r="H576" s="226"/>
      <c r="I576" s="226"/>
      <c r="J576" s="226"/>
      <c r="K576" s="226"/>
      <c r="L576" s="226"/>
      <c r="M576" s="226"/>
      <c r="N576" s="226"/>
      <c r="O576" s="226"/>
      <c r="P576" s="226"/>
      <c r="Q576" s="226"/>
      <c r="R576" s="226"/>
      <c r="S576" s="226"/>
      <c r="T576" s="226"/>
      <c r="U576" s="226"/>
      <c r="V576" s="226"/>
      <c r="W576" s="226"/>
      <c r="X576" s="226"/>
    </row>
    <row r="577" spans="1:24" hidden="1">
      <c r="A577" s="300"/>
      <c r="B577" s="300"/>
      <c r="C577" s="300"/>
      <c r="D577" s="300"/>
      <c r="E577" s="300"/>
      <c r="F577" s="300"/>
      <c r="G577" s="300"/>
      <c r="H577" s="226"/>
      <c r="I577" s="226"/>
      <c r="J577" s="226"/>
      <c r="K577" s="226"/>
      <c r="L577" s="226"/>
      <c r="M577" s="226"/>
      <c r="N577" s="226"/>
      <c r="O577" s="226"/>
      <c r="P577" s="226"/>
      <c r="Q577" s="226"/>
      <c r="R577" s="226"/>
      <c r="S577" s="226"/>
      <c r="T577" s="226"/>
      <c r="U577" s="226"/>
      <c r="V577" s="226"/>
      <c r="W577" s="226"/>
      <c r="X577" s="226"/>
    </row>
    <row r="578" spans="1:24" hidden="1">
      <c r="A578" s="300"/>
      <c r="B578" s="300"/>
      <c r="C578" s="300"/>
      <c r="D578" s="300"/>
      <c r="E578" s="300"/>
      <c r="F578" s="300"/>
      <c r="G578" s="300"/>
      <c r="H578" s="226"/>
      <c r="I578" s="226"/>
      <c r="J578" s="226"/>
      <c r="K578" s="226"/>
      <c r="L578" s="226"/>
      <c r="M578" s="226"/>
      <c r="N578" s="226"/>
      <c r="O578" s="226"/>
      <c r="P578" s="226"/>
      <c r="Q578" s="226"/>
      <c r="R578" s="226"/>
      <c r="S578" s="226"/>
      <c r="T578" s="226"/>
      <c r="U578" s="226"/>
      <c r="V578" s="226"/>
      <c r="W578" s="226"/>
      <c r="X578" s="226"/>
    </row>
    <row r="579" spans="1:24" hidden="1">
      <c r="A579" s="300"/>
      <c r="B579" s="300"/>
      <c r="C579" s="300"/>
      <c r="D579" s="300"/>
      <c r="E579" s="300"/>
      <c r="F579" s="300"/>
      <c r="G579" s="300"/>
      <c r="H579" s="226"/>
      <c r="I579" s="226"/>
      <c r="J579" s="226"/>
      <c r="K579" s="226"/>
      <c r="L579" s="226"/>
      <c r="M579" s="226"/>
      <c r="N579" s="226"/>
      <c r="O579" s="226"/>
      <c r="P579" s="226"/>
      <c r="Q579" s="226"/>
      <c r="R579" s="226"/>
      <c r="S579" s="226"/>
      <c r="T579" s="226"/>
      <c r="U579" s="226"/>
      <c r="V579" s="226"/>
      <c r="W579" s="226"/>
      <c r="X579" s="226"/>
    </row>
    <row r="580" spans="1:24" hidden="1">
      <c r="A580" s="300"/>
      <c r="B580" s="300"/>
      <c r="C580" s="300"/>
      <c r="D580" s="300"/>
      <c r="E580" s="300"/>
      <c r="F580" s="300"/>
      <c r="G580" s="300"/>
      <c r="H580" s="226"/>
      <c r="I580" s="226"/>
      <c r="J580" s="226"/>
      <c r="K580" s="226"/>
      <c r="L580" s="226"/>
      <c r="M580" s="226"/>
      <c r="N580" s="226"/>
      <c r="O580" s="226"/>
      <c r="P580" s="226"/>
      <c r="Q580" s="226"/>
      <c r="R580" s="226"/>
      <c r="S580" s="226"/>
      <c r="T580" s="226"/>
      <c r="U580" s="226"/>
      <c r="V580" s="226"/>
      <c r="W580" s="226"/>
      <c r="X580" s="226"/>
    </row>
    <row r="581" spans="1:24" hidden="1">
      <c r="A581" s="300"/>
      <c r="B581" s="300"/>
      <c r="C581" s="300"/>
      <c r="D581" s="300"/>
      <c r="E581" s="300"/>
      <c r="F581" s="300"/>
      <c r="G581" s="300"/>
      <c r="H581" s="226"/>
      <c r="I581" s="226"/>
      <c r="J581" s="226"/>
      <c r="K581" s="226"/>
      <c r="L581" s="226"/>
      <c r="M581" s="226"/>
      <c r="N581" s="226"/>
      <c r="O581" s="226"/>
      <c r="P581" s="226"/>
      <c r="Q581" s="226"/>
      <c r="R581" s="226"/>
      <c r="S581" s="226"/>
      <c r="T581" s="226"/>
      <c r="U581" s="226"/>
      <c r="V581" s="226"/>
      <c r="W581" s="226"/>
      <c r="X581" s="226"/>
    </row>
    <row r="582" spans="1:24" hidden="1">
      <c r="A582" s="300"/>
      <c r="B582" s="300"/>
      <c r="C582" s="300"/>
      <c r="D582" s="300"/>
      <c r="E582" s="300"/>
      <c r="F582" s="300"/>
      <c r="G582" s="300"/>
      <c r="H582" s="226"/>
      <c r="I582" s="226"/>
      <c r="J582" s="226"/>
      <c r="K582" s="226"/>
      <c r="L582" s="226"/>
      <c r="M582" s="226"/>
      <c r="N582" s="226"/>
      <c r="O582" s="226"/>
      <c r="P582" s="226"/>
      <c r="Q582" s="226"/>
      <c r="R582" s="226"/>
      <c r="S582" s="226"/>
      <c r="T582" s="226"/>
      <c r="U582" s="226"/>
      <c r="V582" s="226"/>
      <c r="W582" s="226"/>
      <c r="X582" s="226"/>
    </row>
    <row r="583" spans="1:24" hidden="1">
      <c r="A583" s="300"/>
      <c r="B583" s="300"/>
      <c r="C583" s="300"/>
      <c r="D583" s="300"/>
      <c r="E583" s="300"/>
      <c r="F583" s="300"/>
      <c r="G583" s="300"/>
      <c r="H583" s="226"/>
      <c r="I583" s="226"/>
      <c r="J583" s="226"/>
      <c r="K583" s="226"/>
      <c r="L583" s="226"/>
      <c r="M583" s="226"/>
      <c r="N583" s="226"/>
      <c r="O583" s="226"/>
      <c r="P583" s="226"/>
      <c r="Q583" s="226"/>
      <c r="R583" s="226"/>
      <c r="S583" s="226"/>
      <c r="T583" s="226"/>
      <c r="U583" s="226"/>
      <c r="V583" s="226"/>
      <c r="W583" s="226"/>
      <c r="X583" s="226"/>
    </row>
    <row r="584" spans="1:24" hidden="1">
      <c r="A584" s="300"/>
      <c r="B584" s="300"/>
      <c r="C584" s="300"/>
      <c r="D584" s="300"/>
      <c r="E584" s="300"/>
      <c r="F584" s="300"/>
      <c r="G584" s="300"/>
      <c r="H584" s="226"/>
      <c r="I584" s="226"/>
      <c r="J584" s="226"/>
      <c r="K584" s="226"/>
      <c r="L584" s="226"/>
      <c r="M584" s="226"/>
      <c r="N584" s="226"/>
      <c r="O584" s="226"/>
      <c r="P584" s="226"/>
      <c r="Q584" s="226"/>
      <c r="R584" s="226"/>
      <c r="S584" s="226"/>
      <c r="T584" s="226"/>
      <c r="U584" s="226"/>
      <c r="V584" s="226"/>
      <c r="W584" s="226"/>
      <c r="X584" s="226"/>
    </row>
    <row r="585" spans="1:24" hidden="1">
      <c r="A585" s="300"/>
      <c r="B585" s="300"/>
      <c r="C585" s="300"/>
      <c r="D585" s="300"/>
      <c r="E585" s="300"/>
      <c r="F585" s="300"/>
      <c r="G585" s="300"/>
      <c r="H585" s="226"/>
      <c r="I585" s="226"/>
      <c r="J585" s="226"/>
      <c r="K585" s="226"/>
      <c r="L585" s="226"/>
      <c r="M585" s="226"/>
      <c r="N585" s="226"/>
      <c r="O585" s="226"/>
      <c r="P585" s="226"/>
      <c r="Q585" s="226"/>
      <c r="R585" s="226"/>
      <c r="S585" s="226"/>
      <c r="T585" s="226"/>
      <c r="U585" s="226"/>
      <c r="V585" s="226"/>
      <c r="W585" s="226"/>
      <c r="X585" s="226"/>
    </row>
    <row r="586" spans="1:24" hidden="1">
      <c r="A586" s="300"/>
      <c r="B586" s="300"/>
      <c r="C586" s="300"/>
      <c r="D586" s="300"/>
      <c r="E586" s="300"/>
      <c r="F586" s="300"/>
      <c r="G586" s="300"/>
      <c r="H586" s="226"/>
      <c r="I586" s="226"/>
      <c r="J586" s="226"/>
      <c r="K586" s="226"/>
      <c r="L586" s="226"/>
      <c r="M586" s="226"/>
      <c r="N586" s="226"/>
      <c r="O586" s="226"/>
      <c r="P586" s="226"/>
      <c r="Q586" s="226"/>
      <c r="R586" s="226"/>
      <c r="S586" s="226"/>
      <c r="T586" s="226"/>
      <c r="U586" s="226"/>
      <c r="V586" s="226"/>
      <c r="W586" s="226"/>
      <c r="X586" s="226"/>
    </row>
    <row r="587" spans="1:24" hidden="1">
      <c r="A587" s="300"/>
      <c r="B587" s="300"/>
      <c r="C587" s="300"/>
      <c r="D587" s="300"/>
      <c r="E587" s="300"/>
      <c r="F587" s="300"/>
      <c r="G587" s="300"/>
      <c r="H587" s="226"/>
      <c r="I587" s="226"/>
      <c r="J587" s="226"/>
      <c r="K587" s="226"/>
      <c r="L587" s="226"/>
      <c r="M587" s="226"/>
      <c r="N587" s="226"/>
      <c r="O587" s="226"/>
      <c r="P587" s="226"/>
      <c r="Q587" s="226"/>
      <c r="R587" s="226"/>
      <c r="S587" s="226"/>
      <c r="T587" s="226"/>
      <c r="U587" s="226"/>
      <c r="V587" s="226"/>
      <c r="W587" s="226"/>
      <c r="X587" s="226"/>
    </row>
    <row r="588" spans="1:24" hidden="1">
      <c r="A588" s="300"/>
      <c r="B588" s="300"/>
      <c r="C588" s="300"/>
      <c r="D588" s="300"/>
      <c r="E588" s="300"/>
      <c r="F588" s="300"/>
      <c r="G588" s="300"/>
      <c r="H588" s="226"/>
      <c r="I588" s="226"/>
      <c r="J588" s="226"/>
      <c r="K588" s="226"/>
      <c r="L588" s="226"/>
      <c r="M588" s="226"/>
      <c r="N588" s="226"/>
      <c r="O588" s="226"/>
      <c r="P588" s="226"/>
      <c r="Q588" s="226"/>
      <c r="R588" s="226"/>
      <c r="S588" s="226"/>
      <c r="T588" s="226"/>
      <c r="U588" s="226"/>
      <c r="V588" s="226"/>
      <c r="W588" s="226"/>
      <c r="X588" s="226"/>
    </row>
    <row r="589" spans="1:24" hidden="1">
      <c r="A589" s="300"/>
      <c r="B589" s="300"/>
      <c r="C589" s="300"/>
      <c r="D589" s="300"/>
      <c r="E589" s="300"/>
      <c r="F589" s="300"/>
      <c r="G589" s="300"/>
      <c r="H589" s="226"/>
      <c r="I589" s="226"/>
      <c r="J589" s="226"/>
      <c r="K589" s="226"/>
      <c r="L589" s="226"/>
      <c r="M589" s="226"/>
      <c r="N589" s="226"/>
      <c r="O589" s="226"/>
      <c r="P589" s="226"/>
      <c r="Q589" s="226"/>
      <c r="R589" s="226"/>
      <c r="S589" s="226"/>
      <c r="T589" s="226"/>
      <c r="U589" s="226"/>
      <c r="V589" s="226"/>
      <c r="W589" s="226"/>
      <c r="X589" s="226"/>
    </row>
    <row r="590" spans="1:24" hidden="1">
      <c r="A590" s="300"/>
      <c r="B590" s="300"/>
      <c r="C590" s="300"/>
      <c r="D590" s="300"/>
      <c r="E590" s="300"/>
      <c r="F590" s="300"/>
      <c r="G590" s="300"/>
      <c r="H590" s="226"/>
      <c r="I590" s="226"/>
      <c r="J590" s="226"/>
      <c r="K590" s="226"/>
      <c r="L590" s="226"/>
      <c r="M590" s="226"/>
      <c r="N590" s="226"/>
      <c r="O590" s="226"/>
      <c r="P590" s="226"/>
      <c r="Q590" s="226"/>
      <c r="R590" s="226"/>
      <c r="S590" s="226"/>
      <c r="T590" s="226"/>
      <c r="U590" s="226"/>
      <c r="V590" s="226"/>
      <c r="W590" s="226"/>
      <c r="X590" s="226"/>
    </row>
    <row r="591" spans="1:24" hidden="1">
      <c r="A591" s="300"/>
      <c r="B591" s="300"/>
      <c r="C591" s="300"/>
      <c r="D591" s="300"/>
      <c r="E591" s="300"/>
      <c r="F591" s="300"/>
      <c r="G591" s="300"/>
      <c r="H591" s="226"/>
      <c r="I591" s="226"/>
      <c r="J591" s="226"/>
      <c r="K591" s="226"/>
      <c r="L591" s="226"/>
      <c r="M591" s="226"/>
      <c r="N591" s="226"/>
      <c r="O591" s="226"/>
      <c r="P591" s="226"/>
      <c r="Q591" s="226"/>
      <c r="R591" s="226"/>
      <c r="S591" s="226"/>
      <c r="T591" s="226"/>
      <c r="U591" s="226"/>
      <c r="V591" s="226"/>
      <c r="W591" s="226"/>
      <c r="X591" s="226"/>
    </row>
    <row r="592" spans="1:24" hidden="1">
      <c r="A592" s="300"/>
      <c r="B592" s="300"/>
      <c r="C592" s="300"/>
      <c r="D592" s="300"/>
      <c r="E592" s="300"/>
      <c r="F592" s="300"/>
      <c r="G592" s="300"/>
      <c r="H592" s="226"/>
      <c r="I592" s="226"/>
      <c r="J592" s="226"/>
      <c r="K592" s="226"/>
      <c r="L592" s="226"/>
      <c r="M592" s="226"/>
      <c r="N592" s="226"/>
      <c r="O592" s="226"/>
      <c r="P592" s="226"/>
      <c r="Q592" s="226"/>
      <c r="R592" s="226"/>
      <c r="S592" s="226"/>
      <c r="T592" s="226"/>
      <c r="U592" s="226"/>
      <c r="V592" s="226"/>
      <c r="W592" s="226"/>
      <c r="X592" s="226"/>
    </row>
    <row r="593" spans="1:24" hidden="1">
      <c r="A593" s="300"/>
      <c r="B593" s="300"/>
      <c r="C593" s="300"/>
      <c r="D593" s="300"/>
      <c r="E593" s="300"/>
      <c r="F593" s="300"/>
      <c r="G593" s="300"/>
      <c r="H593" s="226"/>
      <c r="I593" s="226"/>
      <c r="J593" s="226"/>
      <c r="K593" s="226"/>
      <c r="L593" s="226"/>
      <c r="M593" s="226"/>
      <c r="N593" s="226"/>
      <c r="O593" s="226"/>
      <c r="P593" s="226"/>
      <c r="Q593" s="226"/>
      <c r="R593" s="226"/>
      <c r="S593" s="226"/>
      <c r="T593" s="226"/>
      <c r="U593" s="226"/>
      <c r="V593" s="226"/>
      <c r="W593" s="226"/>
      <c r="X593" s="226"/>
    </row>
    <row r="594" spans="1:24" hidden="1">
      <c r="A594" s="300"/>
      <c r="B594" s="300"/>
      <c r="C594" s="300"/>
      <c r="D594" s="300"/>
      <c r="E594" s="300"/>
      <c r="F594" s="300"/>
      <c r="G594" s="300"/>
      <c r="H594" s="226"/>
      <c r="I594" s="226"/>
      <c r="J594" s="226"/>
      <c r="K594" s="226"/>
      <c r="L594" s="226"/>
      <c r="M594" s="226"/>
      <c r="N594" s="226"/>
      <c r="O594" s="226"/>
      <c r="P594" s="226"/>
      <c r="Q594" s="226"/>
      <c r="R594" s="226"/>
      <c r="S594" s="226"/>
      <c r="T594" s="226"/>
      <c r="U594" s="226"/>
      <c r="V594" s="226"/>
      <c r="W594" s="226"/>
      <c r="X594" s="226"/>
    </row>
    <row r="595" spans="1:24" hidden="1">
      <c r="A595" s="300"/>
      <c r="B595" s="300"/>
      <c r="C595" s="300"/>
      <c r="D595" s="300"/>
      <c r="E595" s="300"/>
      <c r="F595" s="300"/>
      <c r="G595" s="300"/>
      <c r="H595" s="226"/>
      <c r="I595" s="226"/>
      <c r="J595" s="226"/>
      <c r="K595" s="226"/>
      <c r="L595" s="226"/>
      <c r="M595" s="226"/>
      <c r="N595" s="226"/>
      <c r="O595" s="226"/>
      <c r="P595" s="226"/>
      <c r="Q595" s="226"/>
      <c r="R595" s="226"/>
      <c r="S595" s="226"/>
      <c r="T595" s="226"/>
      <c r="U595" s="226"/>
      <c r="V595" s="226"/>
      <c r="W595" s="226"/>
      <c r="X595" s="226"/>
    </row>
    <row r="596" spans="1:24" hidden="1">
      <c r="A596" s="300"/>
      <c r="B596" s="300"/>
      <c r="C596" s="300"/>
      <c r="D596" s="300"/>
      <c r="E596" s="300"/>
      <c r="F596" s="300"/>
      <c r="G596" s="300"/>
      <c r="H596" s="226"/>
      <c r="I596" s="226"/>
      <c r="J596" s="226"/>
      <c r="K596" s="226"/>
      <c r="L596" s="226"/>
      <c r="M596" s="226"/>
      <c r="N596" s="226"/>
      <c r="O596" s="226"/>
      <c r="P596" s="226"/>
      <c r="Q596" s="226"/>
      <c r="R596" s="226"/>
      <c r="S596" s="226"/>
      <c r="T596" s="226"/>
      <c r="U596" s="226"/>
      <c r="V596" s="226"/>
      <c r="W596" s="226"/>
      <c r="X596" s="226"/>
    </row>
    <row r="597" spans="1:24" hidden="1">
      <c r="A597" s="300"/>
      <c r="B597" s="300"/>
      <c r="C597" s="300"/>
      <c r="D597" s="300"/>
      <c r="E597" s="300"/>
      <c r="F597" s="300"/>
      <c r="G597" s="300"/>
      <c r="H597" s="226"/>
      <c r="I597" s="226"/>
      <c r="J597" s="226"/>
      <c r="K597" s="226"/>
      <c r="L597" s="226"/>
      <c r="M597" s="226"/>
      <c r="N597" s="226"/>
      <c r="O597" s="226"/>
      <c r="P597" s="226"/>
      <c r="Q597" s="226"/>
      <c r="R597" s="226"/>
      <c r="S597" s="226"/>
      <c r="T597" s="226"/>
      <c r="U597" s="226"/>
      <c r="V597" s="226"/>
      <c r="W597" s="226"/>
      <c r="X597" s="226"/>
    </row>
    <row r="598" spans="1:24" hidden="1">
      <c r="A598" s="300"/>
      <c r="B598" s="300"/>
      <c r="C598" s="300"/>
      <c r="D598" s="300"/>
      <c r="E598" s="300"/>
      <c r="F598" s="300"/>
      <c r="G598" s="300"/>
      <c r="H598" s="226"/>
      <c r="I598" s="226"/>
      <c r="J598" s="226"/>
      <c r="K598" s="226"/>
      <c r="L598" s="226"/>
      <c r="M598" s="226"/>
      <c r="N598" s="226"/>
      <c r="O598" s="226"/>
      <c r="P598" s="226"/>
      <c r="Q598" s="226"/>
      <c r="R598" s="226"/>
      <c r="S598" s="226"/>
      <c r="T598" s="226"/>
      <c r="U598" s="226"/>
      <c r="V598" s="226"/>
      <c r="W598" s="226"/>
      <c r="X598" s="226"/>
    </row>
    <row r="599" spans="1:24" hidden="1">
      <c r="A599" s="300"/>
      <c r="B599" s="300"/>
      <c r="C599" s="300"/>
      <c r="D599" s="300"/>
      <c r="E599" s="300"/>
      <c r="F599" s="300"/>
      <c r="G599" s="300"/>
      <c r="H599" s="226"/>
      <c r="I599" s="226"/>
      <c r="J599" s="226"/>
      <c r="K599" s="226"/>
      <c r="L599" s="226"/>
      <c r="M599" s="226"/>
      <c r="N599" s="226"/>
      <c r="O599" s="226"/>
      <c r="P599" s="226"/>
      <c r="Q599" s="226"/>
      <c r="R599" s="226"/>
      <c r="S599" s="226"/>
      <c r="T599" s="226"/>
      <c r="U599" s="226"/>
      <c r="V599" s="226"/>
      <c r="W599" s="226"/>
      <c r="X599" s="226"/>
    </row>
    <row r="600" spans="1:24" hidden="1">
      <c r="A600" s="300"/>
      <c r="B600" s="300"/>
      <c r="C600" s="300"/>
      <c r="D600" s="300"/>
      <c r="E600" s="300"/>
      <c r="F600" s="300"/>
      <c r="G600" s="300"/>
      <c r="H600" s="226"/>
      <c r="I600" s="226"/>
      <c r="J600" s="226"/>
      <c r="K600" s="226"/>
      <c r="L600" s="226"/>
      <c r="M600" s="226"/>
      <c r="N600" s="226"/>
      <c r="O600" s="226"/>
      <c r="P600" s="226"/>
      <c r="Q600" s="226"/>
      <c r="R600" s="226"/>
      <c r="S600" s="226"/>
      <c r="T600" s="226"/>
      <c r="U600" s="226"/>
      <c r="V600" s="226"/>
      <c r="W600" s="226"/>
      <c r="X600" s="226"/>
    </row>
    <row r="601" spans="1:24" hidden="1">
      <c r="A601" s="300"/>
      <c r="B601" s="300"/>
      <c r="C601" s="300"/>
      <c r="D601" s="300"/>
      <c r="E601" s="300"/>
      <c r="F601" s="300"/>
      <c r="G601" s="300"/>
      <c r="H601" s="226"/>
      <c r="I601" s="226"/>
      <c r="J601" s="226"/>
      <c r="K601" s="226"/>
      <c r="L601" s="226"/>
      <c r="M601" s="226"/>
      <c r="N601" s="226"/>
      <c r="O601" s="226"/>
      <c r="P601" s="226"/>
      <c r="Q601" s="226"/>
      <c r="R601" s="226"/>
      <c r="S601" s="226"/>
      <c r="T601" s="226"/>
      <c r="U601" s="226"/>
      <c r="V601" s="226"/>
      <c r="W601" s="226"/>
      <c r="X601" s="226"/>
    </row>
    <row r="602" spans="1:24" hidden="1">
      <c r="A602" s="300"/>
      <c r="B602" s="300"/>
      <c r="C602" s="300"/>
      <c r="D602" s="300"/>
      <c r="E602" s="300"/>
      <c r="F602" s="300"/>
      <c r="G602" s="300"/>
      <c r="H602" s="226"/>
      <c r="I602" s="226"/>
      <c r="J602" s="226"/>
      <c r="K602" s="226"/>
      <c r="L602" s="226"/>
      <c r="M602" s="226"/>
      <c r="N602" s="226"/>
      <c r="O602" s="226"/>
      <c r="P602" s="226"/>
      <c r="Q602" s="226"/>
      <c r="R602" s="226"/>
      <c r="S602" s="226"/>
      <c r="T602" s="226"/>
      <c r="U602" s="226"/>
      <c r="V602" s="226"/>
      <c r="W602" s="226"/>
      <c r="X602" s="226"/>
    </row>
    <row r="603" spans="1:24" hidden="1">
      <c r="A603" s="300"/>
      <c r="B603" s="300"/>
      <c r="C603" s="300"/>
      <c r="D603" s="300"/>
      <c r="E603" s="300"/>
      <c r="F603" s="300"/>
      <c r="G603" s="300"/>
      <c r="H603" s="226"/>
      <c r="I603" s="226"/>
      <c r="J603" s="226"/>
      <c r="K603" s="226"/>
      <c r="L603" s="226"/>
      <c r="M603" s="226"/>
      <c r="N603" s="226"/>
      <c r="O603" s="226"/>
      <c r="P603" s="226"/>
      <c r="Q603" s="226"/>
      <c r="R603" s="226"/>
      <c r="S603" s="226"/>
      <c r="T603" s="226"/>
      <c r="U603" s="226"/>
      <c r="V603" s="226"/>
      <c r="W603" s="226"/>
      <c r="X603" s="226"/>
    </row>
    <row r="604" spans="1:24" hidden="1">
      <c r="A604" s="300"/>
      <c r="B604" s="300"/>
      <c r="C604" s="300"/>
      <c r="D604" s="300"/>
      <c r="E604" s="300"/>
      <c r="F604" s="300"/>
      <c r="G604" s="300"/>
      <c r="H604" s="226"/>
      <c r="I604" s="226"/>
      <c r="J604" s="226"/>
      <c r="K604" s="226"/>
      <c r="L604" s="226"/>
      <c r="M604" s="226"/>
      <c r="N604" s="226"/>
      <c r="O604" s="226"/>
      <c r="P604" s="226"/>
      <c r="Q604" s="226"/>
      <c r="R604" s="226"/>
      <c r="S604" s="226"/>
      <c r="T604" s="226"/>
      <c r="U604" s="226"/>
      <c r="V604" s="226"/>
      <c r="W604" s="226"/>
      <c r="X604" s="226"/>
    </row>
    <row r="605" spans="1:24" hidden="1">
      <c r="A605" s="300"/>
      <c r="B605" s="300"/>
      <c r="C605" s="300"/>
      <c r="D605" s="300"/>
      <c r="E605" s="300"/>
      <c r="F605" s="300"/>
      <c r="G605" s="300"/>
      <c r="H605" s="226"/>
      <c r="I605" s="226"/>
      <c r="J605" s="226"/>
      <c r="K605" s="226"/>
      <c r="L605" s="226"/>
      <c r="M605" s="226"/>
      <c r="N605" s="226"/>
      <c r="O605" s="226"/>
      <c r="P605" s="226"/>
      <c r="Q605" s="226"/>
      <c r="R605" s="226"/>
      <c r="S605" s="226"/>
      <c r="T605" s="226"/>
      <c r="U605" s="226"/>
      <c r="V605" s="226"/>
      <c r="W605" s="226"/>
      <c r="X605" s="226"/>
    </row>
    <row r="606" spans="1:24" hidden="1">
      <c r="A606" s="300"/>
      <c r="B606" s="300"/>
      <c r="C606" s="300"/>
      <c r="D606" s="300"/>
      <c r="E606" s="300"/>
      <c r="F606" s="300"/>
      <c r="G606" s="300"/>
      <c r="H606" s="226"/>
      <c r="I606" s="226"/>
      <c r="J606" s="226"/>
      <c r="K606" s="226"/>
      <c r="L606" s="226"/>
      <c r="M606" s="226"/>
      <c r="N606" s="226"/>
      <c r="O606" s="226"/>
      <c r="P606" s="226"/>
      <c r="Q606" s="226"/>
      <c r="R606" s="226"/>
      <c r="S606" s="226"/>
      <c r="T606" s="226"/>
      <c r="U606" s="226"/>
      <c r="V606" s="226"/>
      <c r="W606" s="226"/>
      <c r="X606" s="226"/>
    </row>
    <row r="607" spans="1:24" hidden="1">
      <c r="A607" s="300"/>
      <c r="B607" s="300"/>
      <c r="C607" s="300"/>
      <c r="D607" s="300"/>
      <c r="E607" s="300"/>
      <c r="F607" s="300"/>
      <c r="G607" s="300"/>
      <c r="H607" s="226"/>
      <c r="I607" s="226"/>
      <c r="J607" s="226"/>
      <c r="K607" s="226"/>
      <c r="L607" s="226"/>
      <c r="M607" s="226"/>
      <c r="N607" s="226"/>
      <c r="O607" s="226"/>
      <c r="P607" s="226"/>
      <c r="Q607" s="226"/>
      <c r="R607" s="226"/>
      <c r="S607" s="226"/>
      <c r="T607" s="226"/>
      <c r="U607" s="226"/>
      <c r="V607" s="226"/>
      <c r="W607" s="226"/>
      <c r="X607" s="226"/>
    </row>
    <row r="608" spans="1:24" hidden="1">
      <c r="A608" s="300"/>
      <c r="B608" s="300"/>
      <c r="C608" s="300"/>
      <c r="D608" s="300"/>
      <c r="E608" s="300"/>
      <c r="F608" s="300"/>
      <c r="G608" s="300"/>
      <c r="H608" s="226"/>
      <c r="I608" s="226"/>
      <c r="J608" s="226"/>
      <c r="K608" s="226"/>
      <c r="L608" s="226"/>
      <c r="M608" s="226"/>
      <c r="N608" s="226"/>
      <c r="O608" s="226"/>
      <c r="P608" s="226"/>
      <c r="Q608" s="226"/>
      <c r="R608" s="226"/>
      <c r="S608" s="226"/>
      <c r="T608" s="226"/>
      <c r="U608" s="226"/>
      <c r="V608" s="226"/>
      <c r="W608" s="226"/>
      <c r="X608" s="226"/>
    </row>
    <row r="609" spans="1:24" hidden="1">
      <c r="A609" s="300"/>
      <c r="B609" s="300"/>
      <c r="C609" s="300"/>
      <c r="D609" s="300"/>
      <c r="E609" s="300"/>
      <c r="F609" s="300"/>
      <c r="G609" s="300"/>
      <c r="H609" s="226"/>
      <c r="I609" s="226"/>
      <c r="J609" s="226"/>
      <c r="K609" s="226"/>
      <c r="L609" s="226"/>
      <c r="M609" s="226"/>
      <c r="N609" s="226"/>
      <c r="O609" s="226"/>
      <c r="P609" s="226"/>
      <c r="Q609" s="226"/>
      <c r="R609" s="226"/>
      <c r="S609" s="226"/>
      <c r="T609" s="226"/>
      <c r="U609" s="226"/>
      <c r="V609" s="226"/>
      <c r="W609" s="226"/>
      <c r="X609" s="226"/>
    </row>
    <row r="610" spans="1:24" hidden="1">
      <c r="A610" s="300"/>
      <c r="B610" s="300"/>
      <c r="C610" s="300"/>
      <c r="D610" s="300"/>
      <c r="E610" s="300"/>
      <c r="F610" s="300"/>
      <c r="G610" s="300"/>
      <c r="H610" s="226"/>
      <c r="I610" s="226"/>
      <c r="J610" s="226"/>
      <c r="K610" s="226"/>
      <c r="L610" s="226"/>
      <c r="M610" s="226"/>
      <c r="N610" s="226"/>
      <c r="O610" s="226"/>
      <c r="P610" s="226"/>
      <c r="Q610" s="226"/>
      <c r="R610" s="226"/>
      <c r="S610" s="226"/>
      <c r="T610" s="226"/>
      <c r="U610" s="226"/>
      <c r="V610" s="226"/>
      <c r="W610" s="226"/>
      <c r="X610" s="226"/>
    </row>
    <row r="611" spans="1:24" hidden="1">
      <c r="A611" s="300"/>
      <c r="B611" s="300"/>
      <c r="C611" s="300"/>
      <c r="D611" s="300"/>
      <c r="E611" s="300"/>
      <c r="F611" s="300"/>
      <c r="G611" s="300"/>
      <c r="H611" s="226"/>
      <c r="I611" s="226"/>
      <c r="J611" s="226"/>
      <c r="K611" s="226"/>
      <c r="L611" s="226"/>
      <c r="M611" s="226"/>
      <c r="N611" s="226"/>
      <c r="O611" s="226"/>
      <c r="P611" s="226"/>
      <c r="Q611" s="226"/>
      <c r="R611" s="226"/>
      <c r="S611" s="226"/>
      <c r="T611" s="226"/>
      <c r="U611" s="226"/>
      <c r="V611" s="226"/>
      <c r="W611" s="226"/>
      <c r="X611" s="226"/>
    </row>
    <row r="612" spans="1:24" hidden="1">
      <c r="A612" s="300"/>
      <c r="B612" s="300"/>
      <c r="C612" s="300"/>
      <c r="D612" s="300"/>
      <c r="E612" s="300"/>
      <c r="F612" s="300"/>
      <c r="G612" s="300"/>
      <c r="H612" s="226"/>
      <c r="I612" s="226"/>
      <c r="J612" s="226"/>
      <c r="K612" s="226"/>
      <c r="L612" s="226"/>
      <c r="M612" s="226"/>
      <c r="N612" s="226"/>
      <c r="O612" s="226"/>
      <c r="P612" s="226"/>
      <c r="Q612" s="226"/>
      <c r="R612" s="226"/>
      <c r="S612" s="226"/>
      <c r="T612" s="226"/>
      <c r="U612" s="226"/>
      <c r="V612" s="226"/>
      <c r="W612" s="226"/>
      <c r="X612" s="226"/>
    </row>
    <row r="613" spans="1:24" hidden="1">
      <c r="A613" s="300"/>
      <c r="B613" s="300"/>
      <c r="C613" s="300"/>
      <c r="D613" s="300"/>
      <c r="E613" s="300"/>
      <c r="F613" s="300"/>
      <c r="G613" s="300"/>
      <c r="H613" s="226"/>
      <c r="I613" s="226"/>
      <c r="J613" s="226"/>
      <c r="K613" s="226"/>
      <c r="L613" s="226"/>
      <c r="M613" s="226"/>
      <c r="N613" s="226"/>
      <c r="O613" s="226"/>
      <c r="P613" s="226"/>
      <c r="Q613" s="226"/>
      <c r="R613" s="226"/>
      <c r="S613" s="226"/>
      <c r="T613" s="226"/>
      <c r="U613" s="226"/>
      <c r="V613" s="226"/>
      <c r="W613" s="226"/>
      <c r="X613" s="226"/>
    </row>
    <row r="614" spans="1:24" hidden="1">
      <c r="A614" s="300"/>
      <c r="B614" s="300"/>
      <c r="C614" s="300"/>
      <c r="D614" s="300"/>
      <c r="E614" s="300"/>
      <c r="F614" s="300"/>
      <c r="G614" s="300"/>
      <c r="H614" s="226"/>
      <c r="I614" s="226"/>
      <c r="J614" s="226"/>
      <c r="K614" s="226"/>
      <c r="L614" s="226"/>
      <c r="M614" s="226"/>
      <c r="N614" s="226"/>
      <c r="O614" s="226"/>
      <c r="P614" s="226"/>
      <c r="Q614" s="226"/>
      <c r="R614" s="226"/>
      <c r="S614" s="226"/>
      <c r="T614" s="226"/>
      <c r="U614" s="226"/>
      <c r="V614" s="226"/>
      <c r="W614" s="226"/>
      <c r="X614" s="226"/>
    </row>
    <row r="615" spans="1:24" hidden="1">
      <c r="A615" s="300"/>
      <c r="B615" s="300"/>
      <c r="C615" s="300"/>
      <c r="D615" s="300"/>
      <c r="E615" s="300"/>
      <c r="F615" s="300"/>
      <c r="G615" s="300"/>
      <c r="H615" s="226"/>
      <c r="I615" s="226"/>
      <c r="J615" s="226"/>
      <c r="K615" s="226"/>
      <c r="L615" s="226"/>
      <c r="M615" s="226"/>
      <c r="N615" s="226"/>
      <c r="O615" s="226"/>
      <c r="P615" s="226"/>
      <c r="Q615" s="226"/>
      <c r="R615" s="226"/>
      <c r="S615" s="226"/>
      <c r="T615" s="226"/>
      <c r="U615" s="226"/>
      <c r="V615" s="226"/>
      <c r="W615" s="226"/>
      <c r="X615" s="226"/>
    </row>
    <row r="616" spans="1:24" hidden="1">
      <c r="A616" s="300"/>
      <c r="B616" s="300"/>
      <c r="C616" s="300"/>
      <c r="D616" s="300"/>
      <c r="E616" s="300"/>
      <c r="F616" s="300"/>
      <c r="G616" s="300"/>
      <c r="H616" s="226"/>
      <c r="I616" s="226"/>
      <c r="J616" s="226"/>
      <c r="K616" s="226"/>
      <c r="L616" s="226"/>
      <c r="M616" s="226"/>
      <c r="N616" s="226"/>
      <c r="O616" s="226"/>
      <c r="P616" s="226"/>
      <c r="Q616" s="226"/>
      <c r="R616" s="226"/>
      <c r="S616" s="226"/>
      <c r="T616" s="226"/>
      <c r="U616" s="226"/>
      <c r="V616" s="226"/>
      <c r="W616" s="226"/>
      <c r="X616" s="226"/>
    </row>
    <row r="617" spans="1:24" hidden="1">
      <c r="A617" s="300"/>
      <c r="B617" s="300"/>
      <c r="C617" s="300"/>
      <c r="D617" s="300"/>
      <c r="E617" s="300"/>
      <c r="F617" s="300"/>
      <c r="G617" s="300"/>
      <c r="H617" s="226"/>
      <c r="I617" s="226"/>
      <c r="J617" s="226"/>
      <c r="K617" s="226"/>
      <c r="L617" s="226"/>
      <c r="M617" s="226"/>
      <c r="N617" s="226"/>
      <c r="O617" s="226"/>
      <c r="P617" s="226"/>
      <c r="Q617" s="226"/>
      <c r="R617" s="226"/>
      <c r="S617" s="226"/>
      <c r="T617" s="226"/>
      <c r="U617" s="226"/>
      <c r="V617" s="226"/>
      <c r="W617" s="226"/>
      <c r="X617" s="226"/>
    </row>
    <row r="618" spans="1:24" hidden="1">
      <c r="A618" s="300"/>
      <c r="B618" s="300"/>
      <c r="C618" s="300"/>
      <c r="D618" s="300"/>
      <c r="E618" s="300"/>
      <c r="F618" s="300"/>
      <c r="G618" s="300"/>
      <c r="H618" s="226"/>
      <c r="I618" s="226"/>
      <c r="J618" s="226"/>
      <c r="K618" s="226"/>
      <c r="L618" s="226"/>
      <c r="M618" s="226"/>
      <c r="N618" s="226"/>
      <c r="O618" s="226"/>
      <c r="P618" s="226"/>
      <c r="Q618" s="226"/>
      <c r="R618" s="226"/>
      <c r="S618" s="226"/>
      <c r="T618" s="226"/>
      <c r="U618" s="226"/>
      <c r="V618" s="226"/>
      <c r="W618" s="226"/>
      <c r="X618" s="226"/>
    </row>
    <row r="619" spans="1:24" hidden="1">
      <c r="A619" s="300"/>
      <c r="B619" s="300"/>
      <c r="C619" s="300"/>
      <c r="D619" s="300"/>
      <c r="E619" s="300"/>
      <c r="F619" s="300"/>
      <c r="G619" s="300"/>
      <c r="H619" s="226"/>
      <c r="I619" s="226"/>
      <c r="J619" s="226"/>
      <c r="K619" s="226"/>
      <c r="L619" s="226"/>
      <c r="M619" s="226"/>
      <c r="N619" s="226"/>
      <c r="O619" s="226"/>
      <c r="P619" s="226"/>
      <c r="Q619" s="226"/>
      <c r="R619" s="226"/>
      <c r="S619" s="226"/>
      <c r="T619" s="226"/>
      <c r="U619" s="226"/>
      <c r="V619" s="226"/>
      <c r="W619" s="226"/>
      <c r="X619" s="226"/>
    </row>
    <row r="620" spans="1:24" hidden="1">
      <c r="A620" s="300"/>
      <c r="B620" s="300"/>
      <c r="C620" s="300"/>
      <c r="D620" s="300"/>
      <c r="E620" s="300"/>
      <c r="F620" s="300"/>
      <c r="G620" s="300"/>
      <c r="H620" s="226"/>
      <c r="I620" s="226"/>
      <c r="J620" s="226"/>
      <c r="K620" s="226"/>
      <c r="L620" s="226"/>
      <c r="M620" s="226"/>
      <c r="N620" s="226"/>
      <c r="O620" s="226"/>
      <c r="P620" s="226"/>
      <c r="Q620" s="226"/>
      <c r="R620" s="226"/>
      <c r="S620" s="226"/>
      <c r="T620" s="226"/>
      <c r="U620" s="226"/>
      <c r="V620" s="226"/>
      <c r="W620" s="226"/>
      <c r="X620" s="226"/>
    </row>
    <row r="621" spans="1:24" hidden="1">
      <c r="A621" s="300"/>
      <c r="B621" s="300"/>
      <c r="C621" s="300"/>
      <c r="D621" s="300"/>
      <c r="E621" s="300"/>
      <c r="F621" s="300"/>
      <c r="G621" s="300"/>
      <c r="H621" s="226"/>
      <c r="I621" s="226"/>
      <c r="J621" s="226"/>
      <c r="K621" s="226"/>
      <c r="L621" s="226"/>
      <c r="M621" s="226"/>
      <c r="N621" s="226"/>
      <c r="O621" s="226"/>
      <c r="P621" s="226"/>
      <c r="Q621" s="226"/>
      <c r="R621" s="226"/>
      <c r="S621" s="226"/>
      <c r="T621" s="226"/>
      <c r="U621" s="226"/>
      <c r="V621" s="226"/>
      <c r="W621" s="226"/>
      <c r="X621" s="226"/>
    </row>
    <row r="622" spans="1:24" hidden="1">
      <c r="A622" s="300"/>
      <c r="B622" s="300"/>
      <c r="C622" s="300"/>
      <c r="D622" s="300"/>
      <c r="E622" s="300"/>
      <c r="F622" s="300"/>
      <c r="G622" s="300"/>
      <c r="H622" s="226"/>
      <c r="I622" s="226"/>
      <c r="J622" s="226"/>
      <c r="K622" s="226"/>
      <c r="L622" s="226"/>
      <c r="M622" s="226"/>
      <c r="N622" s="226"/>
      <c r="O622" s="226"/>
      <c r="P622" s="226"/>
      <c r="Q622" s="226"/>
      <c r="R622" s="226"/>
      <c r="S622" s="226"/>
      <c r="T622" s="226"/>
      <c r="U622" s="226"/>
      <c r="V622" s="226"/>
      <c r="W622" s="226"/>
      <c r="X622" s="226"/>
    </row>
    <row r="623" spans="1:24" hidden="1">
      <c r="A623" s="300"/>
      <c r="B623" s="300"/>
      <c r="C623" s="300"/>
      <c r="D623" s="300"/>
      <c r="E623" s="300"/>
      <c r="F623" s="300"/>
      <c r="G623" s="300"/>
      <c r="H623" s="226"/>
      <c r="I623" s="226"/>
      <c r="J623" s="226"/>
      <c r="K623" s="226"/>
      <c r="L623" s="226"/>
      <c r="M623" s="226"/>
      <c r="N623" s="226"/>
      <c r="O623" s="226"/>
      <c r="P623" s="226"/>
      <c r="Q623" s="226"/>
      <c r="R623" s="226"/>
      <c r="S623" s="226"/>
      <c r="T623" s="226"/>
      <c r="U623" s="226"/>
      <c r="V623" s="226"/>
      <c r="W623" s="226"/>
      <c r="X623" s="226"/>
    </row>
    <row r="624" spans="1:24" hidden="1">
      <c r="A624" s="300"/>
      <c r="B624" s="300"/>
      <c r="C624" s="300"/>
      <c r="D624" s="300"/>
      <c r="E624" s="300"/>
      <c r="F624" s="300"/>
      <c r="G624" s="300"/>
      <c r="H624" s="226"/>
      <c r="I624" s="226"/>
      <c r="J624" s="226"/>
      <c r="K624" s="226"/>
      <c r="L624" s="226"/>
      <c r="M624" s="226"/>
      <c r="N624" s="226"/>
      <c r="O624" s="226"/>
      <c r="P624" s="226"/>
      <c r="Q624" s="226"/>
      <c r="R624" s="226"/>
      <c r="S624" s="226"/>
      <c r="T624" s="226"/>
      <c r="U624" s="226"/>
      <c r="V624" s="226"/>
      <c r="W624" s="226"/>
      <c r="X624" s="226"/>
    </row>
    <row r="625" spans="1:24" hidden="1">
      <c r="A625" s="300"/>
      <c r="B625" s="300"/>
      <c r="C625" s="300"/>
      <c r="D625" s="300"/>
      <c r="E625" s="300"/>
      <c r="F625" s="300"/>
      <c r="G625" s="300"/>
      <c r="H625" s="226"/>
      <c r="I625" s="226"/>
      <c r="J625" s="226"/>
      <c r="K625" s="226"/>
      <c r="L625" s="226"/>
      <c r="M625" s="226"/>
      <c r="N625" s="226"/>
      <c r="O625" s="226"/>
      <c r="P625" s="226"/>
      <c r="Q625" s="226"/>
      <c r="R625" s="226"/>
      <c r="S625" s="226"/>
      <c r="T625" s="226"/>
      <c r="U625" s="226"/>
      <c r="V625" s="226"/>
      <c r="W625" s="226"/>
      <c r="X625" s="226"/>
    </row>
    <row r="626" spans="1:24" hidden="1">
      <c r="A626" s="300"/>
      <c r="B626" s="300"/>
      <c r="C626" s="300"/>
      <c r="D626" s="300"/>
      <c r="E626" s="300"/>
      <c r="F626" s="300"/>
      <c r="G626" s="300"/>
      <c r="H626" s="226"/>
      <c r="I626" s="226"/>
      <c r="J626" s="226"/>
      <c r="K626" s="226"/>
      <c r="L626" s="226"/>
      <c r="M626" s="226"/>
      <c r="N626" s="226"/>
      <c r="O626" s="226"/>
      <c r="P626" s="226"/>
      <c r="Q626" s="226"/>
      <c r="R626" s="226"/>
      <c r="S626" s="226"/>
      <c r="T626" s="226"/>
      <c r="U626" s="226"/>
      <c r="V626" s="226"/>
      <c r="W626" s="226"/>
      <c r="X626" s="226"/>
    </row>
    <row r="627" spans="1:24" hidden="1">
      <c r="A627" s="300"/>
      <c r="B627" s="300"/>
      <c r="C627" s="300"/>
      <c r="D627" s="300"/>
      <c r="E627" s="300"/>
      <c r="F627" s="300"/>
      <c r="G627" s="300"/>
      <c r="H627" s="226"/>
      <c r="I627" s="226"/>
      <c r="J627" s="226"/>
      <c r="K627" s="226"/>
      <c r="L627" s="226"/>
      <c r="M627" s="226"/>
      <c r="N627" s="226"/>
      <c r="O627" s="226"/>
      <c r="P627" s="226"/>
      <c r="Q627" s="226"/>
      <c r="R627" s="226"/>
      <c r="S627" s="226"/>
      <c r="T627" s="226"/>
      <c r="U627" s="226"/>
      <c r="V627" s="226"/>
      <c r="W627" s="226"/>
      <c r="X627" s="226"/>
    </row>
    <row r="628" spans="1:24" hidden="1">
      <c r="A628" s="300"/>
      <c r="B628" s="300"/>
      <c r="C628" s="300"/>
      <c r="D628" s="300"/>
      <c r="E628" s="300"/>
      <c r="F628" s="300"/>
      <c r="G628" s="300"/>
      <c r="H628" s="226"/>
      <c r="I628" s="226"/>
      <c r="J628" s="226"/>
      <c r="K628" s="226"/>
      <c r="L628" s="226"/>
      <c r="M628" s="226"/>
      <c r="N628" s="226"/>
      <c r="O628" s="226"/>
      <c r="P628" s="226"/>
      <c r="Q628" s="226"/>
      <c r="R628" s="226"/>
      <c r="S628" s="226"/>
      <c r="T628" s="226"/>
      <c r="U628" s="226"/>
      <c r="V628" s="226"/>
      <c r="W628" s="226"/>
      <c r="X628" s="226"/>
    </row>
    <row r="629" spans="1:24" hidden="1">
      <c r="A629" s="300"/>
      <c r="B629" s="300"/>
      <c r="C629" s="300"/>
      <c r="D629" s="300"/>
      <c r="E629" s="300"/>
      <c r="F629" s="300"/>
      <c r="G629" s="300"/>
      <c r="H629" s="226"/>
      <c r="I629" s="226"/>
      <c r="J629" s="226"/>
      <c r="K629" s="226"/>
      <c r="L629" s="226"/>
      <c r="M629" s="226"/>
      <c r="N629" s="226"/>
      <c r="O629" s="226"/>
      <c r="P629" s="226"/>
      <c r="Q629" s="226"/>
      <c r="R629" s="226"/>
      <c r="S629" s="226"/>
      <c r="T629" s="226"/>
      <c r="U629" s="226"/>
      <c r="V629" s="226"/>
      <c r="W629" s="226"/>
      <c r="X629" s="226"/>
    </row>
    <row r="630" spans="1:24" hidden="1">
      <c r="A630" s="300"/>
      <c r="B630" s="300"/>
      <c r="C630" s="300"/>
      <c r="D630" s="300"/>
      <c r="E630" s="300"/>
      <c r="F630" s="300"/>
      <c r="G630" s="300"/>
      <c r="H630" s="226"/>
      <c r="I630" s="226"/>
      <c r="J630" s="226"/>
      <c r="K630" s="226"/>
      <c r="L630" s="226"/>
      <c r="M630" s="226"/>
      <c r="N630" s="226"/>
      <c r="O630" s="226"/>
      <c r="P630" s="226"/>
      <c r="Q630" s="226"/>
      <c r="R630" s="226"/>
      <c r="S630" s="226"/>
      <c r="T630" s="226"/>
      <c r="U630" s="226"/>
      <c r="V630" s="226"/>
      <c r="W630" s="226"/>
      <c r="X630" s="226"/>
    </row>
    <row r="631" spans="1:24" hidden="1">
      <c r="A631" s="300"/>
      <c r="B631" s="300"/>
      <c r="C631" s="300"/>
      <c r="D631" s="300"/>
      <c r="E631" s="300"/>
      <c r="F631" s="300"/>
      <c r="G631" s="300"/>
      <c r="H631" s="226"/>
      <c r="I631" s="226"/>
      <c r="J631" s="226"/>
      <c r="K631" s="226"/>
      <c r="L631" s="226"/>
      <c r="M631" s="226"/>
      <c r="N631" s="226"/>
      <c r="O631" s="226"/>
      <c r="P631" s="226"/>
      <c r="Q631" s="226"/>
      <c r="R631" s="226"/>
      <c r="S631" s="226"/>
      <c r="T631" s="226"/>
      <c r="U631" s="226"/>
      <c r="V631" s="226"/>
      <c r="W631" s="226"/>
      <c r="X631" s="226"/>
    </row>
    <row r="632" spans="1:24" hidden="1">
      <c r="A632" s="300"/>
      <c r="B632" s="300"/>
      <c r="C632" s="300"/>
      <c r="D632" s="300"/>
      <c r="E632" s="300"/>
      <c r="F632" s="300"/>
      <c r="G632" s="300"/>
      <c r="H632" s="226"/>
      <c r="I632" s="226"/>
      <c r="J632" s="226"/>
      <c r="K632" s="226"/>
      <c r="L632" s="226"/>
      <c r="M632" s="226"/>
      <c r="N632" s="226"/>
      <c r="O632" s="226"/>
      <c r="P632" s="226"/>
      <c r="Q632" s="226"/>
      <c r="R632" s="226"/>
      <c r="S632" s="226"/>
      <c r="T632" s="226"/>
      <c r="U632" s="226"/>
      <c r="V632" s="226"/>
      <c r="W632" s="226"/>
      <c r="X632" s="226"/>
    </row>
    <row r="633" spans="1:24" hidden="1">
      <c r="A633" s="300"/>
      <c r="B633" s="300"/>
      <c r="C633" s="300"/>
      <c r="D633" s="300"/>
      <c r="E633" s="300"/>
      <c r="F633" s="300"/>
      <c r="G633" s="300"/>
      <c r="H633" s="226"/>
      <c r="I633" s="226"/>
      <c r="J633" s="226"/>
      <c r="K633" s="226"/>
      <c r="L633" s="226"/>
      <c r="M633" s="226"/>
      <c r="N633" s="226"/>
      <c r="O633" s="226"/>
      <c r="P633" s="226"/>
      <c r="Q633" s="226"/>
      <c r="R633" s="226"/>
      <c r="S633" s="226"/>
      <c r="T633" s="226"/>
      <c r="U633" s="226"/>
      <c r="V633" s="226"/>
      <c r="W633" s="226"/>
      <c r="X633" s="226"/>
    </row>
    <row r="634" spans="1:24" hidden="1">
      <c r="A634" s="300"/>
      <c r="B634" s="300"/>
      <c r="C634" s="300"/>
      <c r="D634" s="300"/>
      <c r="E634" s="300"/>
      <c r="F634" s="300"/>
      <c r="G634" s="300"/>
      <c r="H634" s="226"/>
      <c r="I634" s="226"/>
      <c r="J634" s="226"/>
      <c r="K634" s="226"/>
      <c r="L634" s="226"/>
      <c r="M634" s="226"/>
      <c r="N634" s="226"/>
      <c r="O634" s="226"/>
      <c r="P634" s="226"/>
      <c r="Q634" s="226"/>
      <c r="R634" s="226"/>
      <c r="S634" s="226"/>
      <c r="T634" s="226"/>
      <c r="U634" s="226"/>
      <c r="V634" s="226"/>
      <c r="W634" s="226"/>
      <c r="X634" s="226"/>
    </row>
    <row r="635" spans="1:24" hidden="1">
      <c r="A635" s="300"/>
      <c r="B635" s="300"/>
      <c r="C635" s="300"/>
      <c r="D635" s="300"/>
      <c r="E635" s="300"/>
      <c r="F635" s="300"/>
      <c r="G635" s="300"/>
      <c r="H635" s="226"/>
      <c r="I635" s="226"/>
      <c r="J635" s="226"/>
      <c r="K635" s="226"/>
      <c r="L635" s="226"/>
      <c r="M635" s="226"/>
      <c r="N635" s="226"/>
      <c r="O635" s="226"/>
      <c r="P635" s="226"/>
      <c r="Q635" s="226"/>
      <c r="R635" s="226"/>
      <c r="S635" s="226"/>
      <c r="T635" s="226"/>
      <c r="U635" s="226"/>
      <c r="V635" s="226"/>
      <c r="W635" s="226"/>
      <c r="X635" s="226"/>
    </row>
    <row r="636" spans="1:24" hidden="1">
      <c r="A636" s="300"/>
      <c r="B636" s="300"/>
      <c r="C636" s="300"/>
      <c r="D636" s="300"/>
      <c r="E636" s="300"/>
      <c r="F636" s="300"/>
      <c r="G636" s="300"/>
      <c r="H636" s="226"/>
      <c r="I636" s="226"/>
      <c r="J636" s="226"/>
      <c r="K636" s="226"/>
      <c r="L636" s="226"/>
      <c r="M636" s="226"/>
      <c r="N636" s="226"/>
      <c r="O636" s="226"/>
      <c r="P636" s="226"/>
      <c r="Q636" s="226"/>
      <c r="R636" s="226"/>
      <c r="S636" s="226"/>
      <c r="T636" s="226"/>
      <c r="U636" s="226"/>
      <c r="V636" s="226"/>
      <c r="W636" s="226"/>
      <c r="X636" s="226"/>
    </row>
    <row r="637" spans="1:24" hidden="1">
      <c r="A637" s="300"/>
      <c r="B637" s="300"/>
      <c r="C637" s="300"/>
      <c r="D637" s="300"/>
      <c r="E637" s="300"/>
      <c r="F637" s="300"/>
      <c r="G637" s="300"/>
      <c r="H637" s="226"/>
      <c r="I637" s="226"/>
      <c r="J637" s="226"/>
      <c r="K637" s="226"/>
      <c r="L637" s="226"/>
      <c r="M637" s="226"/>
      <c r="N637" s="226"/>
      <c r="O637" s="226"/>
      <c r="P637" s="226"/>
      <c r="Q637" s="226"/>
      <c r="R637" s="226"/>
      <c r="S637" s="226"/>
      <c r="T637" s="226"/>
      <c r="U637" s="226"/>
      <c r="V637" s="226"/>
      <c r="W637" s="226"/>
      <c r="X637" s="226"/>
    </row>
    <row r="638" spans="1:24" hidden="1">
      <c r="A638" s="300"/>
      <c r="B638" s="300"/>
      <c r="C638" s="300"/>
      <c r="D638" s="300"/>
      <c r="E638" s="300"/>
      <c r="F638" s="300"/>
      <c r="G638" s="300"/>
      <c r="H638" s="226"/>
      <c r="I638" s="226"/>
      <c r="J638" s="226"/>
      <c r="K638" s="226"/>
      <c r="L638" s="226"/>
      <c r="M638" s="226"/>
      <c r="N638" s="226"/>
      <c r="O638" s="226"/>
      <c r="P638" s="226"/>
      <c r="Q638" s="226"/>
      <c r="R638" s="226"/>
      <c r="S638" s="226"/>
      <c r="T638" s="226"/>
      <c r="U638" s="226"/>
      <c r="V638" s="226"/>
      <c r="W638" s="226"/>
      <c r="X638" s="226"/>
    </row>
    <row r="639" spans="1:24" hidden="1">
      <c r="A639" s="300"/>
      <c r="B639" s="300"/>
      <c r="C639" s="300"/>
      <c r="D639" s="300"/>
      <c r="E639" s="300"/>
      <c r="F639" s="300"/>
      <c r="G639" s="300"/>
      <c r="H639" s="226"/>
      <c r="I639" s="226"/>
      <c r="J639" s="226"/>
      <c r="K639" s="226"/>
      <c r="L639" s="226"/>
      <c r="M639" s="226"/>
      <c r="N639" s="226"/>
      <c r="O639" s="226"/>
      <c r="P639" s="226"/>
      <c r="Q639" s="226"/>
      <c r="R639" s="226"/>
      <c r="S639" s="226"/>
      <c r="T639" s="226"/>
      <c r="U639" s="226"/>
      <c r="V639" s="226"/>
      <c r="W639" s="226"/>
      <c r="X639" s="226"/>
    </row>
    <row r="640" spans="1:24" hidden="1">
      <c r="A640" s="300"/>
      <c r="B640" s="300"/>
      <c r="C640" s="300"/>
      <c r="D640" s="300"/>
      <c r="E640" s="300"/>
      <c r="F640" s="300"/>
      <c r="G640" s="300"/>
      <c r="H640" s="226"/>
      <c r="I640" s="226"/>
      <c r="J640" s="226"/>
      <c r="K640" s="226"/>
      <c r="L640" s="226"/>
      <c r="M640" s="226"/>
      <c r="N640" s="226"/>
      <c r="O640" s="226"/>
      <c r="P640" s="226"/>
      <c r="Q640" s="226"/>
      <c r="R640" s="226"/>
      <c r="S640" s="226"/>
      <c r="T640" s="226"/>
      <c r="U640" s="226"/>
      <c r="V640" s="226"/>
      <c r="W640" s="226"/>
      <c r="X640" s="226"/>
    </row>
    <row r="641" spans="1:24" hidden="1">
      <c r="A641" s="300"/>
      <c r="B641" s="300"/>
      <c r="C641" s="300"/>
      <c r="D641" s="300"/>
      <c r="E641" s="300"/>
      <c r="F641" s="300"/>
      <c r="G641" s="300"/>
      <c r="H641" s="226"/>
      <c r="I641" s="226"/>
      <c r="J641" s="226"/>
      <c r="K641" s="226"/>
      <c r="L641" s="226"/>
      <c r="M641" s="226"/>
      <c r="N641" s="226"/>
      <c r="O641" s="226"/>
      <c r="P641" s="226"/>
      <c r="Q641" s="226"/>
      <c r="R641" s="226"/>
      <c r="S641" s="226"/>
      <c r="T641" s="226"/>
      <c r="U641" s="226"/>
      <c r="V641" s="226"/>
      <c r="W641" s="226"/>
      <c r="X641" s="226"/>
    </row>
    <row r="642" spans="1:24" hidden="1">
      <c r="A642" s="300"/>
      <c r="B642" s="300"/>
      <c r="C642" s="300"/>
      <c r="D642" s="300"/>
      <c r="E642" s="300"/>
      <c r="F642" s="300"/>
      <c r="G642" s="300"/>
      <c r="H642" s="226"/>
      <c r="I642" s="226"/>
      <c r="J642" s="226"/>
      <c r="K642" s="226"/>
      <c r="L642" s="226"/>
      <c r="M642" s="226"/>
      <c r="N642" s="226"/>
      <c r="O642" s="226"/>
      <c r="P642" s="226"/>
      <c r="Q642" s="226"/>
      <c r="R642" s="226"/>
      <c r="S642" s="226"/>
      <c r="T642" s="226"/>
      <c r="U642" s="226"/>
      <c r="V642" s="226"/>
      <c r="W642" s="226"/>
      <c r="X642" s="226"/>
    </row>
    <row r="643" spans="1:24" hidden="1">
      <c r="A643" s="300"/>
      <c r="B643" s="300"/>
      <c r="C643" s="300"/>
      <c r="D643" s="300"/>
      <c r="E643" s="300"/>
      <c r="F643" s="300"/>
      <c r="G643" s="300"/>
      <c r="H643" s="226"/>
      <c r="I643" s="226"/>
      <c r="J643" s="226"/>
      <c r="K643" s="226"/>
      <c r="L643" s="226"/>
      <c r="M643" s="226"/>
      <c r="N643" s="226"/>
      <c r="O643" s="226"/>
      <c r="P643" s="226"/>
      <c r="Q643" s="226"/>
      <c r="R643" s="226"/>
      <c r="S643" s="226"/>
      <c r="T643" s="226"/>
      <c r="U643" s="226"/>
      <c r="V643" s="226"/>
      <c r="W643" s="226"/>
      <c r="X643" s="226"/>
    </row>
    <row r="644" spans="1:24" hidden="1">
      <c r="A644" s="300"/>
      <c r="B644" s="300"/>
      <c r="C644" s="300"/>
      <c r="D644" s="300"/>
      <c r="E644" s="300"/>
      <c r="F644" s="300"/>
      <c r="G644" s="300"/>
      <c r="H644" s="226"/>
      <c r="I644" s="226"/>
      <c r="J644" s="226"/>
      <c r="K644" s="226"/>
      <c r="L644" s="226"/>
      <c r="M644" s="226"/>
      <c r="N644" s="226"/>
      <c r="O644" s="226"/>
      <c r="P644" s="226"/>
      <c r="Q644" s="226"/>
      <c r="R644" s="226"/>
      <c r="S644" s="226"/>
      <c r="T644" s="226"/>
      <c r="U644" s="226"/>
      <c r="V644" s="226"/>
      <c r="W644" s="226"/>
      <c r="X644" s="226"/>
    </row>
    <row r="645" spans="1:24" hidden="1">
      <c r="A645" s="300"/>
      <c r="B645" s="300"/>
      <c r="C645" s="300"/>
      <c r="D645" s="300"/>
      <c r="E645" s="300"/>
      <c r="F645" s="300"/>
      <c r="G645" s="300"/>
      <c r="H645" s="226"/>
      <c r="I645" s="226"/>
      <c r="J645" s="226"/>
      <c r="K645" s="226"/>
      <c r="L645" s="226"/>
      <c r="M645" s="226"/>
      <c r="N645" s="226"/>
      <c r="O645" s="226"/>
      <c r="P645" s="226"/>
      <c r="Q645" s="226"/>
      <c r="R645" s="226"/>
      <c r="S645" s="226"/>
      <c r="T645" s="226"/>
      <c r="U645" s="226"/>
      <c r="V645" s="226"/>
      <c r="W645" s="226"/>
      <c r="X645" s="226"/>
    </row>
    <row r="646" spans="1:24" hidden="1">
      <c r="A646" s="300"/>
      <c r="B646" s="300"/>
      <c r="C646" s="300"/>
      <c r="D646" s="300"/>
      <c r="E646" s="300"/>
      <c r="F646" s="300"/>
      <c r="G646" s="300"/>
      <c r="H646" s="226"/>
      <c r="I646" s="226"/>
      <c r="J646" s="226"/>
      <c r="K646" s="226"/>
      <c r="L646" s="226"/>
      <c r="M646" s="226"/>
      <c r="N646" s="226"/>
      <c r="O646" s="226"/>
      <c r="P646" s="226"/>
      <c r="Q646" s="226"/>
      <c r="R646" s="226"/>
      <c r="S646" s="226"/>
      <c r="T646" s="226"/>
      <c r="U646" s="226"/>
      <c r="V646" s="226"/>
      <c r="W646" s="226"/>
      <c r="X646" s="226"/>
    </row>
    <row r="647" spans="1:24" hidden="1">
      <c r="A647" s="300"/>
      <c r="B647" s="300"/>
      <c r="C647" s="300"/>
      <c r="D647" s="300"/>
      <c r="E647" s="300"/>
      <c r="F647" s="300"/>
      <c r="G647" s="300"/>
      <c r="H647" s="226"/>
      <c r="I647" s="226"/>
      <c r="J647" s="226"/>
      <c r="K647" s="226"/>
      <c r="L647" s="226"/>
      <c r="M647" s="226"/>
      <c r="N647" s="226"/>
      <c r="O647" s="226"/>
      <c r="P647" s="226"/>
      <c r="Q647" s="226"/>
      <c r="R647" s="226"/>
      <c r="S647" s="226"/>
      <c r="T647" s="226"/>
      <c r="U647" s="226"/>
      <c r="V647" s="226"/>
      <c r="W647" s="226"/>
      <c r="X647" s="226"/>
    </row>
    <row r="648" spans="1:24" hidden="1">
      <c r="A648" s="300"/>
      <c r="B648" s="300"/>
      <c r="C648" s="300"/>
      <c r="D648" s="300"/>
      <c r="E648" s="300"/>
      <c r="F648" s="300"/>
      <c r="G648" s="300"/>
      <c r="H648" s="226"/>
      <c r="I648" s="226"/>
      <c r="J648" s="226"/>
      <c r="K648" s="226"/>
      <c r="L648" s="226"/>
      <c r="M648" s="226"/>
      <c r="N648" s="226"/>
      <c r="O648" s="226"/>
      <c r="P648" s="226"/>
      <c r="Q648" s="226"/>
      <c r="R648" s="226"/>
      <c r="S648" s="226"/>
      <c r="T648" s="226"/>
      <c r="U648" s="226"/>
      <c r="V648" s="226"/>
      <c r="W648" s="226"/>
      <c r="X648" s="226"/>
    </row>
    <row r="649" spans="1:24" hidden="1">
      <c r="A649" s="300"/>
      <c r="B649" s="300"/>
      <c r="C649" s="300"/>
      <c r="D649" s="300"/>
      <c r="E649" s="300"/>
      <c r="F649" s="300"/>
      <c r="G649" s="300"/>
      <c r="H649" s="226"/>
      <c r="I649" s="226"/>
      <c r="J649" s="226"/>
      <c r="K649" s="226"/>
      <c r="L649" s="226"/>
      <c r="M649" s="226"/>
      <c r="N649" s="226"/>
      <c r="O649" s="226"/>
      <c r="P649" s="226"/>
      <c r="Q649" s="226"/>
      <c r="R649" s="226"/>
      <c r="S649" s="226"/>
      <c r="T649" s="226"/>
      <c r="U649" s="226"/>
      <c r="V649" s="226"/>
      <c r="W649" s="226"/>
      <c r="X649" s="226"/>
    </row>
    <row r="650" spans="1:24" hidden="1">
      <c r="A650" s="300"/>
      <c r="B650" s="300"/>
      <c r="C650" s="300"/>
      <c r="D650" s="300"/>
      <c r="E650" s="300"/>
      <c r="F650" s="300"/>
      <c r="G650" s="300"/>
      <c r="H650" s="226"/>
      <c r="I650" s="226"/>
      <c r="J650" s="226"/>
      <c r="K650" s="226"/>
      <c r="L650" s="226"/>
      <c r="M650" s="226"/>
      <c r="N650" s="226"/>
      <c r="O650" s="226"/>
      <c r="P650" s="226"/>
      <c r="Q650" s="226"/>
      <c r="R650" s="226"/>
      <c r="S650" s="226"/>
      <c r="T650" s="226"/>
      <c r="U650" s="226"/>
      <c r="V650" s="226"/>
      <c r="W650" s="226"/>
      <c r="X650" s="226"/>
    </row>
    <row r="651" spans="1:24" hidden="1">
      <c r="A651" s="300"/>
      <c r="B651" s="300"/>
      <c r="C651" s="300"/>
      <c r="D651" s="300"/>
      <c r="E651" s="300"/>
      <c r="F651" s="300"/>
      <c r="G651" s="300"/>
      <c r="H651" s="226"/>
      <c r="I651" s="226"/>
      <c r="J651" s="226"/>
      <c r="K651" s="226"/>
      <c r="L651" s="226"/>
      <c r="M651" s="226"/>
      <c r="N651" s="226"/>
      <c r="O651" s="226"/>
      <c r="P651" s="226"/>
      <c r="Q651" s="226"/>
      <c r="R651" s="226"/>
      <c r="S651" s="226"/>
      <c r="T651" s="226"/>
      <c r="U651" s="226"/>
      <c r="V651" s="226"/>
      <c r="W651" s="226"/>
      <c r="X651" s="226"/>
    </row>
    <row r="652" spans="1:24" hidden="1">
      <c r="A652" s="300"/>
      <c r="B652" s="300"/>
      <c r="C652" s="300"/>
      <c r="D652" s="300"/>
      <c r="E652" s="300"/>
      <c r="F652" s="300"/>
      <c r="G652" s="300"/>
      <c r="H652" s="226"/>
      <c r="I652" s="226"/>
      <c r="J652" s="226"/>
      <c r="K652" s="226"/>
      <c r="L652" s="226"/>
      <c r="M652" s="226"/>
      <c r="N652" s="226"/>
      <c r="O652" s="226"/>
      <c r="P652" s="226"/>
      <c r="Q652" s="226"/>
      <c r="R652" s="226"/>
      <c r="S652" s="226"/>
      <c r="T652" s="226"/>
      <c r="U652" s="226"/>
      <c r="V652" s="226"/>
      <c r="W652" s="226"/>
      <c r="X652" s="226"/>
    </row>
    <row r="653" spans="1:24" hidden="1">
      <c r="A653" s="300"/>
      <c r="B653" s="300"/>
      <c r="C653" s="300"/>
      <c r="D653" s="300"/>
      <c r="E653" s="300"/>
      <c r="F653" s="300"/>
      <c r="G653" s="300"/>
      <c r="H653" s="226"/>
      <c r="I653" s="226"/>
      <c r="J653" s="226"/>
      <c r="K653" s="226"/>
      <c r="L653" s="226"/>
      <c r="M653" s="226"/>
      <c r="N653" s="226"/>
      <c r="O653" s="226"/>
      <c r="P653" s="226"/>
      <c r="Q653" s="226"/>
      <c r="R653" s="226"/>
      <c r="S653" s="226"/>
      <c r="T653" s="226"/>
      <c r="U653" s="226"/>
      <c r="V653" s="226"/>
      <c r="W653" s="226"/>
      <c r="X653" s="226"/>
    </row>
    <row r="654" spans="1:24" hidden="1">
      <c r="A654" s="300"/>
      <c r="B654" s="300"/>
      <c r="C654" s="300"/>
      <c r="D654" s="300"/>
      <c r="E654" s="300"/>
      <c r="F654" s="300"/>
      <c r="G654" s="300"/>
      <c r="H654" s="226"/>
      <c r="I654" s="226"/>
      <c r="J654" s="226"/>
      <c r="K654" s="226"/>
      <c r="L654" s="226"/>
      <c r="M654" s="226"/>
      <c r="N654" s="226"/>
      <c r="O654" s="226"/>
      <c r="P654" s="226"/>
      <c r="Q654" s="226"/>
      <c r="R654" s="226"/>
      <c r="S654" s="226"/>
      <c r="T654" s="226"/>
      <c r="U654" s="226"/>
      <c r="V654" s="226"/>
      <c r="W654" s="226"/>
      <c r="X654" s="226"/>
    </row>
    <row r="655" spans="1:24" hidden="1">
      <c r="A655" s="300"/>
      <c r="B655" s="300"/>
      <c r="C655" s="300"/>
      <c r="D655" s="300"/>
      <c r="E655" s="300"/>
      <c r="F655" s="300"/>
      <c r="G655" s="300"/>
      <c r="H655" s="226"/>
      <c r="I655" s="226"/>
      <c r="J655" s="226"/>
      <c r="K655" s="226"/>
      <c r="L655" s="226"/>
      <c r="M655" s="226"/>
      <c r="N655" s="226"/>
      <c r="O655" s="226"/>
      <c r="P655" s="226"/>
      <c r="Q655" s="226"/>
      <c r="R655" s="226"/>
      <c r="S655" s="226"/>
      <c r="T655" s="226"/>
      <c r="U655" s="226"/>
      <c r="V655" s="226"/>
      <c r="W655" s="226"/>
      <c r="X655" s="226"/>
    </row>
    <row r="656" spans="1:24" hidden="1">
      <c r="A656" s="300"/>
      <c r="B656" s="300"/>
      <c r="C656" s="300"/>
      <c r="D656" s="300"/>
      <c r="E656" s="300"/>
      <c r="F656" s="300"/>
      <c r="G656" s="300"/>
      <c r="H656" s="226"/>
      <c r="I656" s="226"/>
      <c r="J656" s="226"/>
      <c r="K656" s="226"/>
      <c r="L656" s="226"/>
      <c r="M656" s="226"/>
      <c r="N656" s="226"/>
      <c r="O656" s="226"/>
      <c r="P656" s="226"/>
      <c r="Q656" s="226"/>
      <c r="R656" s="226"/>
      <c r="S656" s="226"/>
      <c r="T656" s="226"/>
      <c r="U656" s="226"/>
      <c r="V656" s="226"/>
      <c r="W656" s="226"/>
      <c r="X656" s="226"/>
    </row>
    <row r="657" spans="1:24" hidden="1">
      <c r="A657" s="300"/>
      <c r="B657" s="300"/>
      <c r="C657" s="300"/>
      <c r="D657" s="300"/>
      <c r="E657" s="300"/>
      <c r="F657" s="300"/>
      <c r="G657" s="300"/>
      <c r="H657" s="226"/>
      <c r="I657" s="226"/>
      <c r="J657" s="226"/>
      <c r="K657" s="226"/>
      <c r="L657" s="226"/>
      <c r="M657" s="226"/>
      <c r="N657" s="226"/>
      <c r="O657" s="226"/>
      <c r="P657" s="226"/>
      <c r="Q657" s="226"/>
      <c r="R657" s="226"/>
      <c r="S657" s="226"/>
      <c r="T657" s="226"/>
      <c r="U657" s="226"/>
      <c r="V657" s="226"/>
      <c r="W657" s="226"/>
      <c r="X657" s="226"/>
    </row>
    <row r="658" spans="1:24" hidden="1">
      <c r="A658" s="300"/>
      <c r="B658" s="300"/>
      <c r="C658" s="300"/>
      <c r="D658" s="300"/>
      <c r="E658" s="300"/>
      <c r="F658" s="300"/>
      <c r="G658" s="300"/>
      <c r="H658" s="226"/>
      <c r="I658" s="226"/>
      <c r="J658" s="226"/>
      <c r="K658" s="226"/>
      <c r="L658" s="226"/>
      <c r="M658" s="226"/>
      <c r="N658" s="226"/>
      <c r="O658" s="226"/>
      <c r="P658" s="226"/>
      <c r="Q658" s="226"/>
      <c r="R658" s="226"/>
      <c r="S658" s="226"/>
      <c r="T658" s="226"/>
      <c r="U658" s="226"/>
      <c r="V658" s="226"/>
      <c r="W658" s="226"/>
      <c r="X658" s="226"/>
    </row>
    <row r="659" spans="1:24" hidden="1">
      <c r="A659" s="300"/>
      <c r="B659" s="300"/>
      <c r="C659" s="300"/>
      <c r="D659" s="300"/>
      <c r="E659" s="300"/>
      <c r="F659" s="300"/>
      <c r="G659" s="300"/>
      <c r="H659" s="226"/>
      <c r="I659" s="226"/>
      <c r="J659" s="226"/>
      <c r="K659" s="226"/>
      <c r="L659" s="226"/>
      <c r="M659" s="226"/>
      <c r="N659" s="226"/>
      <c r="O659" s="226"/>
      <c r="P659" s="226"/>
      <c r="Q659" s="226"/>
      <c r="R659" s="226"/>
      <c r="S659" s="226"/>
      <c r="T659" s="226"/>
      <c r="U659" s="226"/>
      <c r="V659" s="226"/>
      <c r="W659" s="226"/>
      <c r="X659" s="226"/>
    </row>
    <row r="660" spans="1:24" hidden="1">
      <c r="A660" s="300"/>
      <c r="B660" s="300"/>
      <c r="C660" s="300"/>
      <c r="D660" s="300"/>
      <c r="E660" s="300"/>
      <c r="F660" s="300"/>
      <c r="G660" s="300"/>
      <c r="H660" s="226"/>
      <c r="I660" s="226"/>
      <c r="J660" s="226"/>
      <c r="K660" s="226"/>
      <c r="L660" s="226"/>
      <c r="M660" s="226"/>
      <c r="N660" s="226"/>
      <c r="O660" s="226"/>
      <c r="P660" s="226"/>
      <c r="Q660" s="226"/>
      <c r="R660" s="226"/>
      <c r="S660" s="226"/>
      <c r="T660" s="226"/>
      <c r="U660" s="226"/>
      <c r="V660" s="226"/>
      <c r="W660" s="226"/>
      <c r="X660" s="226"/>
    </row>
    <row r="661" spans="1:24" hidden="1">
      <c r="A661" s="300"/>
      <c r="B661" s="300"/>
      <c r="C661" s="300"/>
      <c r="D661" s="300"/>
      <c r="E661" s="300"/>
      <c r="F661" s="300"/>
      <c r="G661" s="300"/>
      <c r="H661" s="226"/>
      <c r="I661" s="226"/>
      <c r="J661" s="226"/>
      <c r="K661" s="226"/>
      <c r="L661" s="226"/>
      <c r="M661" s="226"/>
      <c r="N661" s="226"/>
      <c r="O661" s="226"/>
      <c r="P661" s="226"/>
      <c r="Q661" s="226"/>
      <c r="R661" s="226"/>
      <c r="S661" s="226"/>
      <c r="T661" s="226"/>
      <c r="U661" s="226"/>
      <c r="V661" s="226"/>
      <c r="W661" s="226"/>
      <c r="X661" s="226"/>
    </row>
    <row r="662" spans="1:24" hidden="1">
      <c r="A662" s="300"/>
      <c r="B662" s="300"/>
      <c r="C662" s="300"/>
      <c r="D662" s="300"/>
      <c r="E662" s="300"/>
      <c r="F662" s="300"/>
      <c r="G662" s="300"/>
      <c r="H662" s="226"/>
      <c r="I662" s="226"/>
      <c r="J662" s="226"/>
      <c r="K662" s="226"/>
      <c r="L662" s="226"/>
      <c r="M662" s="226"/>
      <c r="N662" s="226"/>
      <c r="O662" s="226"/>
      <c r="P662" s="226"/>
      <c r="Q662" s="226"/>
      <c r="R662" s="226"/>
      <c r="S662" s="226"/>
      <c r="T662" s="226"/>
      <c r="U662" s="226"/>
      <c r="V662" s="226"/>
      <c r="W662" s="226"/>
      <c r="X662" s="226"/>
    </row>
    <row r="663" spans="1:24" hidden="1">
      <c r="A663" s="300"/>
      <c r="B663" s="300"/>
      <c r="C663" s="300"/>
      <c r="D663" s="300"/>
      <c r="E663" s="300"/>
      <c r="F663" s="300"/>
      <c r="G663" s="300"/>
      <c r="H663" s="226"/>
      <c r="I663" s="226"/>
      <c r="J663" s="226"/>
      <c r="K663" s="226"/>
      <c r="L663" s="226"/>
      <c r="M663" s="226"/>
      <c r="N663" s="226"/>
      <c r="O663" s="226"/>
      <c r="P663" s="226"/>
      <c r="Q663" s="226"/>
      <c r="R663" s="226"/>
      <c r="S663" s="226"/>
      <c r="T663" s="226"/>
      <c r="U663" s="226"/>
      <c r="V663" s="226"/>
      <c r="W663" s="226"/>
      <c r="X663" s="226"/>
    </row>
    <row r="664" spans="1:24" hidden="1">
      <c r="A664" s="300"/>
      <c r="B664" s="300"/>
      <c r="C664" s="300"/>
      <c r="D664" s="300"/>
      <c r="E664" s="300"/>
      <c r="F664" s="300"/>
      <c r="G664" s="300"/>
      <c r="H664" s="226"/>
      <c r="I664" s="226"/>
      <c r="J664" s="226"/>
      <c r="K664" s="226"/>
      <c r="L664" s="226"/>
      <c r="M664" s="226"/>
      <c r="N664" s="226"/>
      <c r="O664" s="226"/>
      <c r="P664" s="226"/>
      <c r="Q664" s="226"/>
      <c r="R664" s="226"/>
      <c r="S664" s="226"/>
      <c r="T664" s="226"/>
      <c r="U664" s="226"/>
      <c r="V664" s="226"/>
      <c r="W664" s="226"/>
      <c r="X664" s="226"/>
    </row>
    <row r="665" spans="1:24" hidden="1">
      <c r="A665" s="300"/>
      <c r="B665" s="300"/>
      <c r="C665" s="300"/>
      <c r="D665" s="300"/>
      <c r="E665" s="300"/>
      <c r="F665" s="300"/>
      <c r="G665" s="300"/>
      <c r="H665" s="226"/>
      <c r="I665" s="226"/>
      <c r="J665" s="226"/>
      <c r="K665" s="226"/>
      <c r="L665" s="226"/>
      <c r="M665" s="226"/>
      <c r="N665" s="226"/>
      <c r="O665" s="226"/>
      <c r="P665" s="226"/>
      <c r="Q665" s="226"/>
      <c r="R665" s="226"/>
      <c r="S665" s="226"/>
      <c r="T665" s="226"/>
      <c r="U665" s="226"/>
      <c r="V665" s="226"/>
      <c r="W665" s="226"/>
      <c r="X665" s="226"/>
    </row>
    <row r="666" spans="1:24" hidden="1">
      <c r="A666" s="300"/>
      <c r="B666" s="300"/>
      <c r="C666" s="300"/>
      <c r="D666" s="300"/>
      <c r="E666" s="300"/>
      <c r="F666" s="300"/>
      <c r="G666" s="300"/>
      <c r="H666" s="226"/>
      <c r="I666" s="226"/>
      <c r="J666" s="226"/>
      <c r="K666" s="226"/>
      <c r="L666" s="226"/>
      <c r="M666" s="226"/>
      <c r="N666" s="226"/>
      <c r="O666" s="226"/>
      <c r="P666" s="226"/>
      <c r="Q666" s="226"/>
      <c r="R666" s="226"/>
      <c r="S666" s="226"/>
      <c r="T666" s="226"/>
      <c r="U666" s="226"/>
      <c r="V666" s="226"/>
      <c r="W666" s="226"/>
      <c r="X666" s="226"/>
    </row>
    <row r="667" spans="1:24" hidden="1">
      <c r="A667" s="300"/>
      <c r="B667" s="300"/>
      <c r="C667" s="300"/>
      <c r="D667" s="300"/>
      <c r="E667" s="300"/>
      <c r="F667" s="300"/>
      <c r="G667" s="300"/>
      <c r="H667" s="226"/>
      <c r="I667" s="226"/>
      <c r="J667" s="226"/>
      <c r="K667" s="226"/>
      <c r="L667" s="226"/>
      <c r="M667" s="226"/>
      <c r="N667" s="226"/>
      <c r="O667" s="226"/>
      <c r="P667" s="226"/>
      <c r="Q667" s="226"/>
      <c r="R667" s="226"/>
      <c r="S667" s="226"/>
      <c r="T667" s="226"/>
      <c r="U667" s="226"/>
      <c r="V667" s="226"/>
      <c r="W667" s="226"/>
      <c r="X667" s="226"/>
    </row>
    <row r="668" spans="1:24" hidden="1">
      <c r="A668" s="300"/>
      <c r="B668" s="300"/>
      <c r="C668" s="300"/>
      <c r="D668" s="300"/>
      <c r="E668" s="300"/>
      <c r="F668" s="300"/>
      <c r="G668" s="300"/>
      <c r="H668" s="226"/>
      <c r="I668" s="226"/>
      <c r="J668" s="226"/>
      <c r="K668" s="226"/>
      <c r="L668" s="226"/>
      <c r="M668" s="226"/>
      <c r="N668" s="226"/>
      <c r="O668" s="226"/>
      <c r="P668" s="226"/>
      <c r="Q668" s="226"/>
      <c r="R668" s="226"/>
      <c r="S668" s="226"/>
      <c r="T668" s="226"/>
      <c r="U668" s="226"/>
      <c r="V668" s="226"/>
      <c r="W668" s="226"/>
      <c r="X668" s="226"/>
    </row>
    <row r="669" spans="1:24" hidden="1">
      <c r="A669" s="300"/>
      <c r="B669" s="300"/>
      <c r="C669" s="300"/>
      <c r="D669" s="300"/>
      <c r="E669" s="300"/>
      <c r="F669" s="300"/>
      <c r="G669" s="300"/>
      <c r="H669" s="226"/>
      <c r="I669" s="226"/>
      <c r="J669" s="226"/>
      <c r="K669" s="226"/>
      <c r="L669" s="226"/>
      <c r="M669" s="226"/>
      <c r="N669" s="226"/>
      <c r="O669" s="226"/>
      <c r="P669" s="226"/>
      <c r="Q669" s="226"/>
      <c r="R669" s="226"/>
      <c r="S669" s="226"/>
      <c r="T669" s="226"/>
      <c r="U669" s="226"/>
      <c r="V669" s="226"/>
      <c r="W669" s="226"/>
      <c r="X669" s="226"/>
    </row>
    <row r="670" spans="1:24" hidden="1">
      <c r="A670" s="300"/>
      <c r="B670" s="300"/>
      <c r="C670" s="300"/>
      <c r="D670" s="300"/>
      <c r="E670" s="300"/>
      <c r="F670" s="300"/>
      <c r="G670" s="300"/>
      <c r="H670" s="226"/>
      <c r="I670" s="226"/>
      <c r="J670" s="226"/>
      <c r="K670" s="226"/>
      <c r="L670" s="226"/>
      <c r="M670" s="226"/>
      <c r="N670" s="226"/>
      <c r="O670" s="226"/>
      <c r="P670" s="226"/>
      <c r="Q670" s="226"/>
      <c r="R670" s="226"/>
      <c r="S670" s="226"/>
      <c r="T670" s="226"/>
      <c r="U670" s="226"/>
      <c r="V670" s="226"/>
      <c r="W670" s="226"/>
      <c r="X670" s="226"/>
    </row>
    <row r="671" spans="1:24" hidden="1">
      <c r="A671" s="300"/>
      <c r="B671" s="300"/>
      <c r="C671" s="300"/>
      <c r="D671" s="300"/>
      <c r="E671" s="300"/>
      <c r="F671" s="300"/>
      <c r="G671" s="300"/>
      <c r="H671" s="226"/>
      <c r="I671" s="226"/>
      <c r="J671" s="226"/>
      <c r="K671" s="226"/>
      <c r="L671" s="226"/>
      <c r="M671" s="226"/>
      <c r="N671" s="226"/>
      <c r="O671" s="226"/>
      <c r="P671" s="226"/>
      <c r="Q671" s="226"/>
      <c r="R671" s="226"/>
      <c r="S671" s="226"/>
      <c r="T671" s="226"/>
      <c r="U671" s="226"/>
      <c r="V671" s="226"/>
      <c r="W671" s="226"/>
      <c r="X671" s="226"/>
    </row>
    <row r="672" spans="1:24" hidden="1">
      <c r="A672" s="300"/>
      <c r="B672" s="300"/>
      <c r="C672" s="300"/>
      <c r="D672" s="300"/>
      <c r="E672" s="300"/>
      <c r="F672" s="300"/>
      <c r="G672" s="300"/>
      <c r="H672" s="226"/>
      <c r="I672" s="226"/>
      <c r="J672" s="226"/>
      <c r="K672" s="226"/>
      <c r="L672" s="226"/>
      <c r="M672" s="226"/>
      <c r="N672" s="226"/>
      <c r="O672" s="226"/>
      <c r="P672" s="226"/>
      <c r="Q672" s="226"/>
      <c r="R672" s="226"/>
      <c r="S672" s="226"/>
      <c r="T672" s="226"/>
      <c r="U672" s="226"/>
      <c r="V672" s="226"/>
      <c r="W672" s="226"/>
      <c r="X672" s="226"/>
    </row>
    <row r="673" spans="1:24" hidden="1">
      <c r="A673" s="300"/>
      <c r="B673" s="300"/>
      <c r="C673" s="300"/>
      <c r="D673" s="300"/>
      <c r="E673" s="300"/>
      <c r="F673" s="300"/>
      <c r="G673" s="300"/>
      <c r="H673" s="226"/>
      <c r="I673" s="226"/>
      <c r="J673" s="226"/>
      <c r="K673" s="226"/>
      <c r="L673" s="226"/>
      <c r="M673" s="226"/>
      <c r="N673" s="226"/>
      <c r="O673" s="226"/>
      <c r="P673" s="226"/>
      <c r="Q673" s="226"/>
      <c r="R673" s="226"/>
      <c r="S673" s="226"/>
      <c r="T673" s="226"/>
      <c r="U673" s="226"/>
      <c r="V673" s="226"/>
      <c r="W673" s="226"/>
      <c r="X673" s="226"/>
    </row>
    <row r="674" spans="1:24" hidden="1">
      <c r="A674" s="300"/>
      <c r="B674" s="300"/>
      <c r="C674" s="300"/>
      <c r="D674" s="300"/>
      <c r="E674" s="300"/>
      <c r="F674" s="300"/>
      <c r="G674" s="300"/>
      <c r="H674" s="226"/>
      <c r="I674" s="226"/>
      <c r="J674" s="226"/>
      <c r="K674" s="226"/>
      <c r="L674" s="226"/>
      <c r="M674" s="226"/>
      <c r="N674" s="226"/>
      <c r="O674" s="226"/>
      <c r="P674" s="226"/>
      <c r="Q674" s="226"/>
      <c r="R674" s="226"/>
      <c r="S674" s="226"/>
      <c r="T674" s="226"/>
      <c r="U674" s="226"/>
      <c r="V674" s="226"/>
      <c r="W674" s="226"/>
      <c r="X674" s="226"/>
    </row>
    <row r="675" spans="1:24" hidden="1">
      <c r="A675" s="300"/>
      <c r="B675" s="300"/>
      <c r="C675" s="300"/>
      <c r="D675" s="300"/>
      <c r="E675" s="300"/>
      <c r="F675" s="300"/>
      <c r="G675" s="300"/>
      <c r="H675" s="226"/>
      <c r="I675" s="226"/>
      <c r="J675" s="226"/>
      <c r="K675" s="226"/>
      <c r="L675" s="226"/>
      <c r="M675" s="226"/>
      <c r="N675" s="226"/>
      <c r="O675" s="226"/>
      <c r="P675" s="226"/>
      <c r="Q675" s="226"/>
      <c r="R675" s="226"/>
      <c r="S675" s="226"/>
      <c r="T675" s="226"/>
      <c r="U675" s="226"/>
      <c r="V675" s="226"/>
      <c r="W675" s="226"/>
      <c r="X675" s="226"/>
    </row>
    <row r="676" spans="1:24" hidden="1">
      <c r="A676" s="300"/>
      <c r="B676" s="300"/>
      <c r="C676" s="300"/>
      <c r="D676" s="300"/>
      <c r="E676" s="300"/>
      <c r="F676" s="300"/>
      <c r="G676" s="300"/>
      <c r="H676" s="226"/>
      <c r="I676" s="226"/>
      <c r="J676" s="226"/>
      <c r="K676" s="226"/>
      <c r="L676" s="226"/>
      <c r="M676" s="226"/>
      <c r="N676" s="226"/>
      <c r="O676" s="226"/>
      <c r="P676" s="226"/>
      <c r="Q676" s="226"/>
      <c r="R676" s="226"/>
      <c r="S676" s="226"/>
      <c r="T676" s="226"/>
      <c r="U676" s="226"/>
      <c r="V676" s="226"/>
      <c r="W676" s="226"/>
      <c r="X676" s="226"/>
    </row>
    <row r="677" spans="1:24" hidden="1">
      <c r="A677" s="300"/>
      <c r="B677" s="300"/>
      <c r="C677" s="300"/>
      <c r="D677" s="300"/>
      <c r="E677" s="300"/>
      <c r="F677" s="300"/>
      <c r="G677" s="300"/>
      <c r="H677" s="226"/>
      <c r="I677" s="226"/>
      <c r="J677" s="226"/>
      <c r="K677" s="226"/>
      <c r="L677" s="226"/>
      <c r="M677" s="226"/>
      <c r="N677" s="226"/>
      <c r="O677" s="226"/>
      <c r="P677" s="226"/>
      <c r="Q677" s="226"/>
      <c r="R677" s="226"/>
      <c r="S677" s="226"/>
      <c r="T677" s="226"/>
      <c r="U677" s="226"/>
      <c r="V677" s="226"/>
      <c r="W677" s="226"/>
      <c r="X677" s="226"/>
    </row>
    <row r="678" spans="1:24" hidden="1">
      <c r="A678" s="300"/>
      <c r="B678" s="300"/>
      <c r="C678" s="300"/>
      <c r="D678" s="300"/>
      <c r="E678" s="300"/>
      <c r="F678" s="300"/>
      <c r="G678" s="300"/>
      <c r="H678" s="226"/>
      <c r="I678" s="226"/>
      <c r="J678" s="226"/>
      <c r="K678" s="226"/>
      <c r="L678" s="226"/>
      <c r="M678" s="226"/>
      <c r="N678" s="226"/>
      <c r="O678" s="226"/>
      <c r="P678" s="226"/>
      <c r="Q678" s="226"/>
      <c r="R678" s="226"/>
      <c r="S678" s="226"/>
      <c r="T678" s="226"/>
      <c r="U678" s="226"/>
      <c r="V678" s="226"/>
      <c r="W678" s="226"/>
      <c r="X678" s="226"/>
    </row>
    <row r="679" spans="1:24" hidden="1">
      <c r="A679" s="300"/>
      <c r="B679" s="300"/>
      <c r="C679" s="300"/>
      <c r="D679" s="300"/>
      <c r="E679" s="300"/>
      <c r="F679" s="300"/>
      <c r="G679" s="300"/>
      <c r="H679" s="226"/>
      <c r="I679" s="226"/>
      <c r="J679" s="226"/>
      <c r="K679" s="226"/>
      <c r="L679" s="226"/>
      <c r="M679" s="226"/>
      <c r="N679" s="226"/>
      <c r="O679" s="226"/>
      <c r="P679" s="226"/>
      <c r="Q679" s="226"/>
      <c r="R679" s="226"/>
      <c r="S679" s="226"/>
      <c r="T679" s="226"/>
      <c r="U679" s="226"/>
      <c r="V679" s="226"/>
      <c r="W679" s="226"/>
      <c r="X679" s="226"/>
    </row>
    <row r="680" spans="1:24" hidden="1">
      <c r="A680" s="300"/>
      <c r="B680" s="300"/>
      <c r="C680" s="300"/>
      <c r="D680" s="300"/>
      <c r="E680" s="300"/>
      <c r="F680" s="300"/>
      <c r="G680" s="300"/>
      <c r="H680" s="226"/>
      <c r="I680" s="226"/>
      <c r="J680" s="226"/>
      <c r="K680" s="226"/>
      <c r="L680" s="226"/>
      <c r="M680" s="226"/>
      <c r="N680" s="226"/>
      <c r="O680" s="226"/>
      <c r="P680" s="226"/>
      <c r="Q680" s="226"/>
      <c r="R680" s="226"/>
      <c r="S680" s="226"/>
      <c r="T680" s="226"/>
      <c r="U680" s="226"/>
      <c r="V680" s="226"/>
      <c r="W680" s="226"/>
      <c r="X680" s="226"/>
    </row>
    <row r="681" spans="1:24" hidden="1">
      <c r="A681" s="300"/>
      <c r="B681" s="300"/>
      <c r="C681" s="300"/>
      <c r="D681" s="300"/>
      <c r="E681" s="300"/>
      <c r="F681" s="300"/>
      <c r="G681" s="300"/>
      <c r="H681" s="226"/>
      <c r="I681" s="226"/>
      <c r="J681" s="226"/>
      <c r="K681" s="226"/>
      <c r="L681" s="226"/>
      <c r="M681" s="226"/>
      <c r="N681" s="226"/>
      <c r="O681" s="226"/>
      <c r="P681" s="226"/>
      <c r="Q681" s="226"/>
      <c r="R681" s="226"/>
      <c r="S681" s="226"/>
      <c r="T681" s="226"/>
      <c r="U681" s="226"/>
      <c r="V681" s="226"/>
      <c r="W681" s="226"/>
      <c r="X681" s="226"/>
    </row>
    <row r="682" spans="1:24" hidden="1">
      <c r="A682" s="300"/>
      <c r="B682" s="300"/>
      <c r="C682" s="300"/>
      <c r="D682" s="300"/>
      <c r="E682" s="300"/>
      <c r="F682" s="300"/>
      <c r="G682" s="300"/>
      <c r="H682" s="226"/>
      <c r="I682" s="226"/>
      <c r="J682" s="226"/>
      <c r="K682" s="226"/>
      <c r="L682" s="226"/>
      <c r="M682" s="226"/>
      <c r="N682" s="226"/>
      <c r="O682" s="226"/>
      <c r="P682" s="226"/>
      <c r="Q682" s="226"/>
      <c r="R682" s="226"/>
      <c r="S682" s="226"/>
      <c r="T682" s="226"/>
      <c r="U682" s="226"/>
      <c r="V682" s="226"/>
      <c r="W682" s="226"/>
      <c r="X682" s="226"/>
    </row>
    <row r="683" spans="1:24" hidden="1">
      <c r="A683" s="300"/>
      <c r="B683" s="300"/>
      <c r="C683" s="300"/>
      <c r="D683" s="300"/>
      <c r="E683" s="300"/>
      <c r="F683" s="300"/>
      <c r="G683" s="300"/>
      <c r="H683" s="226"/>
      <c r="I683" s="226"/>
      <c r="J683" s="226"/>
      <c r="K683" s="226"/>
      <c r="L683" s="226"/>
      <c r="M683" s="226"/>
      <c r="N683" s="226"/>
      <c r="O683" s="226"/>
      <c r="P683" s="226"/>
      <c r="Q683" s="226"/>
      <c r="R683" s="226"/>
      <c r="S683" s="226"/>
      <c r="T683" s="226"/>
      <c r="U683" s="226"/>
      <c r="V683" s="226"/>
      <c r="W683" s="226"/>
      <c r="X683" s="226"/>
    </row>
    <row r="684" spans="1:24" hidden="1">
      <c r="A684" s="300"/>
      <c r="B684" s="300"/>
      <c r="C684" s="300"/>
      <c r="D684" s="300"/>
      <c r="E684" s="300"/>
      <c r="F684" s="300"/>
      <c r="G684" s="300"/>
      <c r="H684" s="226"/>
      <c r="I684" s="226"/>
      <c r="J684" s="226"/>
      <c r="K684" s="226"/>
      <c r="L684" s="226"/>
      <c r="M684" s="226"/>
      <c r="N684" s="226"/>
      <c r="O684" s="226"/>
      <c r="P684" s="226"/>
      <c r="Q684" s="226"/>
      <c r="R684" s="226"/>
      <c r="S684" s="226"/>
      <c r="T684" s="226"/>
      <c r="U684" s="226"/>
      <c r="V684" s="226"/>
      <c r="W684" s="226"/>
      <c r="X684" s="226"/>
    </row>
    <row r="685" spans="1:24" hidden="1">
      <c r="A685" s="300"/>
      <c r="B685" s="300"/>
      <c r="C685" s="300"/>
      <c r="D685" s="300"/>
      <c r="E685" s="300"/>
      <c r="F685" s="300"/>
      <c r="G685" s="300"/>
      <c r="H685" s="226"/>
      <c r="I685" s="226"/>
      <c r="J685" s="226"/>
      <c r="K685" s="226"/>
      <c r="L685" s="226"/>
      <c r="M685" s="226"/>
      <c r="N685" s="226"/>
      <c r="O685" s="226"/>
      <c r="P685" s="226"/>
      <c r="Q685" s="226"/>
      <c r="R685" s="226"/>
      <c r="S685" s="226"/>
      <c r="T685" s="226"/>
      <c r="U685" s="226"/>
      <c r="V685" s="226"/>
      <c r="W685" s="226"/>
      <c r="X685" s="226"/>
    </row>
    <row r="686" spans="1:24" hidden="1">
      <c r="A686" s="300"/>
      <c r="B686" s="300"/>
      <c r="C686" s="300"/>
      <c r="D686" s="300"/>
      <c r="E686" s="300"/>
      <c r="F686" s="300"/>
      <c r="G686" s="300"/>
      <c r="H686" s="226"/>
      <c r="I686" s="226"/>
      <c r="J686" s="226"/>
      <c r="K686" s="226"/>
      <c r="L686" s="226"/>
      <c r="M686" s="226"/>
      <c r="N686" s="226"/>
      <c r="O686" s="226"/>
      <c r="P686" s="226"/>
      <c r="Q686" s="226"/>
      <c r="R686" s="226"/>
      <c r="S686" s="226"/>
      <c r="T686" s="226"/>
      <c r="U686" s="226"/>
      <c r="V686" s="226"/>
      <c r="W686" s="226"/>
      <c r="X686" s="226"/>
    </row>
    <row r="687" spans="1:24" hidden="1">
      <c r="A687" s="300"/>
      <c r="B687" s="300"/>
      <c r="C687" s="300"/>
      <c r="D687" s="300"/>
      <c r="E687" s="300"/>
      <c r="F687" s="300"/>
      <c r="G687" s="300"/>
      <c r="H687" s="226"/>
      <c r="I687" s="226"/>
      <c r="J687" s="226"/>
      <c r="K687" s="226"/>
      <c r="L687" s="226"/>
      <c r="M687" s="226"/>
      <c r="N687" s="226"/>
      <c r="O687" s="226"/>
      <c r="P687" s="226"/>
      <c r="Q687" s="226"/>
      <c r="R687" s="226"/>
      <c r="S687" s="226"/>
      <c r="T687" s="226"/>
      <c r="U687" s="226"/>
      <c r="V687" s="226"/>
      <c r="W687" s="226"/>
      <c r="X687" s="226"/>
    </row>
    <row r="688" spans="1:24" hidden="1">
      <c r="A688" s="300"/>
      <c r="B688" s="300"/>
      <c r="C688" s="300"/>
      <c r="D688" s="300"/>
      <c r="E688" s="300"/>
      <c r="F688" s="300"/>
      <c r="G688" s="300"/>
      <c r="H688" s="226"/>
      <c r="I688" s="226"/>
      <c r="J688" s="226"/>
      <c r="K688" s="226"/>
      <c r="L688" s="226"/>
      <c r="M688" s="226"/>
      <c r="N688" s="226"/>
      <c r="O688" s="226"/>
      <c r="P688" s="226"/>
      <c r="Q688" s="226"/>
      <c r="R688" s="226"/>
      <c r="S688" s="226"/>
      <c r="T688" s="226"/>
      <c r="U688" s="226"/>
      <c r="V688" s="226"/>
      <c r="W688" s="226"/>
      <c r="X688" s="226"/>
    </row>
    <row r="689" spans="1:24" hidden="1">
      <c r="A689" s="300"/>
      <c r="B689" s="300"/>
      <c r="C689" s="300"/>
      <c r="D689" s="300"/>
      <c r="E689" s="300"/>
      <c r="F689" s="300"/>
      <c r="G689" s="300"/>
      <c r="H689" s="226"/>
      <c r="I689" s="226"/>
      <c r="J689" s="226"/>
      <c r="K689" s="226"/>
      <c r="L689" s="226"/>
      <c r="M689" s="226"/>
      <c r="N689" s="226"/>
      <c r="O689" s="226"/>
      <c r="P689" s="226"/>
      <c r="Q689" s="226"/>
      <c r="R689" s="226"/>
      <c r="S689" s="226"/>
      <c r="T689" s="226"/>
      <c r="U689" s="226"/>
      <c r="V689" s="226"/>
      <c r="W689" s="226"/>
      <c r="X689" s="226"/>
    </row>
    <row r="690" spans="1:24" hidden="1">
      <c r="A690" s="300"/>
      <c r="B690" s="300"/>
      <c r="C690" s="300"/>
      <c r="D690" s="300"/>
      <c r="E690" s="300"/>
      <c r="F690" s="300"/>
      <c r="G690" s="300"/>
      <c r="H690" s="226"/>
      <c r="I690" s="226"/>
      <c r="J690" s="226"/>
      <c r="K690" s="226"/>
      <c r="L690" s="226"/>
      <c r="M690" s="226"/>
      <c r="N690" s="226"/>
      <c r="O690" s="226"/>
      <c r="P690" s="226"/>
      <c r="Q690" s="226"/>
      <c r="R690" s="226"/>
      <c r="S690" s="226"/>
      <c r="T690" s="226"/>
      <c r="U690" s="226"/>
      <c r="V690" s="226"/>
      <c r="W690" s="226"/>
      <c r="X690" s="226"/>
    </row>
    <row r="691" spans="1:24" hidden="1">
      <c r="A691" s="300"/>
      <c r="B691" s="300"/>
      <c r="C691" s="300"/>
      <c r="D691" s="300"/>
      <c r="E691" s="300"/>
      <c r="F691" s="300"/>
      <c r="G691" s="300"/>
      <c r="H691" s="226"/>
      <c r="I691" s="226"/>
      <c r="J691" s="226"/>
      <c r="K691" s="226"/>
      <c r="L691" s="226"/>
      <c r="M691" s="226"/>
      <c r="N691" s="226"/>
      <c r="O691" s="226"/>
      <c r="P691" s="226"/>
      <c r="Q691" s="226"/>
      <c r="R691" s="226"/>
      <c r="S691" s="226"/>
      <c r="T691" s="226"/>
      <c r="U691" s="226"/>
      <c r="V691" s="226"/>
      <c r="W691" s="226"/>
      <c r="X691" s="226"/>
    </row>
    <row r="692" spans="1:24" hidden="1">
      <c r="A692" s="300"/>
      <c r="B692" s="300"/>
      <c r="C692" s="300"/>
      <c r="D692" s="300"/>
      <c r="E692" s="300"/>
      <c r="F692" s="300"/>
      <c r="G692" s="300"/>
      <c r="H692" s="226"/>
      <c r="I692" s="226"/>
      <c r="J692" s="226"/>
      <c r="K692" s="226"/>
      <c r="L692" s="226"/>
      <c r="M692" s="226"/>
      <c r="N692" s="226"/>
      <c r="O692" s="226"/>
      <c r="P692" s="226"/>
      <c r="Q692" s="226"/>
      <c r="R692" s="226"/>
      <c r="S692" s="226"/>
      <c r="T692" s="226"/>
      <c r="U692" s="226"/>
      <c r="V692" s="226"/>
      <c r="W692" s="226"/>
      <c r="X692" s="226"/>
    </row>
    <row r="693" spans="1:24" hidden="1">
      <c r="A693" s="300"/>
      <c r="B693" s="300"/>
      <c r="C693" s="300"/>
      <c r="D693" s="300"/>
      <c r="E693" s="300"/>
      <c r="F693" s="300"/>
      <c r="G693" s="300"/>
      <c r="H693" s="226"/>
      <c r="I693" s="226"/>
      <c r="J693" s="226"/>
      <c r="K693" s="226"/>
      <c r="L693" s="226"/>
      <c r="M693" s="226"/>
      <c r="N693" s="226"/>
      <c r="O693" s="226"/>
      <c r="P693" s="226"/>
      <c r="Q693" s="226"/>
      <c r="R693" s="226"/>
      <c r="S693" s="226"/>
      <c r="T693" s="226"/>
      <c r="U693" s="226"/>
      <c r="V693" s="226"/>
      <c r="W693" s="226"/>
      <c r="X693" s="226"/>
    </row>
    <row r="694" spans="1:24" hidden="1">
      <c r="A694" s="300"/>
      <c r="B694" s="300"/>
      <c r="C694" s="300"/>
      <c r="D694" s="300"/>
      <c r="E694" s="300"/>
      <c r="F694" s="300"/>
      <c r="G694" s="300"/>
      <c r="H694" s="226"/>
      <c r="I694" s="226"/>
      <c r="J694" s="226"/>
      <c r="K694" s="226"/>
      <c r="L694" s="226"/>
      <c r="M694" s="226"/>
      <c r="N694" s="226"/>
      <c r="O694" s="226"/>
      <c r="P694" s="226"/>
      <c r="Q694" s="226"/>
      <c r="R694" s="226"/>
      <c r="S694" s="226"/>
      <c r="T694" s="226"/>
      <c r="U694" s="226"/>
      <c r="V694" s="226"/>
      <c r="W694" s="226"/>
      <c r="X694" s="226"/>
    </row>
    <row r="695" spans="1:24" hidden="1">
      <c r="A695" s="300"/>
      <c r="B695" s="300"/>
      <c r="C695" s="300"/>
      <c r="D695" s="300"/>
      <c r="E695" s="300"/>
      <c r="F695" s="300"/>
      <c r="G695" s="300"/>
      <c r="H695" s="226"/>
      <c r="I695" s="226"/>
      <c r="J695" s="226"/>
      <c r="K695" s="226"/>
      <c r="L695" s="226"/>
      <c r="M695" s="226"/>
      <c r="N695" s="226"/>
      <c r="O695" s="226"/>
      <c r="P695" s="226"/>
      <c r="Q695" s="226"/>
      <c r="R695" s="226"/>
      <c r="S695" s="226"/>
      <c r="T695" s="226"/>
      <c r="U695" s="226"/>
      <c r="V695" s="226"/>
      <c r="W695" s="226"/>
      <c r="X695" s="226"/>
    </row>
    <row r="696" spans="1:24" hidden="1">
      <c r="A696" s="300"/>
      <c r="B696" s="300"/>
      <c r="C696" s="300"/>
      <c r="D696" s="300"/>
      <c r="E696" s="300"/>
      <c r="F696" s="300"/>
      <c r="G696" s="300"/>
      <c r="H696" s="226"/>
      <c r="I696" s="226"/>
      <c r="J696" s="226"/>
      <c r="K696" s="226"/>
      <c r="L696" s="226"/>
      <c r="M696" s="226"/>
      <c r="N696" s="226"/>
      <c r="O696" s="226"/>
      <c r="P696" s="226"/>
      <c r="Q696" s="226"/>
      <c r="R696" s="226"/>
      <c r="S696" s="226"/>
      <c r="T696" s="226"/>
      <c r="U696" s="226"/>
      <c r="V696" s="226"/>
      <c r="W696" s="226"/>
      <c r="X696" s="226"/>
    </row>
    <row r="697" spans="1:24" hidden="1">
      <c r="A697" s="300"/>
      <c r="B697" s="300"/>
      <c r="C697" s="300"/>
      <c r="D697" s="300"/>
      <c r="E697" s="300"/>
      <c r="F697" s="300"/>
      <c r="G697" s="300"/>
      <c r="H697" s="226"/>
      <c r="I697" s="226"/>
      <c r="J697" s="226"/>
      <c r="K697" s="226"/>
      <c r="L697" s="226"/>
      <c r="M697" s="226"/>
      <c r="N697" s="226"/>
      <c r="O697" s="226"/>
      <c r="P697" s="226"/>
      <c r="Q697" s="226"/>
      <c r="R697" s="226"/>
      <c r="S697" s="226"/>
      <c r="T697" s="226"/>
      <c r="U697" s="226"/>
      <c r="V697" s="226"/>
      <c r="W697" s="226"/>
      <c r="X697" s="226"/>
    </row>
    <row r="698" spans="1:24" hidden="1">
      <c r="A698" s="300"/>
      <c r="B698" s="300"/>
      <c r="C698" s="300"/>
      <c r="D698" s="300"/>
      <c r="E698" s="300"/>
      <c r="F698" s="300"/>
      <c r="G698" s="300"/>
      <c r="H698" s="226"/>
      <c r="I698" s="226"/>
      <c r="J698" s="226"/>
      <c r="K698" s="226"/>
      <c r="L698" s="226"/>
      <c r="M698" s="226"/>
      <c r="N698" s="226"/>
      <c r="O698" s="226"/>
      <c r="P698" s="226"/>
      <c r="Q698" s="226"/>
      <c r="R698" s="226"/>
      <c r="S698" s="226"/>
      <c r="T698" s="226"/>
      <c r="U698" s="226"/>
      <c r="V698" s="226"/>
      <c r="W698" s="226"/>
      <c r="X698" s="226"/>
    </row>
    <row r="699" spans="1:24" hidden="1">
      <c r="A699" s="300"/>
      <c r="B699" s="300"/>
      <c r="C699" s="300"/>
      <c r="D699" s="300"/>
      <c r="E699" s="300"/>
      <c r="F699" s="300"/>
      <c r="G699" s="300"/>
      <c r="H699" s="226"/>
      <c r="I699" s="226"/>
      <c r="J699" s="226"/>
      <c r="K699" s="226"/>
      <c r="L699" s="226"/>
      <c r="M699" s="226"/>
      <c r="N699" s="226"/>
      <c r="O699" s="226"/>
      <c r="P699" s="226"/>
      <c r="Q699" s="226"/>
      <c r="R699" s="226"/>
      <c r="S699" s="226"/>
      <c r="T699" s="226"/>
      <c r="U699" s="226"/>
      <c r="V699" s="226"/>
      <c r="W699" s="226"/>
      <c r="X699" s="226"/>
    </row>
    <row r="700" spans="1:24" hidden="1">
      <c r="A700" s="300"/>
      <c r="B700" s="300"/>
      <c r="C700" s="300"/>
      <c r="D700" s="300"/>
      <c r="E700" s="300"/>
      <c r="F700" s="300"/>
      <c r="G700" s="300"/>
      <c r="H700" s="226"/>
      <c r="I700" s="226"/>
      <c r="J700" s="226"/>
      <c r="K700" s="226"/>
      <c r="L700" s="226"/>
      <c r="M700" s="226"/>
      <c r="N700" s="226"/>
      <c r="O700" s="226"/>
      <c r="P700" s="226"/>
      <c r="Q700" s="226"/>
      <c r="R700" s="226"/>
      <c r="S700" s="226"/>
      <c r="T700" s="226"/>
      <c r="U700" s="226"/>
      <c r="V700" s="226"/>
      <c r="W700" s="226"/>
      <c r="X700" s="226"/>
    </row>
    <row r="701" spans="1:24" hidden="1">
      <c r="A701" s="300"/>
      <c r="B701" s="300"/>
      <c r="C701" s="300"/>
      <c r="D701" s="300"/>
      <c r="E701" s="300"/>
      <c r="F701" s="300"/>
      <c r="G701" s="300"/>
      <c r="H701" s="226"/>
      <c r="I701" s="226"/>
      <c r="J701" s="226"/>
      <c r="K701" s="226"/>
      <c r="L701" s="226"/>
      <c r="M701" s="226"/>
      <c r="N701" s="226"/>
      <c r="O701" s="226"/>
      <c r="P701" s="226"/>
      <c r="Q701" s="226"/>
      <c r="R701" s="226"/>
      <c r="S701" s="226"/>
      <c r="T701" s="226"/>
      <c r="U701" s="226"/>
      <c r="V701" s="226"/>
      <c r="W701" s="226"/>
      <c r="X701" s="226"/>
    </row>
    <row r="702" spans="1:24" hidden="1">
      <c r="A702" s="300"/>
      <c r="B702" s="300"/>
      <c r="C702" s="300"/>
      <c r="D702" s="300"/>
      <c r="E702" s="300"/>
      <c r="F702" s="300"/>
      <c r="G702" s="300"/>
      <c r="H702" s="226"/>
      <c r="I702" s="226"/>
      <c r="J702" s="226"/>
      <c r="K702" s="226"/>
      <c r="L702" s="226"/>
      <c r="M702" s="226"/>
      <c r="N702" s="226"/>
      <c r="O702" s="226"/>
      <c r="P702" s="226"/>
      <c r="Q702" s="226"/>
      <c r="R702" s="226"/>
      <c r="S702" s="226"/>
      <c r="T702" s="226"/>
      <c r="U702" s="226"/>
      <c r="V702" s="226"/>
      <c r="W702" s="226"/>
      <c r="X702" s="226"/>
    </row>
    <row r="703" spans="1:24" hidden="1">
      <c r="A703" s="300"/>
      <c r="B703" s="300"/>
      <c r="C703" s="300"/>
      <c r="D703" s="300"/>
      <c r="E703" s="300"/>
      <c r="F703" s="300"/>
      <c r="G703" s="300"/>
      <c r="H703" s="226"/>
      <c r="I703" s="226"/>
      <c r="J703" s="226"/>
      <c r="K703" s="226"/>
      <c r="L703" s="226"/>
      <c r="M703" s="226"/>
      <c r="N703" s="226"/>
      <c r="O703" s="226"/>
      <c r="P703" s="226"/>
      <c r="Q703" s="226"/>
      <c r="R703" s="226"/>
      <c r="S703" s="226"/>
      <c r="T703" s="226"/>
      <c r="U703" s="226"/>
      <c r="V703" s="226"/>
      <c r="W703" s="226"/>
      <c r="X703" s="226"/>
    </row>
    <row r="704" spans="1:24" hidden="1">
      <c r="A704" s="300"/>
      <c r="B704" s="300"/>
      <c r="C704" s="300"/>
      <c r="D704" s="300"/>
      <c r="E704" s="300"/>
      <c r="F704" s="300"/>
      <c r="G704" s="300"/>
      <c r="H704" s="226"/>
      <c r="I704" s="226"/>
      <c r="J704" s="226"/>
      <c r="K704" s="226"/>
      <c r="L704" s="226"/>
      <c r="M704" s="226"/>
      <c r="N704" s="226"/>
      <c r="O704" s="226"/>
      <c r="P704" s="226"/>
      <c r="Q704" s="226"/>
      <c r="R704" s="226"/>
      <c r="S704" s="226"/>
      <c r="T704" s="226"/>
      <c r="U704" s="226"/>
      <c r="V704" s="226"/>
      <c r="W704" s="226"/>
      <c r="X704" s="226"/>
    </row>
    <row r="705" spans="1:24" hidden="1">
      <c r="A705" s="300"/>
      <c r="B705" s="300"/>
      <c r="C705" s="300"/>
      <c r="D705" s="300"/>
      <c r="E705" s="300"/>
      <c r="F705" s="300"/>
      <c r="G705" s="300"/>
      <c r="H705" s="226"/>
      <c r="I705" s="226"/>
      <c r="J705" s="226"/>
      <c r="K705" s="226"/>
      <c r="L705" s="226"/>
      <c r="M705" s="226"/>
      <c r="N705" s="226"/>
      <c r="O705" s="226"/>
      <c r="P705" s="226"/>
      <c r="Q705" s="226"/>
      <c r="R705" s="226"/>
      <c r="S705" s="226"/>
      <c r="T705" s="226"/>
      <c r="U705" s="226"/>
      <c r="V705" s="226"/>
      <c r="W705" s="226"/>
      <c r="X705" s="226"/>
    </row>
    <row r="706" spans="1:24" hidden="1">
      <c r="A706" s="300"/>
      <c r="B706" s="300"/>
      <c r="C706" s="300"/>
      <c r="D706" s="300"/>
      <c r="E706" s="300"/>
      <c r="F706" s="300"/>
      <c r="G706" s="300"/>
      <c r="H706" s="226"/>
      <c r="I706" s="226"/>
      <c r="J706" s="226"/>
      <c r="K706" s="226"/>
      <c r="L706" s="226"/>
      <c r="M706" s="226"/>
      <c r="N706" s="226"/>
      <c r="O706" s="226"/>
      <c r="P706" s="226"/>
      <c r="Q706" s="226"/>
      <c r="R706" s="226"/>
      <c r="S706" s="226"/>
      <c r="T706" s="226"/>
      <c r="U706" s="226"/>
      <c r="V706" s="226"/>
      <c r="W706" s="226"/>
      <c r="X706" s="226"/>
    </row>
    <row r="707" spans="1:24" hidden="1">
      <c r="A707" s="300"/>
      <c r="B707" s="300"/>
      <c r="C707" s="300"/>
      <c r="D707" s="300"/>
      <c r="E707" s="300"/>
      <c r="F707" s="300"/>
      <c r="G707" s="300"/>
      <c r="H707" s="226"/>
      <c r="I707" s="226"/>
      <c r="J707" s="226"/>
      <c r="K707" s="226"/>
      <c r="L707" s="226"/>
      <c r="M707" s="226"/>
      <c r="N707" s="226"/>
      <c r="O707" s="226"/>
      <c r="P707" s="226"/>
      <c r="Q707" s="226"/>
      <c r="R707" s="226"/>
      <c r="S707" s="226"/>
      <c r="T707" s="226"/>
      <c r="U707" s="226"/>
      <c r="V707" s="226"/>
      <c r="W707" s="226"/>
      <c r="X707" s="226"/>
    </row>
    <row r="708" spans="1:24" hidden="1">
      <c r="A708" s="300"/>
      <c r="B708" s="300"/>
      <c r="C708" s="300"/>
      <c r="D708" s="300"/>
      <c r="E708" s="300"/>
      <c r="F708" s="300"/>
      <c r="G708" s="300"/>
      <c r="H708" s="226"/>
      <c r="I708" s="226"/>
      <c r="J708" s="226"/>
      <c r="K708" s="226"/>
      <c r="L708" s="226"/>
      <c r="M708" s="226"/>
      <c r="N708" s="226"/>
      <c r="O708" s="226"/>
      <c r="P708" s="226"/>
      <c r="Q708" s="226"/>
      <c r="R708" s="226"/>
      <c r="S708" s="226"/>
      <c r="T708" s="226"/>
      <c r="U708" s="226"/>
      <c r="V708" s="226"/>
      <c r="W708" s="226"/>
      <c r="X708" s="226"/>
    </row>
    <row r="709" spans="1:24" hidden="1">
      <c r="A709" s="300"/>
      <c r="B709" s="300"/>
      <c r="C709" s="300"/>
      <c r="D709" s="300"/>
      <c r="E709" s="300"/>
      <c r="F709" s="300"/>
      <c r="G709" s="300"/>
      <c r="H709" s="226"/>
      <c r="I709" s="226"/>
      <c r="J709" s="226"/>
      <c r="K709" s="226"/>
      <c r="L709" s="226"/>
      <c r="M709" s="226"/>
      <c r="N709" s="226"/>
      <c r="O709" s="226"/>
      <c r="P709" s="226"/>
      <c r="Q709" s="226"/>
      <c r="R709" s="226"/>
      <c r="S709" s="226"/>
      <c r="T709" s="226"/>
      <c r="U709" s="226"/>
      <c r="V709" s="226"/>
      <c r="W709" s="226"/>
      <c r="X709" s="226"/>
    </row>
    <row r="710" spans="1:24" hidden="1">
      <c r="A710" s="300"/>
      <c r="B710" s="300"/>
      <c r="C710" s="300"/>
      <c r="D710" s="300"/>
      <c r="E710" s="300"/>
      <c r="F710" s="300"/>
      <c r="G710" s="300"/>
      <c r="H710" s="226"/>
      <c r="I710" s="226"/>
      <c r="J710" s="226"/>
      <c r="K710" s="226"/>
      <c r="L710" s="226"/>
      <c r="M710" s="226"/>
      <c r="N710" s="226"/>
      <c r="O710" s="226"/>
      <c r="P710" s="226"/>
      <c r="Q710" s="226"/>
      <c r="R710" s="226"/>
      <c r="S710" s="226"/>
      <c r="T710" s="226"/>
      <c r="U710" s="226"/>
      <c r="V710" s="226"/>
      <c r="W710" s="226"/>
      <c r="X710" s="226"/>
    </row>
    <row r="711" spans="1:24" hidden="1">
      <c r="A711" s="300"/>
      <c r="B711" s="300"/>
      <c r="C711" s="300"/>
      <c r="D711" s="300"/>
      <c r="E711" s="300"/>
      <c r="F711" s="300"/>
      <c r="G711" s="300"/>
      <c r="H711" s="226"/>
      <c r="I711" s="226"/>
      <c r="J711" s="226"/>
      <c r="K711" s="226"/>
      <c r="L711" s="226"/>
      <c r="M711" s="226"/>
      <c r="N711" s="226"/>
      <c r="O711" s="226"/>
      <c r="P711" s="226"/>
      <c r="Q711" s="226"/>
      <c r="R711" s="226"/>
      <c r="S711" s="226"/>
      <c r="T711" s="226"/>
      <c r="U711" s="226"/>
      <c r="V711" s="226"/>
      <c r="W711" s="226"/>
      <c r="X711" s="226"/>
    </row>
    <row r="712" spans="1:24" hidden="1">
      <c r="A712" s="300"/>
      <c r="B712" s="300"/>
      <c r="C712" s="300"/>
      <c r="D712" s="300"/>
      <c r="E712" s="300"/>
      <c r="F712" s="300"/>
      <c r="G712" s="300"/>
      <c r="H712" s="226"/>
      <c r="I712" s="226"/>
      <c r="J712" s="226"/>
      <c r="K712" s="226"/>
      <c r="L712" s="226"/>
      <c r="M712" s="226"/>
      <c r="N712" s="226"/>
      <c r="O712" s="226"/>
      <c r="P712" s="226"/>
      <c r="Q712" s="226"/>
      <c r="R712" s="226"/>
      <c r="S712" s="226"/>
      <c r="T712" s="226"/>
      <c r="U712" s="226"/>
      <c r="V712" s="226"/>
      <c r="W712" s="226"/>
      <c r="X712" s="226"/>
    </row>
    <row r="713" spans="1:24" hidden="1">
      <c r="A713" s="300"/>
      <c r="B713" s="300"/>
      <c r="C713" s="300"/>
      <c r="D713" s="300"/>
      <c r="E713" s="300"/>
      <c r="F713" s="300"/>
      <c r="G713" s="300"/>
      <c r="H713" s="226"/>
      <c r="I713" s="226"/>
      <c r="J713" s="226"/>
      <c r="K713" s="226"/>
      <c r="L713" s="226"/>
      <c r="M713" s="226"/>
      <c r="N713" s="226"/>
      <c r="O713" s="226"/>
      <c r="P713" s="226"/>
      <c r="Q713" s="226"/>
      <c r="R713" s="226"/>
      <c r="S713" s="226"/>
      <c r="T713" s="226"/>
      <c r="U713" s="226"/>
      <c r="V713" s="226"/>
      <c r="W713" s="226"/>
      <c r="X713" s="226"/>
    </row>
    <row r="714" spans="1:24" hidden="1">
      <c r="A714" s="300"/>
      <c r="B714" s="300"/>
      <c r="C714" s="300"/>
      <c r="D714" s="300"/>
      <c r="E714" s="300"/>
      <c r="F714" s="300"/>
      <c r="G714" s="300"/>
      <c r="H714" s="226"/>
      <c r="I714" s="226"/>
      <c r="J714" s="226"/>
      <c r="K714" s="226"/>
      <c r="L714" s="226"/>
      <c r="M714" s="226"/>
      <c r="N714" s="226"/>
      <c r="O714" s="226"/>
      <c r="P714" s="226"/>
      <c r="Q714" s="226"/>
      <c r="R714" s="226"/>
      <c r="S714" s="226"/>
      <c r="T714" s="226"/>
      <c r="U714" s="226"/>
      <c r="V714" s="226"/>
      <c r="W714" s="226"/>
      <c r="X714" s="226"/>
    </row>
    <row r="715" spans="1:24" hidden="1">
      <c r="A715" s="300"/>
      <c r="B715" s="300"/>
      <c r="C715" s="300"/>
      <c r="D715" s="300"/>
      <c r="E715" s="300"/>
      <c r="F715" s="300"/>
      <c r="G715" s="300"/>
      <c r="H715" s="226"/>
      <c r="I715" s="226"/>
      <c r="J715" s="226"/>
      <c r="K715" s="226"/>
      <c r="L715" s="226"/>
      <c r="M715" s="226"/>
      <c r="N715" s="226"/>
      <c r="O715" s="226"/>
      <c r="P715" s="226"/>
      <c r="Q715" s="226"/>
      <c r="R715" s="226"/>
      <c r="S715" s="226"/>
      <c r="T715" s="226"/>
      <c r="U715" s="226"/>
      <c r="V715" s="226"/>
      <c r="W715" s="226"/>
      <c r="X715" s="226"/>
    </row>
    <row r="716" spans="1:24" hidden="1">
      <c r="A716" s="300"/>
      <c r="B716" s="300"/>
      <c r="C716" s="300"/>
      <c r="D716" s="300"/>
      <c r="E716" s="300"/>
      <c r="F716" s="300"/>
      <c r="G716" s="300"/>
      <c r="H716" s="226"/>
      <c r="I716" s="226"/>
      <c r="J716" s="226"/>
      <c r="K716" s="226"/>
      <c r="L716" s="226"/>
      <c r="M716" s="226"/>
      <c r="N716" s="226"/>
      <c r="O716" s="226"/>
      <c r="P716" s="226"/>
      <c r="Q716" s="226"/>
      <c r="R716" s="226"/>
      <c r="S716" s="226"/>
      <c r="T716" s="226"/>
      <c r="U716" s="226"/>
      <c r="V716" s="226"/>
      <c r="W716" s="226"/>
      <c r="X716" s="226"/>
    </row>
    <row r="717" spans="1:24" hidden="1">
      <c r="A717" s="300"/>
      <c r="B717" s="300"/>
      <c r="C717" s="300"/>
      <c r="D717" s="300"/>
      <c r="E717" s="300"/>
      <c r="F717" s="300"/>
      <c r="G717" s="300"/>
      <c r="H717" s="226"/>
      <c r="I717" s="226"/>
      <c r="J717" s="226"/>
      <c r="K717" s="226"/>
      <c r="L717" s="226"/>
      <c r="M717" s="226"/>
      <c r="N717" s="226"/>
      <c r="O717" s="226"/>
      <c r="P717" s="226"/>
      <c r="Q717" s="226"/>
      <c r="R717" s="226"/>
      <c r="S717" s="226"/>
      <c r="T717" s="226"/>
      <c r="U717" s="226"/>
      <c r="V717" s="226"/>
      <c r="W717" s="226"/>
      <c r="X717" s="226"/>
    </row>
    <row r="718" spans="1:24" hidden="1">
      <c r="A718" s="300"/>
      <c r="B718" s="300"/>
      <c r="C718" s="300"/>
      <c r="D718" s="300"/>
      <c r="E718" s="300"/>
      <c r="F718" s="300"/>
      <c r="G718" s="300"/>
      <c r="H718" s="226"/>
      <c r="I718" s="226"/>
      <c r="J718" s="226"/>
      <c r="K718" s="226"/>
      <c r="L718" s="226"/>
      <c r="M718" s="226"/>
      <c r="N718" s="226"/>
      <c r="O718" s="226"/>
      <c r="P718" s="226"/>
      <c r="Q718" s="226"/>
      <c r="R718" s="226"/>
      <c r="S718" s="226"/>
      <c r="T718" s="226"/>
      <c r="U718" s="226"/>
      <c r="V718" s="226"/>
      <c r="W718" s="226"/>
      <c r="X718" s="226"/>
    </row>
    <row r="719" spans="1:24" hidden="1">
      <c r="A719" s="300"/>
      <c r="B719" s="300"/>
      <c r="C719" s="300"/>
      <c r="D719" s="300"/>
      <c r="E719" s="300"/>
      <c r="F719" s="300"/>
      <c r="G719" s="300"/>
      <c r="H719" s="226"/>
      <c r="I719" s="226"/>
      <c r="J719" s="226"/>
      <c r="K719" s="226"/>
      <c r="L719" s="226"/>
      <c r="M719" s="226"/>
      <c r="N719" s="226"/>
      <c r="O719" s="226"/>
      <c r="P719" s="226"/>
      <c r="Q719" s="226"/>
      <c r="R719" s="226"/>
      <c r="S719" s="226"/>
      <c r="T719" s="226"/>
      <c r="U719" s="226"/>
      <c r="V719" s="226"/>
      <c r="W719" s="226"/>
      <c r="X719" s="226"/>
    </row>
    <row r="720" spans="1:24" hidden="1">
      <c r="A720" s="300"/>
      <c r="B720" s="300"/>
      <c r="C720" s="300"/>
      <c r="D720" s="300"/>
      <c r="E720" s="300"/>
      <c r="F720" s="300"/>
      <c r="G720" s="300"/>
      <c r="H720" s="226"/>
      <c r="I720" s="226"/>
      <c r="J720" s="226"/>
      <c r="K720" s="226"/>
      <c r="L720" s="226"/>
      <c r="M720" s="226"/>
      <c r="N720" s="226"/>
      <c r="O720" s="226"/>
      <c r="P720" s="226"/>
      <c r="Q720" s="226"/>
      <c r="R720" s="226"/>
      <c r="S720" s="226"/>
      <c r="T720" s="226"/>
      <c r="U720" s="226"/>
      <c r="V720" s="226"/>
      <c r="W720" s="226"/>
      <c r="X720" s="226"/>
    </row>
    <row r="721" spans="1:24" hidden="1">
      <c r="A721" s="300"/>
      <c r="B721" s="300"/>
      <c r="C721" s="300"/>
      <c r="D721" s="300"/>
      <c r="E721" s="300"/>
      <c r="F721" s="300"/>
      <c r="G721" s="300"/>
      <c r="H721" s="226"/>
      <c r="I721" s="226"/>
      <c r="J721" s="226"/>
      <c r="K721" s="226"/>
      <c r="L721" s="226"/>
      <c r="M721" s="226"/>
      <c r="N721" s="226"/>
      <c r="O721" s="226"/>
      <c r="P721" s="226"/>
      <c r="Q721" s="226"/>
      <c r="R721" s="226"/>
      <c r="S721" s="226"/>
      <c r="T721" s="226"/>
      <c r="U721" s="226"/>
      <c r="V721" s="226"/>
      <c r="W721" s="226"/>
      <c r="X721" s="226"/>
    </row>
    <row r="722" spans="1:24" hidden="1">
      <c r="A722" s="300"/>
      <c r="B722" s="300"/>
      <c r="C722" s="300"/>
      <c r="D722" s="300"/>
      <c r="E722" s="300"/>
      <c r="F722" s="300"/>
      <c r="G722" s="300"/>
      <c r="H722" s="226"/>
      <c r="I722" s="226"/>
      <c r="J722" s="226"/>
      <c r="K722" s="226"/>
      <c r="L722" s="226"/>
      <c r="M722" s="226"/>
      <c r="N722" s="226"/>
      <c r="O722" s="226"/>
      <c r="P722" s="226"/>
      <c r="Q722" s="226"/>
      <c r="R722" s="226"/>
      <c r="S722" s="226"/>
      <c r="T722" s="226"/>
      <c r="U722" s="226"/>
      <c r="V722" s="226"/>
      <c r="W722" s="226"/>
      <c r="X722" s="226"/>
    </row>
    <row r="723" spans="1:24" hidden="1">
      <c r="A723" s="300"/>
      <c r="B723" s="300"/>
      <c r="C723" s="300"/>
      <c r="D723" s="300"/>
      <c r="E723" s="300"/>
      <c r="F723" s="300"/>
      <c r="G723" s="300"/>
      <c r="H723" s="226"/>
      <c r="I723" s="226"/>
      <c r="J723" s="226"/>
      <c r="K723" s="226"/>
      <c r="L723" s="226"/>
      <c r="M723" s="226"/>
      <c r="N723" s="226"/>
      <c r="O723" s="226"/>
      <c r="P723" s="226"/>
      <c r="Q723" s="226"/>
      <c r="R723" s="226"/>
      <c r="S723" s="226"/>
      <c r="T723" s="226"/>
      <c r="U723" s="226"/>
      <c r="V723" s="226"/>
      <c r="W723" s="226"/>
      <c r="X723" s="226"/>
    </row>
    <row r="724" spans="1:24" hidden="1">
      <c r="A724" s="300"/>
      <c r="B724" s="300"/>
      <c r="C724" s="300"/>
      <c r="D724" s="300"/>
      <c r="E724" s="300"/>
      <c r="F724" s="300"/>
      <c r="G724" s="300"/>
      <c r="H724" s="226"/>
      <c r="I724" s="226"/>
      <c r="J724" s="226"/>
      <c r="K724" s="226"/>
      <c r="L724" s="226"/>
      <c r="M724" s="226"/>
      <c r="N724" s="226"/>
      <c r="O724" s="226"/>
      <c r="P724" s="226"/>
      <c r="Q724" s="226"/>
      <c r="R724" s="226"/>
      <c r="S724" s="226"/>
      <c r="T724" s="226"/>
      <c r="U724" s="226"/>
      <c r="V724" s="226"/>
      <c r="W724" s="226"/>
      <c r="X724" s="226"/>
    </row>
    <row r="725" spans="1:24" hidden="1">
      <c r="A725" s="300"/>
      <c r="B725" s="300"/>
      <c r="C725" s="300"/>
      <c r="D725" s="300"/>
      <c r="E725" s="300"/>
      <c r="F725" s="300"/>
      <c r="G725" s="300"/>
      <c r="H725" s="226"/>
      <c r="I725" s="226"/>
      <c r="J725" s="226"/>
      <c r="K725" s="226"/>
      <c r="L725" s="226"/>
      <c r="M725" s="226"/>
      <c r="N725" s="226"/>
      <c r="O725" s="226"/>
      <c r="P725" s="226"/>
      <c r="Q725" s="226"/>
      <c r="R725" s="226"/>
      <c r="S725" s="226"/>
      <c r="T725" s="226"/>
      <c r="U725" s="226"/>
      <c r="V725" s="226"/>
      <c r="W725" s="226"/>
      <c r="X725" s="226"/>
    </row>
    <row r="726" spans="1:24" hidden="1">
      <c r="A726" s="300"/>
      <c r="B726" s="300"/>
      <c r="C726" s="300"/>
      <c r="D726" s="300"/>
      <c r="E726" s="300"/>
      <c r="F726" s="300"/>
      <c r="G726" s="300"/>
      <c r="H726" s="226"/>
      <c r="I726" s="226"/>
      <c r="J726" s="226"/>
      <c r="K726" s="226"/>
      <c r="L726" s="226"/>
      <c r="M726" s="226"/>
      <c r="N726" s="226"/>
      <c r="O726" s="226"/>
      <c r="P726" s="226"/>
      <c r="Q726" s="226"/>
      <c r="R726" s="226"/>
      <c r="S726" s="226"/>
      <c r="T726" s="226"/>
      <c r="U726" s="226"/>
      <c r="V726" s="226"/>
      <c r="W726" s="226"/>
      <c r="X726" s="226"/>
    </row>
    <row r="727" spans="1:24" hidden="1">
      <c r="A727" s="300"/>
      <c r="B727" s="300"/>
      <c r="C727" s="300"/>
      <c r="D727" s="300"/>
      <c r="E727" s="300"/>
      <c r="F727" s="300"/>
      <c r="G727" s="300"/>
      <c r="H727" s="226"/>
      <c r="I727" s="226"/>
      <c r="J727" s="226"/>
      <c r="K727" s="226"/>
      <c r="L727" s="226"/>
      <c r="M727" s="226"/>
      <c r="N727" s="226"/>
      <c r="O727" s="226"/>
      <c r="P727" s="226"/>
      <c r="Q727" s="226"/>
      <c r="R727" s="226"/>
      <c r="S727" s="226"/>
      <c r="T727" s="226"/>
      <c r="U727" s="226"/>
      <c r="V727" s="226"/>
      <c r="W727" s="226"/>
      <c r="X727" s="226"/>
    </row>
    <row r="728" spans="1:24" hidden="1">
      <c r="A728" s="300"/>
      <c r="B728" s="300"/>
      <c r="C728" s="300"/>
      <c r="D728" s="300"/>
      <c r="E728" s="300"/>
      <c r="F728" s="300"/>
      <c r="G728" s="300"/>
      <c r="H728" s="226"/>
      <c r="I728" s="226"/>
      <c r="J728" s="226"/>
      <c r="K728" s="226"/>
      <c r="L728" s="226"/>
      <c r="M728" s="226"/>
      <c r="N728" s="226"/>
      <c r="O728" s="226"/>
      <c r="P728" s="226"/>
      <c r="Q728" s="226"/>
      <c r="R728" s="226"/>
      <c r="S728" s="226"/>
      <c r="T728" s="226"/>
      <c r="U728" s="226"/>
      <c r="V728" s="226"/>
      <c r="W728" s="226"/>
      <c r="X728" s="226"/>
    </row>
    <row r="729" spans="1:24" hidden="1">
      <c r="A729" s="300"/>
      <c r="B729" s="300"/>
      <c r="C729" s="300"/>
      <c r="D729" s="300"/>
      <c r="E729" s="300"/>
      <c r="F729" s="300"/>
      <c r="G729" s="300"/>
      <c r="H729" s="226"/>
      <c r="I729" s="226"/>
      <c r="J729" s="226"/>
      <c r="K729" s="226"/>
      <c r="L729" s="226"/>
      <c r="M729" s="226"/>
      <c r="N729" s="226"/>
      <c r="O729" s="226"/>
      <c r="P729" s="226"/>
      <c r="Q729" s="226"/>
      <c r="R729" s="226"/>
      <c r="S729" s="226"/>
      <c r="T729" s="226"/>
      <c r="U729" s="226"/>
      <c r="V729" s="226"/>
      <c r="W729" s="226"/>
      <c r="X729" s="226"/>
    </row>
    <row r="730" spans="1:24" hidden="1">
      <c r="A730" s="300"/>
      <c r="B730" s="300"/>
      <c r="C730" s="300"/>
      <c r="D730" s="300"/>
      <c r="E730" s="300"/>
      <c r="F730" s="300"/>
      <c r="G730" s="300"/>
      <c r="H730" s="226"/>
      <c r="I730" s="226"/>
      <c r="J730" s="226"/>
      <c r="K730" s="226"/>
      <c r="L730" s="226"/>
      <c r="M730" s="226"/>
      <c r="N730" s="226"/>
      <c r="O730" s="226"/>
      <c r="P730" s="226"/>
      <c r="Q730" s="226"/>
      <c r="R730" s="226"/>
      <c r="S730" s="226"/>
      <c r="T730" s="226"/>
      <c r="U730" s="226"/>
      <c r="V730" s="226"/>
      <c r="W730" s="226"/>
      <c r="X730" s="226"/>
    </row>
    <row r="731" spans="1:24" hidden="1">
      <c r="A731" s="300"/>
      <c r="B731" s="300"/>
      <c r="C731" s="300"/>
      <c r="D731" s="300"/>
      <c r="E731" s="300"/>
      <c r="F731" s="300"/>
      <c r="G731" s="300"/>
      <c r="H731" s="226"/>
      <c r="I731" s="226"/>
      <c r="J731" s="226"/>
      <c r="K731" s="226"/>
      <c r="L731" s="226"/>
      <c r="M731" s="226"/>
      <c r="N731" s="226"/>
      <c r="O731" s="226"/>
      <c r="P731" s="226"/>
      <c r="Q731" s="226"/>
      <c r="R731" s="226"/>
      <c r="S731" s="226"/>
      <c r="T731" s="226"/>
      <c r="U731" s="226"/>
      <c r="V731" s="226"/>
      <c r="W731" s="226"/>
      <c r="X731" s="226"/>
    </row>
    <row r="732" spans="1:24" hidden="1">
      <c r="A732" s="300"/>
      <c r="B732" s="300"/>
      <c r="C732" s="300"/>
      <c r="D732" s="300"/>
      <c r="E732" s="300"/>
      <c r="F732" s="300"/>
      <c r="G732" s="300"/>
      <c r="H732" s="226"/>
      <c r="I732" s="226"/>
      <c r="J732" s="226"/>
      <c r="K732" s="226"/>
      <c r="L732" s="226"/>
      <c r="M732" s="226"/>
      <c r="N732" s="226"/>
      <c r="O732" s="226"/>
      <c r="P732" s="226"/>
      <c r="Q732" s="226"/>
      <c r="R732" s="226"/>
      <c r="S732" s="226"/>
      <c r="T732" s="226"/>
      <c r="U732" s="226"/>
      <c r="V732" s="226"/>
      <c r="W732" s="226"/>
      <c r="X732" s="226"/>
    </row>
    <row r="733" spans="1:24" hidden="1">
      <c r="A733" s="300"/>
      <c r="B733" s="300"/>
      <c r="C733" s="300"/>
      <c r="D733" s="300"/>
      <c r="E733" s="300"/>
      <c r="F733" s="300"/>
      <c r="G733" s="300"/>
      <c r="H733" s="226"/>
      <c r="I733" s="226"/>
      <c r="J733" s="226"/>
      <c r="K733" s="226"/>
      <c r="L733" s="226"/>
      <c r="M733" s="226"/>
      <c r="N733" s="226"/>
      <c r="O733" s="226"/>
      <c r="P733" s="226"/>
      <c r="Q733" s="226"/>
      <c r="R733" s="226"/>
      <c r="S733" s="226"/>
      <c r="T733" s="226"/>
      <c r="U733" s="226"/>
      <c r="V733" s="226"/>
      <c r="W733" s="226"/>
      <c r="X733" s="226"/>
    </row>
    <row r="734" spans="1:24" hidden="1">
      <c r="A734" s="300"/>
      <c r="B734" s="300"/>
      <c r="C734" s="300"/>
      <c r="D734" s="300"/>
      <c r="E734" s="300"/>
      <c r="F734" s="300"/>
      <c r="G734" s="300"/>
      <c r="H734" s="226"/>
      <c r="I734" s="226"/>
      <c r="J734" s="226"/>
      <c r="K734" s="226"/>
      <c r="L734" s="226"/>
      <c r="M734" s="226"/>
      <c r="N734" s="226"/>
      <c r="O734" s="226"/>
      <c r="P734" s="226"/>
      <c r="Q734" s="226"/>
      <c r="R734" s="226"/>
      <c r="S734" s="226"/>
      <c r="T734" s="226"/>
      <c r="U734" s="226"/>
      <c r="V734" s="226"/>
      <c r="W734" s="226"/>
      <c r="X734" s="226"/>
    </row>
    <row r="735" spans="1:24" hidden="1">
      <c r="A735" s="300"/>
      <c r="B735" s="300"/>
      <c r="C735" s="300"/>
      <c r="D735" s="300"/>
      <c r="E735" s="300"/>
      <c r="F735" s="300"/>
      <c r="G735" s="300"/>
      <c r="H735" s="226"/>
      <c r="I735" s="226"/>
      <c r="J735" s="226"/>
      <c r="K735" s="226"/>
      <c r="L735" s="226"/>
      <c r="M735" s="226"/>
      <c r="N735" s="226"/>
      <c r="O735" s="226"/>
      <c r="P735" s="226"/>
      <c r="Q735" s="226"/>
      <c r="R735" s="226"/>
      <c r="S735" s="226"/>
      <c r="T735" s="226"/>
      <c r="U735" s="226"/>
      <c r="V735" s="226"/>
      <c r="W735" s="226"/>
      <c r="X735" s="226"/>
    </row>
    <row r="736" spans="1:24" hidden="1">
      <c r="A736" s="300"/>
      <c r="B736" s="300"/>
      <c r="C736" s="300"/>
      <c r="D736" s="300"/>
      <c r="E736" s="300"/>
      <c r="F736" s="300"/>
      <c r="G736" s="300"/>
      <c r="H736" s="226"/>
      <c r="I736" s="226"/>
      <c r="J736" s="226"/>
      <c r="K736" s="226"/>
      <c r="L736" s="226"/>
      <c r="M736" s="226"/>
      <c r="N736" s="226"/>
      <c r="O736" s="226"/>
      <c r="P736" s="226"/>
      <c r="Q736" s="226"/>
      <c r="R736" s="226"/>
      <c r="S736" s="226"/>
      <c r="T736" s="226"/>
      <c r="U736" s="226"/>
      <c r="V736" s="226"/>
      <c r="W736" s="226"/>
      <c r="X736" s="226"/>
    </row>
    <row r="737" spans="1:24" hidden="1">
      <c r="A737" s="300"/>
      <c r="B737" s="300"/>
      <c r="C737" s="300"/>
      <c r="D737" s="300"/>
      <c r="E737" s="300"/>
      <c r="F737" s="300"/>
      <c r="G737" s="300"/>
      <c r="H737" s="226"/>
      <c r="I737" s="226"/>
      <c r="J737" s="226"/>
      <c r="K737" s="226"/>
      <c r="L737" s="226"/>
      <c r="M737" s="226"/>
      <c r="N737" s="226"/>
      <c r="O737" s="226"/>
      <c r="P737" s="226"/>
      <c r="Q737" s="226"/>
      <c r="R737" s="226"/>
      <c r="S737" s="226"/>
      <c r="T737" s="226"/>
      <c r="U737" s="226"/>
      <c r="V737" s="226"/>
      <c r="W737" s="226"/>
      <c r="X737" s="226"/>
    </row>
    <row r="738" spans="1:24" hidden="1">
      <c r="A738" s="300"/>
      <c r="B738" s="300"/>
      <c r="C738" s="300"/>
      <c r="D738" s="300"/>
      <c r="E738" s="300"/>
      <c r="F738" s="300"/>
      <c r="G738" s="300"/>
      <c r="H738" s="226"/>
      <c r="I738" s="226"/>
      <c r="J738" s="226"/>
      <c r="K738" s="226"/>
      <c r="L738" s="226"/>
      <c r="M738" s="226"/>
      <c r="N738" s="226"/>
      <c r="O738" s="226"/>
      <c r="P738" s="226"/>
      <c r="Q738" s="226"/>
      <c r="R738" s="226"/>
      <c r="S738" s="226"/>
      <c r="T738" s="226"/>
      <c r="U738" s="226"/>
      <c r="V738" s="226"/>
      <c r="W738" s="226"/>
      <c r="X738" s="226"/>
    </row>
    <row r="739" spans="1:24" hidden="1">
      <c r="A739" s="300"/>
      <c r="B739" s="300"/>
      <c r="C739" s="300"/>
      <c r="D739" s="300"/>
      <c r="E739" s="300"/>
      <c r="F739" s="300"/>
      <c r="G739" s="300"/>
      <c r="H739" s="226"/>
      <c r="I739" s="226"/>
      <c r="J739" s="226"/>
      <c r="K739" s="226"/>
      <c r="L739" s="226"/>
      <c r="M739" s="226"/>
      <c r="N739" s="226"/>
      <c r="O739" s="226"/>
      <c r="P739" s="226"/>
      <c r="Q739" s="226"/>
      <c r="R739" s="226"/>
      <c r="S739" s="226"/>
      <c r="T739" s="226"/>
      <c r="U739" s="226"/>
      <c r="V739" s="226"/>
      <c r="W739" s="226"/>
      <c r="X739" s="226"/>
    </row>
    <row r="740" spans="1:24" hidden="1">
      <c r="A740" s="300"/>
      <c r="B740" s="300"/>
      <c r="C740" s="300"/>
      <c r="D740" s="300"/>
      <c r="E740" s="300"/>
      <c r="F740" s="300"/>
      <c r="G740" s="300"/>
      <c r="H740" s="226"/>
      <c r="I740" s="226"/>
      <c r="J740" s="226"/>
      <c r="K740" s="226"/>
      <c r="L740" s="226"/>
      <c r="M740" s="226"/>
      <c r="N740" s="226"/>
      <c r="O740" s="226"/>
      <c r="P740" s="226"/>
      <c r="Q740" s="226"/>
      <c r="R740" s="226"/>
      <c r="S740" s="226"/>
      <c r="T740" s="226"/>
      <c r="U740" s="226"/>
      <c r="V740" s="226"/>
      <c r="W740" s="226"/>
      <c r="X740" s="226"/>
    </row>
    <row r="741" spans="1:24" hidden="1">
      <c r="A741" s="300"/>
      <c r="B741" s="300"/>
      <c r="C741" s="300"/>
      <c r="D741" s="300"/>
      <c r="E741" s="300"/>
      <c r="F741" s="300"/>
      <c r="G741" s="300"/>
      <c r="H741" s="226"/>
      <c r="I741" s="226"/>
      <c r="J741" s="226"/>
      <c r="K741" s="226"/>
      <c r="L741" s="226"/>
      <c r="M741" s="226"/>
      <c r="N741" s="226"/>
      <c r="O741" s="226"/>
      <c r="P741" s="226"/>
      <c r="Q741" s="226"/>
      <c r="R741" s="226"/>
      <c r="S741" s="226"/>
      <c r="T741" s="226"/>
      <c r="U741" s="226"/>
      <c r="V741" s="226"/>
      <c r="W741" s="226"/>
      <c r="X741" s="226"/>
    </row>
    <row r="742" spans="1:24" hidden="1">
      <c r="A742" s="300"/>
      <c r="B742" s="300"/>
      <c r="C742" s="300"/>
      <c r="D742" s="300"/>
      <c r="E742" s="300"/>
      <c r="F742" s="300"/>
      <c r="G742" s="300"/>
      <c r="H742" s="226"/>
      <c r="I742" s="226"/>
      <c r="J742" s="226"/>
      <c r="K742" s="226"/>
      <c r="L742" s="226"/>
      <c r="M742" s="226"/>
      <c r="N742" s="226"/>
      <c r="O742" s="226"/>
      <c r="P742" s="226"/>
      <c r="Q742" s="226"/>
      <c r="R742" s="226"/>
      <c r="S742" s="226"/>
      <c r="T742" s="226"/>
      <c r="U742" s="226"/>
      <c r="V742" s="226"/>
      <c r="W742" s="226"/>
      <c r="X742" s="226"/>
    </row>
    <row r="743" spans="1:24" hidden="1">
      <c r="A743" s="300"/>
      <c r="B743" s="300"/>
      <c r="C743" s="300"/>
      <c r="D743" s="300"/>
      <c r="E743" s="300"/>
      <c r="F743" s="300"/>
      <c r="G743" s="300"/>
      <c r="H743" s="226"/>
      <c r="I743" s="226"/>
      <c r="J743" s="226"/>
      <c r="K743" s="226"/>
      <c r="L743" s="226"/>
      <c r="M743" s="226"/>
      <c r="N743" s="226"/>
      <c r="O743" s="226"/>
      <c r="P743" s="226"/>
      <c r="Q743" s="226"/>
      <c r="R743" s="226"/>
      <c r="S743" s="226"/>
      <c r="T743" s="226"/>
      <c r="U743" s="226"/>
      <c r="V743" s="226"/>
      <c r="W743" s="226"/>
      <c r="X743" s="226"/>
    </row>
    <row r="744" spans="1:24" hidden="1">
      <c r="A744" s="300"/>
      <c r="B744" s="300"/>
      <c r="C744" s="300"/>
      <c r="D744" s="300"/>
      <c r="E744" s="300"/>
      <c r="F744" s="300"/>
      <c r="G744" s="300"/>
      <c r="H744" s="226"/>
      <c r="I744" s="226"/>
      <c r="J744" s="226"/>
      <c r="K744" s="226"/>
      <c r="L744" s="226"/>
      <c r="M744" s="226"/>
      <c r="N744" s="226"/>
      <c r="O744" s="226"/>
      <c r="P744" s="226"/>
      <c r="Q744" s="226"/>
      <c r="R744" s="226"/>
      <c r="S744" s="226"/>
      <c r="T744" s="226"/>
      <c r="U744" s="226"/>
      <c r="V744" s="226"/>
      <c r="W744" s="226"/>
      <c r="X744" s="226"/>
    </row>
    <row r="745" spans="1:24" hidden="1">
      <c r="A745" s="300"/>
      <c r="B745" s="300"/>
      <c r="C745" s="300"/>
      <c r="D745" s="300"/>
      <c r="E745" s="300"/>
      <c r="F745" s="300"/>
      <c r="G745" s="300"/>
      <c r="H745" s="226"/>
      <c r="I745" s="226"/>
      <c r="J745" s="226"/>
      <c r="K745" s="226"/>
      <c r="L745" s="226"/>
      <c r="M745" s="226"/>
      <c r="N745" s="226"/>
      <c r="O745" s="226"/>
      <c r="P745" s="226"/>
      <c r="Q745" s="226"/>
      <c r="R745" s="226"/>
      <c r="S745" s="226"/>
      <c r="T745" s="226"/>
      <c r="U745" s="226"/>
      <c r="V745" s="226"/>
      <c r="W745" s="226"/>
      <c r="X745" s="226"/>
    </row>
    <row r="746" spans="1:24" hidden="1">
      <c r="A746" s="300"/>
      <c r="B746" s="300"/>
      <c r="C746" s="300"/>
      <c r="D746" s="300"/>
      <c r="E746" s="300"/>
      <c r="F746" s="300"/>
      <c r="G746" s="300"/>
      <c r="H746" s="226"/>
      <c r="I746" s="226"/>
      <c r="J746" s="226"/>
      <c r="K746" s="226"/>
      <c r="L746" s="226"/>
      <c r="M746" s="226"/>
      <c r="N746" s="226"/>
      <c r="O746" s="226"/>
      <c r="P746" s="226"/>
      <c r="Q746" s="226"/>
      <c r="R746" s="226"/>
      <c r="S746" s="226"/>
      <c r="T746" s="226"/>
      <c r="U746" s="226"/>
      <c r="V746" s="226"/>
      <c r="W746" s="226"/>
      <c r="X746" s="226"/>
    </row>
    <row r="747" spans="1:24" hidden="1">
      <c r="A747" s="300"/>
      <c r="B747" s="300"/>
      <c r="C747" s="300"/>
      <c r="D747" s="300"/>
      <c r="E747" s="300"/>
      <c r="F747" s="300"/>
      <c r="G747" s="300"/>
      <c r="H747" s="226"/>
      <c r="I747" s="226"/>
      <c r="J747" s="226"/>
      <c r="K747" s="226"/>
      <c r="L747" s="226"/>
      <c r="M747" s="226"/>
      <c r="N747" s="226"/>
      <c r="O747" s="226"/>
      <c r="P747" s="226"/>
      <c r="Q747" s="226"/>
      <c r="R747" s="226"/>
      <c r="S747" s="226"/>
      <c r="T747" s="226"/>
      <c r="U747" s="226"/>
      <c r="V747" s="226"/>
      <c r="W747" s="226"/>
      <c r="X747" s="226"/>
    </row>
    <row r="748" spans="1:24" hidden="1">
      <c r="A748" s="300"/>
      <c r="B748" s="300"/>
      <c r="C748" s="300"/>
      <c r="D748" s="300"/>
      <c r="E748" s="300"/>
      <c r="F748" s="300"/>
      <c r="G748" s="300"/>
      <c r="H748" s="226"/>
      <c r="I748" s="226"/>
      <c r="J748" s="226"/>
      <c r="K748" s="226"/>
      <c r="L748" s="226"/>
      <c r="M748" s="226"/>
      <c r="N748" s="226"/>
      <c r="O748" s="226"/>
      <c r="P748" s="226"/>
      <c r="Q748" s="226"/>
      <c r="R748" s="226"/>
      <c r="S748" s="226"/>
      <c r="T748" s="226"/>
      <c r="U748" s="226"/>
      <c r="V748" s="226"/>
      <c r="W748" s="226"/>
      <c r="X748" s="226"/>
    </row>
    <row r="749" spans="1:24" hidden="1">
      <c r="A749" s="300"/>
      <c r="B749" s="300"/>
      <c r="C749" s="300"/>
      <c r="D749" s="300"/>
      <c r="E749" s="300"/>
      <c r="F749" s="300"/>
      <c r="G749" s="300"/>
      <c r="H749" s="226"/>
      <c r="I749" s="226"/>
      <c r="J749" s="226"/>
      <c r="K749" s="226"/>
      <c r="L749" s="226"/>
      <c r="M749" s="226"/>
      <c r="N749" s="226"/>
      <c r="O749" s="226"/>
      <c r="P749" s="226"/>
      <c r="Q749" s="226"/>
      <c r="R749" s="226"/>
      <c r="S749" s="226"/>
      <c r="T749" s="226"/>
      <c r="U749" s="226"/>
      <c r="V749" s="226"/>
      <c r="W749" s="226"/>
      <c r="X749" s="226"/>
    </row>
    <row r="750" spans="1:24" hidden="1">
      <c r="A750" s="300"/>
      <c r="B750" s="300"/>
      <c r="C750" s="300"/>
      <c r="D750" s="300"/>
      <c r="E750" s="300"/>
      <c r="F750" s="300"/>
      <c r="G750" s="300"/>
      <c r="H750" s="226"/>
      <c r="I750" s="226"/>
      <c r="J750" s="226"/>
      <c r="K750" s="226"/>
      <c r="L750" s="226"/>
      <c r="M750" s="226"/>
      <c r="N750" s="226"/>
      <c r="O750" s="226"/>
      <c r="P750" s="226"/>
      <c r="Q750" s="226"/>
      <c r="R750" s="226"/>
      <c r="S750" s="226"/>
      <c r="T750" s="226"/>
      <c r="U750" s="226"/>
      <c r="V750" s="226"/>
      <c r="W750" s="226"/>
      <c r="X750" s="226"/>
    </row>
    <row r="751" spans="1:24" hidden="1">
      <c r="A751" s="300"/>
      <c r="B751" s="300"/>
      <c r="C751" s="300"/>
      <c r="D751" s="300"/>
      <c r="E751" s="300"/>
      <c r="F751" s="300"/>
      <c r="G751" s="300"/>
      <c r="H751" s="226"/>
      <c r="I751" s="226"/>
      <c r="J751" s="226"/>
      <c r="K751" s="226"/>
      <c r="L751" s="226"/>
      <c r="M751" s="226"/>
      <c r="N751" s="226"/>
      <c r="O751" s="226"/>
      <c r="P751" s="226"/>
      <c r="Q751" s="226"/>
      <c r="R751" s="226"/>
      <c r="S751" s="226"/>
      <c r="T751" s="226"/>
      <c r="U751" s="226"/>
      <c r="V751" s="226"/>
      <c r="W751" s="226"/>
      <c r="X751" s="226"/>
    </row>
    <row r="752" spans="1:24" hidden="1">
      <c r="A752" s="300"/>
      <c r="B752" s="300"/>
      <c r="C752" s="300"/>
      <c r="D752" s="300"/>
      <c r="E752" s="300"/>
      <c r="F752" s="300"/>
      <c r="G752" s="300"/>
      <c r="H752" s="226"/>
      <c r="I752" s="226"/>
      <c r="J752" s="226"/>
      <c r="K752" s="226"/>
      <c r="L752" s="226"/>
      <c r="M752" s="226"/>
      <c r="N752" s="226"/>
      <c r="O752" s="226"/>
      <c r="P752" s="226"/>
      <c r="Q752" s="226"/>
      <c r="R752" s="226"/>
      <c r="S752" s="226"/>
      <c r="T752" s="226"/>
      <c r="U752" s="226"/>
      <c r="V752" s="226"/>
      <c r="W752" s="226"/>
      <c r="X752" s="226"/>
    </row>
    <row r="753" spans="1:24" hidden="1">
      <c r="A753" s="300"/>
      <c r="B753" s="300"/>
      <c r="C753" s="300"/>
      <c r="D753" s="300"/>
      <c r="E753" s="300"/>
      <c r="F753" s="300"/>
      <c r="G753" s="300"/>
      <c r="H753" s="226"/>
      <c r="I753" s="226"/>
      <c r="J753" s="226"/>
      <c r="K753" s="226"/>
      <c r="L753" s="226"/>
      <c r="M753" s="226"/>
      <c r="N753" s="226"/>
      <c r="O753" s="226"/>
      <c r="P753" s="226"/>
      <c r="Q753" s="226"/>
      <c r="R753" s="226"/>
      <c r="S753" s="226"/>
      <c r="T753" s="226"/>
      <c r="U753" s="226"/>
      <c r="V753" s="226"/>
      <c r="W753" s="226"/>
      <c r="X753" s="226"/>
    </row>
    <row r="754" spans="1:24" hidden="1">
      <c r="A754" s="300"/>
      <c r="B754" s="300"/>
      <c r="C754" s="300"/>
      <c r="D754" s="300"/>
      <c r="E754" s="300"/>
      <c r="F754" s="300"/>
      <c r="G754" s="300"/>
      <c r="H754" s="226"/>
      <c r="I754" s="226"/>
      <c r="J754" s="226"/>
      <c r="K754" s="226"/>
      <c r="L754" s="226"/>
      <c r="M754" s="226"/>
      <c r="N754" s="226"/>
      <c r="O754" s="226"/>
      <c r="P754" s="226"/>
      <c r="Q754" s="226"/>
      <c r="R754" s="226"/>
      <c r="S754" s="226"/>
      <c r="T754" s="226"/>
      <c r="U754" s="226"/>
      <c r="V754" s="226"/>
      <c r="W754" s="226"/>
      <c r="X754" s="226"/>
    </row>
    <row r="755" spans="1:24" hidden="1">
      <c r="A755" s="300"/>
      <c r="B755" s="300"/>
      <c r="C755" s="300"/>
      <c r="D755" s="300"/>
      <c r="E755" s="300"/>
      <c r="F755" s="300"/>
      <c r="G755" s="300"/>
      <c r="H755" s="226"/>
      <c r="I755" s="226"/>
      <c r="J755" s="226"/>
      <c r="K755" s="226"/>
      <c r="L755" s="226"/>
      <c r="M755" s="226"/>
      <c r="N755" s="226"/>
      <c r="O755" s="226"/>
      <c r="P755" s="226"/>
      <c r="Q755" s="226"/>
      <c r="R755" s="226"/>
      <c r="S755" s="226"/>
      <c r="T755" s="226"/>
      <c r="U755" s="226"/>
      <c r="V755" s="226"/>
      <c r="W755" s="226"/>
      <c r="X755" s="226"/>
    </row>
    <row r="756" spans="1:24" hidden="1">
      <c r="A756" s="300"/>
      <c r="B756" s="300"/>
      <c r="C756" s="300"/>
      <c r="D756" s="300"/>
      <c r="E756" s="300"/>
      <c r="F756" s="300"/>
      <c r="G756" s="300"/>
      <c r="H756" s="226"/>
      <c r="I756" s="226"/>
      <c r="J756" s="226"/>
      <c r="K756" s="226"/>
      <c r="L756" s="226"/>
      <c r="M756" s="226"/>
      <c r="N756" s="226"/>
      <c r="O756" s="226"/>
      <c r="P756" s="226"/>
      <c r="Q756" s="226"/>
      <c r="R756" s="226"/>
      <c r="S756" s="226"/>
      <c r="T756" s="226"/>
      <c r="U756" s="226"/>
      <c r="V756" s="226"/>
      <c r="W756" s="226"/>
      <c r="X756" s="226"/>
    </row>
    <row r="757" spans="1:24" hidden="1">
      <c r="A757" s="300"/>
      <c r="B757" s="300"/>
      <c r="C757" s="300"/>
      <c r="D757" s="300"/>
      <c r="E757" s="300"/>
      <c r="F757" s="300"/>
      <c r="G757" s="300"/>
      <c r="H757" s="226"/>
      <c r="I757" s="226"/>
      <c r="J757" s="226"/>
      <c r="K757" s="226"/>
      <c r="L757" s="226"/>
      <c r="M757" s="226"/>
      <c r="N757" s="226"/>
      <c r="O757" s="226"/>
      <c r="P757" s="226"/>
      <c r="Q757" s="226"/>
      <c r="R757" s="226"/>
      <c r="S757" s="226"/>
      <c r="T757" s="226"/>
      <c r="U757" s="226"/>
      <c r="V757" s="226"/>
      <c r="W757" s="226"/>
      <c r="X757" s="226"/>
    </row>
    <row r="758" spans="1:24" hidden="1">
      <c r="A758" s="300"/>
      <c r="B758" s="300"/>
      <c r="C758" s="300"/>
      <c r="D758" s="300"/>
      <c r="E758" s="300"/>
      <c r="F758" s="300"/>
      <c r="G758" s="300"/>
      <c r="H758" s="226"/>
      <c r="I758" s="226"/>
      <c r="J758" s="226"/>
      <c r="K758" s="226"/>
      <c r="L758" s="226"/>
      <c r="M758" s="226"/>
      <c r="N758" s="226"/>
      <c r="O758" s="226"/>
      <c r="P758" s="226"/>
      <c r="Q758" s="226"/>
      <c r="R758" s="226"/>
      <c r="S758" s="226"/>
      <c r="T758" s="226"/>
      <c r="U758" s="226"/>
      <c r="V758" s="226"/>
      <c r="W758" s="226"/>
      <c r="X758" s="226"/>
    </row>
    <row r="759" spans="1:24" hidden="1">
      <c r="A759" s="300"/>
      <c r="B759" s="300"/>
      <c r="C759" s="300"/>
      <c r="D759" s="300"/>
      <c r="E759" s="300"/>
      <c r="F759" s="300"/>
      <c r="G759" s="300"/>
      <c r="H759" s="226"/>
      <c r="I759" s="226"/>
      <c r="J759" s="226"/>
      <c r="K759" s="226"/>
      <c r="L759" s="226"/>
      <c r="M759" s="226"/>
      <c r="N759" s="226"/>
      <c r="O759" s="226"/>
      <c r="P759" s="226"/>
      <c r="Q759" s="226"/>
      <c r="R759" s="226"/>
      <c r="S759" s="226"/>
      <c r="T759" s="226"/>
      <c r="U759" s="226"/>
      <c r="V759" s="226"/>
      <c r="W759" s="226"/>
      <c r="X759" s="226"/>
    </row>
    <row r="760" spans="1:24" hidden="1">
      <c r="A760" s="300"/>
      <c r="B760" s="300"/>
      <c r="C760" s="300"/>
      <c r="D760" s="300"/>
      <c r="E760" s="300"/>
      <c r="F760" s="300"/>
      <c r="G760" s="300"/>
      <c r="H760" s="226"/>
      <c r="I760" s="226"/>
      <c r="J760" s="226"/>
      <c r="K760" s="226"/>
      <c r="L760" s="226"/>
      <c r="M760" s="226"/>
      <c r="N760" s="226"/>
      <c r="O760" s="226"/>
      <c r="P760" s="226"/>
      <c r="Q760" s="226"/>
      <c r="R760" s="226"/>
      <c r="S760" s="226"/>
      <c r="T760" s="226"/>
      <c r="U760" s="226"/>
      <c r="V760" s="226"/>
      <c r="W760" s="226"/>
      <c r="X760" s="226"/>
    </row>
    <row r="761" spans="1:24" hidden="1">
      <c r="A761" s="300"/>
      <c r="B761" s="300"/>
      <c r="C761" s="300"/>
      <c r="D761" s="300"/>
      <c r="E761" s="300"/>
      <c r="F761" s="300"/>
      <c r="G761" s="300"/>
      <c r="H761" s="226"/>
      <c r="I761" s="226"/>
      <c r="J761" s="226"/>
      <c r="K761" s="226"/>
      <c r="L761" s="226"/>
      <c r="M761" s="226"/>
      <c r="N761" s="226"/>
      <c r="O761" s="226"/>
      <c r="P761" s="226"/>
      <c r="Q761" s="226"/>
      <c r="R761" s="226"/>
      <c r="S761" s="226"/>
      <c r="T761" s="226"/>
      <c r="U761" s="226"/>
      <c r="V761" s="226"/>
      <c r="W761" s="226"/>
      <c r="X761" s="226"/>
    </row>
    <row r="762" spans="1:24" hidden="1">
      <c r="A762" s="300"/>
      <c r="B762" s="300"/>
      <c r="C762" s="300"/>
      <c r="D762" s="300"/>
      <c r="E762" s="300"/>
      <c r="F762" s="300"/>
      <c r="G762" s="300"/>
      <c r="H762" s="226"/>
      <c r="I762" s="226"/>
      <c r="J762" s="226"/>
      <c r="K762" s="226"/>
      <c r="L762" s="226"/>
      <c r="M762" s="226"/>
      <c r="N762" s="226"/>
      <c r="O762" s="226"/>
      <c r="P762" s="226"/>
      <c r="Q762" s="226"/>
      <c r="R762" s="226"/>
      <c r="S762" s="226"/>
      <c r="T762" s="226"/>
      <c r="U762" s="226"/>
      <c r="V762" s="226"/>
      <c r="W762" s="226"/>
      <c r="X762" s="226"/>
    </row>
    <row r="763" spans="1:24" hidden="1">
      <c r="A763" s="300"/>
      <c r="B763" s="300"/>
      <c r="C763" s="300"/>
      <c r="D763" s="300"/>
      <c r="E763" s="300"/>
      <c r="F763" s="300"/>
      <c r="G763" s="300"/>
      <c r="H763" s="226"/>
      <c r="I763" s="226"/>
      <c r="J763" s="226"/>
      <c r="K763" s="226"/>
      <c r="L763" s="226"/>
      <c r="M763" s="226"/>
      <c r="N763" s="226"/>
      <c r="O763" s="226"/>
      <c r="P763" s="226"/>
      <c r="Q763" s="226"/>
      <c r="R763" s="226"/>
      <c r="S763" s="226"/>
      <c r="T763" s="226"/>
      <c r="U763" s="226"/>
      <c r="V763" s="226"/>
      <c r="W763" s="226"/>
      <c r="X763" s="226"/>
    </row>
    <row r="764" spans="1:24" hidden="1">
      <c r="A764" s="300"/>
      <c r="B764" s="300"/>
      <c r="C764" s="300"/>
      <c r="D764" s="300"/>
      <c r="E764" s="300"/>
      <c r="F764" s="300"/>
      <c r="G764" s="300"/>
      <c r="H764" s="226"/>
      <c r="I764" s="226"/>
      <c r="J764" s="226"/>
      <c r="K764" s="226"/>
      <c r="L764" s="226"/>
      <c r="M764" s="226"/>
      <c r="N764" s="226"/>
      <c r="O764" s="226"/>
      <c r="P764" s="226"/>
      <c r="Q764" s="226"/>
      <c r="R764" s="226"/>
      <c r="S764" s="226"/>
      <c r="T764" s="226"/>
      <c r="U764" s="226"/>
      <c r="V764" s="226"/>
      <c r="W764" s="226"/>
      <c r="X764" s="226"/>
    </row>
    <row r="765" spans="1:24" hidden="1">
      <c r="A765" s="300"/>
      <c r="B765" s="300"/>
      <c r="C765" s="300"/>
      <c r="D765" s="300"/>
      <c r="E765" s="300"/>
      <c r="F765" s="300"/>
      <c r="G765" s="300"/>
      <c r="H765" s="226"/>
      <c r="I765" s="226"/>
      <c r="J765" s="226"/>
      <c r="K765" s="226"/>
      <c r="L765" s="226"/>
      <c r="M765" s="226"/>
      <c r="N765" s="226"/>
      <c r="O765" s="226"/>
      <c r="P765" s="226"/>
      <c r="Q765" s="226"/>
      <c r="R765" s="226"/>
      <c r="S765" s="226"/>
      <c r="T765" s="226"/>
      <c r="U765" s="226"/>
      <c r="V765" s="226"/>
      <c r="W765" s="226"/>
      <c r="X765" s="226"/>
    </row>
    <row r="766" spans="1:24" hidden="1">
      <c r="A766" s="300"/>
      <c r="B766" s="300"/>
      <c r="C766" s="300"/>
      <c r="D766" s="300"/>
      <c r="E766" s="300"/>
      <c r="F766" s="300"/>
      <c r="G766" s="300"/>
      <c r="H766" s="226"/>
      <c r="I766" s="226"/>
      <c r="J766" s="226"/>
      <c r="K766" s="226"/>
      <c r="L766" s="226"/>
      <c r="M766" s="226"/>
      <c r="N766" s="226"/>
      <c r="O766" s="226"/>
      <c r="P766" s="226"/>
      <c r="Q766" s="226"/>
      <c r="R766" s="226"/>
      <c r="S766" s="226"/>
      <c r="T766" s="226"/>
      <c r="U766" s="226"/>
      <c r="V766" s="226"/>
      <c r="W766" s="226"/>
      <c r="X766" s="226"/>
    </row>
    <row r="767" spans="1:24" hidden="1">
      <c r="A767" s="300"/>
      <c r="B767" s="300"/>
      <c r="C767" s="300"/>
      <c r="D767" s="300"/>
      <c r="E767" s="300"/>
      <c r="F767" s="300"/>
      <c r="G767" s="300"/>
      <c r="H767" s="226"/>
      <c r="I767" s="226"/>
      <c r="J767" s="226"/>
      <c r="K767" s="226"/>
      <c r="L767" s="226"/>
      <c r="M767" s="226"/>
      <c r="N767" s="226"/>
      <c r="O767" s="226"/>
      <c r="P767" s="226"/>
      <c r="Q767" s="226"/>
      <c r="R767" s="226"/>
      <c r="S767" s="226"/>
      <c r="T767" s="226"/>
      <c r="U767" s="226"/>
      <c r="V767" s="226"/>
      <c r="W767" s="226"/>
      <c r="X767" s="226"/>
    </row>
    <row r="768" spans="1:24" hidden="1">
      <c r="A768" s="300"/>
      <c r="B768" s="300"/>
      <c r="C768" s="300"/>
      <c r="D768" s="300"/>
      <c r="E768" s="300"/>
      <c r="F768" s="300"/>
      <c r="G768" s="300"/>
      <c r="H768" s="226"/>
      <c r="I768" s="226"/>
      <c r="J768" s="226"/>
      <c r="K768" s="226"/>
      <c r="L768" s="226"/>
      <c r="M768" s="226"/>
      <c r="N768" s="226"/>
      <c r="O768" s="226"/>
      <c r="P768" s="226"/>
      <c r="Q768" s="226"/>
      <c r="R768" s="226"/>
      <c r="S768" s="226"/>
      <c r="T768" s="226"/>
      <c r="U768" s="226"/>
      <c r="V768" s="226"/>
      <c r="W768" s="226"/>
      <c r="X768" s="226"/>
    </row>
    <row r="769" spans="1:24" hidden="1">
      <c r="A769" s="300"/>
      <c r="B769" s="300"/>
      <c r="C769" s="300"/>
      <c r="D769" s="300"/>
      <c r="E769" s="300"/>
      <c r="F769" s="300"/>
      <c r="G769" s="300"/>
      <c r="H769" s="226"/>
      <c r="I769" s="226"/>
      <c r="J769" s="226"/>
      <c r="K769" s="226"/>
      <c r="L769" s="226"/>
      <c r="M769" s="226"/>
      <c r="N769" s="226"/>
      <c r="O769" s="226"/>
      <c r="P769" s="226"/>
      <c r="Q769" s="226"/>
      <c r="R769" s="226"/>
      <c r="S769" s="226"/>
      <c r="T769" s="226"/>
      <c r="U769" s="226"/>
      <c r="V769" s="226"/>
      <c r="W769" s="226"/>
      <c r="X769" s="226"/>
    </row>
    <row r="770" spans="1:24" hidden="1">
      <c r="A770" s="300"/>
      <c r="B770" s="300"/>
      <c r="C770" s="300"/>
      <c r="D770" s="300"/>
      <c r="E770" s="300"/>
      <c r="F770" s="300"/>
      <c r="G770" s="300"/>
      <c r="H770" s="226"/>
      <c r="I770" s="226"/>
      <c r="J770" s="226"/>
      <c r="K770" s="226"/>
      <c r="L770" s="226"/>
      <c r="M770" s="226"/>
      <c r="N770" s="226"/>
      <c r="O770" s="226"/>
      <c r="P770" s="226"/>
      <c r="Q770" s="226"/>
      <c r="R770" s="226"/>
      <c r="S770" s="226"/>
      <c r="T770" s="226"/>
      <c r="U770" s="226"/>
      <c r="V770" s="226"/>
      <c r="W770" s="226"/>
      <c r="X770" s="226"/>
    </row>
    <row r="771" spans="1:24" hidden="1">
      <c r="A771" s="300"/>
      <c r="B771" s="300"/>
      <c r="C771" s="300"/>
      <c r="D771" s="300"/>
      <c r="E771" s="300"/>
      <c r="F771" s="300"/>
      <c r="G771" s="300"/>
      <c r="H771" s="226"/>
      <c r="I771" s="226"/>
      <c r="J771" s="226"/>
      <c r="K771" s="226"/>
      <c r="L771" s="226"/>
      <c r="M771" s="226"/>
      <c r="N771" s="226"/>
      <c r="O771" s="226"/>
      <c r="P771" s="226"/>
      <c r="Q771" s="226"/>
      <c r="R771" s="226"/>
      <c r="S771" s="226"/>
      <c r="T771" s="226"/>
      <c r="U771" s="226"/>
      <c r="V771" s="226"/>
      <c r="W771" s="226"/>
      <c r="X771" s="226"/>
    </row>
    <row r="772" spans="1:24" hidden="1">
      <c r="A772" s="300"/>
      <c r="B772" s="300"/>
      <c r="C772" s="300"/>
      <c r="D772" s="300"/>
      <c r="E772" s="300"/>
      <c r="F772" s="300"/>
      <c r="G772" s="300"/>
      <c r="H772" s="226"/>
      <c r="I772" s="226"/>
      <c r="J772" s="226"/>
      <c r="K772" s="226"/>
      <c r="L772" s="226"/>
      <c r="M772" s="226"/>
      <c r="N772" s="226"/>
      <c r="O772" s="226"/>
      <c r="P772" s="226"/>
      <c r="Q772" s="226"/>
      <c r="R772" s="226"/>
      <c r="S772" s="226"/>
      <c r="T772" s="226"/>
      <c r="U772" s="226"/>
      <c r="V772" s="226"/>
      <c r="W772" s="226"/>
      <c r="X772" s="226"/>
    </row>
    <row r="773" spans="1:24" hidden="1">
      <c r="A773" s="300"/>
      <c r="B773" s="300"/>
      <c r="C773" s="300"/>
      <c r="D773" s="300"/>
      <c r="E773" s="300"/>
      <c r="F773" s="300"/>
      <c r="G773" s="300"/>
      <c r="H773" s="226"/>
      <c r="I773" s="226"/>
      <c r="J773" s="226"/>
      <c r="K773" s="226"/>
      <c r="L773" s="226"/>
      <c r="M773" s="226"/>
      <c r="N773" s="226"/>
      <c r="O773" s="226"/>
      <c r="P773" s="226"/>
      <c r="Q773" s="226"/>
      <c r="R773" s="226"/>
      <c r="S773" s="226"/>
      <c r="T773" s="226"/>
      <c r="U773" s="226"/>
      <c r="V773" s="226"/>
      <c r="W773" s="226"/>
      <c r="X773" s="226"/>
    </row>
    <row r="774" spans="1:24" hidden="1">
      <c r="A774" s="300"/>
      <c r="B774" s="300"/>
      <c r="C774" s="300"/>
      <c r="D774" s="300"/>
      <c r="E774" s="300"/>
      <c r="F774" s="300"/>
      <c r="G774" s="300"/>
      <c r="H774" s="226"/>
      <c r="I774" s="226"/>
      <c r="J774" s="226"/>
      <c r="K774" s="226"/>
      <c r="L774" s="226"/>
      <c r="M774" s="226"/>
      <c r="N774" s="226"/>
      <c r="O774" s="226"/>
      <c r="P774" s="226"/>
      <c r="Q774" s="226"/>
      <c r="R774" s="226"/>
      <c r="S774" s="226"/>
      <c r="T774" s="226"/>
      <c r="U774" s="226"/>
      <c r="V774" s="226"/>
      <c r="W774" s="226"/>
      <c r="X774" s="226"/>
    </row>
    <row r="775" spans="1:24" hidden="1">
      <c r="A775" s="300"/>
      <c r="B775" s="300"/>
      <c r="C775" s="300"/>
      <c r="D775" s="300"/>
      <c r="E775" s="300"/>
      <c r="F775" s="300"/>
      <c r="G775" s="300"/>
      <c r="H775" s="226"/>
      <c r="I775" s="226"/>
      <c r="J775" s="226"/>
      <c r="K775" s="226"/>
      <c r="L775" s="226"/>
      <c r="M775" s="226"/>
      <c r="N775" s="226"/>
      <c r="O775" s="226"/>
      <c r="P775" s="226"/>
      <c r="Q775" s="226"/>
      <c r="R775" s="226"/>
      <c r="S775" s="226"/>
      <c r="T775" s="226"/>
      <c r="U775" s="226"/>
      <c r="V775" s="226"/>
      <c r="W775" s="226"/>
      <c r="X775" s="226"/>
    </row>
    <row r="776" spans="1:24" hidden="1">
      <c r="A776" s="300"/>
      <c r="B776" s="300"/>
      <c r="C776" s="300"/>
      <c r="D776" s="300"/>
      <c r="E776" s="300"/>
      <c r="F776" s="300"/>
      <c r="G776" s="300"/>
      <c r="H776" s="226"/>
      <c r="I776" s="226"/>
      <c r="J776" s="226"/>
      <c r="K776" s="226"/>
      <c r="L776" s="226"/>
      <c r="M776" s="226"/>
      <c r="N776" s="226"/>
      <c r="O776" s="226"/>
      <c r="P776" s="226"/>
      <c r="Q776" s="226"/>
      <c r="R776" s="226"/>
      <c r="S776" s="226"/>
      <c r="T776" s="226"/>
      <c r="U776" s="226"/>
      <c r="V776" s="226"/>
      <c r="W776" s="226"/>
      <c r="X776" s="226"/>
    </row>
    <row r="777" spans="1:24" hidden="1">
      <c r="A777" s="300"/>
      <c r="B777" s="300"/>
      <c r="C777" s="300"/>
      <c r="D777" s="300"/>
      <c r="E777" s="300"/>
      <c r="F777" s="300"/>
      <c r="G777" s="300"/>
      <c r="H777" s="226"/>
      <c r="I777" s="226"/>
      <c r="J777" s="226"/>
      <c r="K777" s="226"/>
      <c r="L777" s="226"/>
      <c r="M777" s="226"/>
      <c r="N777" s="226"/>
      <c r="O777" s="226"/>
      <c r="P777" s="226"/>
      <c r="Q777" s="226"/>
      <c r="R777" s="226"/>
      <c r="S777" s="226"/>
      <c r="T777" s="226"/>
      <c r="U777" s="226"/>
      <c r="V777" s="226"/>
      <c r="W777" s="226"/>
      <c r="X777" s="226"/>
    </row>
    <row r="778" spans="1:24" hidden="1">
      <c r="A778" s="300"/>
      <c r="B778" s="300"/>
      <c r="C778" s="300"/>
      <c r="D778" s="300"/>
      <c r="E778" s="300"/>
      <c r="F778" s="300"/>
      <c r="G778" s="300"/>
      <c r="H778" s="226"/>
      <c r="I778" s="226"/>
      <c r="J778" s="226"/>
      <c r="K778" s="226"/>
      <c r="L778" s="226"/>
      <c r="M778" s="226"/>
      <c r="N778" s="226"/>
      <c r="O778" s="226"/>
      <c r="P778" s="226"/>
      <c r="Q778" s="226"/>
      <c r="R778" s="226"/>
      <c r="S778" s="226"/>
      <c r="T778" s="226"/>
      <c r="U778" s="226"/>
      <c r="V778" s="226"/>
      <c r="W778" s="226"/>
      <c r="X778" s="226"/>
    </row>
    <row r="779" spans="1:24" hidden="1">
      <c r="A779" s="300"/>
      <c r="B779" s="300"/>
      <c r="C779" s="300"/>
      <c r="D779" s="300"/>
      <c r="E779" s="300"/>
      <c r="F779" s="300"/>
      <c r="G779" s="300"/>
      <c r="H779" s="226"/>
      <c r="I779" s="226"/>
      <c r="J779" s="226"/>
      <c r="K779" s="226"/>
      <c r="L779" s="226"/>
      <c r="M779" s="226"/>
      <c r="N779" s="226"/>
      <c r="O779" s="226"/>
      <c r="P779" s="226"/>
      <c r="Q779" s="226"/>
      <c r="R779" s="226"/>
      <c r="S779" s="226"/>
      <c r="T779" s="226"/>
      <c r="U779" s="226"/>
      <c r="V779" s="226"/>
      <c r="W779" s="226"/>
      <c r="X779" s="226"/>
    </row>
    <row r="780" spans="1:24" hidden="1">
      <c r="A780" s="300"/>
      <c r="B780" s="300"/>
      <c r="C780" s="300"/>
      <c r="D780" s="300"/>
      <c r="E780" s="300"/>
      <c r="F780" s="300"/>
      <c r="G780" s="300"/>
      <c r="H780" s="226"/>
      <c r="I780" s="226"/>
      <c r="J780" s="226"/>
      <c r="K780" s="226"/>
      <c r="L780" s="226"/>
      <c r="M780" s="226"/>
      <c r="N780" s="226"/>
      <c r="O780" s="226"/>
      <c r="P780" s="226"/>
      <c r="Q780" s="226"/>
      <c r="R780" s="226"/>
      <c r="S780" s="226"/>
      <c r="T780" s="226"/>
      <c r="U780" s="226"/>
      <c r="V780" s="226"/>
      <c r="W780" s="226"/>
      <c r="X780" s="226"/>
    </row>
    <row r="781" spans="1:24" hidden="1">
      <c r="A781" s="300"/>
      <c r="B781" s="300"/>
      <c r="C781" s="300"/>
      <c r="D781" s="300"/>
      <c r="E781" s="300"/>
      <c r="F781" s="300"/>
      <c r="G781" s="300"/>
      <c r="H781" s="226"/>
      <c r="I781" s="226"/>
      <c r="J781" s="226"/>
      <c r="K781" s="226"/>
      <c r="L781" s="226"/>
      <c r="M781" s="226"/>
      <c r="N781" s="226"/>
      <c r="O781" s="226"/>
      <c r="P781" s="226"/>
      <c r="Q781" s="226"/>
      <c r="R781" s="226"/>
      <c r="S781" s="226"/>
      <c r="T781" s="226"/>
      <c r="U781" s="226"/>
      <c r="V781" s="226"/>
      <c r="W781" s="226"/>
      <c r="X781" s="226"/>
    </row>
    <row r="782" spans="1:24" hidden="1">
      <c r="A782" s="300"/>
      <c r="B782" s="300"/>
      <c r="C782" s="300"/>
      <c r="D782" s="300"/>
      <c r="E782" s="300"/>
      <c r="F782" s="300"/>
      <c r="G782" s="300"/>
      <c r="H782" s="226"/>
      <c r="I782" s="226"/>
      <c r="J782" s="226"/>
      <c r="K782" s="226"/>
      <c r="L782" s="226"/>
      <c r="M782" s="226"/>
      <c r="N782" s="226"/>
      <c r="O782" s="226"/>
      <c r="P782" s="226"/>
      <c r="Q782" s="226"/>
      <c r="R782" s="226"/>
      <c r="S782" s="226"/>
      <c r="T782" s="226"/>
      <c r="U782" s="226"/>
      <c r="V782" s="226"/>
      <c r="W782" s="226"/>
      <c r="X782" s="226"/>
    </row>
    <row r="783" spans="1:24" hidden="1">
      <c r="A783" s="300"/>
      <c r="B783" s="300"/>
      <c r="C783" s="300"/>
      <c r="D783" s="300"/>
      <c r="E783" s="300"/>
      <c r="F783" s="300"/>
      <c r="G783" s="300"/>
      <c r="H783" s="226"/>
      <c r="I783" s="226"/>
      <c r="J783" s="226"/>
      <c r="K783" s="226"/>
      <c r="L783" s="226"/>
      <c r="M783" s="226"/>
      <c r="N783" s="226"/>
      <c r="O783" s="226"/>
      <c r="P783" s="226"/>
      <c r="Q783" s="226"/>
      <c r="R783" s="226"/>
      <c r="S783" s="226"/>
      <c r="T783" s="226"/>
      <c r="U783" s="226"/>
      <c r="V783" s="226"/>
      <c r="W783" s="226"/>
      <c r="X783" s="226"/>
    </row>
    <row r="784" spans="1:24" hidden="1">
      <c r="A784" s="300"/>
      <c r="B784" s="300"/>
      <c r="C784" s="300"/>
      <c r="D784" s="300"/>
      <c r="E784" s="300"/>
      <c r="F784" s="300"/>
      <c r="G784" s="300"/>
      <c r="H784" s="226"/>
      <c r="I784" s="226"/>
      <c r="J784" s="226"/>
      <c r="K784" s="226"/>
      <c r="L784" s="226"/>
      <c r="M784" s="226"/>
      <c r="N784" s="226"/>
      <c r="O784" s="226"/>
      <c r="P784" s="226"/>
      <c r="Q784" s="226"/>
      <c r="R784" s="226"/>
      <c r="S784" s="226"/>
      <c r="T784" s="226"/>
      <c r="U784" s="226"/>
      <c r="V784" s="226"/>
      <c r="W784" s="226"/>
      <c r="X784" s="226"/>
    </row>
    <row r="785" spans="1:24" hidden="1">
      <c r="A785" s="300"/>
      <c r="B785" s="300"/>
      <c r="C785" s="300"/>
      <c r="D785" s="300"/>
      <c r="E785" s="300"/>
      <c r="F785" s="300"/>
      <c r="G785" s="300"/>
      <c r="H785" s="226"/>
      <c r="I785" s="226"/>
      <c r="J785" s="226"/>
      <c r="K785" s="226"/>
      <c r="L785" s="226"/>
      <c r="M785" s="226"/>
      <c r="N785" s="226"/>
      <c r="O785" s="226"/>
      <c r="P785" s="226"/>
      <c r="Q785" s="226"/>
      <c r="R785" s="226"/>
      <c r="S785" s="226"/>
      <c r="T785" s="226"/>
      <c r="U785" s="226"/>
      <c r="V785" s="226"/>
      <c r="W785" s="226"/>
      <c r="X785" s="226"/>
    </row>
    <row r="786" spans="1:24" hidden="1">
      <c r="A786" s="300"/>
      <c r="B786" s="300"/>
      <c r="C786" s="300"/>
      <c r="D786" s="300"/>
      <c r="E786" s="300"/>
      <c r="F786" s="300"/>
      <c r="G786" s="300"/>
      <c r="H786" s="226"/>
      <c r="I786" s="226"/>
      <c r="J786" s="226"/>
      <c r="K786" s="226"/>
      <c r="L786" s="226"/>
      <c r="M786" s="226"/>
      <c r="N786" s="226"/>
      <c r="O786" s="226"/>
      <c r="P786" s="226"/>
      <c r="Q786" s="226"/>
      <c r="R786" s="226"/>
      <c r="S786" s="226"/>
      <c r="T786" s="226"/>
      <c r="U786" s="226"/>
      <c r="V786" s="226"/>
      <c r="W786" s="226"/>
      <c r="X786" s="226"/>
    </row>
    <row r="787" spans="1:24" hidden="1">
      <c r="A787" s="300"/>
      <c r="B787" s="300"/>
      <c r="C787" s="300"/>
      <c r="D787" s="300"/>
      <c r="E787" s="300"/>
      <c r="F787" s="300"/>
      <c r="G787" s="300"/>
      <c r="H787" s="226"/>
      <c r="I787" s="226"/>
      <c r="J787" s="226"/>
      <c r="K787" s="226"/>
      <c r="L787" s="226"/>
      <c r="M787" s="226"/>
      <c r="N787" s="226"/>
      <c r="O787" s="226"/>
      <c r="P787" s="226"/>
      <c r="Q787" s="226"/>
      <c r="R787" s="226"/>
      <c r="S787" s="226"/>
      <c r="T787" s="226"/>
      <c r="U787" s="226"/>
      <c r="V787" s="226"/>
      <c r="W787" s="226"/>
      <c r="X787" s="226"/>
    </row>
    <row r="788" spans="1:24" hidden="1">
      <c r="A788" s="300"/>
      <c r="B788" s="300"/>
      <c r="C788" s="300"/>
      <c r="D788" s="300"/>
      <c r="E788" s="300"/>
      <c r="F788" s="300"/>
      <c r="G788" s="300"/>
      <c r="H788" s="226"/>
      <c r="I788" s="226"/>
      <c r="J788" s="226"/>
      <c r="K788" s="226"/>
      <c r="L788" s="226"/>
      <c r="M788" s="226"/>
      <c r="N788" s="226"/>
      <c r="O788" s="226"/>
      <c r="P788" s="226"/>
      <c r="Q788" s="226"/>
      <c r="R788" s="226"/>
      <c r="S788" s="226"/>
      <c r="T788" s="226"/>
      <c r="U788" s="226"/>
      <c r="V788" s="226"/>
      <c r="W788" s="226"/>
      <c r="X788" s="226"/>
    </row>
    <row r="789" spans="1:24" hidden="1">
      <c r="A789" s="300"/>
      <c r="B789" s="300"/>
      <c r="C789" s="300"/>
      <c r="D789" s="300"/>
      <c r="E789" s="300"/>
      <c r="F789" s="300"/>
      <c r="G789" s="300"/>
      <c r="H789" s="226"/>
      <c r="I789" s="226"/>
      <c r="J789" s="226"/>
      <c r="K789" s="226"/>
      <c r="L789" s="226"/>
      <c r="M789" s="226"/>
      <c r="N789" s="226"/>
      <c r="O789" s="226"/>
      <c r="P789" s="226"/>
      <c r="Q789" s="226"/>
      <c r="R789" s="226"/>
      <c r="S789" s="226"/>
      <c r="T789" s="226"/>
      <c r="U789" s="226"/>
      <c r="V789" s="226"/>
      <c r="W789" s="226"/>
      <c r="X789" s="226"/>
    </row>
    <row r="790" spans="1:24" hidden="1">
      <c r="A790" s="300"/>
      <c r="B790" s="300"/>
      <c r="C790" s="300"/>
      <c r="D790" s="300"/>
      <c r="E790" s="300"/>
      <c r="F790" s="300"/>
      <c r="G790" s="300"/>
      <c r="H790" s="226"/>
      <c r="I790" s="226"/>
      <c r="J790" s="226"/>
      <c r="K790" s="226"/>
      <c r="L790" s="226"/>
      <c r="M790" s="226"/>
      <c r="N790" s="226"/>
      <c r="O790" s="226"/>
      <c r="P790" s="226"/>
      <c r="Q790" s="226"/>
      <c r="R790" s="226"/>
      <c r="S790" s="226"/>
      <c r="T790" s="226"/>
      <c r="U790" s="226"/>
      <c r="V790" s="226"/>
      <c r="W790" s="226"/>
      <c r="X790" s="226"/>
    </row>
    <row r="791" spans="1:24" hidden="1">
      <c r="A791" s="300"/>
      <c r="B791" s="300"/>
      <c r="C791" s="300"/>
      <c r="D791" s="300"/>
      <c r="E791" s="300"/>
      <c r="F791" s="300"/>
      <c r="G791" s="300"/>
      <c r="H791" s="226"/>
      <c r="I791" s="226"/>
      <c r="J791" s="226"/>
      <c r="K791" s="226"/>
      <c r="L791" s="226"/>
      <c r="M791" s="226"/>
      <c r="N791" s="226"/>
      <c r="O791" s="226"/>
      <c r="P791" s="226"/>
      <c r="Q791" s="226"/>
      <c r="R791" s="226"/>
      <c r="S791" s="226"/>
      <c r="T791" s="226"/>
      <c r="U791" s="226"/>
      <c r="V791" s="226"/>
      <c r="W791" s="226"/>
      <c r="X791" s="226"/>
    </row>
    <row r="792" spans="1:24" hidden="1">
      <c r="A792" s="300"/>
      <c r="B792" s="300"/>
      <c r="C792" s="300"/>
      <c r="D792" s="300"/>
      <c r="E792" s="300"/>
      <c r="F792" s="300"/>
      <c r="G792" s="300"/>
      <c r="H792" s="226"/>
      <c r="I792" s="226"/>
      <c r="J792" s="226"/>
      <c r="K792" s="226"/>
      <c r="L792" s="226"/>
      <c r="M792" s="226"/>
      <c r="N792" s="226"/>
      <c r="O792" s="226"/>
      <c r="P792" s="226"/>
      <c r="Q792" s="226"/>
      <c r="R792" s="226"/>
      <c r="S792" s="226"/>
      <c r="T792" s="226"/>
      <c r="U792" s="226"/>
      <c r="V792" s="226"/>
      <c r="W792" s="226"/>
      <c r="X792" s="226"/>
    </row>
    <row r="793" spans="1:24" hidden="1">
      <c r="A793" s="300"/>
      <c r="B793" s="300"/>
      <c r="C793" s="300"/>
      <c r="D793" s="300"/>
      <c r="E793" s="300"/>
      <c r="F793" s="300"/>
      <c r="G793" s="300"/>
      <c r="H793" s="226"/>
      <c r="I793" s="226"/>
      <c r="J793" s="226"/>
      <c r="K793" s="226"/>
      <c r="L793" s="226"/>
      <c r="M793" s="226"/>
      <c r="N793" s="226"/>
      <c r="O793" s="226"/>
      <c r="P793" s="226"/>
      <c r="Q793" s="226"/>
      <c r="R793" s="226"/>
      <c r="S793" s="226"/>
      <c r="T793" s="226"/>
      <c r="U793" s="226"/>
      <c r="V793" s="226"/>
      <c r="W793" s="226"/>
      <c r="X793" s="226"/>
    </row>
    <row r="794" spans="1:24" hidden="1">
      <c r="A794" s="300"/>
      <c r="B794" s="300"/>
      <c r="C794" s="300"/>
      <c r="D794" s="300"/>
      <c r="E794" s="300"/>
      <c r="F794" s="300"/>
      <c r="G794" s="300"/>
      <c r="H794" s="226"/>
      <c r="I794" s="226"/>
      <c r="J794" s="226"/>
      <c r="K794" s="226"/>
      <c r="L794" s="226"/>
      <c r="M794" s="226"/>
      <c r="N794" s="226"/>
      <c r="O794" s="226"/>
      <c r="P794" s="226"/>
      <c r="Q794" s="226"/>
      <c r="R794" s="226"/>
      <c r="S794" s="226"/>
      <c r="T794" s="226"/>
      <c r="U794" s="226"/>
      <c r="V794" s="226"/>
      <c r="W794" s="226"/>
      <c r="X794" s="226"/>
    </row>
    <row r="795" spans="1:24" hidden="1">
      <c r="A795" s="300"/>
      <c r="B795" s="300"/>
      <c r="C795" s="300"/>
      <c r="D795" s="300"/>
      <c r="E795" s="300"/>
      <c r="F795" s="300"/>
      <c r="G795" s="300"/>
      <c r="H795" s="226"/>
      <c r="I795" s="226"/>
      <c r="J795" s="226"/>
      <c r="K795" s="226"/>
      <c r="L795" s="226"/>
      <c r="M795" s="226"/>
      <c r="N795" s="226"/>
      <c r="O795" s="226"/>
      <c r="P795" s="226"/>
      <c r="Q795" s="226"/>
      <c r="R795" s="226"/>
      <c r="S795" s="226"/>
      <c r="T795" s="226"/>
      <c r="U795" s="226"/>
      <c r="V795" s="226"/>
      <c r="W795" s="226"/>
      <c r="X795" s="226"/>
    </row>
    <row r="796" spans="1:24" hidden="1">
      <c r="A796" s="300"/>
      <c r="B796" s="300"/>
      <c r="C796" s="300"/>
      <c r="D796" s="300"/>
      <c r="E796" s="300"/>
      <c r="F796" s="300"/>
      <c r="G796" s="300"/>
      <c r="H796" s="226"/>
      <c r="I796" s="226"/>
      <c r="J796" s="226"/>
      <c r="K796" s="226"/>
      <c r="L796" s="226"/>
      <c r="M796" s="226"/>
      <c r="N796" s="226"/>
      <c r="O796" s="226"/>
      <c r="P796" s="226"/>
      <c r="Q796" s="226"/>
      <c r="R796" s="226"/>
      <c r="S796" s="226"/>
      <c r="T796" s="226"/>
      <c r="U796" s="226"/>
      <c r="V796" s="226"/>
      <c r="W796" s="226"/>
      <c r="X796" s="226"/>
    </row>
    <row r="797" spans="1:24" hidden="1">
      <c r="A797" s="300"/>
      <c r="B797" s="300"/>
      <c r="C797" s="300"/>
      <c r="D797" s="300"/>
      <c r="E797" s="300"/>
      <c r="F797" s="300"/>
      <c r="G797" s="300"/>
      <c r="H797" s="226"/>
      <c r="I797" s="226"/>
      <c r="J797" s="226"/>
      <c r="K797" s="226"/>
      <c r="L797" s="226"/>
      <c r="M797" s="226"/>
      <c r="N797" s="226"/>
      <c r="O797" s="226"/>
      <c r="P797" s="226"/>
      <c r="Q797" s="226"/>
      <c r="R797" s="226"/>
      <c r="S797" s="226"/>
      <c r="T797" s="226"/>
      <c r="U797" s="226"/>
      <c r="V797" s="226"/>
      <c r="W797" s="226"/>
      <c r="X797" s="226"/>
    </row>
  </sheetData>
  <sheetProtection formatCells="0" formatColumns="0" formatRows="0" insertColumns="0" insertRows="0" sort="0" autoFilter="0"/>
  <customSheetViews>
    <customSheetView guid="{464D6573-048A-4722-A8BD-4940B16606E8}" topLeftCell="A48">
      <selection activeCell="B57" sqref="B57"/>
      <pageMargins left="0" right="0" top="0" bottom="0" header="0" footer="0"/>
      <pageSetup paperSize="9" orientation="portrait"/>
    </customSheetView>
  </customSheetViews>
  <mergeCells count="11">
    <mergeCell ref="A1:J1"/>
    <mergeCell ref="A75:J75"/>
    <mergeCell ref="B77:D82"/>
    <mergeCell ref="A4:J4"/>
    <mergeCell ref="A7:J7"/>
    <mergeCell ref="B70:C70"/>
    <mergeCell ref="E70:H70"/>
    <mergeCell ref="E71:H71"/>
    <mergeCell ref="E72:H72"/>
    <mergeCell ref="B71:C71"/>
    <mergeCell ref="B72:C72"/>
  </mergeCells>
  <hyperlinks>
    <hyperlink ref="E71" r:id="rId1" xr:uid="{466F720A-7708-944A-BFF3-591F3CD001D6}"/>
    <hyperlink ref="E72" r:id="rId2" xr:uid="{8DC2F165-437A-2C48-B879-2E85B012AAE9}"/>
  </hyperlinks>
  <pageMargins left="0.511811024" right="0.511811024" top="0.78740157499999996" bottom="0.78740157499999996" header="0.31496062000000002" footer="0.31496062000000002"/>
  <pageSetup paperSize="9" orientation="portrait" r:id="rId3"/>
  <drawing r:id="rId4"/>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Outros!$A$4:$A$10</xm:f>
          </x14:formula1>
          <xm:sqref>D9:D12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3">
    <tabColor theme="9" tint="0.39997558519241921"/>
  </sheetPr>
  <dimension ref="A1:AA6115"/>
  <sheetViews>
    <sheetView showGridLines="0" tabSelected="1" topLeftCell="B1" zoomScale="90" zoomScaleNormal="90" workbookViewId="0">
      <selection activeCell="G11" sqref="G11:H11"/>
    </sheetView>
  </sheetViews>
  <sheetFormatPr defaultColWidth="8.625" defaultRowHeight="18" zeroHeight="1" outlineLevelRow="1"/>
  <cols>
    <col min="1" max="1" width="27.875" style="274" customWidth="1"/>
    <col min="2" max="2" width="36.625" style="301" customWidth="1"/>
    <col min="3" max="3" width="35.125" style="301" customWidth="1"/>
    <col min="4" max="4" width="19" style="301" customWidth="1"/>
    <col min="5" max="5" width="13.625" style="274" customWidth="1"/>
    <col min="6" max="7" width="12.375" style="274" customWidth="1"/>
    <col min="8" max="8" width="17.5" style="274" customWidth="1"/>
    <col min="9" max="9" width="17.625" style="226" customWidth="1"/>
    <col min="10" max="10" width="6.625" style="226" customWidth="1"/>
    <col min="11" max="16384" width="8.625" style="2"/>
  </cols>
  <sheetData>
    <row r="1" spans="1:10" ht="17.25" customHeight="1">
      <c r="A1" s="942" t="s">
        <v>125</v>
      </c>
      <c r="B1" s="942"/>
      <c r="C1" s="942"/>
      <c r="D1" s="942"/>
      <c r="E1" s="942"/>
      <c r="F1" s="942"/>
      <c r="G1" s="942"/>
      <c r="H1" s="942"/>
      <c r="I1" s="2"/>
      <c r="J1" s="2"/>
    </row>
    <row r="2" spans="1:10">
      <c r="A2" s="308"/>
      <c r="B2" s="309"/>
      <c r="C2" s="309"/>
      <c r="D2" s="309"/>
      <c r="E2" s="306"/>
      <c r="F2" s="226"/>
      <c r="G2" s="306"/>
      <c r="H2" s="306"/>
    </row>
    <row r="3" spans="1:10" ht="20.25" customHeight="1">
      <c r="A3" s="310" t="s">
        <v>126</v>
      </c>
      <c r="B3" s="279"/>
      <c r="C3" s="279"/>
      <c r="D3" s="279"/>
      <c r="E3" s="336"/>
      <c r="F3" s="232"/>
      <c r="G3" s="232"/>
      <c r="H3" s="304"/>
    </row>
    <row r="4" spans="1:10">
      <c r="A4" s="943" t="s">
        <v>127</v>
      </c>
      <c r="B4" s="887"/>
      <c r="C4" s="887"/>
      <c r="D4" s="887"/>
      <c r="E4" s="226"/>
      <c r="F4" s="226"/>
      <c r="G4" s="226"/>
      <c r="H4" s="305"/>
    </row>
    <row r="5" spans="1:10">
      <c r="A5" s="943" t="s">
        <v>128</v>
      </c>
      <c r="B5" s="887"/>
      <c r="C5" s="887"/>
      <c r="D5" s="887"/>
      <c r="E5" s="887"/>
      <c r="F5" s="887"/>
      <c r="G5" s="226"/>
      <c r="H5" s="305"/>
    </row>
    <row r="6" spans="1:10">
      <c r="A6" s="944" t="s">
        <v>129</v>
      </c>
      <c r="B6" s="945"/>
      <c r="C6" s="945"/>
      <c r="D6" s="945"/>
      <c r="E6" s="945"/>
      <c r="F6" s="945"/>
      <c r="G6" s="306"/>
      <c r="H6" s="307"/>
    </row>
    <row r="7" spans="1:10">
      <c r="A7" s="232"/>
      <c r="B7" s="311"/>
      <c r="C7" s="311"/>
      <c r="D7" s="311"/>
      <c r="E7" s="226"/>
      <c r="F7" s="226"/>
      <c r="G7" s="226"/>
      <c r="H7" s="232"/>
    </row>
    <row r="8" spans="1:10" s="15" customFormat="1">
      <c r="A8" s="233" t="s">
        <v>130</v>
      </c>
      <c r="B8" s="312"/>
      <c r="C8" s="312"/>
      <c r="D8" s="312"/>
      <c r="E8" s="226"/>
      <c r="F8" s="226"/>
      <c r="G8" s="226"/>
      <c r="H8" s="226"/>
      <c r="I8" s="226"/>
      <c r="J8" s="226"/>
    </row>
    <row r="9" spans="1:10" s="15" customFormat="1" ht="39.75" customHeight="1">
      <c r="A9" s="935" t="s">
        <v>131</v>
      </c>
      <c r="B9" s="935"/>
      <c r="C9" s="935"/>
      <c r="D9" s="935"/>
      <c r="E9" s="935"/>
      <c r="F9" s="935"/>
      <c r="G9" s="935"/>
      <c r="H9" s="935"/>
      <c r="I9" s="553"/>
      <c r="J9" s="553"/>
    </row>
    <row r="10" spans="1:10" s="3" customFormat="1">
      <c r="A10" s="313" t="s">
        <v>132</v>
      </c>
      <c r="B10" s="314" t="s">
        <v>133</v>
      </c>
      <c r="C10" s="315" t="s">
        <v>134</v>
      </c>
      <c r="D10" s="924" t="s">
        <v>135</v>
      </c>
      <c r="E10" s="925"/>
      <c r="F10" s="315" t="s">
        <v>136</v>
      </c>
      <c r="G10" s="936" t="s">
        <v>137</v>
      </c>
      <c r="H10" s="937"/>
      <c r="I10" s="226"/>
      <c r="J10" s="226"/>
    </row>
    <row r="11" spans="1:10" s="14" customFormat="1" ht="72.75" customHeight="1">
      <c r="A11" s="316" t="s">
        <v>138</v>
      </c>
      <c r="B11" s="287" t="s">
        <v>139</v>
      </c>
      <c r="C11" s="287" t="s">
        <v>140</v>
      </c>
      <c r="D11" s="946" t="s">
        <v>141</v>
      </c>
      <c r="E11" s="947"/>
      <c r="F11" s="287" t="s">
        <v>142</v>
      </c>
      <c r="G11" s="938" t="s">
        <v>143</v>
      </c>
      <c r="H11" s="939"/>
      <c r="I11" s="263"/>
      <c r="J11" s="263"/>
    </row>
    <row r="12" spans="1:10" ht="54">
      <c r="A12" s="287" t="s">
        <v>144</v>
      </c>
      <c r="B12" s="287" t="s">
        <v>139</v>
      </c>
      <c r="C12" s="287" t="s">
        <v>140</v>
      </c>
      <c r="D12" s="843"/>
      <c r="E12" s="948"/>
      <c r="F12" s="287" t="s">
        <v>142</v>
      </c>
      <c r="G12" s="940" t="s">
        <v>145</v>
      </c>
      <c r="H12" s="941"/>
    </row>
    <row r="13" spans="1:10">
      <c r="A13" s="317"/>
      <c r="B13" s="318"/>
      <c r="C13" s="319"/>
      <c r="D13" s="929"/>
      <c r="E13" s="930"/>
      <c r="F13" s="251"/>
      <c r="G13" s="320"/>
      <c r="H13" s="321"/>
    </row>
    <row r="14" spans="1:10" ht="15" hidden="1" customHeight="1" outlineLevel="1">
      <c r="A14" s="322"/>
      <c r="B14" s="323"/>
      <c r="C14" s="324"/>
      <c r="D14" s="324"/>
      <c r="E14" s="251"/>
      <c r="F14" s="325"/>
      <c r="G14" s="326"/>
      <c r="H14" s="326"/>
      <c r="I14" s="326"/>
      <c r="J14" s="327"/>
    </row>
    <row r="15" spans="1:10" ht="15" hidden="1" customHeight="1" outlineLevel="1">
      <c r="A15" s="322"/>
      <c r="B15" s="298"/>
      <c r="C15" s="319"/>
      <c r="D15" s="319"/>
      <c r="E15" s="251"/>
      <c r="F15" s="325"/>
      <c r="G15" s="326"/>
      <c r="H15" s="326"/>
      <c r="I15" s="326"/>
      <c r="J15" s="327"/>
    </row>
    <row r="16" spans="1:10" ht="15" hidden="1" customHeight="1" outlineLevel="1">
      <c r="A16" s="322"/>
      <c r="B16" s="318"/>
      <c r="C16" s="319"/>
      <c r="D16" s="319"/>
      <c r="E16" s="251"/>
      <c r="F16" s="325"/>
      <c r="G16" s="326"/>
      <c r="H16" s="326"/>
      <c r="I16" s="326"/>
      <c r="J16" s="327"/>
    </row>
    <row r="17" spans="1:10" ht="15" hidden="1" customHeight="1" outlineLevel="1">
      <c r="A17" s="322"/>
      <c r="B17" s="323"/>
      <c r="C17" s="324"/>
      <c r="D17" s="324"/>
      <c r="E17" s="251"/>
      <c r="F17" s="325"/>
      <c r="G17" s="326"/>
      <c r="H17" s="326"/>
      <c r="I17" s="326"/>
      <c r="J17" s="327"/>
    </row>
    <row r="18" spans="1:10" ht="15" hidden="1" customHeight="1" outlineLevel="1">
      <c r="A18" s="322"/>
      <c r="B18" s="328"/>
      <c r="C18" s="328"/>
      <c r="D18" s="328"/>
      <c r="E18" s="329"/>
      <c r="F18" s="325"/>
      <c r="G18" s="326"/>
      <c r="H18" s="326"/>
      <c r="I18" s="326"/>
      <c r="J18" s="327"/>
    </row>
    <row r="19" spans="1:10" ht="15" hidden="1" customHeight="1" outlineLevel="1">
      <c r="A19" s="330"/>
      <c r="B19" s="328"/>
      <c r="C19" s="328"/>
      <c r="D19" s="328"/>
      <c r="E19" s="329"/>
      <c r="F19" s="325"/>
      <c r="G19" s="326"/>
      <c r="H19" s="326"/>
      <c r="I19" s="326"/>
      <c r="J19" s="327"/>
    </row>
    <row r="20" spans="1:10" ht="15" hidden="1" customHeight="1" outlineLevel="1">
      <c r="A20" s="322"/>
      <c r="B20" s="319"/>
      <c r="C20" s="319"/>
      <c r="D20" s="319"/>
      <c r="E20" s="329"/>
      <c r="F20" s="325"/>
      <c r="G20" s="326"/>
      <c r="H20" s="326"/>
      <c r="I20" s="326"/>
      <c r="J20" s="327"/>
    </row>
    <row r="21" spans="1:10" ht="15" hidden="1" customHeight="1" outlineLevel="1">
      <c r="A21" s="322"/>
      <c r="B21" s="318"/>
      <c r="C21" s="319"/>
      <c r="D21" s="319"/>
      <c r="E21" s="251"/>
      <c r="F21" s="325"/>
      <c r="G21" s="326"/>
      <c r="H21" s="326"/>
      <c r="I21" s="326"/>
      <c r="J21" s="327"/>
    </row>
    <row r="22" spans="1:10" ht="15" hidden="1" customHeight="1" outlineLevel="1">
      <c r="A22" s="322"/>
      <c r="B22" s="323"/>
      <c r="C22" s="324"/>
      <c r="D22" s="324"/>
      <c r="E22" s="251"/>
      <c r="F22" s="325"/>
      <c r="G22" s="326"/>
      <c r="H22" s="326"/>
      <c r="I22" s="326"/>
      <c r="J22" s="327"/>
    </row>
    <row r="23" spans="1:10" ht="15" hidden="1" customHeight="1" outlineLevel="1">
      <c r="A23" s="322"/>
      <c r="B23" s="328"/>
      <c r="C23" s="328"/>
      <c r="D23" s="328"/>
      <c r="E23" s="329"/>
      <c r="F23" s="325"/>
      <c r="G23" s="326"/>
      <c r="H23" s="326"/>
      <c r="I23" s="326"/>
      <c r="J23" s="327"/>
    </row>
    <row r="24" spans="1:10" ht="15" hidden="1" customHeight="1" outlineLevel="1">
      <c r="A24" s="330"/>
      <c r="B24" s="328"/>
      <c r="C24" s="328"/>
      <c r="D24" s="328"/>
      <c r="E24" s="329"/>
      <c r="F24" s="325"/>
      <c r="G24" s="326"/>
      <c r="H24" s="326"/>
      <c r="I24" s="326"/>
      <c r="J24" s="327"/>
    </row>
    <row r="25" spans="1:10" ht="15" hidden="1" customHeight="1" outlineLevel="1">
      <c r="A25" s="330"/>
      <c r="B25" s="328"/>
      <c r="C25" s="328"/>
      <c r="D25" s="328"/>
      <c r="E25" s="329"/>
      <c r="F25" s="325"/>
      <c r="G25" s="326"/>
      <c r="H25" s="326"/>
      <c r="I25" s="326"/>
      <c r="J25" s="327"/>
    </row>
    <row r="26" spans="1:10" ht="15" hidden="1" customHeight="1" outlineLevel="1">
      <c r="A26" s="322"/>
      <c r="B26" s="319"/>
      <c r="C26" s="319"/>
      <c r="D26" s="319"/>
      <c r="E26" s="329"/>
      <c r="F26" s="325"/>
      <c r="G26" s="326"/>
      <c r="H26" s="326"/>
      <c r="I26" s="326"/>
      <c r="J26" s="327"/>
    </row>
    <row r="27" spans="1:10" collapsed="1">
      <c r="A27" s="302"/>
      <c r="B27" s="303"/>
      <c r="C27" s="303"/>
      <c r="D27" s="303"/>
      <c r="E27" s="226"/>
      <c r="F27" s="226"/>
      <c r="I27" s="274"/>
    </row>
    <row r="28" spans="1:10" ht="13.5" customHeight="1">
      <c r="A28" s="226"/>
      <c r="B28" s="331"/>
      <c r="C28" s="331"/>
      <c r="D28" s="331"/>
      <c r="E28" s="226"/>
      <c r="F28" s="226"/>
      <c r="I28" s="274"/>
    </row>
    <row r="29" spans="1:10">
      <c r="A29" s="332" t="s">
        <v>146</v>
      </c>
      <c r="B29" s="333"/>
      <c r="C29" s="333"/>
      <c r="D29" s="333"/>
      <c r="E29" s="226"/>
      <c r="F29" s="226"/>
      <c r="G29" s="226"/>
      <c r="H29" s="226"/>
    </row>
    <row r="30" spans="1:10">
      <c r="A30" s="334" t="s">
        <v>105</v>
      </c>
      <c r="B30" s="915" t="s">
        <v>147</v>
      </c>
      <c r="C30" s="915"/>
      <c r="D30" s="335" t="s">
        <v>148</v>
      </c>
      <c r="E30" s="915" t="s">
        <v>149</v>
      </c>
      <c r="F30" s="915"/>
      <c r="G30" s="915"/>
      <c r="H30" s="915"/>
    </row>
    <row r="31" spans="1:10" ht="12.75" customHeight="1">
      <c r="A31" s="931" t="s">
        <v>150</v>
      </c>
      <c r="B31" s="932" t="s">
        <v>151</v>
      </c>
      <c r="C31" s="932"/>
      <c r="D31" s="933"/>
      <c r="E31" s="934" t="s">
        <v>152</v>
      </c>
      <c r="F31" s="934"/>
      <c r="G31" s="934"/>
      <c r="H31" s="934"/>
    </row>
    <row r="32" spans="1:10" ht="17.25" customHeight="1">
      <c r="A32" s="931"/>
      <c r="B32" s="932"/>
      <c r="C32" s="932"/>
      <c r="D32" s="933"/>
      <c r="E32" s="934"/>
      <c r="F32" s="934"/>
      <c r="G32" s="934"/>
      <c r="H32" s="934"/>
    </row>
    <row r="33" spans="1:8" ht="9" customHeight="1">
      <c r="A33" s="931"/>
      <c r="B33" s="932"/>
      <c r="C33" s="932"/>
      <c r="D33" s="933"/>
      <c r="E33" s="934"/>
      <c r="F33" s="934"/>
      <c r="G33" s="934"/>
      <c r="H33" s="934"/>
    </row>
    <row r="34" spans="1:8" ht="50.25" customHeight="1">
      <c r="A34" s="931" t="s">
        <v>153</v>
      </c>
      <c r="B34" s="932" t="s">
        <v>154</v>
      </c>
      <c r="C34" s="932"/>
      <c r="D34" s="933"/>
      <c r="E34" s="934" t="s">
        <v>155</v>
      </c>
      <c r="F34" s="934"/>
      <c r="G34" s="934"/>
      <c r="H34" s="934"/>
    </row>
    <row r="35" spans="1:8" ht="17.25" customHeight="1">
      <c r="A35" s="931"/>
      <c r="B35" s="932"/>
      <c r="C35" s="932"/>
      <c r="D35" s="933"/>
      <c r="E35" s="934"/>
      <c r="F35" s="934"/>
      <c r="G35" s="934"/>
      <c r="H35" s="934"/>
    </row>
    <row r="36" spans="1:8" ht="9" customHeight="1">
      <c r="A36" s="931"/>
      <c r="B36" s="932"/>
      <c r="C36" s="932"/>
      <c r="D36" s="933"/>
      <c r="E36" s="934"/>
      <c r="F36" s="934"/>
      <c r="G36" s="934"/>
      <c r="H36" s="934"/>
    </row>
    <row r="37" spans="1:8" ht="12.75" customHeight="1">
      <c r="A37" s="931" t="s">
        <v>156</v>
      </c>
      <c r="B37" s="932" t="s">
        <v>157</v>
      </c>
      <c r="C37" s="932"/>
      <c r="D37" s="933"/>
      <c r="E37" s="934" t="s">
        <v>158</v>
      </c>
      <c r="F37" s="934"/>
      <c r="G37" s="934"/>
      <c r="H37" s="934"/>
    </row>
    <row r="38" spans="1:8" ht="17.25" customHeight="1">
      <c r="A38" s="931"/>
      <c r="B38" s="932"/>
      <c r="C38" s="932"/>
      <c r="D38" s="933"/>
      <c r="E38" s="934"/>
      <c r="F38" s="934"/>
      <c r="G38" s="934"/>
      <c r="H38" s="934"/>
    </row>
    <row r="39" spans="1:8" ht="9" customHeight="1">
      <c r="A39" s="931"/>
      <c r="B39" s="932"/>
      <c r="C39" s="932"/>
      <c r="D39" s="933"/>
      <c r="E39" s="934"/>
      <c r="F39" s="934"/>
      <c r="G39" s="934"/>
      <c r="H39" s="934"/>
    </row>
    <row r="40" spans="1:8" ht="12.75" customHeight="1">
      <c r="A40" s="931" t="s">
        <v>159</v>
      </c>
      <c r="B40" s="932" t="s">
        <v>160</v>
      </c>
      <c r="C40" s="932"/>
      <c r="D40" s="933"/>
      <c r="E40" s="934" t="s">
        <v>161</v>
      </c>
      <c r="F40" s="934"/>
      <c r="G40" s="934"/>
      <c r="H40" s="934"/>
    </row>
    <row r="41" spans="1:8" ht="17.25" customHeight="1">
      <c r="A41" s="931"/>
      <c r="B41" s="932"/>
      <c r="C41" s="932"/>
      <c r="D41" s="933"/>
      <c r="E41" s="934"/>
      <c r="F41" s="934"/>
      <c r="G41" s="934"/>
      <c r="H41" s="934"/>
    </row>
    <row r="42" spans="1:8" ht="9" customHeight="1">
      <c r="A42" s="931"/>
      <c r="B42" s="932"/>
      <c r="C42" s="932"/>
      <c r="D42" s="933"/>
      <c r="E42" s="934"/>
      <c r="F42" s="934"/>
      <c r="G42" s="934"/>
      <c r="H42" s="934"/>
    </row>
    <row r="43" spans="1:8" ht="15.75" customHeight="1">
      <c r="A43" s="931" t="s">
        <v>162</v>
      </c>
      <c r="B43" s="932" t="s">
        <v>163</v>
      </c>
      <c r="C43" s="932"/>
      <c r="D43" s="956" t="s">
        <v>164</v>
      </c>
      <c r="E43" s="957" t="s">
        <v>165</v>
      </c>
      <c r="F43" s="957"/>
      <c r="G43" s="957"/>
      <c r="H43" s="957"/>
    </row>
    <row r="44" spans="1:8" ht="23.25" customHeight="1">
      <c r="A44" s="931"/>
      <c r="B44" s="932"/>
      <c r="C44" s="932"/>
      <c r="D44" s="933"/>
      <c r="E44" s="957"/>
      <c r="F44" s="957"/>
      <c r="G44" s="957"/>
      <c r="H44" s="957"/>
    </row>
    <row r="45" spans="1:8" ht="12.75" customHeight="1">
      <c r="A45" s="931" t="s">
        <v>150</v>
      </c>
      <c r="B45" s="932" t="s">
        <v>166</v>
      </c>
      <c r="C45" s="932"/>
      <c r="D45" s="956" t="s">
        <v>167</v>
      </c>
      <c r="E45" s="934" t="s">
        <v>168</v>
      </c>
      <c r="F45" s="934"/>
      <c r="G45" s="934"/>
      <c r="H45" s="934"/>
    </row>
    <row r="46" spans="1:8" ht="17.25" customHeight="1">
      <c r="A46" s="931"/>
      <c r="B46" s="932"/>
      <c r="C46" s="932"/>
      <c r="D46" s="933"/>
      <c r="E46" s="934"/>
      <c r="F46" s="934"/>
      <c r="G46" s="934"/>
      <c r="H46" s="934"/>
    </row>
    <row r="47" spans="1:8" ht="9" customHeight="1">
      <c r="A47" s="931"/>
      <c r="B47" s="932"/>
      <c r="C47" s="932"/>
      <c r="D47" s="933"/>
      <c r="E47" s="934"/>
      <c r="F47" s="934"/>
      <c r="G47" s="934"/>
      <c r="H47" s="934"/>
    </row>
    <row r="48" spans="1:8" ht="12.75" customHeight="1">
      <c r="A48" s="931" t="s">
        <v>169</v>
      </c>
      <c r="B48" s="932" t="s">
        <v>170</v>
      </c>
      <c r="C48" s="932"/>
      <c r="D48" s="933" t="s">
        <v>171</v>
      </c>
      <c r="E48" s="934" t="s">
        <v>172</v>
      </c>
      <c r="F48" s="934"/>
      <c r="G48" s="934"/>
      <c r="H48" s="934"/>
    </row>
    <row r="49" spans="1:27" ht="17.25" customHeight="1">
      <c r="A49" s="931"/>
      <c r="B49" s="932"/>
      <c r="C49" s="932"/>
      <c r="D49" s="933"/>
      <c r="E49" s="934"/>
      <c r="F49" s="934"/>
      <c r="G49" s="934"/>
      <c r="H49" s="934"/>
    </row>
    <row r="50" spans="1:27" ht="9" customHeight="1">
      <c r="A50" s="931"/>
      <c r="B50" s="932"/>
      <c r="C50" s="932"/>
      <c r="D50" s="933"/>
      <c r="E50" s="934"/>
      <c r="F50" s="934"/>
      <c r="G50" s="934"/>
      <c r="H50" s="934"/>
    </row>
    <row r="51" spans="1:27" ht="12.75" customHeight="1">
      <c r="A51" s="931" t="s">
        <v>173</v>
      </c>
      <c r="B51" s="932" t="s">
        <v>174</v>
      </c>
      <c r="C51" s="932"/>
      <c r="D51" s="933" t="s">
        <v>175</v>
      </c>
      <c r="E51" s="934" t="s">
        <v>176</v>
      </c>
      <c r="F51" s="934"/>
      <c r="G51" s="934"/>
      <c r="H51" s="934"/>
    </row>
    <row r="52" spans="1:27" ht="12.75" customHeight="1">
      <c r="A52" s="931"/>
      <c r="B52" s="932"/>
      <c r="C52" s="932"/>
      <c r="D52" s="933"/>
      <c r="E52" s="934"/>
      <c r="F52" s="934"/>
      <c r="G52" s="934"/>
      <c r="H52" s="934"/>
    </row>
    <row r="53" spans="1:27" ht="12.75" customHeight="1">
      <c r="A53" s="931"/>
      <c r="B53" s="932"/>
      <c r="C53" s="932"/>
      <c r="D53" s="933"/>
      <c r="E53" s="934"/>
      <c r="F53" s="934"/>
      <c r="G53" s="934"/>
      <c r="H53" s="934"/>
    </row>
    <row r="54" spans="1:27" ht="12.75" customHeight="1">
      <c r="A54" s="949" t="s">
        <v>177</v>
      </c>
      <c r="B54" s="951" t="s">
        <v>178</v>
      </c>
      <c r="C54" s="952"/>
      <c r="D54" s="933" t="s">
        <v>179</v>
      </c>
      <c r="E54" s="955" t="s">
        <v>180</v>
      </c>
      <c r="F54" s="955"/>
      <c r="G54" s="955"/>
      <c r="H54" s="955"/>
    </row>
    <row r="55" spans="1:27" ht="24" customHeight="1">
      <c r="A55" s="950"/>
      <c r="B55" s="953"/>
      <c r="C55" s="954"/>
      <c r="D55" s="933"/>
      <c r="E55" s="955"/>
      <c r="F55" s="955"/>
      <c r="G55" s="955"/>
      <c r="H55" s="955"/>
    </row>
    <row r="56" spans="1:27">
      <c r="A56" s="226"/>
      <c r="B56" s="300"/>
      <c r="C56" s="300"/>
      <c r="D56" s="300"/>
      <c r="E56" s="226"/>
      <c r="F56" s="226"/>
      <c r="G56" s="226"/>
      <c r="H56" s="226"/>
    </row>
    <row r="57" spans="1:27" ht="45.95" customHeight="1">
      <c r="A57" s="921" t="s">
        <v>181</v>
      </c>
      <c r="B57" s="922"/>
      <c r="C57" s="922"/>
      <c r="D57" s="922"/>
      <c r="E57" s="922"/>
      <c r="F57" s="922"/>
      <c r="G57" s="922"/>
      <c r="H57" s="922"/>
      <c r="I57" s="922"/>
      <c r="J57" s="922"/>
      <c r="K57" s="923"/>
      <c r="L57" s="343"/>
      <c r="M57" s="226"/>
      <c r="N57" s="226"/>
      <c r="O57" s="226"/>
      <c r="P57" s="226"/>
      <c r="Q57" s="226"/>
      <c r="R57" s="226"/>
      <c r="S57" s="226"/>
      <c r="T57" s="226"/>
      <c r="U57" s="226"/>
      <c r="V57" s="226"/>
      <c r="W57" s="226"/>
      <c r="X57" s="274"/>
      <c r="Y57" s="274"/>
      <c r="Z57" s="226"/>
      <c r="AA57" s="226"/>
    </row>
    <row r="58" spans="1:27">
      <c r="A58" s="333" t="s">
        <v>182</v>
      </c>
      <c r="F58" s="301"/>
      <c r="G58" s="301"/>
      <c r="H58" s="301"/>
      <c r="I58" s="274"/>
      <c r="J58" s="274"/>
      <c r="K58" s="226"/>
      <c r="L58" s="226"/>
      <c r="M58" s="226"/>
      <c r="N58" s="226"/>
      <c r="O58" s="226"/>
      <c r="P58" s="226"/>
      <c r="Q58" s="226"/>
      <c r="R58" s="226"/>
      <c r="S58" s="226"/>
      <c r="T58" s="226"/>
      <c r="U58" s="226"/>
      <c r="V58" s="226"/>
      <c r="W58" s="226"/>
      <c r="X58" s="274"/>
      <c r="Y58" s="274"/>
      <c r="Z58" s="226"/>
      <c r="AA58" s="226"/>
    </row>
    <row r="59" spans="1:27" ht="93" customHeight="1">
      <c r="A59" s="345" t="s">
        <v>183</v>
      </c>
      <c r="B59" s="926" t="s">
        <v>184</v>
      </c>
      <c r="C59" s="927"/>
      <c r="D59" s="928"/>
      <c r="F59" s="301"/>
      <c r="G59" s="301"/>
      <c r="H59" s="301"/>
      <c r="I59" s="274"/>
      <c r="J59" s="274"/>
      <c r="K59" s="226"/>
      <c r="L59" s="226"/>
      <c r="M59" s="226"/>
      <c r="N59" s="226"/>
      <c r="O59" s="226"/>
      <c r="P59" s="226"/>
      <c r="Q59" s="226"/>
      <c r="R59" s="226"/>
      <c r="S59" s="226"/>
      <c r="T59" s="226"/>
      <c r="U59" s="226"/>
      <c r="V59" s="226"/>
      <c r="W59" s="226"/>
      <c r="X59" s="226"/>
      <c r="Y59" s="226"/>
      <c r="Z59" s="226"/>
      <c r="AA59" s="226"/>
    </row>
    <row r="60" spans="1:27" ht="38.1" customHeight="1">
      <c r="A60" s="920" t="s">
        <v>185</v>
      </c>
      <c r="B60" s="920"/>
      <c r="C60" s="920"/>
      <c r="D60" s="920"/>
    </row>
    <row r="61" spans="1:27"/>
    <row r="62" spans="1:27"/>
    <row r="63" spans="1:27"/>
    <row r="64" spans="1:27"/>
    <row r="65" spans="1:8"/>
    <row r="66" spans="1:8"/>
    <row r="67" spans="1:8"/>
    <row r="68" spans="1:8"/>
    <row r="69" spans="1:8"/>
    <row r="70" spans="1:8"/>
    <row r="71" spans="1:8"/>
    <row r="72" spans="1:8"/>
    <row r="73" spans="1:8"/>
    <row r="74" spans="1:8" hidden="1">
      <c r="A74" s="226"/>
      <c r="B74" s="300"/>
      <c r="C74" s="300"/>
      <c r="D74" s="300"/>
      <c r="E74" s="226"/>
      <c r="F74" s="226"/>
      <c r="G74" s="226"/>
      <c r="H74" s="226"/>
    </row>
    <row r="75" spans="1:8" hidden="1">
      <c r="A75" s="226"/>
      <c r="B75" s="300"/>
      <c r="C75" s="300"/>
      <c r="D75" s="300"/>
      <c r="E75" s="226"/>
      <c r="F75" s="226"/>
      <c r="G75" s="226"/>
      <c r="H75" s="226"/>
    </row>
    <row r="76" spans="1:8" hidden="1">
      <c r="A76" s="226"/>
      <c r="B76" s="300"/>
      <c r="C76" s="300"/>
      <c r="D76" s="300"/>
      <c r="E76" s="226"/>
      <c r="F76" s="226"/>
      <c r="G76" s="226"/>
      <c r="H76" s="226"/>
    </row>
    <row r="77" spans="1:8" hidden="1">
      <c r="A77" s="226"/>
      <c r="B77" s="300"/>
      <c r="C77" s="300"/>
      <c r="D77" s="300"/>
      <c r="E77" s="226"/>
      <c r="F77" s="226"/>
      <c r="G77" s="226"/>
      <c r="H77" s="226"/>
    </row>
    <row r="78" spans="1:8" hidden="1">
      <c r="A78" s="226"/>
      <c r="B78" s="300"/>
      <c r="C78" s="300"/>
      <c r="D78" s="300"/>
      <c r="E78" s="226"/>
      <c r="F78" s="226"/>
      <c r="G78" s="226"/>
      <c r="H78" s="226"/>
    </row>
    <row r="79" spans="1:8" hidden="1">
      <c r="A79" s="226"/>
      <c r="B79" s="300"/>
      <c r="C79" s="300"/>
      <c r="D79" s="300"/>
      <c r="E79" s="226"/>
      <c r="F79" s="226"/>
      <c r="G79" s="226"/>
      <c r="H79" s="226"/>
    </row>
    <row r="80" spans="1:8" hidden="1">
      <c r="A80" s="226"/>
      <c r="B80" s="300"/>
      <c r="C80" s="300"/>
      <c r="D80" s="300"/>
      <c r="E80" s="226"/>
      <c r="F80" s="226"/>
      <c r="G80" s="226"/>
      <c r="H80" s="226"/>
    </row>
    <row r="81" spans="1:8" hidden="1">
      <c r="A81" s="226"/>
      <c r="B81" s="300"/>
      <c r="C81" s="300"/>
      <c r="D81" s="300"/>
      <c r="E81" s="226"/>
      <c r="F81" s="226"/>
      <c r="G81" s="226"/>
      <c r="H81" s="226"/>
    </row>
    <row r="82" spans="1:8" hidden="1">
      <c r="A82" s="226"/>
      <c r="B82" s="300"/>
      <c r="C82" s="300"/>
      <c r="D82" s="300"/>
      <c r="E82" s="226"/>
      <c r="F82" s="226"/>
      <c r="G82" s="226"/>
      <c r="H82" s="226"/>
    </row>
    <row r="83" spans="1:8" hidden="1">
      <c r="A83" s="226"/>
      <c r="B83" s="300"/>
      <c r="C83" s="300"/>
      <c r="D83" s="300"/>
      <c r="E83" s="226"/>
      <c r="F83" s="226"/>
      <c r="G83" s="226"/>
      <c r="H83" s="226"/>
    </row>
    <row r="84" spans="1:8" hidden="1">
      <c r="A84" s="226"/>
      <c r="B84" s="300"/>
      <c r="C84" s="300"/>
      <c r="D84" s="300"/>
      <c r="E84" s="226"/>
      <c r="F84" s="226"/>
      <c r="G84" s="226"/>
      <c r="H84" s="226"/>
    </row>
    <row r="85" spans="1:8" hidden="1">
      <c r="A85" s="226"/>
      <c r="B85" s="300"/>
      <c r="C85" s="300"/>
      <c r="D85" s="300"/>
      <c r="E85" s="226"/>
      <c r="F85" s="226"/>
      <c r="G85" s="226"/>
      <c r="H85" s="226"/>
    </row>
    <row r="86" spans="1:8" hidden="1">
      <c r="A86" s="226"/>
      <c r="B86" s="300"/>
      <c r="C86" s="300"/>
      <c r="D86" s="300"/>
      <c r="E86" s="226"/>
      <c r="F86" s="226"/>
      <c r="G86" s="226"/>
      <c r="H86" s="226"/>
    </row>
    <row r="87" spans="1:8" hidden="1">
      <c r="A87" s="226"/>
      <c r="B87" s="300"/>
      <c r="C87" s="300"/>
      <c r="D87" s="300"/>
      <c r="E87" s="226"/>
      <c r="F87" s="226"/>
      <c r="G87" s="226"/>
      <c r="H87" s="226"/>
    </row>
    <row r="88" spans="1:8" hidden="1">
      <c r="A88" s="226"/>
      <c r="B88" s="300"/>
      <c r="C88" s="300"/>
      <c r="D88" s="300"/>
      <c r="E88" s="226"/>
      <c r="F88" s="226"/>
      <c r="G88" s="226"/>
      <c r="H88" s="226"/>
    </row>
    <row r="89" spans="1:8" hidden="1">
      <c r="A89" s="226"/>
      <c r="B89" s="300"/>
      <c r="C89" s="300"/>
      <c r="D89" s="300"/>
      <c r="E89" s="226"/>
      <c r="F89" s="226"/>
      <c r="G89" s="226"/>
      <c r="H89" s="226"/>
    </row>
    <row r="90" spans="1:8" hidden="1">
      <c r="A90" s="226"/>
      <c r="B90" s="300"/>
      <c r="C90" s="300"/>
      <c r="D90" s="300"/>
      <c r="E90" s="226"/>
      <c r="F90" s="226"/>
      <c r="G90" s="226"/>
      <c r="H90" s="226"/>
    </row>
    <row r="91" spans="1:8" hidden="1">
      <c r="A91" s="226"/>
      <c r="B91" s="300"/>
      <c r="C91" s="300"/>
      <c r="D91" s="300"/>
      <c r="E91" s="226"/>
      <c r="F91" s="226"/>
      <c r="G91" s="226"/>
      <c r="H91" s="226"/>
    </row>
    <row r="92" spans="1:8" hidden="1">
      <c r="A92" s="226"/>
      <c r="B92" s="300"/>
      <c r="C92" s="300"/>
      <c r="D92" s="300"/>
      <c r="E92" s="226"/>
      <c r="F92" s="226"/>
      <c r="G92" s="226"/>
      <c r="H92" s="226"/>
    </row>
    <row r="93" spans="1:8" hidden="1">
      <c r="A93" s="226"/>
      <c r="B93" s="300"/>
      <c r="C93" s="300"/>
      <c r="D93" s="300"/>
      <c r="E93" s="226"/>
      <c r="F93" s="226"/>
      <c r="G93" s="226"/>
      <c r="H93" s="226"/>
    </row>
    <row r="94" spans="1:8" hidden="1">
      <c r="A94" s="226"/>
      <c r="B94" s="300"/>
      <c r="C94" s="300"/>
      <c r="D94" s="300"/>
      <c r="E94" s="226"/>
      <c r="F94" s="226"/>
      <c r="G94" s="226"/>
      <c r="H94" s="226"/>
    </row>
    <row r="95" spans="1:8" hidden="1">
      <c r="A95" s="226"/>
      <c r="B95" s="300"/>
      <c r="C95" s="300"/>
      <c r="D95" s="300"/>
      <c r="E95" s="226"/>
      <c r="F95" s="226"/>
      <c r="G95" s="226"/>
      <c r="H95" s="226"/>
    </row>
    <row r="96" spans="1:8" hidden="1">
      <c r="A96" s="226"/>
      <c r="B96" s="300"/>
      <c r="C96" s="300"/>
      <c r="D96" s="300"/>
      <c r="E96" s="226"/>
      <c r="F96" s="226"/>
      <c r="G96" s="226"/>
      <c r="H96" s="226"/>
    </row>
    <row r="97" spans="1:8" hidden="1">
      <c r="A97" s="226"/>
      <c r="B97" s="300"/>
      <c r="C97" s="300"/>
      <c r="D97" s="300"/>
      <c r="E97" s="226"/>
      <c r="F97" s="226"/>
      <c r="G97" s="226"/>
      <c r="H97" s="226"/>
    </row>
    <row r="98" spans="1:8" hidden="1">
      <c r="A98" s="226"/>
      <c r="B98" s="300"/>
      <c r="C98" s="300"/>
      <c r="D98" s="300"/>
      <c r="E98" s="226"/>
      <c r="F98" s="226"/>
      <c r="G98" s="226"/>
      <c r="H98" s="226"/>
    </row>
    <row r="99" spans="1:8" hidden="1">
      <c r="A99" s="226"/>
      <c r="B99" s="300"/>
      <c r="C99" s="300"/>
      <c r="D99" s="300"/>
      <c r="E99" s="226"/>
      <c r="F99" s="226"/>
      <c r="G99" s="226"/>
      <c r="H99" s="226"/>
    </row>
    <row r="100" spans="1:8" hidden="1">
      <c r="A100" s="226"/>
      <c r="B100" s="300"/>
      <c r="C100" s="300"/>
      <c r="D100" s="300"/>
      <c r="E100" s="226"/>
      <c r="F100" s="226"/>
      <c r="G100" s="226"/>
      <c r="H100" s="226"/>
    </row>
    <row r="101" spans="1:8" hidden="1">
      <c r="A101" s="226"/>
      <c r="B101" s="300"/>
      <c r="C101" s="300"/>
      <c r="D101" s="300"/>
      <c r="E101" s="226"/>
      <c r="F101" s="226"/>
      <c r="G101" s="226"/>
      <c r="H101" s="226"/>
    </row>
    <row r="102" spans="1:8" hidden="1">
      <c r="A102" s="226"/>
      <c r="B102" s="300"/>
      <c r="C102" s="300"/>
      <c r="D102" s="300"/>
      <c r="E102" s="226"/>
      <c r="F102" s="226"/>
      <c r="G102" s="226"/>
      <c r="H102" s="226"/>
    </row>
    <row r="103" spans="1:8" hidden="1">
      <c r="A103" s="226"/>
      <c r="B103" s="300"/>
      <c r="C103" s="300"/>
      <c r="D103" s="300"/>
      <c r="E103" s="226"/>
      <c r="F103" s="226"/>
      <c r="G103" s="226"/>
      <c r="H103" s="226"/>
    </row>
    <row r="104" spans="1:8" hidden="1">
      <c r="A104" s="226"/>
      <c r="B104" s="300"/>
      <c r="C104" s="300"/>
      <c r="D104" s="300"/>
      <c r="E104" s="226"/>
      <c r="F104" s="226"/>
      <c r="G104" s="226"/>
      <c r="H104" s="226"/>
    </row>
    <row r="105" spans="1:8" hidden="1">
      <c r="A105" s="226"/>
      <c r="B105" s="300"/>
      <c r="C105" s="300"/>
      <c r="D105" s="300"/>
      <c r="E105" s="226"/>
      <c r="F105" s="226"/>
      <c r="G105" s="226"/>
      <c r="H105" s="226"/>
    </row>
    <row r="106" spans="1:8" hidden="1">
      <c r="A106" s="226"/>
      <c r="B106" s="300"/>
      <c r="C106" s="300"/>
      <c r="D106" s="300"/>
      <c r="E106" s="226"/>
      <c r="F106" s="226"/>
      <c r="G106" s="226"/>
      <c r="H106" s="226"/>
    </row>
    <row r="107" spans="1:8" hidden="1">
      <c r="A107" s="226"/>
      <c r="B107" s="300"/>
      <c r="C107" s="300"/>
      <c r="D107" s="300"/>
      <c r="E107" s="226"/>
      <c r="F107" s="226"/>
      <c r="G107" s="226"/>
      <c r="H107" s="226"/>
    </row>
    <row r="108" spans="1:8" hidden="1">
      <c r="A108" s="226"/>
      <c r="B108" s="300"/>
      <c r="C108" s="300"/>
      <c r="D108" s="300"/>
      <c r="E108" s="226"/>
      <c r="F108" s="226"/>
      <c r="G108" s="226"/>
      <c r="H108" s="226"/>
    </row>
    <row r="109" spans="1:8" hidden="1">
      <c r="A109" s="226"/>
      <c r="B109" s="300"/>
      <c r="C109" s="300"/>
      <c r="D109" s="300"/>
      <c r="E109" s="226"/>
      <c r="F109" s="226"/>
      <c r="G109" s="226"/>
      <c r="H109" s="226"/>
    </row>
    <row r="110" spans="1:8" hidden="1">
      <c r="A110" s="226"/>
      <c r="B110" s="300"/>
      <c r="C110" s="300"/>
      <c r="D110" s="300"/>
      <c r="E110" s="226"/>
      <c r="F110" s="226"/>
      <c r="G110" s="226"/>
      <c r="H110" s="226"/>
    </row>
    <row r="111" spans="1:8" hidden="1">
      <c r="A111" s="226"/>
      <c r="B111" s="300"/>
      <c r="C111" s="300"/>
      <c r="D111" s="300"/>
      <c r="E111" s="226"/>
      <c r="F111" s="226"/>
      <c r="G111" s="226"/>
      <c r="H111" s="226"/>
    </row>
    <row r="112" spans="1:8" hidden="1">
      <c r="A112" s="226"/>
      <c r="B112" s="300"/>
      <c r="C112" s="300"/>
      <c r="D112" s="300"/>
      <c r="E112" s="226"/>
      <c r="F112" s="226"/>
      <c r="G112" s="226"/>
      <c r="H112" s="226"/>
    </row>
    <row r="113" spans="1:8" hidden="1">
      <c r="A113" s="226"/>
      <c r="B113" s="300"/>
      <c r="C113" s="300"/>
      <c r="D113" s="300"/>
      <c r="E113" s="226"/>
      <c r="F113" s="226"/>
      <c r="G113" s="226"/>
      <c r="H113" s="226"/>
    </row>
    <row r="114" spans="1:8" hidden="1">
      <c r="A114" s="226"/>
      <c r="B114" s="300"/>
      <c r="C114" s="300"/>
      <c r="D114" s="300"/>
      <c r="E114" s="226"/>
      <c r="F114" s="226"/>
      <c r="G114" s="226"/>
      <c r="H114" s="226"/>
    </row>
    <row r="115" spans="1:8" hidden="1">
      <c r="A115" s="226"/>
      <c r="B115" s="300"/>
      <c r="C115" s="300"/>
      <c r="D115" s="300"/>
      <c r="E115" s="226"/>
      <c r="F115" s="226"/>
      <c r="G115" s="226"/>
      <c r="H115" s="226"/>
    </row>
    <row r="116" spans="1:8" hidden="1">
      <c r="A116" s="226"/>
      <c r="B116" s="300"/>
      <c r="C116" s="300"/>
      <c r="D116" s="300"/>
      <c r="E116" s="226"/>
      <c r="F116" s="226"/>
      <c r="G116" s="226"/>
      <c r="H116" s="226"/>
    </row>
    <row r="117" spans="1:8" hidden="1">
      <c r="A117" s="226"/>
      <c r="B117" s="300"/>
      <c r="C117" s="300"/>
      <c r="D117" s="300"/>
      <c r="E117" s="226"/>
      <c r="F117" s="226"/>
      <c r="G117" s="226"/>
      <c r="H117" s="226"/>
    </row>
    <row r="118" spans="1:8" hidden="1">
      <c r="A118" s="226"/>
      <c r="B118" s="300"/>
      <c r="C118" s="300"/>
      <c r="D118" s="300"/>
      <c r="E118" s="226"/>
      <c r="F118" s="226"/>
      <c r="G118" s="226"/>
      <c r="H118" s="226"/>
    </row>
    <row r="119" spans="1:8" hidden="1">
      <c r="A119" s="226"/>
      <c r="B119" s="300"/>
      <c r="C119" s="300"/>
      <c r="D119" s="300"/>
      <c r="E119" s="226"/>
      <c r="F119" s="226"/>
      <c r="G119" s="226"/>
      <c r="H119" s="226"/>
    </row>
    <row r="120" spans="1:8" hidden="1">
      <c r="A120" s="226"/>
      <c r="B120" s="300"/>
      <c r="C120" s="300"/>
      <c r="D120" s="300"/>
      <c r="E120" s="226"/>
      <c r="F120" s="226"/>
      <c r="G120" s="226"/>
      <c r="H120" s="226"/>
    </row>
    <row r="121" spans="1:8" hidden="1">
      <c r="A121" s="226"/>
      <c r="B121" s="300"/>
      <c r="C121" s="300"/>
      <c r="D121" s="300"/>
      <c r="E121" s="226"/>
      <c r="F121" s="226"/>
      <c r="G121" s="226"/>
      <c r="H121" s="226"/>
    </row>
    <row r="122" spans="1:8" hidden="1">
      <c r="A122" s="226"/>
      <c r="B122" s="300"/>
      <c r="C122" s="300"/>
      <c r="D122" s="300"/>
      <c r="E122" s="226"/>
      <c r="F122" s="226"/>
      <c r="G122" s="226"/>
      <c r="H122" s="226"/>
    </row>
    <row r="123" spans="1:8" hidden="1">
      <c r="A123" s="226"/>
      <c r="B123" s="300"/>
      <c r="C123" s="300"/>
      <c r="D123" s="300"/>
      <c r="E123" s="226"/>
      <c r="F123" s="226"/>
      <c r="G123" s="226"/>
      <c r="H123" s="226"/>
    </row>
    <row r="124" spans="1:8" hidden="1">
      <c r="A124" s="226"/>
      <c r="B124" s="300"/>
      <c r="C124" s="300"/>
      <c r="D124" s="300"/>
      <c r="E124" s="226"/>
      <c r="F124" s="226"/>
      <c r="G124" s="226"/>
      <c r="H124" s="226"/>
    </row>
    <row r="125" spans="1:8" hidden="1">
      <c r="A125" s="226"/>
      <c r="B125" s="300"/>
      <c r="C125" s="300"/>
      <c r="D125" s="300"/>
      <c r="E125" s="226"/>
      <c r="F125" s="226"/>
      <c r="G125" s="226"/>
      <c r="H125" s="226"/>
    </row>
    <row r="126" spans="1:8" hidden="1">
      <c r="A126" s="226"/>
      <c r="B126" s="300"/>
      <c r="C126" s="300"/>
      <c r="D126" s="300"/>
      <c r="E126" s="226"/>
      <c r="F126" s="226"/>
      <c r="G126" s="226"/>
      <c r="H126" s="226"/>
    </row>
    <row r="127" spans="1:8" hidden="1">
      <c r="A127" s="226"/>
      <c r="B127" s="300"/>
      <c r="C127" s="300"/>
      <c r="D127" s="300"/>
      <c r="E127" s="226"/>
      <c r="F127" s="226"/>
      <c r="G127" s="226"/>
      <c r="H127" s="226"/>
    </row>
    <row r="128" spans="1:8" hidden="1">
      <c r="A128" s="226"/>
      <c r="B128" s="300"/>
      <c r="C128" s="300"/>
      <c r="D128" s="300"/>
      <c r="E128" s="226"/>
      <c r="F128" s="226"/>
      <c r="G128" s="226"/>
      <c r="H128" s="226"/>
    </row>
    <row r="129" spans="1:8" hidden="1">
      <c r="A129" s="226"/>
      <c r="B129" s="300"/>
      <c r="C129" s="300"/>
      <c r="D129" s="300"/>
      <c r="E129" s="226"/>
      <c r="F129" s="226"/>
      <c r="G129" s="226"/>
      <c r="H129" s="226"/>
    </row>
    <row r="130" spans="1:8" hidden="1">
      <c r="A130" s="226"/>
      <c r="B130" s="300"/>
      <c r="C130" s="300"/>
      <c r="D130" s="300"/>
      <c r="E130" s="226"/>
      <c r="F130" s="226"/>
      <c r="G130" s="226"/>
      <c r="H130" s="226"/>
    </row>
    <row r="131" spans="1:8" hidden="1">
      <c r="A131" s="226"/>
      <c r="B131" s="300"/>
      <c r="C131" s="300"/>
      <c r="D131" s="300"/>
      <c r="E131" s="226"/>
      <c r="F131" s="226"/>
      <c r="G131" s="226"/>
      <c r="H131" s="226"/>
    </row>
    <row r="132" spans="1:8" hidden="1">
      <c r="A132" s="226"/>
      <c r="B132" s="300"/>
      <c r="C132" s="300"/>
      <c r="D132" s="300"/>
      <c r="E132" s="226"/>
      <c r="F132" s="226"/>
      <c r="G132" s="226"/>
      <c r="H132" s="226"/>
    </row>
    <row r="133" spans="1:8" hidden="1">
      <c r="A133" s="226"/>
      <c r="B133" s="300"/>
      <c r="C133" s="300"/>
      <c r="D133" s="300"/>
      <c r="E133" s="226"/>
      <c r="F133" s="226"/>
      <c r="G133" s="226"/>
      <c r="H133" s="226"/>
    </row>
    <row r="134" spans="1:8" hidden="1">
      <c r="A134" s="226"/>
      <c r="B134" s="300"/>
      <c r="C134" s="300"/>
      <c r="D134" s="300"/>
      <c r="E134" s="226"/>
      <c r="F134" s="226"/>
      <c r="G134" s="226"/>
      <c r="H134" s="226"/>
    </row>
    <row r="135" spans="1:8" hidden="1">
      <c r="A135" s="226"/>
      <c r="B135" s="300"/>
      <c r="C135" s="300"/>
      <c r="D135" s="300"/>
      <c r="E135" s="226"/>
      <c r="F135" s="226"/>
      <c r="G135" s="226"/>
      <c r="H135" s="226"/>
    </row>
    <row r="136" spans="1:8" hidden="1">
      <c r="A136" s="226"/>
      <c r="B136" s="300"/>
      <c r="C136" s="300"/>
      <c r="D136" s="300"/>
      <c r="E136" s="226"/>
      <c r="F136" s="226"/>
      <c r="G136" s="226"/>
      <c r="H136" s="226"/>
    </row>
    <row r="137" spans="1:8" hidden="1">
      <c r="A137" s="226"/>
      <c r="B137" s="300"/>
      <c r="C137" s="300"/>
      <c r="D137" s="300"/>
      <c r="E137" s="226"/>
      <c r="F137" s="226"/>
      <c r="G137" s="226"/>
      <c r="H137" s="226"/>
    </row>
    <row r="138" spans="1:8" hidden="1">
      <c r="A138" s="226"/>
      <c r="B138" s="300"/>
      <c r="C138" s="300"/>
      <c r="D138" s="300"/>
      <c r="E138" s="226"/>
      <c r="F138" s="226"/>
      <c r="G138" s="226"/>
      <c r="H138" s="226"/>
    </row>
    <row r="139" spans="1:8" hidden="1">
      <c r="A139" s="226"/>
      <c r="B139" s="300"/>
      <c r="C139" s="300"/>
      <c r="D139" s="300"/>
      <c r="E139" s="226"/>
      <c r="F139" s="226"/>
      <c r="G139" s="226"/>
      <c r="H139" s="226"/>
    </row>
    <row r="140" spans="1:8" hidden="1">
      <c r="A140" s="226"/>
      <c r="B140" s="300"/>
      <c r="C140" s="300"/>
      <c r="D140" s="300"/>
      <c r="E140" s="226"/>
      <c r="F140" s="226"/>
      <c r="G140" s="226"/>
      <c r="H140" s="226"/>
    </row>
    <row r="141" spans="1:8" hidden="1">
      <c r="A141" s="226"/>
      <c r="B141" s="300"/>
      <c r="C141" s="300"/>
      <c r="D141" s="300"/>
      <c r="E141" s="226"/>
      <c r="F141" s="226"/>
      <c r="G141" s="226"/>
      <c r="H141" s="226"/>
    </row>
    <row r="142" spans="1:8" hidden="1">
      <c r="A142" s="226"/>
      <c r="B142" s="300"/>
      <c r="C142" s="300"/>
      <c r="D142" s="300"/>
      <c r="E142" s="226"/>
      <c r="F142" s="226"/>
      <c r="G142" s="226"/>
      <c r="H142" s="226"/>
    </row>
    <row r="143" spans="1:8" hidden="1">
      <c r="A143" s="226"/>
      <c r="B143" s="300"/>
      <c r="C143" s="300"/>
      <c r="D143" s="300"/>
      <c r="E143" s="226"/>
      <c r="F143" s="226"/>
      <c r="G143" s="226"/>
      <c r="H143" s="226"/>
    </row>
    <row r="144" spans="1:8" hidden="1">
      <c r="A144" s="226"/>
      <c r="B144" s="300"/>
      <c r="C144" s="300"/>
      <c r="D144" s="300"/>
      <c r="E144" s="226"/>
      <c r="F144" s="226"/>
      <c r="G144" s="226"/>
      <c r="H144" s="226"/>
    </row>
    <row r="145" spans="1:8" hidden="1">
      <c r="A145" s="226"/>
      <c r="B145" s="300"/>
      <c r="C145" s="300"/>
      <c r="D145" s="300"/>
      <c r="E145" s="226"/>
      <c r="F145" s="226"/>
      <c r="G145" s="226"/>
      <c r="H145" s="226"/>
    </row>
    <row r="146" spans="1:8" hidden="1">
      <c r="A146" s="226"/>
      <c r="B146" s="300"/>
      <c r="C146" s="300"/>
      <c r="D146" s="300"/>
      <c r="E146" s="226"/>
      <c r="F146" s="226"/>
      <c r="G146" s="226"/>
      <c r="H146" s="226"/>
    </row>
    <row r="147" spans="1:8" hidden="1">
      <c r="A147" s="226"/>
      <c r="B147" s="300"/>
      <c r="C147" s="300"/>
      <c r="D147" s="300"/>
      <c r="E147" s="226"/>
      <c r="F147" s="226"/>
      <c r="G147" s="226"/>
      <c r="H147" s="226"/>
    </row>
    <row r="148" spans="1:8" hidden="1">
      <c r="A148" s="226"/>
      <c r="B148" s="300"/>
      <c r="C148" s="300"/>
      <c r="D148" s="300"/>
      <c r="E148" s="226"/>
      <c r="F148" s="226"/>
      <c r="G148" s="226"/>
      <c r="H148" s="226"/>
    </row>
    <row r="149" spans="1:8" hidden="1">
      <c r="A149" s="226"/>
      <c r="B149" s="300"/>
      <c r="C149" s="300"/>
      <c r="D149" s="300"/>
      <c r="E149" s="226"/>
      <c r="F149" s="226"/>
      <c r="G149" s="226"/>
      <c r="H149" s="226"/>
    </row>
    <row r="150" spans="1:8" hidden="1">
      <c r="A150" s="226"/>
      <c r="B150" s="300"/>
      <c r="C150" s="300"/>
      <c r="D150" s="300"/>
      <c r="E150" s="226"/>
      <c r="F150" s="226"/>
      <c r="G150" s="226"/>
      <c r="H150" s="226"/>
    </row>
    <row r="151" spans="1:8" hidden="1">
      <c r="A151" s="226"/>
      <c r="B151" s="300"/>
      <c r="C151" s="300"/>
      <c r="D151" s="300"/>
      <c r="E151" s="226"/>
      <c r="F151" s="226"/>
      <c r="G151" s="226"/>
      <c r="H151" s="226"/>
    </row>
    <row r="152" spans="1:8" hidden="1">
      <c r="A152" s="226"/>
      <c r="B152" s="300"/>
      <c r="C152" s="300"/>
      <c r="D152" s="300"/>
      <c r="E152" s="226"/>
      <c r="F152" s="226"/>
      <c r="G152" s="226"/>
      <c r="H152" s="226"/>
    </row>
    <row r="153" spans="1:8" hidden="1">
      <c r="A153" s="226"/>
      <c r="B153" s="300"/>
      <c r="C153" s="300"/>
      <c r="D153" s="300"/>
      <c r="E153" s="226"/>
      <c r="F153" s="226"/>
      <c r="G153" s="226"/>
      <c r="H153" s="226"/>
    </row>
    <row r="154" spans="1:8" hidden="1">
      <c r="A154" s="226"/>
      <c r="B154" s="300"/>
      <c r="C154" s="300"/>
      <c r="D154" s="300"/>
      <c r="E154" s="226"/>
      <c r="F154" s="226"/>
      <c r="G154" s="226"/>
      <c r="H154" s="226"/>
    </row>
    <row r="155" spans="1:8" hidden="1">
      <c r="A155" s="226"/>
      <c r="B155" s="300"/>
      <c r="C155" s="300"/>
      <c r="D155" s="300"/>
      <c r="E155" s="226"/>
      <c r="F155" s="226"/>
      <c r="G155" s="226"/>
      <c r="H155" s="226"/>
    </row>
    <row r="156" spans="1:8" hidden="1">
      <c r="A156" s="226"/>
      <c r="B156" s="300"/>
      <c r="C156" s="300"/>
      <c r="D156" s="300"/>
      <c r="E156" s="226"/>
      <c r="F156" s="226"/>
      <c r="G156" s="226"/>
      <c r="H156" s="226"/>
    </row>
    <row r="157" spans="1:8" hidden="1">
      <c r="A157" s="226"/>
      <c r="B157" s="300"/>
      <c r="C157" s="300"/>
      <c r="D157" s="300"/>
      <c r="E157" s="226"/>
      <c r="F157" s="226"/>
      <c r="G157" s="226"/>
      <c r="H157" s="226"/>
    </row>
    <row r="158" spans="1:8" hidden="1">
      <c r="A158" s="226"/>
      <c r="B158" s="300"/>
      <c r="C158" s="300"/>
      <c r="D158" s="300"/>
      <c r="E158" s="226"/>
      <c r="F158" s="226"/>
      <c r="G158" s="226"/>
      <c r="H158" s="226"/>
    </row>
    <row r="159" spans="1:8" hidden="1">
      <c r="A159" s="226"/>
      <c r="B159" s="300"/>
      <c r="C159" s="300"/>
      <c r="D159" s="300"/>
      <c r="E159" s="226"/>
      <c r="F159" s="226"/>
      <c r="G159" s="226"/>
      <c r="H159" s="226"/>
    </row>
    <row r="160" spans="1:8" hidden="1">
      <c r="A160" s="226"/>
      <c r="B160" s="300"/>
      <c r="C160" s="300"/>
      <c r="D160" s="300"/>
      <c r="E160" s="226"/>
      <c r="F160" s="226"/>
      <c r="G160" s="226"/>
      <c r="H160" s="226"/>
    </row>
    <row r="161" spans="1:8" hidden="1">
      <c r="A161" s="226"/>
      <c r="B161" s="300"/>
      <c r="C161" s="300"/>
      <c r="D161" s="300"/>
      <c r="E161" s="226"/>
      <c r="F161" s="226"/>
      <c r="G161" s="226"/>
      <c r="H161" s="226"/>
    </row>
    <row r="162" spans="1:8" hidden="1">
      <c r="A162" s="226"/>
      <c r="B162" s="300"/>
      <c r="C162" s="300"/>
      <c r="D162" s="300"/>
      <c r="E162" s="226"/>
      <c r="F162" s="226"/>
      <c r="G162" s="226"/>
      <c r="H162" s="226"/>
    </row>
    <row r="163" spans="1:8" hidden="1">
      <c r="A163" s="226"/>
      <c r="B163" s="300"/>
      <c r="C163" s="300"/>
      <c r="D163" s="300"/>
      <c r="E163" s="226"/>
      <c r="F163" s="226"/>
      <c r="G163" s="226"/>
      <c r="H163" s="226"/>
    </row>
    <row r="164" spans="1:8" hidden="1">
      <c r="A164" s="226"/>
      <c r="B164" s="300"/>
      <c r="C164" s="300"/>
      <c r="D164" s="300"/>
      <c r="E164" s="226"/>
      <c r="F164" s="226"/>
      <c r="G164" s="226"/>
      <c r="H164" s="226"/>
    </row>
    <row r="165" spans="1:8" hidden="1">
      <c r="A165" s="226"/>
      <c r="B165" s="300"/>
      <c r="C165" s="300"/>
      <c r="D165" s="300"/>
      <c r="E165" s="226"/>
      <c r="F165" s="226"/>
      <c r="G165" s="226"/>
      <c r="H165" s="226"/>
    </row>
    <row r="166" spans="1:8" hidden="1">
      <c r="A166" s="226"/>
      <c r="B166" s="300"/>
      <c r="C166" s="300"/>
      <c r="D166" s="300"/>
      <c r="E166" s="226"/>
      <c r="F166" s="226"/>
      <c r="G166" s="226"/>
      <c r="H166" s="226"/>
    </row>
    <row r="167" spans="1:8" hidden="1">
      <c r="A167" s="226"/>
      <c r="B167" s="300"/>
      <c r="C167" s="300"/>
      <c r="D167" s="300"/>
      <c r="E167" s="226"/>
      <c r="F167" s="226"/>
      <c r="G167" s="226"/>
      <c r="H167" s="226"/>
    </row>
    <row r="168" spans="1:8" hidden="1">
      <c r="A168" s="226"/>
      <c r="B168" s="300"/>
      <c r="C168" s="300"/>
      <c r="D168" s="300"/>
      <c r="E168" s="226"/>
      <c r="F168" s="226"/>
      <c r="G168" s="226"/>
      <c r="H168" s="226"/>
    </row>
    <row r="169" spans="1:8" hidden="1">
      <c r="A169" s="226"/>
      <c r="B169" s="300"/>
      <c r="C169" s="300"/>
      <c r="D169" s="300"/>
      <c r="E169" s="226"/>
      <c r="F169" s="226"/>
      <c r="G169" s="226"/>
      <c r="H169" s="226"/>
    </row>
    <row r="170" spans="1:8" hidden="1">
      <c r="A170" s="226"/>
      <c r="B170" s="300"/>
      <c r="C170" s="300"/>
      <c r="D170" s="300"/>
      <c r="E170" s="226"/>
      <c r="F170" s="226"/>
      <c r="G170" s="226"/>
      <c r="H170" s="226"/>
    </row>
    <row r="171" spans="1:8" hidden="1">
      <c r="A171" s="226"/>
      <c r="B171" s="300"/>
      <c r="C171" s="300"/>
      <c r="D171" s="300"/>
      <c r="E171" s="226"/>
      <c r="F171" s="226"/>
      <c r="G171" s="226"/>
      <c r="H171" s="226"/>
    </row>
    <row r="172" spans="1:8" hidden="1">
      <c r="A172" s="226"/>
      <c r="B172" s="300"/>
      <c r="C172" s="300"/>
      <c r="D172" s="300"/>
      <c r="E172" s="226"/>
      <c r="F172" s="226"/>
      <c r="G172" s="226"/>
      <c r="H172" s="226"/>
    </row>
    <row r="173" spans="1:8" hidden="1">
      <c r="A173" s="226"/>
      <c r="B173" s="300"/>
      <c r="C173" s="300"/>
      <c r="D173" s="300"/>
      <c r="E173" s="226"/>
      <c r="F173" s="226"/>
      <c r="G173" s="226"/>
      <c r="H173" s="226"/>
    </row>
    <row r="174" spans="1:8" hidden="1">
      <c r="A174" s="226"/>
      <c r="B174" s="300"/>
      <c r="C174" s="300"/>
      <c r="D174" s="300"/>
      <c r="E174" s="226"/>
      <c r="F174" s="226"/>
      <c r="G174" s="226"/>
      <c r="H174" s="226"/>
    </row>
    <row r="175" spans="1:8" hidden="1">
      <c r="A175" s="226"/>
      <c r="B175" s="300"/>
      <c r="C175" s="300"/>
      <c r="D175" s="300"/>
      <c r="E175" s="226"/>
      <c r="F175" s="226"/>
      <c r="G175" s="226"/>
      <c r="H175" s="226"/>
    </row>
    <row r="176" spans="1:8" hidden="1">
      <c r="A176" s="226"/>
      <c r="B176" s="300"/>
      <c r="C176" s="300"/>
      <c r="D176" s="300"/>
      <c r="E176" s="226"/>
      <c r="F176" s="226"/>
      <c r="G176" s="226"/>
      <c r="H176" s="226"/>
    </row>
    <row r="177" spans="1:8" hidden="1">
      <c r="A177" s="226"/>
      <c r="B177" s="300"/>
      <c r="C177" s="300"/>
      <c r="D177" s="300"/>
      <c r="E177" s="226"/>
      <c r="F177" s="226"/>
      <c r="G177" s="226"/>
      <c r="H177" s="226"/>
    </row>
    <row r="178" spans="1:8" hidden="1">
      <c r="A178" s="226"/>
      <c r="B178" s="300"/>
      <c r="C178" s="300"/>
      <c r="D178" s="300"/>
      <c r="E178" s="226"/>
      <c r="F178" s="226"/>
      <c r="G178" s="226"/>
      <c r="H178" s="226"/>
    </row>
    <row r="179" spans="1:8" hidden="1">
      <c r="A179" s="226"/>
      <c r="B179" s="300"/>
      <c r="C179" s="300"/>
      <c r="D179" s="300"/>
      <c r="E179" s="226"/>
      <c r="F179" s="226"/>
      <c r="G179" s="226"/>
      <c r="H179" s="226"/>
    </row>
    <row r="180" spans="1:8" hidden="1">
      <c r="A180" s="226"/>
      <c r="B180" s="300"/>
      <c r="C180" s="300"/>
      <c r="D180" s="300"/>
      <c r="E180" s="226"/>
      <c r="F180" s="226"/>
      <c r="G180" s="226"/>
      <c r="H180" s="226"/>
    </row>
    <row r="181" spans="1:8" hidden="1">
      <c r="A181" s="226"/>
      <c r="B181" s="300"/>
      <c r="C181" s="300"/>
      <c r="D181" s="300"/>
      <c r="E181" s="226"/>
      <c r="F181" s="226"/>
      <c r="G181" s="226"/>
      <c r="H181" s="226"/>
    </row>
    <row r="182" spans="1:8" hidden="1">
      <c r="A182" s="226"/>
      <c r="B182" s="300"/>
      <c r="C182" s="300"/>
      <c r="D182" s="300"/>
      <c r="E182" s="226"/>
      <c r="F182" s="226"/>
      <c r="G182" s="226"/>
      <c r="H182" s="226"/>
    </row>
    <row r="183" spans="1:8" hidden="1">
      <c r="A183" s="226"/>
      <c r="B183" s="300"/>
      <c r="C183" s="300"/>
      <c r="D183" s="300"/>
      <c r="E183" s="226"/>
      <c r="F183" s="226"/>
      <c r="G183" s="226"/>
      <c r="H183" s="226"/>
    </row>
    <row r="184" spans="1:8" hidden="1">
      <c r="A184" s="226"/>
      <c r="B184" s="300"/>
      <c r="C184" s="300"/>
      <c r="D184" s="300"/>
      <c r="E184" s="226"/>
      <c r="F184" s="226"/>
      <c r="G184" s="226"/>
      <c r="H184" s="226"/>
    </row>
    <row r="185" spans="1:8" hidden="1">
      <c r="A185" s="226"/>
      <c r="B185" s="300"/>
      <c r="C185" s="300"/>
      <c r="D185" s="300"/>
      <c r="E185" s="226"/>
      <c r="F185" s="226"/>
      <c r="G185" s="226"/>
      <c r="H185" s="226"/>
    </row>
    <row r="186" spans="1:8" hidden="1">
      <c r="A186" s="226"/>
      <c r="B186" s="300"/>
      <c r="C186" s="300"/>
      <c r="D186" s="300"/>
      <c r="E186" s="226"/>
      <c r="F186" s="226"/>
      <c r="G186" s="226"/>
      <c r="H186" s="226"/>
    </row>
    <row r="187" spans="1:8" hidden="1">
      <c r="A187" s="226"/>
      <c r="B187" s="300"/>
      <c r="C187" s="300"/>
      <c r="D187" s="300"/>
      <c r="E187" s="226"/>
      <c r="F187" s="226"/>
      <c r="G187" s="226"/>
      <c r="H187" s="226"/>
    </row>
    <row r="188" spans="1:8" hidden="1">
      <c r="A188" s="226"/>
      <c r="B188" s="300"/>
      <c r="C188" s="300"/>
      <c r="D188" s="300"/>
      <c r="E188" s="226"/>
      <c r="F188" s="226"/>
      <c r="G188" s="226"/>
      <c r="H188" s="226"/>
    </row>
    <row r="189" spans="1:8" hidden="1">
      <c r="A189" s="226"/>
      <c r="B189" s="300"/>
      <c r="C189" s="300"/>
      <c r="D189" s="300"/>
      <c r="E189" s="226"/>
      <c r="F189" s="226"/>
      <c r="G189" s="226"/>
      <c r="H189" s="226"/>
    </row>
    <row r="190" spans="1:8" hidden="1">
      <c r="A190" s="226"/>
      <c r="B190" s="300"/>
      <c r="C190" s="300"/>
      <c r="D190" s="300"/>
      <c r="E190" s="226"/>
      <c r="F190" s="226"/>
      <c r="G190" s="226"/>
      <c r="H190" s="226"/>
    </row>
    <row r="191" spans="1:8" hidden="1">
      <c r="A191" s="226"/>
      <c r="B191" s="300"/>
      <c r="C191" s="300"/>
      <c r="D191" s="300"/>
      <c r="E191" s="226"/>
      <c r="F191" s="226"/>
      <c r="G191" s="226"/>
      <c r="H191" s="226"/>
    </row>
    <row r="192" spans="1:8" hidden="1">
      <c r="A192" s="226"/>
      <c r="B192" s="300"/>
      <c r="C192" s="300"/>
      <c r="D192" s="300"/>
      <c r="E192" s="226"/>
      <c r="F192" s="226"/>
      <c r="G192" s="226"/>
      <c r="H192" s="226"/>
    </row>
    <row r="193" spans="1:8" hidden="1">
      <c r="A193" s="226"/>
      <c r="B193" s="300"/>
      <c r="C193" s="300"/>
      <c r="D193" s="300"/>
      <c r="E193" s="226"/>
      <c r="F193" s="226"/>
      <c r="G193" s="226"/>
      <c r="H193" s="226"/>
    </row>
    <row r="194" spans="1:8" hidden="1">
      <c r="A194" s="226"/>
      <c r="B194" s="300"/>
      <c r="C194" s="300"/>
      <c r="D194" s="300"/>
      <c r="E194" s="226"/>
      <c r="F194" s="226"/>
      <c r="G194" s="226"/>
      <c r="H194" s="226"/>
    </row>
    <row r="195" spans="1:8" hidden="1">
      <c r="A195" s="226"/>
      <c r="B195" s="300"/>
      <c r="C195" s="300"/>
      <c r="D195" s="300"/>
      <c r="E195" s="226"/>
      <c r="F195" s="226"/>
      <c r="G195" s="226"/>
      <c r="H195" s="226"/>
    </row>
    <row r="196" spans="1:8" hidden="1">
      <c r="A196" s="226"/>
      <c r="B196" s="300"/>
      <c r="C196" s="300"/>
      <c r="D196" s="300"/>
      <c r="E196" s="226"/>
      <c r="F196" s="226"/>
      <c r="G196" s="226"/>
      <c r="H196" s="226"/>
    </row>
    <row r="197" spans="1:8" hidden="1">
      <c r="A197" s="226"/>
      <c r="B197" s="300"/>
      <c r="C197" s="300"/>
      <c r="D197" s="300"/>
      <c r="E197" s="226"/>
      <c r="F197" s="226"/>
      <c r="G197" s="226"/>
      <c r="H197" s="226"/>
    </row>
    <row r="198" spans="1:8" hidden="1">
      <c r="A198" s="226"/>
      <c r="B198" s="300"/>
      <c r="C198" s="300"/>
      <c r="D198" s="300"/>
      <c r="E198" s="226"/>
      <c r="F198" s="226"/>
      <c r="G198" s="226"/>
      <c r="H198" s="226"/>
    </row>
    <row r="199" spans="1:8" hidden="1">
      <c r="A199" s="226"/>
      <c r="B199" s="300"/>
      <c r="C199" s="300"/>
      <c r="D199" s="300"/>
      <c r="E199" s="226"/>
      <c r="F199" s="226"/>
      <c r="G199" s="226"/>
      <c r="H199" s="226"/>
    </row>
    <row r="200" spans="1:8" hidden="1">
      <c r="A200" s="226"/>
      <c r="B200" s="300"/>
      <c r="C200" s="300"/>
      <c r="D200" s="300"/>
      <c r="E200" s="226"/>
      <c r="F200" s="226"/>
      <c r="G200" s="226"/>
      <c r="H200" s="226"/>
    </row>
    <row r="201" spans="1:8" hidden="1">
      <c r="A201" s="226"/>
      <c r="B201" s="300"/>
      <c r="C201" s="300"/>
      <c r="D201" s="300"/>
      <c r="E201" s="226"/>
      <c r="F201" s="226"/>
      <c r="G201" s="226"/>
      <c r="H201" s="226"/>
    </row>
    <row r="202" spans="1:8" hidden="1">
      <c r="A202" s="226"/>
      <c r="B202" s="300"/>
      <c r="C202" s="300"/>
      <c r="D202" s="300"/>
      <c r="E202" s="226"/>
      <c r="F202" s="226"/>
      <c r="G202" s="226"/>
      <c r="H202" s="226"/>
    </row>
    <row r="203" spans="1:8" hidden="1">
      <c r="A203" s="226"/>
      <c r="B203" s="300"/>
      <c r="C203" s="300"/>
      <c r="D203" s="300"/>
      <c r="E203" s="226"/>
      <c r="F203" s="226"/>
      <c r="G203" s="226"/>
      <c r="H203" s="226"/>
    </row>
    <row r="204" spans="1:8" hidden="1">
      <c r="A204" s="226"/>
      <c r="B204" s="300"/>
      <c r="C204" s="300"/>
      <c r="D204" s="300"/>
      <c r="E204" s="226"/>
      <c r="F204" s="226"/>
      <c r="G204" s="226"/>
      <c r="H204" s="226"/>
    </row>
    <row r="205" spans="1:8" hidden="1">
      <c r="A205" s="226"/>
      <c r="B205" s="300"/>
      <c r="C205" s="300"/>
      <c r="D205" s="300"/>
      <c r="E205" s="226"/>
      <c r="F205" s="226"/>
      <c r="G205" s="226"/>
      <c r="H205" s="226"/>
    </row>
    <row r="206" spans="1:8" hidden="1">
      <c r="A206" s="226"/>
      <c r="B206" s="300"/>
      <c r="C206" s="300"/>
      <c r="D206" s="300"/>
      <c r="E206" s="226"/>
      <c r="F206" s="226"/>
      <c r="G206" s="226"/>
      <c r="H206" s="226"/>
    </row>
    <row r="207" spans="1:8" hidden="1">
      <c r="A207" s="226"/>
      <c r="B207" s="300"/>
      <c r="C207" s="300"/>
      <c r="D207" s="300"/>
      <c r="E207" s="226"/>
      <c r="F207" s="226"/>
      <c r="G207" s="226"/>
      <c r="H207" s="226"/>
    </row>
    <row r="208" spans="1:8" hidden="1">
      <c r="A208" s="226"/>
      <c r="B208" s="300"/>
      <c r="C208" s="300"/>
      <c r="D208" s="300"/>
      <c r="E208" s="226"/>
      <c r="F208" s="226"/>
      <c r="G208" s="226"/>
      <c r="H208" s="226"/>
    </row>
    <row r="209" spans="1:8" hidden="1">
      <c r="A209" s="226"/>
      <c r="B209" s="300"/>
      <c r="C209" s="300"/>
      <c r="D209" s="300"/>
      <c r="E209" s="226"/>
      <c r="F209" s="226"/>
      <c r="G209" s="226"/>
      <c r="H209" s="226"/>
    </row>
    <row r="210" spans="1:8" hidden="1">
      <c r="A210" s="226"/>
      <c r="B210" s="300"/>
      <c r="C210" s="300"/>
      <c r="D210" s="300"/>
      <c r="E210" s="226"/>
      <c r="F210" s="226"/>
      <c r="G210" s="226"/>
      <c r="H210" s="226"/>
    </row>
    <row r="211" spans="1:8" hidden="1">
      <c r="A211" s="226"/>
      <c r="B211" s="300"/>
      <c r="C211" s="300"/>
      <c r="D211" s="300"/>
      <c r="E211" s="226"/>
      <c r="F211" s="226"/>
      <c r="G211" s="226"/>
      <c r="H211" s="226"/>
    </row>
    <row r="212" spans="1:8" hidden="1">
      <c r="A212" s="226"/>
      <c r="B212" s="300"/>
      <c r="C212" s="300"/>
      <c r="D212" s="300"/>
      <c r="E212" s="226"/>
      <c r="F212" s="226"/>
      <c r="G212" s="226"/>
      <c r="H212" s="226"/>
    </row>
    <row r="213" spans="1:8" hidden="1">
      <c r="A213" s="226"/>
      <c r="B213" s="300"/>
      <c r="C213" s="300"/>
      <c r="D213" s="300"/>
      <c r="E213" s="226"/>
      <c r="F213" s="226"/>
      <c r="G213" s="226"/>
      <c r="H213" s="226"/>
    </row>
    <row r="214" spans="1:8" hidden="1">
      <c r="A214" s="226"/>
      <c r="B214" s="300"/>
      <c r="C214" s="300"/>
      <c r="D214" s="300"/>
      <c r="E214" s="226"/>
      <c r="F214" s="226"/>
      <c r="G214" s="226"/>
      <c r="H214" s="226"/>
    </row>
    <row r="215" spans="1:8" hidden="1">
      <c r="A215" s="226"/>
      <c r="B215" s="300"/>
      <c r="C215" s="300"/>
      <c r="D215" s="300"/>
      <c r="E215" s="226"/>
      <c r="F215" s="226"/>
      <c r="G215" s="226"/>
      <c r="H215" s="226"/>
    </row>
    <row r="216" spans="1:8" hidden="1">
      <c r="A216" s="226"/>
      <c r="B216" s="300"/>
      <c r="C216" s="300"/>
      <c r="D216" s="300"/>
      <c r="E216" s="226"/>
      <c r="F216" s="226"/>
      <c r="G216" s="226"/>
      <c r="H216" s="226"/>
    </row>
    <row r="217" spans="1:8" hidden="1">
      <c r="A217" s="226"/>
      <c r="B217" s="300"/>
      <c r="C217" s="300"/>
      <c r="D217" s="300"/>
      <c r="E217" s="226"/>
      <c r="F217" s="226"/>
      <c r="G217" s="226"/>
      <c r="H217" s="226"/>
    </row>
    <row r="218" spans="1:8" hidden="1">
      <c r="A218" s="226"/>
      <c r="B218" s="300"/>
      <c r="C218" s="300"/>
      <c r="D218" s="300"/>
      <c r="E218" s="226"/>
      <c r="F218" s="226"/>
      <c r="G218" s="226"/>
      <c r="H218" s="226"/>
    </row>
    <row r="219" spans="1:8" hidden="1">
      <c r="A219" s="226"/>
      <c r="B219" s="300"/>
      <c r="C219" s="300"/>
      <c r="D219" s="300"/>
      <c r="E219" s="226"/>
      <c r="F219" s="226"/>
      <c r="G219" s="226"/>
      <c r="H219" s="226"/>
    </row>
    <row r="220" spans="1:8" hidden="1">
      <c r="A220" s="226"/>
      <c r="B220" s="300"/>
      <c r="C220" s="300"/>
      <c r="D220" s="300"/>
      <c r="E220" s="226"/>
      <c r="F220" s="226"/>
      <c r="G220" s="226"/>
      <c r="H220" s="226"/>
    </row>
    <row r="221" spans="1:8" hidden="1">
      <c r="A221" s="226"/>
      <c r="B221" s="300"/>
      <c r="C221" s="300"/>
      <c r="D221" s="300"/>
      <c r="E221" s="226"/>
      <c r="F221" s="226"/>
      <c r="G221" s="226"/>
      <c r="H221" s="226"/>
    </row>
    <row r="222" spans="1:8" hidden="1">
      <c r="A222" s="226"/>
      <c r="B222" s="300"/>
      <c r="C222" s="300"/>
      <c r="D222" s="300"/>
      <c r="E222" s="226"/>
      <c r="F222" s="226"/>
      <c r="G222" s="226"/>
      <c r="H222" s="226"/>
    </row>
    <row r="223" spans="1:8" hidden="1">
      <c r="A223" s="226"/>
      <c r="B223" s="300"/>
      <c r="C223" s="300"/>
      <c r="D223" s="300"/>
      <c r="E223" s="226"/>
      <c r="F223" s="226"/>
      <c r="G223" s="226"/>
      <c r="H223" s="226"/>
    </row>
    <row r="224" spans="1:8" hidden="1">
      <c r="A224" s="226"/>
      <c r="B224" s="300"/>
      <c r="C224" s="300"/>
      <c r="D224" s="300"/>
      <c r="E224" s="226"/>
      <c r="F224" s="226"/>
      <c r="G224" s="226"/>
      <c r="H224" s="226"/>
    </row>
    <row r="225" spans="1:8" hidden="1">
      <c r="A225" s="226"/>
      <c r="B225" s="300"/>
      <c r="C225" s="300"/>
      <c r="D225" s="300"/>
      <c r="E225" s="226"/>
      <c r="F225" s="226"/>
      <c r="G225" s="226"/>
      <c r="H225" s="226"/>
    </row>
    <row r="226" spans="1:8" hidden="1">
      <c r="A226" s="226"/>
      <c r="B226" s="300"/>
      <c r="C226" s="300"/>
      <c r="D226" s="300"/>
      <c r="E226" s="226"/>
      <c r="F226" s="226"/>
      <c r="G226" s="226"/>
      <c r="H226" s="226"/>
    </row>
    <row r="227" spans="1:8" hidden="1">
      <c r="A227" s="226"/>
      <c r="B227" s="300"/>
      <c r="C227" s="300"/>
      <c r="D227" s="300"/>
      <c r="E227" s="226"/>
      <c r="F227" s="226"/>
      <c r="G227" s="226"/>
      <c r="H227" s="226"/>
    </row>
    <row r="228" spans="1:8" hidden="1">
      <c r="A228" s="226"/>
      <c r="B228" s="300"/>
      <c r="C228" s="300"/>
      <c r="D228" s="300"/>
      <c r="E228" s="226"/>
      <c r="F228" s="226"/>
      <c r="G228" s="226"/>
      <c r="H228" s="226"/>
    </row>
    <row r="229" spans="1:8" hidden="1">
      <c r="A229" s="226"/>
      <c r="B229" s="300"/>
      <c r="C229" s="300"/>
      <c r="D229" s="300"/>
      <c r="E229" s="226"/>
      <c r="F229" s="226"/>
      <c r="G229" s="226"/>
      <c r="H229" s="226"/>
    </row>
    <row r="230" spans="1:8" hidden="1">
      <c r="A230" s="226"/>
      <c r="B230" s="300"/>
      <c r="C230" s="300"/>
      <c r="D230" s="300"/>
      <c r="E230" s="226"/>
      <c r="F230" s="226"/>
      <c r="G230" s="226"/>
      <c r="H230" s="226"/>
    </row>
    <row r="231" spans="1:8" hidden="1">
      <c r="A231" s="226"/>
      <c r="B231" s="300"/>
      <c r="C231" s="300"/>
      <c r="D231" s="300"/>
      <c r="E231" s="226"/>
      <c r="F231" s="226"/>
      <c r="G231" s="226"/>
      <c r="H231" s="226"/>
    </row>
    <row r="232" spans="1:8" hidden="1">
      <c r="A232" s="226"/>
      <c r="B232" s="300"/>
      <c r="C232" s="300"/>
      <c r="D232" s="300"/>
      <c r="E232" s="226"/>
      <c r="F232" s="226"/>
      <c r="G232" s="226"/>
      <c r="H232" s="226"/>
    </row>
    <row r="233" spans="1:8" hidden="1">
      <c r="A233" s="226"/>
      <c r="B233" s="300"/>
      <c r="C233" s="300"/>
      <c r="D233" s="300"/>
      <c r="E233" s="226"/>
      <c r="F233" s="226"/>
      <c r="G233" s="226"/>
      <c r="H233" s="226"/>
    </row>
    <row r="234" spans="1:8" hidden="1">
      <c r="A234" s="226"/>
      <c r="B234" s="300"/>
      <c r="C234" s="300"/>
      <c r="D234" s="300"/>
      <c r="E234" s="226"/>
      <c r="F234" s="226"/>
      <c r="G234" s="226"/>
      <c r="H234" s="226"/>
    </row>
    <row r="235" spans="1:8" hidden="1">
      <c r="A235" s="226"/>
      <c r="B235" s="300"/>
      <c r="C235" s="300"/>
      <c r="D235" s="300"/>
      <c r="E235" s="226"/>
      <c r="F235" s="226"/>
      <c r="G235" s="226"/>
      <c r="H235" s="226"/>
    </row>
    <row r="236" spans="1:8" hidden="1">
      <c r="A236" s="226"/>
      <c r="B236" s="300"/>
      <c r="C236" s="300"/>
      <c r="D236" s="300"/>
      <c r="E236" s="226"/>
      <c r="F236" s="226"/>
      <c r="G236" s="226"/>
      <c r="H236" s="226"/>
    </row>
    <row r="237" spans="1:8" hidden="1">
      <c r="A237" s="226"/>
      <c r="B237" s="300"/>
      <c r="C237" s="300"/>
      <c r="D237" s="300"/>
      <c r="E237" s="226"/>
      <c r="F237" s="226"/>
      <c r="G237" s="226"/>
      <c r="H237" s="226"/>
    </row>
    <row r="238" spans="1:8" hidden="1">
      <c r="A238" s="226"/>
      <c r="B238" s="300"/>
      <c r="C238" s="300"/>
      <c r="D238" s="300"/>
      <c r="E238" s="226"/>
      <c r="F238" s="226"/>
      <c r="G238" s="226"/>
      <c r="H238" s="226"/>
    </row>
    <row r="239" spans="1:8" hidden="1">
      <c r="A239" s="226"/>
      <c r="B239" s="300"/>
      <c r="C239" s="300"/>
      <c r="D239" s="300"/>
      <c r="E239" s="226"/>
      <c r="F239" s="226"/>
      <c r="G239" s="226"/>
      <c r="H239" s="226"/>
    </row>
    <row r="240" spans="1:8" hidden="1">
      <c r="A240" s="226"/>
      <c r="B240" s="300"/>
      <c r="C240" s="300"/>
      <c r="D240" s="300"/>
      <c r="E240" s="226"/>
      <c r="F240" s="226"/>
      <c r="G240" s="226"/>
      <c r="H240" s="226"/>
    </row>
    <row r="241" spans="1:8" hidden="1">
      <c r="A241" s="226"/>
      <c r="B241" s="300"/>
      <c r="C241" s="300"/>
      <c r="D241" s="300"/>
      <c r="E241" s="226"/>
      <c r="F241" s="226"/>
      <c r="G241" s="226"/>
      <c r="H241" s="226"/>
    </row>
    <row r="242" spans="1:8" hidden="1">
      <c r="A242" s="226"/>
      <c r="B242" s="300"/>
      <c r="C242" s="300"/>
      <c r="D242" s="300"/>
      <c r="E242" s="226"/>
      <c r="F242" s="226"/>
      <c r="G242" s="226"/>
      <c r="H242" s="226"/>
    </row>
    <row r="243" spans="1:8" hidden="1">
      <c r="A243" s="226"/>
      <c r="B243" s="300"/>
      <c r="C243" s="300"/>
      <c r="D243" s="300"/>
      <c r="E243" s="226"/>
      <c r="F243" s="226"/>
      <c r="G243" s="226"/>
      <c r="H243" s="226"/>
    </row>
    <row r="244" spans="1:8" hidden="1">
      <c r="A244" s="226"/>
      <c r="B244" s="300"/>
      <c r="C244" s="300"/>
      <c r="D244" s="300"/>
      <c r="E244" s="226"/>
      <c r="F244" s="226"/>
      <c r="G244" s="226"/>
      <c r="H244" s="226"/>
    </row>
    <row r="245" spans="1:8" hidden="1">
      <c r="A245" s="226"/>
      <c r="B245" s="300"/>
      <c r="C245" s="300"/>
      <c r="D245" s="300"/>
      <c r="E245" s="226"/>
      <c r="F245" s="226"/>
      <c r="G245" s="226"/>
      <c r="H245" s="226"/>
    </row>
    <row r="246" spans="1:8" hidden="1">
      <c r="A246" s="226"/>
      <c r="B246" s="300"/>
      <c r="C246" s="300"/>
      <c r="D246" s="300"/>
      <c r="E246" s="226"/>
      <c r="F246" s="226"/>
      <c r="G246" s="226"/>
      <c r="H246" s="226"/>
    </row>
    <row r="247" spans="1:8" hidden="1">
      <c r="A247" s="226"/>
      <c r="B247" s="300"/>
      <c r="C247" s="300"/>
      <c r="D247" s="300"/>
      <c r="E247" s="226"/>
      <c r="F247" s="226"/>
      <c r="G247" s="226"/>
      <c r="H247" s="226"/>
    </row>
    <row r="248" spans="1:8" hidden="1">
      <c r="A248" s="226"/>
      <c r="B248" s="300"/>
      <c r="C248" s="300"/>
      <c r="D248" s="300"/>
      <c r="E248" s="226"/>
      <c r="F248" s="226"/>
      <c r="G248" s="226"/>
      <c r="H248" s="226"/>
    </row>
    <row r="249" spans="1:8" hidden="1">
      <c r="A249" s="226"/>
      <c r="B249" s="300"/>
      <c r="C249" s="300"/>
      <c r="D249" s="300"/>
      <c r="E249" s="226"/>
      <c r="F249" s="226"/>
      <c r="G249" s="226"/>
      <c r="H249" s="226"/>
    </row>
    <row r="250" spans="1:8" hidden="1">
      <c r="A250" s="226"/>
      <c r="B250" s="300"/>
      <c r="C250" s="300"/>
      <c r="D250" s="300"/>
      <c r="E250" s="226"/>
      <c r="F250" s="226"/>
      <c r="G250" s="226"/>
      <c r="H250" s="226"/>
    </row>
    <row r="251" spans="1:8" hidden="1">
      <c r="A251" s="226"/>
      <c r="B251" s="300"/>
      <c r="C251" s="300"/>
      <c r="D251" s="300"/>
      <c r="E251" s="226"/>
      <c r="F251" s="226"/>
      <c r="G251" s="226"/>
      <c r="H251" s="226"/>
    </row>
    <row r="252" spans="1:8" hidden="1">
      <c r="A252" s="226"/>
      <c r="B252" s="300"/>
      <c r="C252" s="300"/>
      <c r="D252" s="300"/>
      <c r="E252" s="226"/>
      <c r="F252" s="226"/>
      <c r="G252" s="226"/>
      <c r="H252" s="226"/>
    </row>
    <row r="253" spans="1:8" hidden="1">
      <c r="A253" s="226"/>
      <c r="B253" s="300"/>
      <c r="C253" s="300"/>
      <c r="D253" s="300"/>
      <c r="E253" s="226"/>
      <c r="F253" s="226"/>
      <c r="G253" s="226"/>
      <c r="H253" s="226"/>
    </row>
    <row r="254" spans="1:8" hidden="1">
      <c r="A254" s="226"/>
      <c r="B254" s="300"/>
      <c r="C254" s="300"/>
      <c r="D254" s="300"/>
      <c r="E254" s="226"/>
      <c r="F254" s="226"/>
      <c r="G254" s="226"/>
      <c r="H254" s="226"/>
    </row>
    <row r="255" spans="1:8" hidden="1">
      <c r="A255" s="226"/>
      <c r="B255" s="300"/>
      <c r="C255" s="300"/>
      <c r="D255" s="300"/>
      <c r="E255" s="226"/>
      <c r="F255" s="226"/>
      <c r="G255" s="226"/>
      <c r="H255" s="226"/>
    </row>
    <row r="256" spans="1:8" hidden="1">
      <c r="A256" s="226"/>
      <c r="B256" s="300"/>
      <c r="C256" s="300"/>
      <c r="D256" s="300"/>
      <c r="E256" s="226"/>
      <c r="F256" s="226"/>
      <c r="G256" s="226"/>
      <c r="H256" s="226"/>
    </row>
    <row r="257" spans="1:8" hidden="1">
      <c r="A257" s="226"/>
      <c r="B257" s="300"/>
      <c r="C257" s="300"/>
      <c r="D257" s="300"/>
      <c r="E257" s="226"/>
      <c r="F257" s="226"/>
      <c r="G257" s="226"/>
      <c r="H257" s="226"/>
    </row>
    <row r="258" spans="1:8" hidden="1">
      <c r="A258" s="226"/>
      <c r="B258" s="300"/>
      <c r="C258" s="300"/>
      <c r="D258" s="300"/>
      <c r="E258" s="226"/>
      <c r="F258" s="226"/>
      <c r="G258" s="226"/>
      <c r="H258" s="226"/>
    </row>
    <row r="259" spans="1:8" hidden="1">
      <c r="A259" s="226"/>
      <c r="B259" s="300"/>
      <c r="C259" s="300"/>
      <c r="D259" s="300"/>
      <c r="E259" s="226"/>
      <c r="F259" s="226"/>
      <c r="G259" s="226"/>
      <c r="H259" s="226"/>
    </row>
    <row r="260" spans="1:8" hidden="1">
      <c r="A260" s="226"/>
      <c r="B260" s="300"/>
      <c r="C260" s="300"/>
      <c r="D260" s="300"/>
      <c r="E260" s="226"/>
      <c r="F260" s="226"/>
      <c r="G260" s="226"/>
      <c r="H260" s="226"/>
    </row>
    <row r="261" spans="1:8" hidden="1">
      <c r="A261" s="226"/>
      <c r="B261" s="300"/>
      <c r="C261" s="300"/>
      <c r="D261" s="300"/>
      <c r="E261" s="226"/>
      <c r="F261" s="226"/>
      <c r="G261" s="226"/>
      <c r="H261" s="226"/>
    </row>
    <row r="262" spans="1:8" hidden="1">
      <c r="A262" s="226"/>
      <c r="B262" s="300"/>
      <c r="C262" s="300"/>
      <c r="D262" s="300"/>
      <c r="E262" s="226"/>
      <c r="F262" s="226"/>
      <c r="G262" s="226"/>
      <c r="H262" s="226"/>
    </row>
    <row r="263" spans="1:8" hidden="1">
      <c r="A263" s="226"/>
      <c r="B263" s="300"/>
      <c r="C263" s="300"/>
      <c r="D263" s="300"/>
      <c r="E263" s="226"/>
      <c r="F263" s="226"/>
      <c r="G263" s="226"/>
      <c r="H263" s="226"/>
    </row>
    <row r="264" spans="1:8" hidden="1">
      <c r="A264" s="226"/>
      <c r="B264" s="300"/>
      <c r="C264" s="300"/>
      <c r="D264" s="300"/>
      <c r="E264" s="226"/>
      <c r="F264" s="226"/>
      <c r="G264" s="226"/>
      <c r="H264" s="226"/>
    </row>
    <row r="265" spans="1:8" hidden="1">
      <c r="A265" s="226"/>
      <c r="B265" s="300"/>
      <c r="C265" s="300"/>
      <c r="D265" s="300"/>
      <c r="E265" s="226"/>
      <c r="F265" s="226"/>
      <c r="G265" s="226"/>
      <c r="H265" s="226"/>
    </row>
    <row r="266" spans="1:8" hidden="1">
      <c r="A266" s="226"/>
      <c r="B266" s="300"/>
      <c r="C266" s="300"/>
      <c r="D266" s="300"/>
      <c r="E266" s="226"/>
      <c r="F266" s="226"/>
      <c r="G266" s="226"/>
      <c r="H266" s="226"/>
    </row>
    <row r="267" spans="1:8" hidden="1">
      <c r="A267" s="226"/>
      <c r="B267" s="300"/>
      <c r="C267" s="300"/>
      <c r="D267" s="300"/>
      <c r="E267" s="226"/>
      <c r="F267" s="226"/>
      <c r="G267" s="226"/>
      <c r="H267" s="226"/>
    </row>
    <row r="268" spans="1:8" hidden="1">
      <c r="A268" s="226"/>
      <c r="B268" s="300"/>
      <c r="C268" s="300"/>
      <c r="D268" s="300"/>
      <c r="E268" s="226"/>
      <c r="F268" s="226"/>
      <c r="G268" s="226"/>
      <c r="H268" s="226"/>
    </row>
    <row r="269" spans="1:8" hidden="1">
      <c r="A269" s="226"/>
      <c r="B269" s="300"/>
      <c r="C269" s="300"/>
      <c r="D269" s="300"/>
      <c r="E269" s="226"/>
      <c r="F269" s="226"/>
      <c r="G269" s="226"/>
      <c r="H269" s="226"/>
    </row>
    <row r="270" spans="1:8" hidden="1">
      <c r="A270" s="226"/>
      <c r="B270" s="300"/>
      <c r="C270" s="300"/>
      <c r="D270" s="300"/>
      <c r="E270" s="226"/>
      <c r="F270" s="226"/>
      <c r="G270" s="226"/>
      <c r="H270" s="226"/>
    </row>
    <row r="271" spans="1:8" hidden="1">
      <c r="A271" s="226"/>
      <c r="B271" s="300"/>
      <c r="C271" s="300"/>
      <c r="D271" s="300"/>
      <c r="E271" s="226"/>
      <c r="F271" s="226"/>
      <c r="G271" s="226"/>
      <c r="H271" s="226"/>
    </row>
    <row r="272" spans="1:8" hidden="1">
      <c r="A272" s="226"/>
      <c r="B272" s="300"/>
      <c r="C272" s="300"/>
      <c r="D272" s="300"/>
      <c r="E272" s="226"/>
      <c r="F272" s="226"/>
      <c r="G272" s="226"/>
      <c r="H272" s="226"/>
    </row>
    <row r="273" spans="1:8" hidden="1">
      <c r="A273" s="226"/>
      <c r="B273" s="300"/>
      <c r="C273" s="300"/>
      <c r="D273" s="300"/>
      <c r="E273" s="226"/>
      <c r="F273" s="226"/>
      <c r="G273" s="226"/>
      <c r="H273" s="226"/>
    </row>
    <row r="274" spans="1:8" hidden="1">
      <c r="A274" s="226"/>
      <c r="B274" s="300"/>
      <c r="C274" s="300"/>
      <c r="D274" s="300"/>
      <c r="E274" s="226"/>
      <c r="F274" s="226"/>
      <c r="G274" s="226"/>
      <c r="H274" s="226"/>
    </row>
    <row r="275" spans="1:8" hidden="1">
      <c r="A275" s="226"/>
      <c r="B275" s="300"/>
      <c r="C275" s="300"/>
      <c r="D275" s="300"/>
      <c r="E275" s="226"/>
      <c r="F275" s="226"/>
      <c r="G275" s="226"/>
      <c r="H275" s="226"/>
    </row>
    <row r="276" spans="1:8" hidden="1">
      <c r="A276" s="226"/>
      <c r="B276" s="300"/>
      <c r="C276" s="300"/>
      <c r="D276" s="300"/>
      <c r="E276" s="226"/>
      <c r="F276" s="226"/>
      <c r="G276" s="226"/>
      <c r="H276" s="226"/>
    </row>
    <row r="277" spans="1:8" hidden="1">
      <c r="A277" s="226"/>
      <c r="B277" s="300"/>
      <c r="C277" s="300"/>
      <c r="D277" s="300"/>
      <c r="E277" s="226"/>
      <c r="F277" s="226"/>
      <c r="G277" s="226"/>
      <c r="H277" s="226"/>
    </row>
    <row r="278" spans="1:8" hidden="1">
      <c r="A278" s="226"/>
      <c r="B278" s="300"/>
      <c r="C278" s="300"/>
      <c r="D278" s="300"/>
      <c r="E278" s="226"/>
      <c r="F278" s="226"/>
      <c r="G278" s="226"/>
      <c r="H278" s="226"/>
    </row>
    <row r="279" spans="1:8" hidden="1">
      <c r="A279" s="226"/>
      <c r="B279" s="300"/>
      <c r="C279" s="300"/>
      <c r="D279" s="300"/>
      <c r="E279" s="226"/>
      <c r="F279" s="226"/>
      <c r="G279" s="226"/>
      <c r="H279" s="226"/>
    </row>
    <row r="280" spans="1:8" hidden="1">
      <c r="A280" s="226"/>
      <c r="B280" s="300"/>
      <c r="C280" s="300"/>
      <c r="D280" s="300"/>
      <c r="E280" s="226"/>
      <c r="F280" s="226"/>
      <c r="G280" s="226"/>
      <c r="H280" s="226"/>
    </row>
    <row r="281" spans="1:8" hidden="1">
      <c r="A281" s="226"/>
      <c r="B281" s="300"/>
      <c r="C281" s="300"/>
      <c r="D281" s="300"/>
      <c r="E281" s="226"/>
      <c r="F281" s="226"/>
      <c r="G281" s="226"/>
      <c r="H281" s="226"/>
    </row>
    <row r="282" spans="1:8" hidden="1">
      <c r="A282" s="226"/>
      <c r="B282" s="300"/>
      <c r="C282" s="300"/>
      <c r="D282" s="300"/>
      <c r="E282" s="226"/>
      <c r="F282" s="226"/>
      <c r="G282" s="226"/>
      <c r="H282" s="226"/>
    </row>
    <row r="283" spans="1:8" hidden="1">
      <c r="A283" s="226"/>
      <c r="B283" s="300"/>
      <c r="C283" s="300"/>
      <c r="D283" s="300"/>
      <c r="E283" s="226"/>
      <c r="F283" s="226"/>
      <c r="G283" s="226"/>
      <c r="H283" s="226"/>
    </row>
    <row r="284" spans="1:8" hidden="1">
      <c r="A284" s="226"/>
      <c r="B284" s="300"/>
      <c r="C284" s="300"/>
      <c r="D284" s="300"/>
      <c r="E284" s="226"/>
      <c r="F284" s="226"/>
      <c r="G284" s="226"/>
      <c r="H284" s="226"/>
    </row>
    <row r="285" spans="1:8" hidden="1">
      <c r="A285" s="226"/>
      <c r="B285" s="300"/>
      <c r="C285" s="300"/>
      <c r="D285" s="300"/>
      <c r="E285" s="226"/>
      <c r="F285" s="226"/>
      <c r="G285" s="226"/>
      <c r="H285" s="226"/>
    </row>
    <row r="286" spans="1:8" hidden="1">
      <c r="A286" s="226"/>
      <c r="B286" s="300"/>
      <c r="C286" s="300"/>
      <c r="D286" s="300"/>
      <c r="E286" s="226"/>
      <c r="F286" s="226"/>
      <c r="G286" s="226"/>
      <c r="H286" s="226"/>
    </row>
    <row r="287" spans="1:8" hidden="1">
      <c r="A287" s="226"/>
      <c r="B287" s="300"/>
      <c r="C287" s="300"/>
      <c r="D287" s="300"/>
      <c r="E287" s="226"/>
      <c r="F287" s="226"/>
      <c r="G287" s="226"/>
      <c r="H287" s="226"/>
    </row>
    <row r="288" spans="1:8" hidden="1">
      <c r="A288" s="226"/>
      <c r="B288" s="300"/>
      <c r="C288" s="300"/>
      <c r="D288" s="300"/>
      <c r="E288" s="226"/>
      <c r="F288" s="226"/>
      <c r="G288" s="226"/>
      <c r="H288" s="226"/>
    </row>
    <row r="289" spans="1:8" hidden="1">
      <c r="A289" s="226"/>
      <c r="B289" s="300"/>
      <c r="C289" s="300"/>
      <c r="D289" s="300"/>
      <c r="E289" s="226"/>
      <c r="F289" s="226"/>
      <c r="G289" s="226"/>
      <c r="H289" s="226"/>
    </row>
    <row r="290" spans="1:8" hidden="1">
      <c r="A290" s="226"/>
      <c r="B290" s="300"/>
      <c r="C290" s="300"/>
      <c r="D290" s="300"/>
      <c r="E290" s="226"/>
      <c r="F290" s="226"/>
      <c r="G290" s="226"/>
      <c r="H290" s="226"/>
    </row>
    <row r="291" spans="1:8" hidden="1">
      <c r="A291" s="226"/>
      <c r="B291" s="300"/>
      <c r="C291" s="300"/>
      <c r="D291" s="300"/>
      <c r="E291" s="226"/>
      <c r="F291" s="226"/>
      <c r="G291" s="226"/>
      <c r="H291" s="226"/>
    </row>
    <row r="292" spans="1:8" hidden="1">
      <c r="A292" s="226"/>
      <c r="B292" s="300"/>
      <c r="C292" s="300"/>
      <c r="D292" s="300"/>
      <c r="E292" s="226"/>
      <c r="F292" s="226"/>
      <c r="G292" s="226"/>
      <c r="H292" s="226"/>
    </row>
    <row r="293" spans="1:8" hidden="1">
      <c r="A293" s="226"/>
      <c r="B293" s="300"/>
      <c r="C293" s="300"/>
      <c r="D293" s="300"/>
      <c r="E293" s="226"/>
      <c r="F293" s="226"/>
      <c r="G293" s="226"/>
      <c r="H293" s="226"/>
    </row>
    <row r="294" spans="1:8" hidden="1">
      <c r="A294" s="226"/>
      <c r="B294" s="300"/>
      <c r="C294" s="300"/>
      <c r="D294" s="300"/>
      <c r="E294" s="226"/>
      <c r="F294" s="226"/>
      <c r="G294" s="226"/>
      <c r="H294" s="226"/>
    </row>
    <row r="295" spans="1:8" hidden="1">
      <c r="A295" s="226"/>
      <c r="B295" s="300"/>
      <c r="C295" s="300"/>
      <c r="D295" s="300"/>
      <c r="E295" s="226"/>
      <c r="F295" s="226"/>
      <c r="G295" s="226"/>
      <c r="H295" s="226"/>
    </row>
    <row r="296" spans="1:8" hidden="1">
      <c r="A296" s="226"/>
      <c r="B296" s="300"/>
      <c r="C296" s="300"/>
      <c r="D296" s="300"/>
      <c r="E296" s="226"/>
      <c r="F296" s="226"/>
      <c r="G296" s="226"/>
      <c r="H296" s="226"/>
    </row>
    <row r="297" spans="1:8" hidden="1">
      <c r="A297" s="226"/>
      <c r="B297" s="300"/>
      <c r="C297" s="300"/>
      <c r="D297" s="300"/>
      <c r="E297" s="226"/>
      <c r="F297" s="226"/>
      <c r="G297" s="226"/>
      <c r="H297" s="226"/>
    </row>
    <row r="298" spans="1:8" hidden="1">
      <c r="A298" s="226"/>
      <c r="B298" s="300"/>
      <c r="C298" s="300"/>
      <c r="D298" s="300"/>
      <c r="E298" s="226"/>
      <c r="F298" s="226"/>
      <c r="G298" s="226"/>
      <c r="H298" s="226"/>
    </row>
    <row r="299" spans="1:8" hidden="1">
      <c r="A299" s="226"/>
      <c r="B299" s="300"/>
      <c r="C299" s="300"/>
      <c r="D299" s="300"/>
      <c r="E299" s="226"/>
      <c r="F299" s="226"/>
      <c r="G299" s="226"/>
      <c r="H299" s="226"/>
    </row>
    <row r="300" spans="1:8" hidden="1">
      <c r="A300" s="226"/>
      <c r="B300" s="300"/>
      <c r="C300" s="300"/>
      <c r="D300" s="300"/>
      <c r="E300" s="226"/>
      <c r="F300" s="226"/>
      <c r="G300" s="226"/>
      <c r="H300" s="226"/>
    </row>
    <row r="301" spans="1:8" hidden="1">
      <c r="A301" s="226"/>
      <c r="B301" s="300"/>
      <c r="C301" s="300"/>
      <c r="D301" s="300"/>
      <c r="E301" s="226"/>
      <c r="F301" s="226"/>
      <c r="G301" s="226"/>
      <c r="H301" s="226"/>
    </row>
    <row r="302" spans="1:8" hidden="1">
      <c r="A302" s="226"/>
      <c r="B302" s="300"/>
      <c r="C302" s="300"/>
      <c r="D302" s="300"/>
      <c r="E302" s="226"/>
      <c r="F302" s="226"/>
      <c r="G302" s="226"/>
      <c r="H302" s="226"/>
    </row>
    <row r="303" spans="1:8" hidden="1">
      <c r="A303" s="226"/>
      <c r="B303" s="300"/>
      <c r="C303" s="300"/>
      <c r="D303" s="300"/>
      <c r="E303" s="226"/>
      <c r="F303" s="226"/>
      <c r="G303" s="226"/>
      <c r="H303" s="226"/>
    </row>
    <row r="304" spans="1:8" hidden="1">
      <c r="A304" s="226"/>
      <c r="B304" s="300"/>
      <c r="C304" s="300"/>
      <c r="D304" s="300"/>
      <c r="E304" s="226"/>
      <c r="F304" s="226"/>
      <c r="G304" s="226"/>
      <c r="H304" s="226"/>
    </row>
    <row r="305" spans="1:8" hidden="1">
      <c r="A305" s="226"/>
      <c r="B305" s="300"/>
      <c r="C305" s="300"/>
      <c r="D305" s="300"/>
      <c r="E305" s="226"/>
      <c r="F305" s="226"/>
      <c r="G305" s="226"/>
      <c r="H305" s="226"/>
    </row>
    <row r="306" spans="1:8" hidden="1">
      <c r="A306" s="226"/>
      <c r="B306" s="300"/>
      <c r="C306" s="300"/>
      <c r="D306" s="300"/>
      <c r="E306" s="226"/>
      <c r="F306" s="226"/>
      <c r="G306" s="226"/>
      <c r="H306" s="226"/>
    </row>
    <row r="307" spans="1:8" hidden="1">
      <c r="A307" s="226"/>
      <c r="B307" s="300"/>
      <c r="C307" s="300"/>
      <c r="D307" s="300"/>
      <c r="E307" s="226"/>
      <c r="F307" s="226"/>
      <c r="G307" s="226"/>
      <c r="H307" s="226"/>
    </row>
    <row r="308" spans="1:8" hidden="1">
      <c r="A308" s="226"/>
      <c r="B308" s="300"/>
      <c r="C308" s="300"/>
      <c r="D308" s="300"/>
      <c r="E308" s="226"/>
      <c r="F308" s="226"/>
      <c r="G308" s="226"/>
      <c r="H308" s="226"/>
    </row>
    <row r="309" spans="1:8" hidden="1">
      <c r="A309" s="226"/>
      <c r="B309" s="300"/>
      <c r="C309" s="300"/>
      <c r="D309" s="300"/>
      <c r="E309" s="226"/>
      <c r="F309" s="226"/>
      <c r="G309" s="226"/>
      <c r="H309" s="226"/>
    </row>
    <row r="310" spans="1:8" hidden="1">
      <c r="A310" s="226"/>
      <c r="B310" s="300"/>
      <c r="C310" s="300"/>
      <c r="D310" s="300"/>
      <c r="E310" s="226"/>
      <c r="F310" s="226"/>
      <c r="G310" s="226"/>
      <c r="H310" s="226"/>
    </row>
    <row r="311" spans="1:8" hidden="1">
      <c r="A311" s="226"/>
      <c r="B311" s="300"/>
      <c r="C311" s="300"/>
      <c r="D311" s="300"/>
      <c r="E311" s="226"/>
      <c r="F311" s="226"/>
      <c r="G311" s="226"/>
      <c r="H311" s="226"/>
    </row>
    <row r="312" spans="1:8" hidden="1">
      <c r="A312" s="226"/>
      <c r="B312" s="300"/>
      <c r="C312" s="300"/>
      <c r="D312" s="300"/>
      <c r="E312" s="226"/>
      <c r="F312" s="226"/>
      <c r="G312" s="226"/>
      <c r="H312" s="226"/>
    </row>
    <row r="313" spans="1:8" hidden="1">
      <c r="A313" s="226"/>
      <c r="B313" s="300"/>
      <c r="C313" s="300"/>
      <c r="D313" s="300"/>
      <c r="E313" s="226"/>
      <c r="F313" s="226"/>
      <c r="G313" s="226"/>
      <c r="H313" s="226"/>
    </row>
    <row r="314" spans="1:8" hidden="1">
      <c r="A314" s="226"/>
      <c r="B314" s="300"/>
      <c r="C314" s="300"/>
      <c r="D314" s="300"/>
      <c r="E314" s="226"/>
      <c r="F314" s="226"/>
      <c r="G314" s="226"/>
      <c r="H314" s="226"/>
    </row>
    <row r="315" spans="1:8" hidden="1">
      <c r="A315" s="226"/>
      <c r="B315" s="300"/>
      <c r="C315" s="300"/>
      <c r="D315" s="300"/>
      <c r="E315" s="226"/>
      <c r="F315" s="226"/>
      <c r="G315" s="226"/>
      <c r="H315" s="226"/>
    </row>
    <row r="316" spans="1:8" hidden="1">
      <c r="A316" s="226"/>
      <c r="B316" s="300"/>
      <c r="C316" s="300"/>
      <c r="D316" s="300"/>
      <c r="E316" s="226"/>
      <c r="F316" s="226"/>
      <c r="G316" s="226"/>
      <c r="H316" s="226"/>
    </row>
    <row r="317" spans="1:8" hidden="1">
      <c r="A317" s="226"/>
      <c r="B317" s="300"/>
      <c r="C317" s="300"/>
      <c r="D317" s="300"/>
      <c r="E317" s="226"/>
      <c r="F317" s="226"/>
      <c r="G317" s="226"/>
      <c r="H317" s="226"/>
    </row>
    <row r="318" spans="1:8" hidden="1">
      <c r="A318" s="226"/>
      <c r="B318" s="300"/>
      <c r="C318" s="300"/>
      <c r="D318" s="300"/>
      <c r="E318" s="226"/>
      <c r="F318" s="226"/>
      <c r="G318" s="226"/>
      <c r="H318" s="226"/>
    </row>
    <row r="319" spans="1:8" hidden="1">
      <c r="A319" s="226"/>
      <c r="B319" s="300"/>
      <c r="C319" s="300"/>
      <c r="D319" s="300"/>
      <c r="E319" s="226"/>
      <c r="F319" s="226"/>
      <c r="G319" s="226"/>
      <c r="H319" s="226"/>
    </row>
    <row r="320" spans="1:8" hidden="1">
      <c r="A320" s="226"/>
      <c r="B320" s="300"/>
      <c r="C320" s="300"/>
      <c r="D320" s="300"/>
      <c r="E320" s="226"/>
      <c r="F320" s="226"/>
      <c r="G320" s="226"/>
      <c r="H320" s="226"/>
    </row>
    <row r="321" spans="1:8" hidden="1">
      <c r="A321" s="226"/>
      <c r="B321" s="300"/>
      <c r="C321" s="300"/>
      <c r="D321" s="300"/>
      <c r="E321" s="226"/>
      <c r="F321" s="226"/>
      <c r="G321" s="226"/>
      <c r="H321" s="226"/>
    </row>
    <row r="322" spans="1:8" hidden="1">
      <c r="A322" s="226"/>
      <c r="B322" s="300"/>
      <c r="C322" s="300"/>
      <c r="D322" s="300"/>
      <c r="E322" s="226"/>
      <c r="F322" s="226"/>
      <c r="G322" s="226"/>
      <c r="H322" s="226"/>
    </row>
    <row r="323" spans="1:8" hidden="1">
      <c r="A323" s="226"/>
      <c r="B323" s="300"/>
      <c r="C323" s="300"/>
      <c r="D323" s="300"/>
      <c r="E323" s="226"/>
      <c r="F323" s="226"/>
      <c r="G323" s="226"/>
      <c r="H323" s="226"/>
    </row>
    <row r="324" spans="1:8" hidden="1">
      <c r="A324" s="226"/>
      <c r="B324" s="300"/>
      <c r="C324" s="300"/>
      <c r="D324" s="300"/>
      <c r="E324" s="226"/>
      <c r="F324" s="226"/>
      <c r="G324" s="226"/>
      <c r="H324" s="226"/>
    </row>
    <row r="325" spans="1:8" hidden="1">
      <c r="A325" s="226"/>
      <c r="B325" s="300"/>
      <c r="C325" s="300"/>
      <c r="D325" s="300"/>
      <c r="E325" s="226"/>
      <c r="F325" s="226"/>
      <c r="G325" s="226"/>
      <c r="H325" s="226"/>
    </row>
    <row r="326" spans="1:8" hidden="1">
      <c r="A326" s="226"/>
      <c r="B326" s="300"/>
      <c r="C326" s="300"/>
      <c r="D326" s="300"/>
      <c r="E326" s="226"/>
      <c r="F326" s="226"/>
      <c r="G326" s="226"/>
      <c r="H326" s="226"/>
    </row>
    <row r="327" spans="1:8" hidden="1">
      <c r="A327" s="226"/>
      <c r="B327" s="300"/>
      <c r="C327" s="300"/>
      <c r="D327" s="300"/>
      <c r="E327" s="226"/>
      <c r="F327" s="226"/>
      <c r="G327" s="226"/>
      <c r="H327" s="226"/>
    </row>
    <row r="328" spans="1:8" hidden="1">
      <c r="A328" s="226"/>
      <c r="B328" s="300"/>
      <c r="C328" s="300"/>
      <c r="D328" s="300"/>
      <c r="E328" s="226"/>
      <c r="F328" s="226"/>
      <c r="G328" s="226"/>
      <c r="H328" s="226"/>
    </row>
    <row r="329" spans="1:8" hidden="1">
      <c r="A329" s="226"/>
      <c r="B329" s="300"/>
      <c r="C329" s="300"/>
      <c r="D329" s="300"/>
      <c r="E329" s="226"/>
      <c r="F329" s="226"/>
      <c r="G329" s="226"/>
      <c r="H329" s="226"/>
    </row>
    <row r="330" spans="1:8" hidden="1">
      <c r="A330" s="226"/>
      <c r="B330" s="300"/>
      <c r="C330" s="300"/>
      <c r="D330" s="300"/>
      <c r="E330" s="226"/>
      <c r="F330" s="226"/>
      <c r="G330" s="226"/>
      <c r="H330" s="226"/>
    </row>
    <row r="331" spans="1:8" hidden="1">
      <c r="A331" s="226"/>
      <c r="B331" s="300"/>
      <c r="C331" s="300"/>
      <c r="D331" s="300"/>
      <c r="E331" s="226"/>
      <c r="F331" s="226"/>
      <c r="G331" s="226"/>
      <c r="H331" s="226"/>
    </row>
    <row r="332" spans="1:8" hidden="1">
      <c r="A332" s="226"/>
      <c r="B332" s="300"/>
      <c r="C332" s="300"/>
      <c r="D332" s="300"/>
      <c r="E332" s="226"/>
      <c r="F332" s="226"/>
      <c r="G332" s="226"/>
      <c r="H332" s="226"/>
    </row>
    <row r="333" spans="1:8" hidden="1">
      <c r="A333" s="226"/>
      <c r="B333" s="300"/>
      <c r="C333" s="300"/>
      <c r="D333" s="300"/>
      <c r="E333" s="226"/>
      <c r="F333" s="226"/>
      <c r="G333" s="226"/>
      <c r="H333" s="226"/>
    </row>
    <row r="334" spans="1:8" hidden="1">
      <c r="A334" s="226"/>
      <c r="B334" s="300"/>
      <c r="C334" s="300"/>
      <c r="D334" s="300"/>
      <c r="E334" s="226"/>
      <c r="F334" s="226"/>
      <c r="G334" s="226"/>
      <c r="H334" s="226"/>
    </row>
    <row r="335" spans="1:8" hidden="1">
      <c r="A335" s="226"/>
      <c r="B335" s="300"/>
      <c r="C335" s="300"/>
      <c r="D335" s="300"/>
      <c r="E335" s="226"/>
      <c r="F335" s="226"/>
      <c r="G335" s="226"/>
      <c r="H335" s="226"/>
    </row>
    <row r="336" spans="1:8" hidden="1">
      <c r="A336" s="226"/>
      <c r="B336" s="300"/>
      <c r="C336" s="300"/>
      <c r="D336" s="300"/>
      <c r="E336" s="226"/>
      <c r="F336" s="226"/>
      <c r="G336" s="226"/>
      <c r="H336" s="226"/>
    </row>
    <row r="337" spans="1:8" hidden="1">
      <c r="A337" s="226"/>
      <c r="B337" s="300"/>
      <c r="C337" s="300"/>
      <c r="D337" s="300"/>
      <c r="E337" s="226"/>
      <c r="F337" s="226"/>
      <c r="G337" s="226"/>
      <c r="H337" s="226"/>
    </row>
    <row r="338" spans="1:8" hidden="1">
      <c r="A338" s="226"/>
      <c r="B338" s="300"/>
      <c r="C338" s="300"/>
      <c r="D338" s="300"/>
      <c r="E338" s="226"/>
      <c r="F338" s="226"/>
      <c r="G338" s="226"/>
      <c r="H338" s="226"/>
    </row>
    <row r="339" spans="1:8" hidden="1">
      <c r="A339" s="226"/>
      <c r="B339" s="300"/>
      <c r="C339" s="300"/>
      <c r="D339" s="300"/>
      <c r="E339" s="226"/>
      <c r="F339" s="226"/>
      <c r="G339" s="226"/>
      <c r="H339" s="226"/>
    </row>
    <row r="340" spans="1:8" hidden="1">
      <c r="A340" s="226"/>
      <c r="B340" s="300"/>
      <c r="C340" s="300"/>
      <c r="D340" s="300"/>
      <c r="E340" s="226"/>
      <c r="F340" s="226"/>
      <c r="G340" s="226"/>
      <c r="H340" s="226"/>
    </row>
    <row r="341" spans="1:8" hidden="1">
      <c r="A341" s="226"/>
      <c r="B341" s="300"/>
      <c r="C341" s="300"/>
      <c r="D341" s="300"/>
      <c r="E341" s="226"/>
      <c r="F341" s="226"/>
      <c r="G341" s="226"/>
      <c r="H341" s="226"/>
    </row>
    <row r="342" spans="1:8" hidden="1">
      <c r="A342" s="226"/>
      <c r="B342" s="300"/>
      <c r="C342" s="300"/>
      <c r="D342" s="300"/>
      <c r="E342" s="226"/>
      <c r="F342" s="226"/>
      <c r="G342" s="226"/>
      <c r="H342" s="226"/>
    </row>
    <row r="343" spans="1:8" hidden="1">
      <c r="A343" s="226"/>
      <c r="B343" s="300"/>
      <c r="C343" s="300"/>
      <c r="D343" s="300"/>
      <c r="E343" s="226"/>
      <c r="F343" s="226"/>
      <c r="G343" s="226"/>
      <c r="H343" s="226"/>
    </row>
    <row r="344" spans="1:8" hidden="1">
      <c r="A344" s="226"/>
      <c r="B344" s="300"/>
      <c r="C344" s="300"/>
      <c r="D344" s="300"/>
      <c r="E344" s="226"/>
      <c r="F344" s="226"/>
      <c r="G344" s="226"/>
      <c r="H344" s="226"/>
    </row>
    <row r="345" spans="1:8" hidden="1">
      <c r="A345" s="226"/>
      <c r="B345" s="300"/>
      <c r="C345" s="300"/>
      <c r="D345" s="300"/>
      <c r="E345" s="226"/>
      <c r="F345" s="226"/>
      <c r="G345" s="226"/>
      <c r="H345" s="226"/>
    </row>
    <row r="346" spans="1:8" hidden="1">
      <c r="A346" s="226"/>
      <c r="B346" s="300"/>
      <c r="C346" s="300"/>
      <c r="D346" s="300"/>
      <c r="E346" s="226"/>
      <c r="F346" s="226"/>
      <c r="G346" s="226"/>
      <c r="H346" s="226"/>
    </row>
    <row r="347" spans="1:8" hidden="1">
      <c r="A347" s="226"/>
      <c r="B347" s="300"/>
      <c r="C347" s="300"/>
      <c r="D347" s="300"/>
      <c r="E347" s="226"/>
      <c r="F347" s="226"/>
      <c r="G347" s="226"/>
      <c r="H347" s="226"/>
    </row>
    <row r="348" spans="1:8" hidden="1">
      <c r="A348" s="226"/>
      <c r="B348" s="300"/>
      <c r="C348" s="300"/>
      <c r="D348" s="300"/>
      <c r="E348" s="226"/>
      <c r="F348" s="226"/>
      <c r="G348" s="226"/>
      <c r="H348" s="226"/>
    </row>
    <row r="349" spans="1:8" hidden="1">
      <c r="A349" s="226"/>
      <c r="B349" s="300"/>
      <c r="C349" s="300"/>
      <c r="D349" s="300"/>
      <c r="E349" s="226"/>
      <c r="F349" s="226"/>
      <c r="G349" s="226"/>
      <c r="H349" s="226"/>
    </row>
    <row r="350" spans="1:8" hidden="1">
      <c r="A350" s="226"/>
      <c r="B350" s="300"/>
      <c r="C350" s="300"/>
      <c r="D350" s="300"/>
      <c r="E350" s="226"/>
      <c r="F350" s="226"/>
      <c r="G350" s="226"/>
      <c r="H350" s="226"/>
    </row>
    <row r="351" spans="1:8" hidden="1">
      <c r="A351" s="226"/>
      <c r="B351" s="300"/>
      <c r="C351" s="300"/>
      <c r="D351" s="300"/>
      <c r="E351" s="226"/>
      <c r="F351" s="226"/>
      <c r="G351" s="226"/>
      <c r="H351" s="226"/>
    </row>
    <row r="352" spans="1:8" hidden="1">
      <c r="A352" s="226"/>
      <c r="B352" s="300"/>
      <c r="C352" s="300"/>
      <c r="D352" s="300"/>
      <c r="E352" s="226"/>
      <c r="F352" s="226"/>
      <c r="G352" s="226"/>
      <c r="H352" s="226"/>
    </row>
    <row r="353" spans="1:8" hidden="1">
      <c r="A353" s="226"/>
      <c r="B353" s="300"/>
      <c r="C353" s="300"/>
      <c r="D353" s="300"/>
      <c r="E353" s="226"/>
      <c r="F353" s="226"/>
      <c r="G353" s="226"/>
      <c r="H353" s="226"/>
    </row>
    <row r="354" spans="1:8" hidden="1">
      <c r="A354" s="226"/>
      <c r="B354" s="300"/>
      <c r="C354" s="300"/>
      <c r="D354" s="300"/>
      <c r="E354" s="226"/>
      <c r="F354" s="226"/>
      <c r="G354" s="226"/>
      <c r="H354" s="226"/>
    </row>
    <row r="355" spans="1:8" hidden="1">
      <c r="A355" s="226"/>
      <c r="B355" s="300"/>
      <c r="C355" s="300"/>
      <c r="D355" s="300"/>
      <c r="E355" s="226"/>
      <c r="F355" s="226"/>
      <c r="G355" s="226"/>
      <c r="H355" s="226"/>
    </row>
    <row r="356" spans="1:8" hidden="1">
      <c r="A356" s="226"/>
      <c r="B356" s="300"/>
      <c r="C356" s="300"/>
      <c r="D356" s="300"/>
      <c r="E356" s="226"/>
      <c r="F356" s="226"/>
      <c r="G356" s="226"/>
      <c r="H356" s="226"/>
    </row>
    <row r="357" spans="1:8" hidden="1">
      <c r="A357" s="226"/>
      <c r="B357" s="300"/>
      <c r="C357" s="300"/>
      <c r="D357" s="300"/>
      <c r="E357" s="226"/>
      <c r="F357" s="226"/>
      <c r="G357" s="226"/>
      <c r="H357" s="226"/>
    </row>
    <row r="358" spans="1:8" hidden="1">
      <c r="A358" s="226"/>
      <c r="B358" s="300"/>
      <c r="C358" s="300"/>
      <c r="D358" s="300"/>
      <c r="E358" s="226"/>
      <c r="F358" s="226"/>
      <c r="G358" s="226"/>
      <c r="H358" s="226"/>
    </row>
    <row r="359" spans="1:8" hidden="1">
      <c r="A359" s="226"/>
      <c r="B359" s="300"/>
      <c r="C359" s="300"/>
      <c r="D359" s="300"/>
      <c r="E359" s="226"/>
      <c r="F359" s="226"/>
      <c r="G359" s="226"/>
      <c r="H359" s="226"/>
    </row>
    <row r="360" spans="1:8" hidden="1">
      <c r="A360" s="226"/>
      <c r="B360" s="300"/>
      <c r="C360" s="300"/>
      <c r="D360" s="300"/>
      <c r="E360" s="226"/>
      <c r="F360" s="226"/>
      <c r="G360" s="226"/>
      <c r="H360" s="226"/>
    </row>
    <row r="361" spans="1:8" hidden="1">
      <c r="A361" s="226"/>
      <c r="B361" s="300"/>
      <c r="C361" s="300"/>
      <c r="D361" s="300"/>
      <c r="E361" s="226"/>
      <c r="F361" s="226"/>
      <c r="G361" s="226"/>
      <c r="H361" s="226"/>
    </row>
    <row r="362" spans="1:8" hidden="1">
      <c r="A362" s="226"/>
      <c r="B362" s="300"/>
      <c r="C362" s="300"/>
      <c r="D362" s="300"/>
      <c r="E362" s="226"/>
      <c r="F362" s="226"/>
      <c r="G362" s="226"/>
      <c r="H362" s="226"/>
    </row>
    <row r="363" spans="1:8" hidden="1">
      <c r="A363" s="226"/>
      <c r="B363" s="300"/>
      <c r="C363" s="300"/>
      <c r="D363" s="300"/>
      <c r="E363" s="226"/>
      <c r="F363" s="226"/>
      <c r="G363" s="226"/>
      <c r="H363" s="226"/>
    </row>
    <row r="364" spans="1:8" hidden="1">
      <c r="A364" s="226"/>
      <c r="B364" s="300"/>
      <c r="C364" s="300"/>
      <c r="D364" s="300"/>
      <c r="E364" s="226"/>
      <c r="F364" s="226"/>
      <c r="G364" s="226"/>
      <c r="H364" s="226"/>
    </row>
    <row r="365" spans="1:8" hidden="1">
      <c r="A365" s="226"/>
      <c r="B365" s="300"/>
      <c r="C365" s="300"/>
      <c r="D365" s="300"/>
      <c r="E365" s="226"/>
      <c r="F365" s="226"/>
      <c r="G365" s="226"/>
      <c r="H365" s="226"/>
    </row>
    <row r="366" spans="1:8" hidden="1">
      <c r="A366" s="226"/>
      <c r="B366" s="300"/>
      <c r="C366" s="300"/>
      <c r="D366" s="300"/>
      <c r="E366" s="226"/>
      <c r="F366" s="226"/>
      <c r="G366" s="226"/>
      <c r="H366" s="226"/>
    </row>
    <row r="367" spans="1:8" hidden="1">
      <c r="A367" s="226"/>
      <c r="B367" s="300"/>
      <c r="C367" s="300"/>
      <c r="D367" s="300"/>
      <c r="E367" s="226"/>
      <c r="F367" s="226"/>
      <c r="G367" s="226"/>
      <c r="H367" s="226"/>
    </row>
    <row r="368" spans="1:8" hidden="1">
      <c r="A368" s="226"/>
      <c r="B368" s="300"/>
      <c r="C368" s="300"/>
      <c r="D368" s="300"/>
      <c r="E368" s="226"/>
      <c r="F368" s="226"/>
      <c r="G368" s="226"/>
      <c r="H368" s="226"/>
    </row>
    <row r="369" spans="1:8" hidden="1">
      <c r="A369" s="226"/>
      <c r="B369" s="300"/>
      <c r="C369" s="300"/>
      <c r="D369" s="300"/>
      <c r="E369" s="226"/>
      <c r="F369" s="226"/>
      <c r="G369" s="226"/>
      <c r="H369" s="226"/>
    </row>
    <row r="370" spans="1:8" hidden="1">
      <c r="A370" s="226"/>
      <c r="B370" s="300"/>
      <c r="C370" s="300"/>
      <c r="D370" s="300"/>
      <c r="E370" s="226"/>
      <c r="F370" s="226"/>
      <c r="G370" s="226"/>
      <c r="H370" s="226"/>
    </row>
    <row r="371" spans="1:8" hidden="1">
      <c r="A371" s="226"/>
      <c r="B371" s="300"/>
      <c r="C371" s="300"/>
      <c r="D371" s="300"/>
      <c r="E371" s="226"/>
      <c r="F371" s="226"/>
      <c r="G371" s="226"/>
      <c r="H371" s="226"/>
    </row>
    <row r="372" spans="1:8" hidden="1">
      <c r="A372" s="226"/>
      <c r="B372" s="300"/>
      <c r="C372" s="300"/>
      <c r="D372" s="300"/>
      <c r="E372" s="226"/>
      <c r="F372" s="226"/>
      <c r="G372" s="226"/>
      <c r="H372" s="226"/>
    </row>
    <row r="373" spans="1:8" hidden="1">
      <c r="A373" s="226"/>
      <c r="B373" s="300"/>
      <c r="C373" s="300"/>
      <c r="D373" s="300"/>
      <c r="E373" s="226"/>
      <c r="F373" s="226"/>
      <c r="G373" s="226"/>
      <c r="H373" s="226"/>
    </row>
    <row r="374" spans="1:8" hidden="1">
      <c r="A374" s="226"/>
      <c r="B374" s="300"/>
      <c r="C374" s="300"/>
      <c r="D374" s="300"/>
      <c r="E374" s="226"/>
      <c r="F374" s="226"/>
      <c r="G374" s="226"/>
      <c r="H374" s="226"/>
    </row>
    <row r="375" spans="1:8" hidden="1">
      <c r="A375" s="226"/>
      <c r="B375" s="300"/>
      <c r="C375" s="300"/>
      <c r="D375" s="300"/>
      <c r="E375" s="226"/>
      <c r="F375" s="226"/>
      <c r="G375" s="226"/>
      <c r="H375" s="226"/>
    </row>
    <row r="376" spans="1:8" hidden="1">
      <c r="A376" s="226"/>
      <c r="B376" s="300"/>
      <c r="C376" s="300"/>
      <c r="D376" s="300"/>
      <c r="E376" s="226"/>
      <c r="F376" s="226"/>
      <c r="G376" s="226"/>
      <c r="H376" s="226"/>
    </row>
    <row r="377" spans="1:8" hidden="1">
      <c r="A377" s="226"/>
      <c r="B377" s="300"/>
      <c r="C377" s="300"/>
      <c r="D377" s="300"/>
      <c r="E377" s="226"/>
      <c r="F377" s="226"/>
      <c r="G377" s="226"/>
      <c r="H377" s="226"/>
    </row>
    <row r="378" spans="1:8" hidden="1">
      <c r="A378" s="226"/>
      <c r="B378" s="300"/>
      <c r="C378" s="300"/>
      <c r="D378" s="300"/>
      <c r="E378" s="226"/>
      <c r="F378" s="226"/>
      <c r="G378" s="226"/>
      <c r="H378" s="226"/>
    </row>
    <row r="379" spans="1:8" hidden="1">
      <c r="A379" s="226"/>
      <c r="B379" s="300"/>
      <c r="C379" s="300"/>
      <c r="D379" s="300"/>
      <c r="E379" s="226"/>
      <c r="F379" s="226"/>
      <c r="G379" s="226"/>
      <c r="H379" s="226"/>
    </row>
    <row r="380" spans="1:8" hidden="1">
      <c r="A380" s="226"/>
      <c r="B380" s="300"/>
      <c r="C380" s="300"/>
      <c r="D380" s="300"/>
      <c r="E380" s="226"/>
      <c r="F380" s="226"/>
      <c r="G380" s="226"/>
      <c r="H380" s="226"/>
    </row>
    <row r="381" spans="1:8" hidden="1">
      <c r="A381" s="226"/>
      <c r="B381" s="300"/>
      <c r="C381" s="300"/>
      <c r="D381" s="300"/>
      <c r="E381" s="226"/>
      <c r="F381" s="226"/>
      <c r="G381" s="226"/>
      <c r="H381" s="226"/>
    </row>
    <row r="382" spans="1:8" hidden="1">
      <c r="A382" s="226"/>
      <c r="B382" s="300"/>
      <c r="C382" s="300"/>
      <c r="D382" s="300"/>
      <c r="E382" s="226"/>
      <c r="F382" s="226"/>
      <c r="G382" s="226"/>
      <c r="H382" s="226"/>
    </row>
    <row r="383" spans="1:8" hidden="1">
      <c r="A383" s="226"/>
      <c r="B383" s="300"/>
      <c r="C383" s="300"/>
      <c r="D383" s="300"/>
      <c r="E383" s="226"/>
      <c r="F383" s="226"/>
      <c r="G383" s="226"/>
      <c r="H383" s="226"/>
    </row>
    <row r="384" spans="1:8" hidden="1">
      <c r="A384" s="226"/>
      <c r="B384" s="300"/>
      <c r="C384" s="300"/>
      <c r="D384" s="300"/>
      <c r="E384" s="226"/>
      <c r="F384" s="226"/>
      <c r="G384" s="226"/>
      <c r="H384" s="226"/>
    </row>
    <row r="385" spans="1:8" hidden="1">
      <c r="A385" s="226"/>
      <c r="B385" s="300"/>
      <c r="C385" s="300"/>
      <c r="D385" s="300"/>
      <c r="E385" s="226"/>
      <c r="F385" s="226"/>
      <c r="G385" s="226"/>
      <c r="H385" s="226"/>
    </row>
    <row r="386" spans="1:8" hidden="1">
      <c r="A386" s="226"/>
      <c r="B386" s="300"/>
      <c r="C386" s="300"/>
      <c r="D386" s="300"/>
      <c r="E386" s="226"/>
      <c r="F386" s="226"/>
      <c r="G386" s="226"/>
      <c r="H386" s="226"/>
    </row>
    <row r="387" spans="1:8" hidden="1">
      <c r="A387" s="226"/>
      <c r="B387" s="300"/>
      <c r="C387" s="300"/>
      <c r="D387" s="300"/>
      <c r="E387" s="226"/>
      <c r="F387" s="226"/>
      <c r="G387" s="226"/>
      <c r="H387" s="226"/>
    </row>
    <row r="388" spans="1:8" hidden="1">
      <c r="A388" s="226"/>
      <c r="B388" s="300"/>
      <c r="C388" s="300"/>
      <c r="D388" s="300"/>
      <c r="E388" s="226"/>
      <c r="F388" s="226"/>
      <c r="G388" s="226"/>
      <c r="H388" s="226"/>
    </row>
    <row r="389" spans="1:8" hidden="1">
      <c r="A389" s="226"/>
      <c r="B389" s="300"/>
      <c r="C389" s="300"/>
      <c r="D389" s="300"/>
      <c r="E389" s="226"/>
      <c r="F389" s="226"/>
      <c r="G389" s="226"/>
      <c r="H389" s="226"/>
    </row>
    <row r="390" spans="1:8" hidden="1">
      <c r="A390" s="226"/>
      <c r="B390" s="300"/>
      <c r="C390" s="300"/>
      <c r="D390" s="300"/>
      <c r="E390" s="226"/>
      <c r="F390" s="226"/>
      <c r="G390" s="226"/>
      <c r="H390" s="226"/>
    </row>
    <row r="391" spans="1:8" hidden="1">
      <c r="A391" s="226"/>
      <c r="B391" s="300"/>
      <c r="C391" s="300"/>
      <c r="D391" s="300"/>
      <c r="E391" s="226"/>
      <c r="F391" s="226"/>
      <c r="G391" s="226"/>
      <c r="H391" s="226"/>
    </row>
    <row r="392" spans="1:8" hidden="1">
      <c r="A392" s="226"/>
      <c r="B392" s="300"/>
      <c r="C392" s="300"/>
      <c r="D392" s="300"/>
      <c r="E392" s="226"/>
      <c r="F392" s="226"/>
      <c r="G392" s="226"/>
      <c r="H392" s="226"/>
    </row>
    <row r="393" spans="1:8" hidden="1">
      <c r="A393" s="226"/>
      <c r="B393" s="300"/>
      <c r="C393" s="300"/>
      <c r="D393" s="300"/>
      <c r="E393" s="226"/>
      <c r="F393" s="226"/>
      <c r="G393" s="226"/>
      <c r="H393" s="226"/>
    </row>
    <row r="394" spans="1:8" hidden="1">
      <c r="A394" s="226"/>
      <c r="B394" s="300"/>
      <c r="C394" s="300"/>
      <c r="D394" s="300"/>
      <c r="E394" s="226"/>
      <c r="F394" s="226"/>
      <c r="G394" s="226"/>
      <c r="H394" s="226"/>
    </row>
    <row r="395" spans="1:8" hidden="1">
      <c r="A395" s="226"/>
      <c r="B395" s="300"/>
      <c r="C395" s="300"/>
      <c r="D395" s="300"/>
      <c r="E395" s="226"/>
      <c r="F395" s="226"/>
      <c r="G395" s="226"/>
      <c r="H395" s="226"/>
    </row>
    <row r="396" spans="1:8" hidden="1">
      <c r="A396" s="226"/>
      <c r="B396" s="300"/>
      <c r="C396" s="300"/>
      <c r="D396" s="300"/>
      <c r="E396" s="226"/>
      <c r="F396" s="226"/>
      <c r="G396" s="226"/>
      <c r="H396" s="226"/>
    </row>
    <row r="397" spans="1:8" hidden="1">
      <c r="A397" s="226"/>
      <c r="B397" s="300"/>
      <c r="C397" s="300"/>
      <c r="D397" s="300"/>
      <c r="E397" s="226"/>
      <c r="F397" s="226"/>
      <c r="G397" s="226"/>
      <c r="H397" s="226"/>
    </row>
    <row r="398" spans="1:8" hidden="1">
      <c r="A398" s="226"/>
      <c r="B398" s="300"/>
      <c r="C398" s="300"/>
      <c r="D398" s="300"/>
      <c r="E398" s="226"/>
      <c r="F398" s="226"/>
      <c r="G398" s="226"/>
      <c r="H398" s="226"/>
    </row>
    <row r="399" spans="1:8" hidden="1">
      <c r="A399" s="226"/>
      <c r="B399" s="300"/>
      <c r="C399" s="300"/>
      <c r="D399" s="300"/>
      <c r="E399" s="226"/>
      <c r="F399" s="226"/>
      <c r="G399" s="226"/>
      <c r="H399" s="226"/>
    </row>
    <row r="400" spans="1:8" hidden="1">
      <c r="A400" s="226"/>
      <c r="B400" s="300"/>
      <c r="C400" s="300"/>
      <c r="D400" s="300"/>
      <c r="E400" s="226"/>
      <c r="F400" s="226"/>
      <c r="G400" s="226"/>
      <c r="H400" s="226"/>
    </row>
    <row r="401" spans="1:8" hidden="1">
      <c r="A401" s="226"/>
      <c r="B401" s="300"/>
      <c r="C401" s="300"/>
      <c r="D401" s="300"/>
      <c r="E401" s="226"/>
      <c r="F401" s="226"/>
      <c r="G401" s="226"/>
      <c r="H401" s="226"/>
    </row>
    <row r="402" spans="1:8" hidden="1">
      <c r="A402" s="226"/>
      <c r="B402" s="300"/>
      <c r="C402" s="300"/>
      <c r="D402" s="300"/>
      <c r="E402" s="226"/>
      <c r="F402" s="226"/>
      <c r="G402" s="226"/>
      <c r="H402" s="226"/>
    </row>
    <row r="403" spans="1:8" hidden="1">
      <c r="A403" s="226"/>
      <c r="B403" s="300"/>
      <c r="C403" s="300"/>
      <c r="D403" s="300"/>
      <c r="E403" s="226"/>
      <c r="F403" s="226"/>
      <c r="G403" s="226"/>
      <c r="H403" s="226"/>
    </row>
    <row r="404" spans="1:8" hidden="1">
      <c r="A404" s="226"/>
      <c r="B404" s="300"/>
      <c r="C404" s="300"/>
      <c r="D404" s="300"/>
      <c r="E404" s="226"/>
      <c r="F404" s="226"/>
      <c r="G404" s="226"/>
      <c r="H404" s="226"/>
    </row>
    <row r="405" spans="1:8" hidden="1">
      <c r="A405" s="226"/>
      <c r="B405" s="300"/>
      <c r="C405" s="300"/>
      <c r="D405" s="300"/>
      <c r="E405" s="226"/>
      <c r="F405" s="226"/>
      <c r="G405" s="226"/>
      <c r="H405" s="226"/>
    </row>
    <row r="406" spans="1:8" hidden="1">
      <c r="A406" s="226"/>
      <c r="B406" s="300"/>
      <c r="C406" s="300"/>
      <c r="D406" s="300"/>
      <c r="E406" s="226"/>
      <c r="F406" s="226"/>
      <c r="G406" s="226"/>
      <c r="H406" s="226"/>
    </row>
    <row r="407" spans="1:8" hidden="1">
      <c r="A407" s="226"/>
      <c r="B407" s="300"/>
      <c r="C407" s="300"/>
      <c r="D407" s="300"/>
      <c r="E407" s="226"/>
      <c r="F407" s="226"/>
      <c r="G407" s="226"/>
      <c r="H407" s="226"/>
    </row>
    <row r="408" spans="1:8" hidden="1">
      <c r="A408" s="226"/>
      <c r="B408" s="300"/>
      <c r="C408" s="300"/>
      <c r="D408" s="300"/>
      <c r="E408" s="226"/>
      <c r="F408" s="226"/>
      <c r="G408" s="226"/>
      <c r="H408" s="226"/>
    </row>
    <row r="409" spans="1:8" hidden="1">
      <c r="A409" s="226"/>
      <c r="B409" s="300"/>
      <c r="C409" s="300"/>
      <c r="D409" s="300"/>
      <c r="E409" s="226"/>
      <c r="F409" s="226"/>
      <c r="G409" s="226"/>
      <c r="H409" s="226"/>
    </row>
    <row r="410" spans="1:8" hidden="1">
      <c r="A410" s="226"/>
      <c r="B410" s="300"/>
      <c r="C410" s="300"/>
      <c r="D410" s="300"/>
      <c r="E410" s="226"/>
      <c r="F410" s="226"/>
      <c r="G410" s="226"/>
      <c r="H410" s="226"/>
    </row>
    <row r="411" spans="1:8" hidden="1">
      <c r="A411" s="226"/>
      <c r="B411" s="300"/>
      <c r="C411" s="300"/>
      <c r="D411" s="300"/>
      <c r="E411" s="226"/>
      <c r="F411" s="226"/>
      <c r="G411" s="226"/>
      <c r="H411" s="226"/>
    </row>
    <row r="412" spans="1:8" hidden="1">
      <c r="A412" s="226"/>
      <c r="B412" s="300"/>
      <c r="C412" s="300"/>
      <c r="D412" s="300"/>
      <c r="E412" s="226"/>
      <c r="F412" s="226"/>
      <c r="G412" s="226"/>
      <c r="H412" s="226"/>
    </row>
    <row r="413" spans="1:8" hidden="1">
      <c r="A413" s="226"/>
      <c r="B413" s="300"/>
      <c r="C413" s="300"/>
      <c r="D413" s="300"/>
      <c r="E413" s="226"/>
      <c r="F413" s="226"/>
      <c r="G413" s="226"/>
      <c r="H413" s="226"/>
    </row>
    <row r="414" spans="1:8" hidden="1">
      <c r="A414" s="226"/>
      <c r="B414" s="300"/>
      <c r="C414" s="300"/>
      <c r="D414" s="300"/>
      <c r="E414" s="226"/>
      <c r="F414" s="226"/>
      <c r="G414" s="226"/>
      <c r="H414" s="226"/>
    </row>
    <row r="415" spans="1:8" hidden="1">
      <c r="A415" s="226"/>
      <c r="B415" s="300"/>
      <c r="C415" s="300"/>
      <c r="D415" s="300"/>
      <c r="E415" s="226"/>
      <c r="F415" s="226"/>
      <c r="G415" s="226"/>
      <c r="H415" s="226"/>
    </row>
    <row r="416" spans="1:8" hidden="1">
      <c r="A416" s="226"/>
      <c r="B416" s="300"/>
      <c r="C416" s="300"/>
      <c r="D416" s="300"/>
      <c r="E416" s="226"/>
      <c r="F416" s="226"/>
      <c r="G416" s="226"/>
      <c r="H416" s="226"/>
    </row>
    <row r="417" spans="1:8" hidden="1">
      <c r="A417" s="226"/>
      <c r="B417" s="300"/>
      <c r="C417" s="300"/>
      <c r="D417" s="300"/>
      <c r="E417" s="226"/>
      <c r="F417" s="226"/>
      <c r="G417" s="226"/>
      <c r="H417" s="226"/>
    </row>
    <row r="418" spans="1:8" hidden="1">
      <c r="A418" s="226"/>
      <c r="B418" s="300"/>
      <c r="C418" s="300"/>
      <c r="D418" s="300"/>
      <c r="E418" s="226"/>
      <c r="F418" s="226"/>
      <c r="G418" s="226"/>
      <c r="H418" s="226"/>
    </row>
    <row r="419" spans="1:8" hidden="1">
      <c r="A419" s="226"/>
      <c r="B419" s="300"/>
      <c r="C419" s="300"/>
      <c r="D419" s="300"/>
      <c r="E419" s="226"/>
      <c r="F419" s="226"/>
      <c r="G419" s="226"/>
      <c r="H419" s="226"/>
    </row>
    <row r="420" spans="1:8" hidden="1">
      <c r="A420" s="226"/>
      <c r="B420" s="300"/>
      <c r="C420" s="300"/>
      <c r="D420" s="300"/>
      <c r="E420" s="226"/>
      <c r="F420" s="226"/>
      <c r="G420" s="226"/>
      <c r="H420" s="226"/>
    </row>
    <row r="421" spans="1:8" hidden="1">
      <c r="A421" s="226"/>
      <c r="B421" s="300"/>
      <c r="C421" s="300"/>
      <c r="D421" s="300"/>
      <c r="E421" s="226"/>
      <c r="F421" s="226"/>
      <c r="G421" s="226"/>
      <c r="H421" s="226"/>
    </row>
    <row r="422" spans="1:8" hidden="1">
      <c r="A422" s="226"/>
      <c r="B422" s="300"/>
      <c r="C422" s="300"/>
      <c r="D422" s="300"/>
      <c r="E422" s="226"/>
      <c r="F422" s="226"/>
      <c r="G422" s="226"/>
      <c r="H422" s="226"/>
    </row>
    <row r="423" spans="1:8" hidden="1">
      <c r="A423" s="226"/>
      <c r="B423" s="300"/>
      <c r="C423" s="300"/>
      <c r="D423" s="300"/>
      <c r="E423" s="226"/>
      <c r="F423" s="226"/>
      <c r="G423" s="226"/>
      <c r="H423" s="226"/>
    </row>
    <row r="424" spans="1:8" hidden="1">
      <c r="A424" s="226"/>
      <c r="B424" s="300"/>
      <c r="C424" s="300"/>
      <c r="D424" s="300"/>
      <c r="E424" s="226"/>
      <c r="F424" s="226"/>
      <c r="G424" s="226"/>
      <c r="H424" s="226"/>
    </row>
    <row r="425" spans="1:8" hidden="1">
      <c r="A425" s="226"/>
      <c r="B425" s="300"/>
      <c r="C425" s="300"/>
      <c r="D425" s="300"/>
      <c r="E425" s="226"/>
      <c r="F425" s="226"/>
      <c r="G425" s="226"/>
      <c r="H425" s="226"/>
    </row>
    <row r="426" spans="1:8" hidden="1">
      <c r="A426" s="226"/>
      <c r="B426" s="300"/>
      <c r="C426" s="300"/>
      <c r="D426" s="300"/>
      <c r="E426" s="226"/>
      <c r="F426" s="226"/>
      <c r="G426" s="226"/>
      <c r="H426" s="226"/>
    </row>
    <row r="427" spans="1:8" hidden="1">
      <c r="A427" s="226"/>
      <c r="B427" s="300"/>
      <c r="C427" s="300"/>
      <c r="D427" s="300"/>
      <c r="E427" s="226"/>
      <c r="F427" s="226"/>
      <c r="G427" s="226"/>
      <c r="H427" s="226"/>
    </row>
    <row r="428" spans="1:8" hidden="1">
      <c r="A428" s="226"/>
      <c r="B428" s="300"/>
      <c r="C428" s="300"/>
      <c r="D428" s="300"/>
      <c r="E428" s="226"/>
      <c r="F428" s="226"/>
      <c r="G428" s="226"/>
      <c r="H428" s="226"/>
    </row>
    <row r="429" spans="1:8" hidden="1">
      <c r="A429" s="226"/>
      <c r="B429" s="300"/>
      <c r="C429" s="300"/>
      <c r="D429" s="300"/>
      <c r="E429" s="226"/>
      <c r="F429" s="226"/>
      <c r="G429" s="226"/>
      <c r="H429" s="226"/>
    </row>
    <row r="430" spans="1:8" hidden="1">
      <c r="A430" s="226"/>
      <c r="B430" s="300"/>
      <c r="C430" s="300"/>
      <c r="D430" s="300"/>
      <c r="E430" s="226"/>
      <c r="F430" s="226"/>
      <c r="G430" s="226"/>
      <c r="H430" s="226"/>
    </row>
    <row r="431" spans="1:8" hidden="1">
      <c r="A431" s="226"/>
      <c r="B431" s="300"/>
      <c r="C431" s="300"/>
      <c r="D431" s="300"/>
      <c r="E431" s="226"/>
      <c r="F431" s="226"/>
      <c r="G431" s="226"/>
      <c r="H431" s="226"/>
    </row>
    <row r="432" spans="1:8" hidden="1">
      <c r="A432" s="226"/>
      <c r="B432" s="300"/>
      <c r="C432" s="300"/>
      <c r="D432" s="300"/>
      <c r="E432" s="226"/>
      <c r="F432" s="226"/>
      <c r="G432" s="226"/>
      <c r="H432" s="226"/>
    </row>
    <row r="433" spans="1:8" hidden="1">
      <c r="A433" s="226"/>
      <c r="B433" s="300"/>
      <c r="C433" s="300"/>
      <c r="D433" s="300"/>
      <c r="E433" s="226"/>
      <c r="F433" s="226"/>
      <c r="G433" s="226"/>
      <c r="H433" s="226"/>
    </row>
    <row r="434" spans="1:8" hidden="1">
      <c r="A434" s="226"/>
      <c r="B434" s="300"/>
      <c r="C434" s="300"/>
      <c r="D434" s="300"/>
      <c r="E434" s="226"/>
      <c r="F434" s="226"/>
      <c r="G434" s="226"/>
      <c r="H434" s="226"/>
    </row>
    <row r="435" spans="1:8" hidden="1">
      <c r="A435" s="226"/>
      <c r="B435" s="300"/>
      <c r="C435" s="300"/>
      <c r="D435" s="300"/>
      <c r="E435" s="226"/>
      <c r="F435" s="226"/>
      <c r="G435" s="226"/>
      <c r="H435" s="226"/>
    </row>
    <row r="436" spans="1:8" hidden="1">
      <c r="A436" s="226"/>
      <c r="B436" s="300"/>
      <c r="C436" s="300"/>
      <c r="D436" s="300"/>
      <c r="E436" s="226"/>
      <c r="F436" s="226"/>
      <c r="G436" s="226"/>
      <c r="H436" s="226"/>
    </row>
    <row r="437" spans="1:8" hidden="1">
      <c r="A437" s="226"/>
      <c r="B437" s="300"/>
      <c r="C437" s="300"/>
      <c r="D437" s="300"/>
      <c r="E437" s="226"/>
      <c r="F437" s="226"/>
      <c r="G437" s="226"/>
      <c r="H437" s="226"/>
    </row>
    <row r="438" spans="1:8" hidden="1">
      <c r="A438" s="226"/>
      <c r="B438" s="300"/>
      <c r="C438" s="300"/>
      <c r="D438" s="300"/>
      <c r="E438" s="226"/>
      <c r="F438" s="226"/>
      <c r="G438" s="226"/>
      <c r="H438" s="226"/>
    </row>
    <row r="439" spans="1:8" hidden="1">
      <c r="A439" s="226"/>
      <c r="B439" s="300"/>
      <c r="C439" s="300"/>
      <c r="D439" s="300"/>
      <c r="E439" s="226"/>
      <c r="F439" s="226"/>
      <c r="G439" s="226"/>
      <c r="H439" s="226"/>
    </row>
    <row r="440" spans="1:8" hidden="1">
      <c r="A440" s="226"/>
      <c r="B440" s="300"/>
      <c r="C440" s="300"/>
      <c r="D440" s="300"/>
      <c r="E440" s="226"/>
      <c r="F440" s="226"/>
      <c r="G440" s="226"/>
      <c r="H440" s="226"/>
    </row>
    <row r="441" spans="1:8" hidden="1">
      <c r="A441" s="226"/>
      <c r="B441" s="300"/>
      <c r="C441" s="300"/>
      <c r="D441" s="300"/>
      <c r="E441" s="226"/>
      <c r="F441" s="226"/>
      <c r="G441" s="226"/>
      <c r="H441" s="226"/>
    </row>
    <row r="442" spans="1:8" hidden="1">
      <c r="A442" s="226"/>
      <c r="B442" s="300"/>
      <c r="C442" s="300"/>
      <c r="D442" s="300"/>
      <c r="E442" s="226"/>
      <c r="F442" s="226"/>
      <c r="G442" s="226"/>
      <c r="H442" s="226"/>
    </row>
    <row r="443" spans="1:8" hidden="1">
      <c r="A443" s="226"/>
      <c r="B443" s="300"/>
      <c r="C443" s="300"/>
      <c r="D443" s="300"/>
      <c r="E443" s="226"/>
      <c r="F443" s="226"/>
      <c r="G443" s="226"/>
      <c r="H443" s="226"/>
    </row>
    <row r="444" spans="1:8" hidden="1">
      <c r="A444" s="226"/>
      <c r="B444" s="300"/>
      <c r="C444" s="300"/>
      <c r="D444" s="300"/>
      <c r="E444" s="226"/>
      <c r="F444" s="226"/>
      <c r="G444" s="226"/>
      <c r="H444" s="226"/>
    </row>
    <row r="445" spans="1:8" hidden="1">
      <c r="A445" s="226"/>
      <c r="B445" s="300"/>
      <c r="C445" s="300"/>
      <c r="D445" s="300"/>
      <c r="E445" s="226"/>
      <c r="F445" s="226"/>
      <c r="G445" s="226"/>
      <c r="H445" s="226"/>
    </row>
    <row r="446" spans="1:8" hidden="1">
      <c r="A446" s="226"/>
      <c r="B446" s="300"/>
      <c r="C446" s="300"/>
      <c r="D446" s="300"/>
      <c r="E446" s="226"/>
      <c r="F446" s="226"/>
      <c r="G446" s="226"/>
      <c r="H446" s="226"/>
    </row>
    <row r="447" spans="1:8" hidden="1">
      <c r="A447" s="226"/>
      <c r="B447" s="300"/>
      <c r="C447" s="300"/>
      <c r="D447" s="300"/>
      <c r="E447" s="226"/>
      <c r="F447" s="226"/>
      <c r="G447" s="226"/>
      <c r="H447" s="226"/>
    </row>
    <row r="448" spans="1:8" hidden="1">
      <c r="A448" s="226"/>
      <c r="B448" s="300"/>
      <c r="C448" s="300"/>
      <c r="D448" s="300"/>
      <c r="E448" s="226"/>
      <c r="F448" s="226"/>
      <c r="G448" s="226"/>
      <c r="H448" s="226"/>
    </row>
    <row r="449" spans="1:8" hidden="1">
      <c r="A449" s="226"/>
      <c r="B449" s="300"/>
      <c r="C449" s="300"/>
      <c r="D449" s="300"/>
      <c r="E449" s="226"/>
      <c r="F449" s="226"/>
      <c r="G449" s="226"/>
      <c r="H449" s="226"/>
    </row>
    <row r="450" spans="1:8" hidden="1">
      <c r="A450" s="226"/>
      <c r="B450" s="300"/>
      <c r="C450" s="300"/>
      <c r="D450" s="300"/>
      <c r="E450" s="226"/>
      <c r="F450" s="226"/>
      <c r="G450" s="226"/>
      <c r="H450" s="226"/>
    </row>
    <row r="451" spans="1:8" hidden="1">
      <c r="A451" s="226"/>
      <c r="B451" s="300"/>
      <c r="C451" s="300"/>
      <c r="D451" s="300"/>
      <c r="E451" s="226"/>
      <c r="F451" s="226"/>
      <c r="G451" s="226"/>
      <c r="H451" s="226"/>
    </row>
    <row r="452" spans="1:8" hidden="1">
      <c r="A452" s="226"/>
      <c r="B452" s="300"/>
      <c r="C452" s="300"/>
      <c r="D452" s="300"/>
      <c r="E452" s="226"/>
      <c r="F452" s="226"/>
      <c r="G452" s="226"/>
      <c r="H452" s="226"/>
    </row>
    <row r="453" spans="1:8" hidden="1">
      <c r="A453" s="226"/>
      <c r="B453" s="300"/>
      <c r="C453" s="300"/>
      <c r="D453" s="300"/>
      <c r="E453" s="226"/>
      <c r="F453" s="226"/>
      <c r="G453" s="226"/>
      <c r="H453" s="226"/>
    </row>
    <row r="454" spans="1:8" hidden="1">
      <c r="A454" s="226"/>
      <c r="B454" s="300"/>
      <c r="C454" s="300"/>
      <c r="D454" s="300"/>
      <c r="E454" s="226"/>
      <c r="F454" s="226"/>
      <c r="G454" s="226"/>
      <c r="H454" s="226"/>
    </row>
    <row r="455" spans="1:8" hidden="1">
      <c r="A455" s="226"/>
      <c r="B455" s="300"/>
      <c r="C455" s="300"/>
      <c r="D455" s="300"/>
      <c r="E455" s="226"/>
      <c r="F455" s="226"/>
      <c r="G455" s="226"/>
      <c r="H455" s="226"/>
    </row>
    <row r="456" spans="1:8" hidden="1">
      <c r="A456" s="226"/>
      <c r="B456" s="300"/>
      <c r="C456" s="300"/>
      <c r="D456" s="300"/>
      <c r="E456" s="226"/>
      <c r="F456" s="226"/>
      <c r="G456" s="226"/>
      <c r="H456" s="226"/>
    </row>
    <row r="457" spans="1:8" hidden="1">
      <c r="A457" s="226"/>
      <c r="B457" s="300"/>
      <c r="C457" s="300"/>
      <c r="D457" s="300"/>
      <c r="E457" s="226"/>
      <c r="F457" s="226"/>
      <c r="G457" s="226"/>
      <c r="H457" s="226"/>
    </row>
    <row r="458" spans="1:8" hidden="1">
      <c r="A458" s="226"/>
      <c r="B458" s="300"/>
      <c r="C458" s="300"/>
      <c r="D458" s="300"/>
      <c r="E458" s="226"/>
      <c r="F458" s="226"/>
      <c r="G458" s="226"/>
      <c r="H458" s="226"/>
    </row>
    <row r="459" spans="1:8" hidden="1">
      <c r="A459" s="226"/>
      <c r="B459" s="300"/>
      <c r="C459" s="300"/>
      <c r="D459" s="300"/>
      <c r="E459" s="226"/>
      <c r="F459" s="226"/>
      <c r="G459" s="226"/>
      <c r="H459" s="226"/>
    </row>
    <row r="460" spans="1:8" hidden="1">
      <c r="A460" s="226"/>
      <c r="B460" s="300"/>
      <c r="C460" s="300"/>
      <c r="D460" s="300"/>
      <c r="E460" s="226"/>
      <c r="F460" s="226"/>
      <c r="G460" s="226"/>
      <c r="H460" s="226"/>
    </row>
    <row r="461" spans="1:8" hidden="1">
      <c r="A461" s="226"/>
      <c r="B461" s="300"/>
      <c r="C461" s="300"/>
      <c r="D461" s="300"/>
      <c r="E461" s="226"/>
      <c r="F461" s="226"/>
      <c r="G461" s="226"/>
      <c r="H461" s="226"/>
    </row>
    <row r="462" spans="1:8" hidden="1">
      <c r="A462" s="226"/>
      <c r="B462" s="300"/>
      <c r="C462" s="300"/>
      <c r="D462" s="300"/>
      <c r="E462" s="226"/>
      <c r="F462" s="226"/>
      <c r="G462" s="226"/>
      <c r="H462" s="226"/>
    </row>
    <row r="463" spans="1:8" hidden="1">
      <c r="A463" s="226"/>
      <c r="B463" s="300"/>
      <c r="C463" s="300"/>
      <c r="D463" s="300"/>
      <c r="E463" s="226"/>
      <c r="F463" s="226"/>
      <c r="G463" s="226"/>
      <c r="H463" s="226"/>
    </row>
    <row r="464" spans="1:8" hidden="1">
      <c r="A464" s="226"/>
      <c r="B464" s="300"/>
      <c r="C464" s="300"/>
      <c r="D464" s="300"/>
      <c r="E464" s="226"/>
      <c r="F464" s="226"/>
      <c r="G464" s="226"/>
      <c r="H464" s="226"/>
    </row>
    <row r="465" spans="1:8" hidden="1">
      <c r="A465" s="226"/>
      <c r="B465" s="300"/>
      <c r="C465" s="300"/>
      <c r="D465" s="300"/>
      <c r="E465" s="226"/>
      <c r="F465" s="226"/>
      <c r="G465" s="226"/>
      <c r="H465" s="226"/>
    </row>
    <row r="466" spans="1:8" hidden="1">
      <c r="A466" s="226"/>
      <c r="B466" s="300"/>
      <c r="C466" s="300"/>
      <c r="D466" s="300"/>
      <c r="E466" s="226"/>
      <c r="F466" s="226"/>
      <c r="G466" s="226"/>
      <c r="H466" s="226"/>
    </row>
    <row r="467" spans="1:8" hidden="1">
      <c r="A467" s="226"/>
      <c r="B467" s="300"/>
      <c r="C467" s="300"/>
      <c r="D467" s="300"/>
      <c r="E467" s="226"/>
      <c r="F467" s="226"/>
      <c r="G467" s="226"/>
      <c r="H467" s="226"/>
    </row>
    <row r="468" spans="1:8" hidden="1">
      <c r="A468" s="226"/>
      <c r="B468" s="300"/>
      <c r="C468" s="300"/>
      <c r="D468" s="300"/>
      <c r="E468" s="226"/>
      <c r="F468" s="226"/>
      <c r="G468" s="226"/>
      <c r="H468" s="226"/>
    </row>
    <row r="469" spans="1:8" hidden="1">
      <c r="A469" s="226"/>
      <c r="B469" s="300"/>
      <c r="C469" s="300"/>
      <c r="D469" s="300"/>
      <c r="E469" s="226"/>
      <c r="F469" s="226"/>
      <c r="G469" s="226"/>
      <c r="H469" s="226"/>
    </row>
    <row r="470" spans="1:8" hidden="1">
      <c r="A470" s="226"/>
      <c r="B470" s="300"/>
      <c r="C470" s="300"/>
      <c r="D470" s="300"/>
      <c r="E470" s="226"/>
      <c r="F470" s="226"/>
      <c r="G470" s="226"/>
      <c r="H470" s="226"/>
    </row>
    <row r="471" spans="1:8" hidden="1">
      <c r="A471" s="226"/>
      <c r="B471" s="300"/>
      <c r="C471" s="300"/>
      <c r="D471" s="300"/>
      <c r="E471" s="226"/>
      <c r="F471" s="226"/>
      <c r="G471" s="226"/>
      <c r="H471" s="226"/>
    </row>
    <row r="472" spans="1:8" hidden="1">
      <c r="A472" s="226"/>
      <c r="B472" s="300"/>
      <c r="C472" s="300"/>
      <c r="D472" s="300"/>
      <c r="E472" s="226"/>
      <c r="F472" s="226"/>
      <c r="G472" s="226"/>
      <c r="H472" s="226"/>
    </row>
    <row r="473" spans="1:8" hidden="1">
      <c r="A473" s="226"/>
      <c r="B473" s="300"/>
      <c r="C473" s="300"/>
      <c r="D473" s="300"/>
      <c r="E473" s="226"/>
      <c r="F473" s="226"/>
      <c r="G473" s="226"/>
      <c r="H473" s="226"/>
    </row>
    <row r="474" spans="1:8" hidden="1">
      <c r="A474" s="226"/>
      <c r="B474" s="300"/>
      <c r="C474" s="300"/>
      <c r="D474" s="300"/>
      <c r="E474" s="226"/>
      <c r="F474" s="226"/>
      <c r="G474" s="226"/>
      <c r="H474" s="226"/>
    </row>
    <row r="475" spans="1:8" hidden="1">
      <c r="A475" s="226"/>
      <c r="B475" s="300"/>
      <c r="C475" s="300"/>
      <c r="D475" s="300"/>
      <c r="E475" s="226"/>
      <c r="F475" s="226"/>
      <c r="G475" s="226"/>
      <c r="H475" s="226"/>
    </row>
    <row r="476" spans="1:8" hidden="1">
      <c r="A476" s="226"/>
      <c r="B476" s="300"/>
      <c r="C476" s="300"/>
      <c r="D476" s="300"/>
      <c r="E476" s="226"/>
      <c r="F476" s="226"/>
      <c r="G476" s="226"/>
      <c r="H476" s="226"/>
    </row>
    <row r="477" spans="1:8" hidden="1">
      <c r="A477" s="226"/>
      <c r="B477" s="300"/>
      <c r="C477" s="300"/>
      <c r="D477" s="300"/>
      <c r="E477" s="226"/>
      <c r="F477" s="226"/>
      <c r="G477" s="226"/>
      <c r="H477" s="226"/>
    </row>
    <row r="478" spans="1:8" hidden="1">
      <c r="A478" s="226"/>
      <c r="B478" s="300"/>
      <c r="C478" s="300"/>
      <c r="D478" s="300"/>
      <c r="E478" s="226"/>
      <c r="F478" s="226"/>
      <c r="G478" s="226"/>
      <c r="H478" s="226"/>
    </row>
    <row r="479" spans="1:8" hidden="1">
      <c r="A479" s="226"/>
      <c r="B479" s="300"/>
      <c r="C479" s="300"/>
      <c r="D479" s="300"/>
      <c r="E479" s="226"/>
      <c r="F479" s="226"/>
      <c r="G479" s="226"/>
      <c r="H479" s="226"/>
    </row>
    <row r="480" spans="1:8" hidden="1">
      <c r="A480" s="226"/>
      <c r="B480" s="300"/>
      <c r="C480" s="300"/>
      <c r="D480" s="300"/>
      <c r="E480" s="226"/>
      <c r="F480" s="226"/>
      <c r="G480" s="226"/>
      <c r="H480" s="226"/>
    </row>
    <row r="481" spans="1:8" hidden="1">
      <c r="A481" s="226"/>
      <c r="B481" s="300"/>
      <c r="C481" s="300"/>
      <c r="D481" s="300"/>
      <c r="E481" s="226"/>
      <c r="F481" s="226"/>
      <c r="G481" s="226"/>
      <c r="H481" s="226"/>
    </row>
    <row r="482" spans="1:8" hidden="1">
      <c r="A482" s="226"/>
      <c r="B482" s="300"/>
      <c r="C482" s="300"/>
      <c r="D482" s="300"/>
      <c r="E482" s="226"/>
      <c r="F482" s="226"/>
      <c r="G482" s="226"/>
      <c r="H482" s="226"/>
    </row>
    <row r="483" spans="1:8" hidden="1">
      <c r="A483" s="226"/>
      <c r="B483" s="300"/>
      <c r="C483" s="300"/>
      <c r="D483" s="300"/>
      <c r="E483" s="226"/>
      <c r="F483" s="226"/>
      <c r="G483" s="226"/>
      <c r="H483" s="226"/>
    </row>
    <row r="484" spans="1:8" hidden="1">
      <c r="A484" s="226"/>
      <c r="B484" s="300"/>
      <c r="C484" s="300"/>
      <c r="D484" s="300"/>
      <c r="E484" s="226"/>
      <c r="F484" s="226"/>
      <c r="G484" s="226"/>
      <c r="H484" s="226"/>
    </row>
    <row r="485" spans="1:8" hidden="1">
      <c r="A485" s="226"/>
      <c r="B485" s="300"/>
      <c r="C485" s="300"/>
      <c r="D485" s="300"/>
      <c r="E485" s="226"/>
      <c r="F485" s="226"/>
      <c r="G485" s="226"/>
      <c r="H485" s="226"/>
    </row>
    <row r="486" spans="1:8" hidden="1">
      <c r="A486" s="226"/>
      <c r="B486" s="300"/>
      <c r="C486" s="300"/>
      <c r="D486" s="300"/>
      <c r="E486" s="226"/>
      <c r="F486" s="226"/>
      <c r="G486" s="226"/>
      <c r="H486" s="226"/>
    </row>
    <row r="487" spans="1:8" hidden="1">
      <c r="A487" s="226"/>
      <c r="B487" s="300"/>
      <c r="C487" s="300"/>
      <c r="D487" s="300"/>
      <c r="E487" s="226"/>
      <c r="F487" s="226"/>
      <c r="G487" s="226"/>
      <c r="H487" s="226"/>
    </row>
    <row r="488" spans="1:8" hidden="1">
      <c r="A488" s="226"/>
      <c r="B488" s="300"/>
      <c r="C488" s="300"/>
      <c r="D488" s="300"/>
      <c r="E488" s="226"/>
      <c r="F488" s="226"/>
      <c r="G488" s="226"/>
      <c r="H488" s="226"/>
    </row>
    <row r="489" spans="1:8" hidden="1">
      <c r="A489" s="226"/>
      <c r="B489" s="300"/>
      <c r="C489" s="300"/>
      <c r="D489" s="300"/>
      <c r="E489" s="226"/>
      <c r="F489" s="226"/>
      <c r="G489" s="226"/>
      <c r="H489" s="226"/>
    </row>
    <row r="490" spans="1:8" hidden="1">
      <c r="A490" s="226"/>
      <c r="B490" s="300"/>
      <c r="C490" s="300"/>
      <c r="D490" s="300"/>
      <c r="E490" s="226"/>
      <c r="F490" s="226"/>
      <c r="G490" s="226"/>
      <c r="H490" s="226"/>
    </row>
    <row r="491" spans="1:8" hidden="1">
      <c r="A491" s="226"/>
      <c r="B491" s="300"/>
      <c r="C491" s="300"/>
      <c r="D491" s="300"/>
      <c r="E491" s="226"/>
      <c r="F491" s="226"/>
      <c r="G491" s="226"/>
      <c r="H491" s="226"/>
    </row>
    <row r="492" spans="1:8" hidden="1">
      <c r="A492" s="226"/>
      <c r="B492" s="300"/>
      <c r="C492" s="300"/>
      <c r="D492" s="300"/>
      <c r="E492" s="226"/>
      <c r="F492" s="226"/>
      <c r="G492" s="226"/>
      <c r="H492" s="226"/>
    </row>
    <row r="493" spans="1:8" hidden="1">
      <c r="A493" s="226"/>
      <c r="B493" s="300"/>
      <c r="C493" s="300"/>
      <c r="D493" s="300"/>
      <c r="E493" s="226"/>
      <c r="F493" s="226"/>
      <c r="G493" s="226"/>
      <c r="H493" s="226"/>
    </row>
    <row r="494" spans="1:8" hidden="1">
      <c r="A494" s="226"/>
      <c r="B494" s="300"/>
      <c r="C494" s="300"/>
      <c r="D494" s="300"/>
      <c r="E494" s="226"/>
      <c r="F494" s="226"/>
      <c r="G494" s="226"/>
      <c r="H494" s="226"/>
    </row>
    <row r="495" spans="1:8" hidden="1">
      <c r="A495" s="226"/>
      <c r="B495" s="300"/>
      <c r="C495" s="300"/>
      <c r="D495" s="300"/>
      <c r="E495" s="226"/>
      <c r="F495" s="226"/>
      <c r="G495" s="226"/>
      <c r="H495" s="226"/>
    </row>
    <row r="496" spans="1:8" hidden="1">
      <c r="A496" s="226"/>
      <c r="B496" s="300"/>
      <c r="C496" s="300"/>
      <c r="D496" s="300"/>
      <c r="E496" s="226"/>
      <c r="F496" s="226"/>
      <c r="G496" s="226"/>
      <c r="H496" s="226"/>
    </row>
    <row r="497" spans="1:8" hidden="1">
      <c r="A497" s="226"/>
      <c r="B497" s="300"/>
      <c r="C497" s="300"/>
      <c r="D497" s="300"/>
      <c r="E497" s="226"/>
      <c r="F497" s="226"/>
      <c r="G497" s="226"/>
      <c r="H497" s="226"/>
    </row>
    <row r="498" spans="1:8" hidden="1">
      <c r="A498" s="226"/>
      <c r="B498" s="300"/>
      <c r="C498" s="300"/>
      <c r="D498" s="300"/>
      <c r="E498" s="226"/>
      <c r="F498" s="226"/>
      <c r="G498" s="226"/>
      <c r="H498" s="226"/>
    </row>
    <row r="499" spans="1:8" hidden="1">
      <c r="A499" s="226"/>
      <c r="B499" s="300"/>
      <c r="C499" s="300"/>
      <c r="D499" s="300"/>
      <c r="E499" s="226"/>
      <c r="F499" s="226"/>
      <c r="G499" s="226"/>
      <c r="H499" s="226"/>
    </row>
    <row r="500" spans="1:8" hidden="1">
      <c r="A500" s="226"/>
      <c r="B500" s="300"/>
      <c r="C500" s="300"/>
      <c r="D500" s="300"/>
      <c r="E500" s="226"/>
      <c r="F500" s="226"/>
      <c r="G500" s="226"/>
      <c r="H500" s="226"/>
    </row>
    <row r="501" spans="1:8" hidden="1">
      <c r="A501" s="226"/>
      <c r="B501" s="300"/>
      <c r="C501" s="300"/>
      <c r="D501" s="300"/>
      <c r="E501" s="226"/>
      <c r="F501" s="226"/>
      <c r="G501" s="226"/>
      <c r="H501" s="226"/>
    </row>
    <row r="502" spans="1:8" hidden="1">
      <c r="A502" s="226"/>
      <c r="B502" s="300"/>
      <c r="C502" s="300"/>
      <c r="D502" s="300"/>
      <c r="E502" s="226"/>
      <c r="F502" s="226"/>
      <c r="G502" s="226"/>
      <c r="H502" s="226"/>
    </row>
    <row r="503" spans="1:8" hidden="1">
      <c r="A503" s="226"/>
      <c r="B503" s="300"/>
      <c r="C503" s="300"/>
      <c r="D503" s="300"/>
      <c r="E503" s="226"/>
      <c r="F503" s="226"/>
      <c r="G503" s="226"/>
      <c r="H503" s="226"/>
    </row>
    <row r="504" spans="1:8" hidden="1">
      <c r="A504" s="226"/>
      <c r="B504" s="300"/>
      <c r="C504" s="300"/>
      <c r="D504" s="300"/>
      <c r="E504" s="226"/>
      <c r="F504" s="226"/>
      <c r="G504" s="226"/>
      <c r="H504" s="226"/>
    </row>
    <row r="505" spans="1:8" hidden="1">
      <c r="A505" s="226"/>
      <c r="B505" s="300"/>
      <c r="C505" s="300"/>
      <c r="D505" s="300"/>
      <c r="E505" s="226"/>
      <c r="F505" s="226"/>
      <c r="G505" s="226"/>
      <c r="H505" s="226"/>
    </row>
    <row r="506" spans="1:8" hidden="1">
      <c r="A506" s="226"/>
      <c r="B506" s="300"/>
      <c r="C506" s="300"/>
      <c r="D506" s="300"/>
      <c r="E506" s="226"/>
      <c r="F506" s="226"/>
      <c r="G506" s="226"/>
      <c r="H506" s="226"/>
    </row>
    <row r="507" spans="1:8" hidden="1">
      <c r="A507" s="226"/>
      <c r="B507" s="300"/>
      <c r="C507" s="300"/>
      <c r="D507" s="300"/>
      <c r="E507" s="226"/>
      <c r="F507" s="226"/>
      <c r="G507" s="226"/>
      <c r="H507" s="226"/>
    </row>
    <row r="508" spans="1:8" hidden="1">
      <c r="A508" s="226"/>
      <c r="B508" s="300"/>
      <c r="C508" s="300"/>
      <c r="D508" s="300"/>
      <c r="E508" s="226"/>
      <c r="F508" s="226"/>
      <c r="G508" s="226"/>
      <c r="H508" s="226"/>
    </row>
    <row r="509" spans="1:8" hidden="1">
      <c r="A509" s="226"/>
      <c r="B509" s="300"/>
      <c r="C509" s="300"/>
      <c r="D509" s="300"/>
      <c r="E509" s="226"/>
      <c r="F509" s="226"/>
      <c r="G509" s="226"/>
      <c r="H509" s="226"/>
    </row>
    <row r="510" spans="1:8" hidden="1">
      <c r="A510" s="226"/>
      <c r="B510" s="300"/>
      <c r="C510" s="300"/>
      <c r="D510" s="300"/>
      <c r="E510" s="226"/>
      <c r="F510" s="226"/>
      <c r="G510" s="226"/>
      <c r="H510" s="226"/>
    </row>
    <row r="511" spans="1:8" hidden="1">
      <c r="A511" s="226"/>
      <c r="B511" s="300"/>
      <c r="C511" s="300"/>
      <c r="D511" s="300"/>
      <c r="E511" s="226"/>
      <c r="F511" s="226"/>
      <c r="G511" s="226"/>
      <c r="H511" s="226"/>
    </row>
    <row r="512" spans="1:8" hidden="1">
      <c r="A512" s="226"/>
      <c r="B512" s="300"/>
      <c r="C512" s="300"/>
      <c r="D512" s="300"/>
      <c r="E512" s="226"/>
      <c r="F512" s="226"/>
      <c r="G512" s="226"/>
      <c r="H512" s="226"/>
    </row>
    <row r="513" spans="1:8" hidden="1">
      <c r="A513" s="226"/>
      <c r="B513" s="300"/>
      <c r="C513" s="300"/>
      <c r="D513" s="300"/>
      <c r="E513" s="226"/>
      <c r="F513" s="226"/>
      <c r="G513" s="226"/>
      <c r="H513" s="226"/>
    </row>
    <row r="514" spans="1:8" hidden="1">
      <c r="A514" s="226"/>
      <c r="B514" s="300"/>
      <c r="C514" s="300"/>
      <c r="D514" s="300"/>
      <c r="E514" s="226"/>
      <c r="F514" s="226"/>
      <c r="G514" s="226"/>
      <c r="H514" s="226"/>
    </row>
    <row r="515" spans="1:8" hidden="1">
      <c r="A515" s="226"/>
      <c r="B515" s="300"/>
      <c r="C515" s="300"/>
      <c r="D515" s="300"/>
      <c r="E515" s="226"/>
      <c r="F515" s="226"/>
      <c r="G515" s="226"/>
      <c r="H515" s="226"/>
    </row>
    <row r="516" spans="1:8" hidden="1">
      <c r="A516" s="226"/>
      <c r="B516" s="300"/>
      <c r="C516" s="300"/>
      <c r="D516" s="300"/>
      <c r="E516" s="226"/>
      <c r="F516" s="226"/>
      <c r="G516" s="226"/>
      <c r="H516" s="226"/>
    </row>
    <row r="517" spans="1:8" hidden="1">
      <c r="A517" s="226"/>
      <c r="B517" s="300"/>
      <c r="C517" s="300"/>
      <c r="D517" s="300"/>
      <c r="E517" s="226"/>
      <c r="F517" s="226"/>
      <c r="G517" s="226"/>
      <c r="H517" s="226"/>
    </row>
    <row r="518" spans="1:8" hidden="1">
      <c r="A518" s="226"/>
      <c r="B518" s="300"/>
      <c r="C518" s="300"/>
      <c r="D518" s="300"/>
      <c r="E518" s="226"/>
      <c r="F518" s="226"/>
      <c r="G518" s="226"/>
      <c r="H518" s="226"/>
    </row>
    <row r="519" spans="1:8" hidden="1">
      <c r="A519" s="226"/>
      <c r="B519" s="300"/>
      <c r="C519" s="300"/>
      <c r="D519" s="300"/>
      <c r="E519" s="226"/>
      <c r="F519" s="226"/>
      <c r="G519" s="226"/>
      <c r="H519" s="226"/>
    </row>
    <row r="520" spans="1:8" hidden="1">
      <c r="A520" s="226"/>
      <c r="B520" s="300"/>
      <c r="C520" s="300"/>
      <c r="D520" s="300"/>
      <c r="E520" s="226"/>
      <c r="F520" s="226"/>
      <c r="G520" s="226"/>
      <c r="H520" s="226"/>
    </row>
    <row r="521" spans="1:8" hidden="1">
      <c r="A521" s="226"/>
      <c r="B521" s="300"/>
      <c r="C521" s="300"/>
      <c r="D521" s="300"/>
      <c r="E521" s="226"/>
      <c r="F521" s="226"/>
      <c r="G521" s="226"/>
      <c r="H521" s="226"/>
    </row>
    <row r="522" spans="1:8" hidden="1">
      <c r="A522" s="226"/>
      <c r="B522" s="300"/>
      <c r="C522" s="300"/>
      <c r="D522" s="300"/>
      <c r="E522" s="226"/>
      <c r="F522" s="226"/>
      <c r="G522" s="226"/>
      <c r="H522" s="226"/>
    </row>
    <row r="523" spans="1:8" hidden="1">
      <c r="A523" s="226"/>
      <c r="B523" s="300"/>
      <c r="C523" s="300"/>
      <c r="D523" s="300"/>
      <c r="E523" s="226"/>
      <c r="F523" s="226"/>
      <c r="G523" s="226"/>
      <c r="H523" s="226"/>
    </row>
    <row r="524" spans="1:8" hidden="1">
      <c r="A524" s="226"/>
      <c r="B524" s="300"/>
      <c r="C524" s="300"/>
      <c r="D524" s="300"/>
      <c r="E524" s="226"/>
      <c r="F524" s="226"/>
      <c r="G524" s="226"/>
      <c r="H524" s="226"/>
    </row>
    <row r="525" spans="1:8" hidden="1">
      <c r="A525" s="226"/>
      <c r="B525" s="300"/>
      <c r="C525" s="300"/>
      <c r="D525" s="300"/>
      <c r="E525" s="226"/>
      <c r="F525" s="226"/>
      <c r="G525" s="226"/>
      <c r="H525" s="226"/>
    </row>
    <row r="526" spans="1:8" hidden="1">
      <c r="A526" s="226"/>
      <c r="B526" s="300"/>
      <c r="C526" s="300"/>
      <c r="D526" s="300"/>
      <c r="E526" s="226"/>
      <c r="F526" s="226"/>
      <c r="G526" s="226"/>
      <c r="H526" s="226"/>
    </row>
    <row r="527" spans="1:8" hidden="1">
      <c r="A527" s="226"/>
      <c r="B527" s="300"/>
      <c r="C527" s="300"/>
      <c r="D527" s="300"/>
      <c r="E527" s="226"/>
      <c r="F527" s="226"/>
      <c r="G527" s="226"/>
      <c r="H527" s="226"/>
    </row>
    <row r="528" spans="1:8" hidden="1">
      <c r="A528" s="226"/>
      <c r="B528" s="300"/>
      <c r="C528" s="300"/>
      <c r="D528" s="300"/>
      <c r="E528" s="226"/>
      <c r="F528" s="226"/>
      <c r="G528" s="226"/>
      <c r="H528" s="226"/>
    </row>
    <row r="529" spans="1:8" hidden="1">
      <c r="A529" s="226"/>
      <c r="B529" s="300"/>
      <c r="C529" s="300"/>
      <c r="D529" s="300"/>
      <c r="E529" s="226"/>
      <c r="F529" s="226"/>
      <c r="G529" s="226"/>
      <c r="H529" s="226"/>
    </row>
    <row r="530" spans="1:8" hidden="1">
      <c r="A530" s="226"/>
      <c r="B530" s="300"/>
      <c r="C530" s="300"/>
      <c r="D530" s="300"/>
      <c r="E530" s="226"/>
      <c r="F530" s="226"/>
      <c r="G530" s="226"/>
      <c r="H530" s="226"/>
    </row>
    <row r="531" spans="1:8" hidden="1">
      <c r="A531" s="226"/>
      <c r="B531" s="300"/>
      <c r="C531" s="300"/>
      <c r="D531" s="300"/>
      <c r="E531" s="226"/>
      <c r="F531" s="226"/>
      <c r="G531" s="226"/>
      <c r="H531" s="226"/>
    </row>
    <row r="532" spans="1:8" hidden="1">
      <c r="A532" s="226"/>
      <c r="B532" s="300"/>
      <c r="C532" s="300"/>
      <c r="D532" s="300"/>
      <c r="E532" s="226"/>
      <c r="F532" s="226"/>
      <c r="G532" s="226"/>
      <c r="H532" s="226"/>
    </row>
    <row r="533" spans="1:8" hidden="1">
      <c r="A533" s="226"/>
      <c r="B533" s="300"/>
      <c r="C533" s="300"/>
      <c r="D533" s="300"/>
      <c r="E533" s="226"/>
      <c r="F533" s="226"/>
      <c r="G533" s="226"/>
      <c r="H533" s="226"/>
    </row>
    <row r="534" spans="1:8" hidden="1">
      <c r="A534" s="226"/>
      <c r="B534" s="300"/>
      <c r="C534" s="300"/>
      <c r="D534" s="300"/>
      <c r="E534" s="226"/>
      <c r="F534" s="226"/>
      <c r="G534" s="226"/>
      <c r="H534" s="226"/>
    </row>
    <row r="535" spans="1:8" hidden="1">
      <c r="A535" s="226"/>
      <c r="B535" s="300"/>
      <c r="C535" s="300"/>
      <c r="D535" s="300"/>
      <c r="E535" s="226"/>
      <c r="F535" s="226"/>
      <c r="G535" s="226"/>
      <c r="H535" s="226"/>
    </row>
    <row r="536" spans="1:8" hidden="1">
      <c r="A536" s="226"/>
      <c r="B536" s="300"/>
      <c r="C536" s="300"/>
      <c r="D536" s="300"/>
      <c r="E536" s="226"/>
      <c r="F536" s="226"/>
      <c r="G536" s="226"/>
      <c r="H536" s="226"/>
    </row>
    <row r="537" spans="1:8" hidden="1">
      <c r="A537" s="226"/>
      <c r="B537" s="300"/>
      <c r="C537" s="300"/>
      <c r="D537" s="300"/>
      <c r="E537" s="226"/>
      <c r="F537" s="226"/>
      <c r="G537" s="226"/>
      <c r="H537" s="226"/>
    </row>
    <row r="538" spans="1:8" hidden="1">
      <c r="A538" s="226"/>
      <c r="B538" s="300"/>
      <c r="C538" s="300"/>
      <c r="D538" s="300"/>
      <c r="E538" s="226"/>
      <c r="F538" s="226"/>
      <c r="G538" s="226"/>
      <c r="H538" s="226"/>
    </row>
    <row r="539" spans="1:8" hidden="1">
      <c r="A539" s="226"/>
      <c r="B539" s="300"/>
      <c r="C539" s="300"/>
      <c r="D539" s="300"/>
      <c r="E539" s="226"/>
      <c r="F539" s="226"/>
      <c r="G539" s="226"/>
      <c r="H539" s="226"/>
    </row>
    <row r="540" spans="1:8" hidden="1">
      <c r="A540" s="226"/>
      <c r="B540" s="300"/>
      <c r="C540" s="300"/>
      <c r="D540" s="300"/>
      <c r="E540" s="226"/>
      <c r="F540" s="226"/>
      <c r="G540" s="226"/>
      <c r="H540" s="226"/>
    </row>
    <row r="541" spans="1:8" hidden="1">
      <c r="A541" s="226"/>
      <c r="B541" s="300"/>
      <c r="C541" s="300"/>
      <c r="D541" s="300"/>
      <c r="E541" s="226"/>
      <c r="F541" s="226"/>
      <c r="G541" s="226"/>
      <c r="H541" s="226"/>
    </row>
    <row r="542" spans="1:8" hidden="1">
      <c r="A542" s="226"/>
      <c r="B542" s="300"/>
      <c r="C542" s="300"/>
      <c r="D542" s="300"/>
      <c r="E542" s="226"/>
      <c r="F542" s="226"/>
      <c r="G542" s="226"/>
      <c r="H542" s="226"/>
    </row>
    <row r="543" spans="1:8" hidden="1">
      <c r="A543" s="226"/>
      <c r="B543" s="300"/>
      <c r="C543" s="300"/>
      <c r="D543" s="300"/>
      <c r="E543" s="226"/>
      <c r="F543" s="226"/>
      <c r="G543" s="226"/>
      <c r="H543" s="226"/>
    </row>
    <row r="544" spans="1:8" hidden="1">
      <c r="A544" s="226"/>
      <c r="B544" s="300"/>
      <c r="C544" s="300"/>
      <c r="D544" s="300"/>
      <c r="E544" s="226"/>
      <c r="F544" s="226"/>
      <c r="G544" s="226"/>
      <c r="H544" s="226"/>
    </row>
    <row r="545" spans="1:8" hidden="1">
      <c r="A545" s="226"/>
      <c r="B545" s="300"/>
      <c r="C545" s="300"/>
      <c r="D545" s="300"/>
      <c r="E545" s="226"/>
      <c r="F545" s="226"/>
      <c r="G545" s="226"/>
      <c r="H545" s="226"/>
    </row>
    <row r="546" spans="1:8" hidden="1">
      <c r="A546" s="226"/>
      <c r="B546" s="300"/>
      <c r="C546" s="300"/>
      <c r="D546" s="300"/>
      <c r="E546" s="226"/>
      <c r="F546" s="226"/>
      <c r="G546" s="226"/>
      <c r="H546" s="226"/>
    </row>
    <row r="547" spans="1:8" hidden="1">
      <c r="A547" s="226"/>
      <c r="B547" s="300"/>
      <c r="C547" s="300"/>
      <c r="D547" s="300"/>
      <c r="E547" s="226"/>
      <c r="F547" s="226"/>
      <c r="G547" s="226"/>
      <c r="H547" s="226"/>
    </row>
    <row r="548" spans="1:8" hidden="1">
      <c r="A548" s="226"/>
      <c r="B548" s="300"/>
      <c r="C548" s="300"/>
      <c r="D548" s="300"/>
      <c r="E548" s="226"/>
      <c r="F548" s="226"/>
      <c r="G548" s="226"/>
      <c r="H548" s="226"/>
    </row>
    <row r="549" spans="1:8" hidden="1">
      <c r="A549" s="226"/>
      <c r="B549" s="300"/>
      <c r="C549" s="300"/>
      <c r="D549" s="300"/>
      <c r="E549" s="226"/>
      <c r="F549" s="226"/>
      <c r="G549" s="226"/>
      <c r="H549" s="226"/>
    </row>
    <row r="550" spans="1:8" hidden="1">
      <c r="A550" s="226"/>
      <c r="B550" s="300"/>
      <c r="C550" s="300"/>
      <c r="D550" s="300"/>
      <c r="E550" s="226"/>
      <c r="F550" s="226"/>
      <c r="G550" s="226"/>
      <c r="H550" s="226"/>
    </row>
    <row r="551" spans="1:8" hidden="1">
      <c r="A551" s="226"/>
      <c r="B551" s="300"/>
      <c r="C551" s="300"/>
      <c r="D551" s="300"/>
      <c r="E551" s="226"/>
      <c r="F551" s="226"/>
      <c r="G551" s="226"/>
      <c r="H551" s="226"/>
    </row>
    <row r="552" spans="1:8" hidden="1">
      <c r="A552" s="226"/>
      <c r="B552" s="300"/>
      <c r="C552" s="300"/>
      <c r="D552" s="300"/>
      <c r="E552" s="226"/>
      <c r="F552" s="226"/>
      <c r="G552" s="226"/>
      <c r="H552" s="226"/>
    </row>
    <row r="553" spans="1:8" hidden="1">
      <c r="A553" s="226"/>
      <c r="B553" s="300"/>
      <c r="C553" s="300"/>
      <c r="D553" s="300"/>
      <c r="E553" s="226"/>
      <c r="F553" s="226"/>
      <c r="G553" s="226"/>
      <c r="H553" s="226"/>
    </row>
    <row r="554" spans="1:8" hidden="1">
      <c r="A554" s="226"/>
      <c r="B554" s="300"/>
      <c r="C554" s="300"/>
      <c r="D554" s="300"/>
      <c r="E554" s="226"/>
      <c r="F554" s="226"/>
      <c r="G554" s="226"/>
      <c r="H554" s="226"/>
    </row>
    <row r="555" spans="1:8" hidden="1">
      <c r="A555" s="226"/>
      <c r="B555" s="300"/>
      <c r="C555" s="300"/>
      <c r="D555" s="300"/>
      <c r="E555" s="226"/>
      <c r="F555" s="226"/>
      <c r="G555" s="226"/>
      <c r="H555" s="226"/>
    </row>
    <row r="556" spans="1:8" hidden="1">
      <c r="A556" s="226"/>
      <c r="B556" s="300"/>
      <c r="C556" s="300"/>
      <c r="D556" s="300"/>
      <c r="E556" s="226"/>
      <c r="F556" s="226"/>
      <c r="G556" s="226"/>
      <c r="H556" s="226"/>
    </row>
    <row r="557" spans="1:8" hidden="1">
      <c r="A557" s="226"/>
      <c r="B557" s="300"/>
      <c r="C557" s="300"/>
      <c r="D557" s="300"/>
      <c r="E557" s="226"/>
      <c r="F557" s="226"/>
      <c r="G557" s="226"/>
      <c r="H557" s="226"/>
    </row>
    <row r="558" spans="1:8" hidden="1">
      <c r="A558" s="226"/>
      <c r="B558" s="300"/>
      <c r="C558" s="300"/>
      <c r="D558" s="300"/>
      <c r="E558" s="226"/>
      <c r="F558" s="226"/>
      <c r="G558" s="226"/>
      <c r="H558" s="226"/>
    </row>
    <row r="559" spans="1:8" hidden="1">
      <c r="A559" s="226"/>
      <c r="B559" s="300"/>
      <c r="C559" s="300"/>
      <c r="D559" s="300"/>
      <c r="E559" s="226"/>
      <c r="F559" s="226"/>
      <c r="G559" s="226"/>
      <c r="H559" s="226"/>
    </row>
    <row r="560" spans="1:8" hidden="1">
      <c r="A560" s="226"/>
      <c r="B560" s="300"/>
      <c r="C560" s="300"/>
      <c r="D560" s="300"/>
      <c r="E560" s="226"/>
      <c r="F560" s="226"/>
      <c r="G560" s="226"/>
      <c r="H560" s="226"/>
    </row>
    <row r="561" spans="1:8" hidden="1">
      <c r="A561" s="226"/>
      <c r="B561" s="300"/>
      <c r="C561" s="300"/>
      <c r="D561" s="300"/>
      <c r="E561" s="226"/>
      <c r="F561" s="226"/>
      <c r="G561" s="226"/>
      <c r="H561" s="226"/>
    </row>
    <row r="562" spans="1:8" hidden="1">
      <c r="A562" s="226"/>
      <c r="B562" s="300"/>
      <c r="C562" s="300"/>
      <c r="D562" s="300"/>
      <c r="E562" s="226"/>
      <c r="F562" s="226"/>
      <c r="G562" s="226"/>
      <c r="H562" s="226"/>
    </row>
    <row r="563" spans="1:8" hidden="1">
      <c r="A563" s="226"/>
      <c r="B563" s="300"/>
      <c r="C563" s="300"/>
      <c r="D563" s="300"/>
      <c r="E563" s="226"/>
      <c r="F563" s="226"/>
      <c r="G563" s="226"/>
      <c r="H563" s="226"/>
    </row>
    <row r="564" spans="1:8" hidden="1">
      <c r="A564" s="226"/>
      <c r="B564" s="300"/>
      <c r="C564" s="300"/>
      <c r="D564" s="300"/>
      <c r="E564" s="226"/>
      <c r="F564" s="226"/>
      <c r="G564" s="226"/>
      <c r="H564" s="226"/>
    </row>
    <row r="565" spans="1:8" hidden="1">
      <c r="A565" s="226"/>
      <c r="B565" s="300"/>
      <c r="C565" s="300"/>
      <c r="D565" s="300"/>
      <c r="E565" s="226"/>
      <c r="F565" s="226"/>
      <c r="G565" s="226"/>
      <c r="H565" s="226"/>
    </row>
    <row r="566" spans="1:8" hidden="1">
      <c r="A566" s="226"/>
      <c r="B566" s="300"/>
      <c r="C566" s="300"/>
      <c r="D566" s="300"/>
      <c r="E566" s="226"/>
      <c r="F566" s="226"/>
      <c r="G566" s="226"/>
      <c r="H566" s="226"/>
    </row>
    <row r="567" spans="1:8" hidden="1">
      <c r="A567" s="226"/>
      <c r="B567" s="300"/>
      <c r="C567" s="300"/>
      <c r="D567" s="300"/>
      <c r="E567" s="226"/>
      <c r="F567" s="226"/>
      <c r="G567" s="226"/>
      <c r="H567" s="226"/>
    </row>
    <row r="568" spans="1:8" hidden="1">
      <c r="A568" s="226"/>
      <c r="B568" s="300"/>
      <c r="C568" s="300"/>
      <c r="D568" s="300"/>
      <c r="E568" s="226"/>
      <c r="F568" s="226"/>
      <c r="G568" s="226"/>
      <c r="H568" s="226"/>
    </row>
    <row r="569" spans="1:8" hidden="1">
      <c r="A569" s="226"/>
      <c r="B569" s="300"/>
      <c r="C569" s="300"/>
      <c r="D569" s="300"/>
      <c r="E569" s="226"/>
      <c r="F569" s="226"/>
      <c r="G569" s="226"/>
      <c r="H569" s="226"/>
    </row>
    <row r="570" spans="1:8" hidden="1">
      <c r="A570" s="226"/>
      <c r="B570" s="300"/>
      <c r="C570" s="300"/>
      <c r="D570" s="300"/>
      <c r="E570" s="226"/>
      <c r="F570" s="226"/>
      <c r="G570" s="226"/>
      <c r="H570" s="226"/>
    </row>
    <row r="571" spans="1:8" hidden="1">
      <c r="A571" s="226"/>
      <c r="B571" s="300"/>
      <c r="C571" s="300"/>
      <c r="D571" s="300"/>
      <c r="E571" s="226"/>
      <c r="F571" s="226"/>
      <c r="G571" s="226"/>
      <c r="H571" s="226"/>
    </row>
    <row r="572" spans="1:8" hidden="1">
      <c r="A572" s="226"/>
      <c r="B572" s="300"/>
      <c r="C572" s="300"/>
      <c r="D572" s="300"/>
      <c r="E572" s="226"/>
      <c r="F572" s="226"/>
      <c r="G572" s="226"/>
      <c r="H572" s="226"/>
    </row>
    <row r="573" spans="1:8" hidden="1">
      <c r="A573" s="226"/>
      <c r="B573" s="300"/>
      <c r="C573" s="300"/>
      <c r="D573" s="300"/>
      <c r="E573" s="226"/>
      <c r="F573" s="226"/>
      <c r="G573" s="226"/>
      <c r="H573" s="226"/>
    </row>
    <row r="574" spans="1:8" hidden="1">
      <c r="A574" s="226"/>
      <c r="B574" s="300"/>
      <c r="C574" s="300"/>
      <c r="D574" s="300"/>
      <c r="E574" s="226"/>
      <c r="F574" s="226"/>
      <c r="G574" s="226"/>
      <c r="H574" s="226"/>
    </row>
    <row r="575" spans="1:8" hidden="1">
      <c r="A575" s="226"/>
      <c r="B575" s="300"/>
      <c r="C575" s="300"/>
      <c r="D575" s="300"/>
      <c r="E575" s="226"/>
      <c r="F575" s="226"/>
      <c r="G575" s="226"/>
      <c r="H575" s="226"/>
    </row>
    <row r="576" spans="1:8" hidden="1">
      <c r="A576" s="226"/>
      <c r="B576" s="300"/>
      <c r="C576" s="300"/>
      <c r="D576" s="300"/>
      <c r="E576" s="226"/>
      <c r="F576" s="226"/>
      <c r="G576" s="226"/>
      <c r="H576" s="226"/>
    </row>
    <row r="577" spans="1:8" hidden="1">
      <c r="A577" s="226"/>
      <c r="B577" s="300"/>
      <c r="C577" s="300"/>
      <c r="D577" s="300"/>
      <c r="E577" s="226"/>
      <c r="F577" s="226"/>
      <c r="G577" s="226"/>
      <c r="H577" s="226"/>
    </row>
    <row r="578" spans="1:8" hidden="1">
      <c r="A578" s="226"/>
      <c r="B578" s="300"/>
      <c r="C578" s="300"/>
      <c r="D578" s="300"/>
      <c r="E578" s="226"/>
      <c r="F578" s="226"/>
      <c r="G578" s="226"/>
      <c r="H578" s="226"/>
    </row>
    <row r="579" spans="1:8" hidden="1">
      <c r="A579" s="226"/>
      <c r="B579" s="300"/>
      <c r="C579" s="300"/>
      <c r="D579" s="300"/>
      <c r="E579" s="226"/>
      <c r="F579" s="226"/>
      <c r="G579" s="226"/>
      <c r="H579" s="226"/>
    </row>
    <row r="580" spans="1:8" hidden="1">
      <c r="A580" s="226"/>
      <c r="B580" s="300"/>
      <c r="C580" s="300"/>
      <c r="D580" s="300"/>
      <c r="E580" s="226"/>
      <c r="F580" s="226"/>
      <c r="G580" s="226"/>
      <c r="H580" s="226"/>
    </row>
    <row r="581" spans="1:8" hidden="1">
      <c r="A581" s="226"/>
      <c r="B581" s="300"/>
      <c r="C581" s="300"/>
      <c r="D581" s="300"/>
      <c r="E581" s="226"/>
      <c r="F581" s="226"/>
      <c r="G581" s="226"/>
      <c r="H581" s="226"/>
    </row>
    <row r="582" spans="1:8" hidden="1">
      <c r="A582" s="226"/>
      <c r="B582" s="300"/>
      <c r="C582" s="300"/>
      <c r="D582" s="300"/>
      <c r="E582" s="226"/>
      <c r="F582" s="226"/>
      <c r="G582" s="226"/>
      <c r="H582" s="226"/>
    </row>
    <row r="583" spans="1:8" hidden="1">
      <c r="A583" s="226"/>
      <c r="B583" s="300"/>
      <c r="C583" s="300"/>
      <c r="D583" s="300"/>
      <c r="E583" s="226"/>
      <c r="F583" s="226"/>
      <c r="G583" s="226"/>
      <c r="H583" s="226"/>
    </row>
    <row r="584" spans="1:8" hidden="1">
      <c r="A584" s="226"/>
      <c r="B584" s="300"/>
      <c r="C584" s="300"/>
      <c r="D584" s="300"/>
      <c r="E584" s="226"/>
      <c r="F584" s="226"/>
      <c r="G584" s="226"/>
      <c r="H584" s="226"/>
    </row>
    <row r="585" spans="1:8" hidden="1">
      <c r="A585" s="226"/>
      <c r="B585" s="300"/>
      <c r="C585" s="300"/>
      <c r="D585" s="300"/>
      <c r="E585" s="226"/>
      <c r="F585" s="226"/>
      <c r="G585" s="226"/>
      <c r="H585" s="226"/>
    </row>
    <row r="586" spans="1:8" hidden="1">
      <c r="A586" s="226"/>
      <c r="B586" s="300"/>
      <c r="C586" s="300"/>
      <c r="D586" s="300"/>
      <c r="E586" s="226"/>
      <c r="F586" s="226"/>
      <c r="G586" s="226"/>
      <c r="H586" s="226"/>
    </row>
    <row r="587" spans="1:8" hidden="1">
      <c r="A587" s="226"/>
      <c r="B587" s="300"/>
      <c r="C587" s="300"/>
      <c r="D587" s="300"/>
      <c r="E587" s="226"/>
      <c r="F587" s="226"/>
      <c r="G587" s="226"/>
      <c r="H587" s="226"/>
    </row>
    <row r="588" spans="1:8" hidden="1">
      <c r="A588" s="226"/>
      <c r="B588" s="300"/>
      <c r="C588" s="300"/>
      <c r="D588" s="300"/>
      <c r="E588" s="226"/>
      <c r="F588" s="226"/>
      <c r="G588" s="226"/>
      <c r="H588" s="226"/>
    </row>
    <row r="589" spans="1:8" hidden="1">
      <c r="A589" s="226"/>
      <c r="B589" s="300"/>
      <c r="C589" s="300"/>
      <c r="D589" s="300"/>
      <c r="E589" s="226"/>
      <c r="F589" s="226"/>
      <c r="G589" s="226"/>
      <c r="H589" s="226"/>
    </row>
    <row r="590" spans="1:8" hidden="1">
      <c r="A590" s="226"/>
      <c r="B590" s="300"/>
      <c r="C590" s="300"/>
      <c r="D590" s="300"/>
      <c r="E590" s="226"/>
      <c r="F590" s="226"/>
      <c r="G590" s="226"/>
      <c r="H590" s="226"/>
    </row>
    <row r="591" spans="1:8" hidden="1">
      <c r="A591" s="226"/>
      <c r="B591" s="300"/>
      <c r="C591" s="300"/>
      <c r="D591" s="300"/>
      <c r="E591" s="226"/>
      <c r="F591" s="226"/>
      <c r="G591" s="226"/>
      <c r="H591" s="226"/>
    </row>
    <row r="592" spans="1:8" hidden="1">
      <c r="A592" s="226"/>
      <c r="B592" s="300"/>
      <c r="C592" s="300"/>
      <c r="D592" s="300"/>
      <c r="E592" s="226"/>
      <c r="F592" s="226"/>
      <c r="G592" s="226"/>
      <c r="H592" s="226"/>
    </row>
    <row r="593" spans="1:8" hidden="1">
      <c r="A593" s="226"/>
      <c r="B593" s="300"/>
      <c r="C593" s="300"/>
      <c r="D593" s="300"/>
      <c r="E593" s="226"/>
      <c r="F593" s="226"/>
      <c r="G593" s="226"/>
      <c r="H593" s="226"/>
    </row>
    <row r="594" spans="1:8" hidden="1">
      <c r="A594" s="226"/>
      <c r="B594" s="300"/>
      <c r="C594" s="300"/>
      <c r="D594" s="300"/>
      <c r="E594" s="226"/>
      <c r="F594" s="226"/>
      <c r="G594" s="226"/>
      <c r="H594" s="226"/>
    </row>
    <row r="595" spans="1:8" hidden="1">
      <c r="A595" s="226"/>
      <c r="B595" s="300"/>
      <c r="C595" s="300"/>
      <c r="D595" s="300"/>
      <c r="E595" s="226"/>
      <c r="F595" s="226"/>
      <c r="G595" s="226"/>
      <c r="H595" s="226"/>
    </row>
    <row r="596" spans="1:8" hidden="1">
      <c r="A596" s="226"/>
      <c r="B596" s="300"/>
      <c r="C596" s="300"/>
      <c r="D596" s="300"/>
      <c r="E596" s="226"/>
      <c r="F596" s="226"/>
      <c r="G596" s="226"/>
      <c r="H596" s="226"/>
    </row>
    <row r="597" spans="1:8" hidden="1">
      <c r="A597" s="226"/>
      <c r="B597" s="300"/>
      <c r="C597" s="300"/>
      <c r="D597" s="300"/>
      <c r="E597" s="226"/>
      <c r="F597" s="226"/>
      <c r="G597" s="226"/>
      <c r="H597" s="226"/>
    </row>
    <row r="598" spans="1:8" hidden="1">
      <c r="A598" s="226"/>
      <c r="B598" s="300"/>
      <c r="C598" s="300"/>
      <c r="D598" s="300"/>
      <c r="E598" s="226"/>
      <c r="F598" s="226"/>
      <c r="G598" s="226"/>
      <c r="H598" s="226"/>
    </row>
    <row r="599" spans="1:8" hidden="1">
      <c r="A599" s="226"/>
      <c r="B599" s="300"/>
      <c r="C599" s="300"/>
      <c r="D599" s="300"/>
      <c r="E599" s="226"/>
      <c r="F599" s="226"/>
      <c r="G599" s="226"/>
      <c r="H599" s="226"/>
    </row>
    <row r="600" spans="1:8" hidden="1">
      <c r="A600" s="226"/>
      <c r="B600" s="300"/>
      <c r="C600" s="300"/>
      <c r="D600" s="300"/>
      <c r="E600" s="226"/>
      <c r="F600" s="226"/>
      <c r="G600" s="226"/>
      <c r="H600" s="226"/>
    </row>
    <row r="601" spans="1:8" hidden="1">
      <c r="A601" s="226"/>
      <c r="B601" s="300"/>
      <c r="C601" s="300"/>
      <c r="D601" s="300"/>
      <c r="E601" s="226"/>
      <c r="F601" s="226"/>
      <c r="G601" s="226"/>
      <c r="H601" s="226"/>
    </row>
    <row r="602" spans="1:8" hidden="1">
      <c r="A602" s="226"/>
      <c r="B602" s="300"/>
      <c r="C602" s="300"/>
      <c r="D602" s="300"/>
      <c r="E602" s="226"/>
      <c r="F602" s="226"/>
      <c r="G602" s="226"/>
      <c r="H602" s="226"/>
    </row>
    <row r="603" spans="1:8" hidden="1">
      <c r="A603" s="226"/>
      <c r="B603" s="300"/>
      <c r="C603" s="300"/>
      <c r="D603" s="300"/>
      <c r="E603" s="226"/>
      <c r="F603" s="226"/>
      <c r="G603" s="226"/>
      <c r="H603" s="226"/>
    </row>
    <row r="604" spans="1:8" hidden="1">
      <c r="A604" s="226"/>
      <c r="B604" s="300"/>
      <c r="C604" s="300"/>
      <c r="D604" s="300"/>
      <c r="E604" s="226"/>
      <c r="F604" s="226"/>
      <c r="G604" s="226"/>
      <c r="H604" s="226"/>
    </row>
    <row r="605" spans="1:8" hidden="1">
      <c r="A605" s="226"/>
      <c r="B605" s="300"/>
      <c r="C605" s="300"/>
      <c r="D605" s="300"/>
      <c r="E605" s="226"/>
      <c r="F605" s="226"/>
      <c r="G605" s="226"/>
      <c r="H605" s="226"/>
    </row>
    <row r="606" spans="1:8" hidden="1">
      <c r="A606" s="226"/>
      <c r="B606" s="300"/>
      <c r="C606" s="300"/>
      <c r="D606" s="300"/>
      <c r="E606" s="226"/>
      <c r="F606" s="226"/>
      <c r="G606" s="226"/>
      <c r="H606" s="226"/>
    </row>
    <row r="607" spans="1:8" hidden="1">
      <c r="A607" s="226"/>
      <c r="B607" s="300"/>
      <c r="C607" s="300"/>
      <c r="D607" s="300"/>
      <c r="E607" s="226"/>
      <c r="F607" s="226"/>
      <c r="G607" s="226"/>
      <c r="H607" s="226"/>
    </row>
    <row r="608" spans="1:8" hidden="1">
      <c r="A608" s="226"/>
      <c r="B608" s="300"/>
      <c r="C608" s="300"/>
      <c r="D608" s="300"/>
      <c r="E608" s="226"/>
      <c r="F608" s="226"/>
      <c r="G608" s="226"/>
      <c r="H608" s="226"/>
    </row>
    <row r="609" spans="1:8" hidden="1">
      <c r="A609" s="226"/>
      <c r="B609" s="300"/>
      <c r="C609" s="300"/>
      <c r="D609" s="300"/>
      <c r="E609" s="226"/>
      <c r="F609" s="226"/>
      <c r="G609" s="226"/>
      <c r="H609" s="226"/>
    </row>
    <row r="610" spans="1:8" hidden="1">
      <c r="A610" s="226"/>
      <c r="B610" s="300"/>
      <c r="C610" s="300"/>
      <c r="D610" s="300"/>
      <c r="E610" s="226"/>
      <c r="F610" s="226"/>
      <c r="G610" s="226"/>
      <c r="H610" s="226"/>
    </row>
    <row r="611" spans="1:8" hidden="1">
      <c r="A611" s="226"/>
      <c r="B611" s="300"/>
      <c r="C611" s="300"/>
      <c r="D611" s="300"/>
      <c r="E611" s="226"/>
      <c r="F611" s="226"/>
      <c r="G611" s="226"/>
      <c r="H611" s="226"/>
    </row>
    <row r="612" spans="1:8" hidden="1">
      <c r="A612" s="226"/>
      <c r="B612" s="300"/>
      <c r="C612" s="300"/>
      <c r="D612" s="300"/>
      <c r="E612" s="226"/>
      <c r="F612" s="226"/>
      <c r="G612" s="226"/>
      <c r="H612" s="226"/>
    </row>
    <row r="613" spans="1:8" hidden="1">
      <c r="A613" s="226"/>
      <c r="B613" s="300"/>
      <c r="C613" s="300"/>
      <c r="D613" s="300"/>
      <c r="E613" s="226"/>
      <c r="F613" s="226"/>
      <c r="G613" s="226"/>
      <c r="H613" s="226"/>
    </row>
    <row r="614" spans="1:8" hidden="1">
      <c r="A614" s="226"/>
      <c r="B614" s="300"/>
      <c r="C614" s="300"/>
      <c r="D614" s="300"/>
      <c r="E614" s="226"/>
      <c r="F614" s="226"/>
      <c r="G614" s="226"/>
      <c r="H614" s="226"/>
    </row>
    <row r="615" spans="1:8" hidden="1">
      <c r="A615" s="226"/>
      <c r="B615" s="300"/>
      <c r="C615" s="300"/>
      <c r="D615" s="300"/>
      <c r="E615" s="226"/>
      <c r="F615" s="226"/>
      <c r="G615" s="226"/>
      <c r="H615" s="226"/>
    </row>
    <row r="616" spans="1:8" hidden="1">
      <c r="A616" s="226"/>
      <c r="B616" s="300"/>
      <c r="C616" s="300"/>
      <c r="D616" s="300"/>
      <c r="E616" s="226"/>
      <c r="F616" s="226"/>
      <c r="G616" s="226"/>
      <c r="H616" s="226"/>
    </row>
    <row r="617" spans="1:8" hidden="1">
      <c r="A617" s="226"/>
      <c r="B617" s="300"/>
      <c r="C617" s="300"/>
      <c r="D617" s="300"/>
      <c r="E617" s="226"/>
      <c r="F617" s="226"/>
      <c r="G617" s="226"/>
      <c r="H617" s="226"/>
    </row>
    <row r="618" spans="1:8" hidden="1">
      <c r="A618" s="226"/>
      <c r="B618" s="300"/>
      <c r="C618" s="300"/>
      <c r="D618" s="300"/>
      <c r="E618" s="226"/>
      <c r="F618" s="226"/>
      <c r="G618" s="226"/>
      <c r="H618" s="226"/>
    </row>
    <row r="619" spans="1:8" hidden="1">
      <c r="A619" s="226"/>
      <c r="B619" s="300"/>
      <c r="C619" s="300"/>
      <c r="D619" s="300"/>
      <c r="E619" s="226"/>
      <c r="F619" s="226"/>
      <c r="G619" s="226"/>
      <c r="H619" s="226"/>
    </row>
    <row r="620" spans="1:8" hidden="1">
      <c r="A620" s="226"/>
      <c r="B620" s="300"/>
      <c r="C620" s="300"/>
      <c r="D620" s="300"/>
      <c r="E620" s="226"/>
      <c r="F620" s="226"/>
      <c r="G620" s="226"/>
      <c r="H620" s="226"/>
    </row>
    <row r="621" spans="1:8" hidden="1">
      <c r="A621" s="226"/>
      <c r="B621" s="300"/>
      <c r="C621" s="300"/>
      <c r="D621" s="300"/>
      <c r="E621" s="226"/>
      <c r="F621" s="226"/>
      <c r="G621" s="226"/>
      <c r="H621" s="226"/>
    </row>
    <row r="622" spans="1:8" hidden="1">
      <c r="A622" s="226"/>
      <c r="B622" s="300"/>
      <c r="C622" s="300"/>
      <c r="D622" s="300"/>
      <c r="E622" s="226"/>
      <c r="F622" s="226"/>
      <c r="G622" s="226"/>
      <c r="H622" s="226"/>
    </row>
    <row r="623" spans="1:8" hidden="1">
      <c r="A623" s="226"/>
      <c r="B623" s="300"/>
      <c r="C623" s="300"/>
      <c r="D623" s="300"/>
      <c r="E623" s="226"/>
      <c r="F623" s="226"/>
      <c r="G623" s="226"/>
      <c r="H623" s="226"/>
    </row>
    <row r="624" spans="1:8" hidden="1">
      <c r="A624" s="226"/>
      <c r="B624" s="300"/>
      <c r="C624" s="300"/>
      <c r="D624" s="300"/>
      <c r="E624" s="226"/>
      <c r="F624" s="226"/>
      <c r="G624" s="226"/>
      <c r="H624" s="226"/>
    </row>
    <row r="625" spans="1:8" hidden="1">
      <c r="A625" s="226"/>
      <c r="B625" s="300"/>
      <c r="C625" s="300"/>
      <c r="D625" s="300"/>
      <c r="E625" s="226"/>
      <c r="F625" s="226"/>
      <c r="G625" s="226"/>
      <c r="H625" s="226"/>
    </row>
    <row r="626" spans="1:8" hidden="1">
      <c r="A626" s="226"/>
      <c r="B626" s="300"/>
      <c r="C626" s="300"/>
      <c r="D626" s="300"/>
      <c r="E626" s="226"/>
      <c r="F626" s="226"/>
      <c r="G626" s="226"/>
      <c r="H626" s="226"/>
    </row>
    <row r="627" spans="1:8" hidden="1">
      <c r="A627" s="226"/>
      <c r="B627" s="300"/>
      <c r="C627" s="300"/>
      <c r="D627" s="300"/>
      <c r="E627" s="226"/>
      <c r="F627" s="226"/>
      <c r="G627" s="226"/>
      <c r="H627" s="226"/>
    </row>
    <row r="628" spans="1:8" hidden="1">
      <c r="A628" s="226"/>
      <c r="B628" s="300"/>
      <c r="C628" s="300"/>
      <c r="D628" s="300"/>
      <c r="E628" s="226"/>
      <c r="F628" s="226"/>
      <c r="G628" s="226"/>
      <c r="H628" s="226"/>
    </row>
    <row r="629" spans="1:8" hidden="1">
      <c r="A629" s="226"/>
      <c r="B629" s="300"/>
      <c r="C629" s="300"/>
      <c r="D629" s="300"/>
      <c r="E629" s="226"/>
      <c r="F629" s="226"/>
      <c r="G629" s="226"/>
      <c r="H629" s="226"/>
    </row>
    <row r="630" spans="1:8" hidden="1">
      <c r="A630" s="226"/>
      <c r="B630" s="300"/>
      <c r="C630" s="300"/>
      <c r="D630" s="300"/>
      <c r="E630" s="226"/>
      <c r="F630" s="226"/>
      <c r="G630" s="226"/>
      <c r="H630" s="226"/>
    </row>
    <row r="631" spans="1:8" hidden="1">
      <c r="A631" s="226"/>
      <c r="B631" s="300"/>
      <c r="C631" s="300"/>
      <c r="D631" s="300"/>
      <c r="E631" s="226"/>
      <c r="F631" s="226"/>
      <c r="G631" s="226"/>
      <c r="H631" s="226"/>
    </row>
    <row r="632" spans="1:8" hidden="1">
      <c r="A632" s="226"/>
      <c r="B632" s="300"/>
      <c r="C632" s="300"/>
      <c r="D632" s="300"/>
      <c r="E632" s="226"/>
      <c r="F632" s="226"/>
      <c r="G632" s="226"/>
      <c r="H632" s="226"/>
    </row>
    <row r="633" spans="1:8" hidden="1">
      <c r="A633" s="226"/>
      <c r="B633" s="300"/>
      <c r="C633" s="300"/>
      <c r="D633" s="300"/>
      <c r="E633" s="226"/>
      <c r="F633" s="226"/>
      <c r="G633" s="226"/>
      <c r="H633" s="226"/>
    </row>
    <row r="634" spans="1:8" hidden="1">
      <c r="A634" s="226"/>
      <c r="B634" s="300"/>
      <c r="C634" s="300"/>
      <c r="D634" s="300"/>
      <c r="E634" s="226"/>
      <c r="F634" s="226"/>
      <c r="G634" s="226"/>
      <c r="H634" s="226"/>
    </row>
    <row r="635" spans="1:8" hidden="1">
      <c r="A635" s="226"/>
      <c r="B635" s="300"/>
      <c r="C635" s="300"/>
      <c r="D635" s="300"/>
      <c r="E635" s="226"/>
      <c r="F635" s="226"/>
      <c r="G635" s="226"/>
      <c r="H635" s="226"/>
    </row>
    <row r="636" spans="1:8" hidden="1">
      <c r="A636" s="226"/>
      <c r="B636" s="300"/>
      <c r="C636" s="300"/>
      <c r="D636" s="300"/>
      <c r="E636" s="226"/>
      <c r="F636" s="226"/>
      <c r="G636" s="226"/>
      <c r="H636" s="226"/>
    </row>
    <row r="637" spans="1:8" hidden="1">
      <c r="A637" s="226"/>
      <c r="B637" s="300"/>
      <c r="C637" s="300"/>
      <c r="D637" s="300"/>
      <c r="E637" s="226"/>
      <c r="F637" s="226"/>
      <c r="G637" s="226"/>
      <c r="H637" s="226"/>
    </row>
    <row r="638" spans="1:8" hidden="1">
      <c r="A638" s="226"/>
      <c r="B638" s="300"/>
      <c r="C638" s="300"/>
      <c r="D638" s="300"/>
      <c r="E638" s="226"/>
      <c r="F638" s="226"/>
      <c r="G638" s="226"/>
      <c r="H638" s="226"/>
    </row>
    <row r="639" spans="1:8" hidden="1">
      <c r="A639" s="226"/>
      <c r="B639" s="300"/>
      <c r="C639" s="300"/>
      <c r="D639" s="300"/>
      <c r="E639" s="226"/>
      <c r="F639" s="226"/>
      <c r="G639" s="226"/>
      <c r="H639" s="226"/>
    </row>
    <row r="640" spans="1:8" hidden="1">
      <c r="A640" s="226"/>
      <c r="B640" s="300"/>
      <c r="C640" s="300"/>
      <c r="D640" s="300"/>
      <c r="E640" s="226"/>
      <c r="F640" s="226"/>
      <c r="G640" s="226"/>
      <c r="H640" s="226"/>
    </row>
    <row r="641" spans="1:8" hidden="1">
      <c r="A641" s="226"/>
      <c r="B641" s="300"/>
      <c r="C641" s="300"/>
      <c r="D641" s="300"/>
      <c r="E641" s="226"/>
      <c r="F641" s="226"/>
      <c r="G641" s="226"/>
      <c r="H641" s="226"/>
    </row>
    <row r="642" spans="1:8" hidden="1">
      <c r="A642" s="226"/>
      <c r="B642" s="300"/>
      <c r="C642" s="300"/>
      <c r="D642" s="300"/>
      <c r="E642" s="226"/>
      <c r="F642" s="226"/>
      <c r="G642" s="226"/>
      <c r="H642" s="226"/>
    </row>
    <row r="643" spans="1:8" hidden="1">
      <c r="A643" s="226"/>
      <c r="B643" s="300"/>
      <c r="C643" s="300"/>
      <c r="D643" s="300"/>
      <c r="E643" s="226"/>
      <c r="F643" s="226"/>
      <c r="G643" s="226"/>
      <c r="H643" s="226"/>
    </row>
    <row r="644" spans="1:8" hidden="1">
      <c r="A644" s="226"/>
      <c r="B644" s="300"/>
      <c r="C644" s="300"/>
      <c r="D644" s="300"/>
      <c r="E644" s="226"/>
      <c r="F644" s="226"/>
      <c r="G644" s="226"/>
      <c r="H644" s="226"/>
    </row>
    <row r="645" spans="1:8" hidden="1">
      <c r="A645" s="226"/>
      <c r="B645" s="300"/>
      <c r="C645" s="300"/>
      <c r="D645" s="300"/>
      <c r="E645" s="226"/>
      <c r="F645" s="226"/>
      <c r="G645" s="226"/>
      <c r="H645" s="226"/>
    </row>
    <row r="646" spans="1:8" hidden="1">
      <c r="A646" s="226"/>
      <c r="B646" s="300"/>
      <c r="C646" s="300"/>
      <c r="D646" s="300"/>
      <c r="E646" s="226"/>
      <c r="F646" s="226"/>
      <c r="G646" s="226"/>
      <c r="H646" s="226"/>
    </row>
    <row r="647" spans="1:8" hidden="1">
      <c r="A647" s="226"/>
      <c r="B647" s="300"/>
      <c r="C647" s="300"/>
      <c r="D647" s="300"/>
      <c r="E647" s="226"/>
      <c r="F647" s="226"/>
      <c r="G647" s="226"/>
      <c r="H647" s="226"/>
    </row>
    <row r="648" spans="1:8" hidden="1">
      <c r="A648" s="226"/>
      <c r="B648" s="300"/>
      <c r="C648" s="300"/>
      <c r="D648" s="300"/>
      <c r="E648" s="226"/>
      <c r="F648" s="226"/>
      <c r="G648" s="226"/>
      <c r="H648" s="226"/>
    </row>
    <row r="649" spans="1:8" hidden="1">
      <c r="A649" s="226"/>
      <c r="B649" s="300"/>
      <c r="C649" s="300"/>
      <c r="D649" s="300"/>
      <c r="E649" s="226"/>
      <c r="F649" s="226"/>
      <c r="G649" s="226"/>
      <c r="H649" s="226"/>
    </row>
    <row r="650" spans="1:8" hidden="1">
      <c r="A650" s="226"/>
      <c r="B650" s="300"/>
      <c r="C650" s="300"/>
      <c r="D650" s="300"/>
      <c r="E650" s="226"/>
      <c r="F650" s="226"/>
      <c r="G650" s="226"/>
      <c r="H650" s="226"/>
    </row>
    <row r="651" spans="1:8" hidden="1">
      <c r="A651" s="226"/>
      <c r="B651" s="300"/>
      <c r="C651" s="300"/>
      <c r="D651" s="300"/>
      <c r="E651" s="226"/>
      <c r="F651" s="226"/>
      <c r="G651" s="226"/>
      <c r="H651" s="226"/>
    </row>
    <row r="652" spans="1:8" hidden="1">
      <c r="A652" s="226"/>
      <c r="B652" s="300"/>
      <c r="C652" s="300"/>
      <c r="D652" s="300"/>
      <c r="E652" s="226"/>
      <c r="F652" s="226"/>
      <c r="G652" s="226"/>
      <c r="H652" s="226"/>
    </row>
    <row r="653" spans="1:8" hidden="1">
      <c r="A653" s="226"/>
      <c r="B653" s="300"/>
      <c r="C653" s="300"/>
      <c r="D653" s="300"/>
      <c r="E653" s="226"/>
      <c r="F653" s="226"/>
      <c r="G653" s="226"/>
      <c r="H653" s="226"/>
    </row>
    <row r="654" spans="1:8" hidden="1">
      <c r="A654" s="226"/>
      <c r="B654" s="300"/>
      <c r="C654" s="300"/>
      <c r="D654" s="300"/>
      <c r="E654" s="226"/>
      <c r="F654" s="226"/>
      <c r="G654" s="226"/>
      <c r="H654" s="226"/>
    </row>
    <row r="655" spans="1:8" hidden="1">
      <c r="A655" s="226"/>
      <c r="B655" s="300"/>
      <c r="C655" s="300"/>
      <c r="D655" s="300"/>
      <c r="E655" s="226"/>
      <c r="F655" s="226"/>
      <c r="G655" s="226"/>
      <c r="H655" s="226"/>
    </row>
    <row r="656" spans="1:8" hidden="1">
      <c r="A656" s="226"/>
      <c r="B656" s="300"/>
      <c r="C656" s="300"/>
      <c r="D656" s="300"/>
      <c r="E656" s="226"/>
      <c r="F656" s="226"/>
      <c r="G656" s="226"/>
      <c r="H656" s="226"/>
    </row>
    <row r="657" spans="1:8" hidden="1">
      <c r="A657" s="226"/>
      <c r="B657" s="300"/>
      <c r="C657" s="300"/>
      <c r="D657" s="300"/>
      <c r="E657" s="226"/>
      <c r="F657" s="226"/>
      <c r="G657" s="226"/>
      <c r="H657" s="226"/>
    </row>
    <row r="658" spans="1:8" hidden="1">
      <c r="A658" s="226"/>
      <c r="B658" s="300"/>
      <c r="C658" s="300"/>
      <c r="D658" s="300"/>
      <c r="E658" s="226"/>
      <c r="F658" s="226"/>
      <c r="G658" s="226"/>
      <c r="H658" s="226"/>
    </row>
    <row r="659" spans="1:8" hidden="1">
      <c r="A659" s="226"/>
      <c r="B659" s="300"/>
      <c r="C659" s="300"/>
      <c r="D659" s="300"/>
      <c r="E659" s="226"/>
      <c r="F659" s="226"/>
      <c r="G659" s="226"/>
      <c r="H659" s="226"/>
    </row>
    <row r="660" spans="1:8" hidden="1">
      <c r="A660" s="226"/>
      <c r="B660" s="300"/>
      <c r="C660" s="300"/>
      <c r="D660" s="300"/>
      <c r="E660" s="226"/>
      <c r="F660" s="226"/>
      <c r="G660" s="226"/>
      <c r="H660" s="226"/>
    </row>
    <row r="661" spans="1:8" hidden="1">
      <c r="A661" s="226"/>
      <c r="B661" s="300"/>
      <c r="C661" s="300"/>
      <c r="D661" s="300"/>
      <c r="E661" s="226"/>
      <c r="F661" s="226"/>
      <c r="G661" s="226"/>
      <c r="H661" s="226"/>
    </row>
    <row r="662" spans="1:8" hidden="1">
      <c r="A662" s="226"/>
      <c r="B662" s="300"/>
      <c r="C662" s="300"/>
      <c r="D662" s="300"/>
      <c r="E662" s="226"/>
      <c r="F662" s="226"/>
      <c r="G662" s="226"/>
      <c r="H662" s="226"/>
    </row>
    <row r="663" spans="1:8" hidden="1">
      <c r="A663" s="226"/>
      <c r="B663" s="300"/>
      <c r="C663" s="300"/>
      <c r="D663" s="300"/>
      <c r="E663" s="226"/>
      <c r="F663" s="226"/>
      <c r="G663" s="226"/>
      <c r="H663" s="226"/>
    </row>
    <row r="664" spans="1:8" hidden="1">
      <c r="A664" s="226"/>
      <c r="B664" s="300"/>
      <c r="C664" s="300"/>
      <c r="D664" s="300"/>
      <c r="E664" s="226"/>
      <c r="F664" s="226"/>
      <c r="G664" s="226"/>
      <c r="H664" s="226"/>
    </row>
    <row r="665" spans="1:8" hidden="1">
      <c r="A665" s="226"/>
      <c r="B665" s="300"/>
      <c r="C665" s="300"/>
      <c r="D665" s="300"/>
      <c r="E665" s="226"/>
      <c r="F665" s="226"/>
      <c r="G665" s="226"/>
      <c r="H665" s="226"/>
    </row>
    <row r="666" spans="1:8" hidden="1">
      <c r="A666" s="226"/>
      <c r="B666" s="300"/>
      <c r="C666" s="300"/>
      <c r="D666" s="300"/>
      <c r="E666" s="226"/>
      <c r="F666" s="226"/>
      <c r="G666" s="226"/>
      <c r="H666" s="226"/>
    </row>
    <row r="667" spans="1:8" hidden="1">
      <c r="A667" s="226"/>
      <c r="B667" s="300"/>
      <c r="C667" s="300"/>
      <c r="D667" s="300"/>
      <c r="E667" s="226"/>
      <c r="F667" s="226"/>
      <c r="G667" s="226"/>
      <c r="H667" s="226"/>
    </row>
    <row r="668" spans="1:8" hidden="1">
      <c r="A668" s="226"/>
      <c r="B668" s="300"/>
      <c r="C668" s="300"/>
      <c r="D668" s="300"/>
      <c r="E668" s="226"/>
      <c r="F668" s="226"/>
      <c r="G668" s="226"/>
      <c r="H668" s="226"/>
    </row>
    <row r="669" spans="1:8" hidden="1">
      <c r="A669" s="226"/>
      <c r="B669" s="300"/>
      <c r="C669" s="300"/>
      <c r="D669" s="300"/>
      <c r="E669" s="226"/>
      <c r="F669" s="226"/>
      <c r="G669" s="226"/>
      <c r="H669" s="226"/>
    </row>
    <row r="670" spans="1:8" hidden="1">
      <c r="A670" s="226"/>
      <c r="B670" s="300"/>
      <c r="C670" s="300"/>
      <c r="D670" s="300"/>
      <c r="E670" s="226"/>
      <c r="F670" s="226"/>
      <c r="G670" s="226"/>
      <c r="H670" s="226"/>
    </row>
    <row r="671" spans="1:8" hidden="1">
      <c r="A671" s="226"/>
      <c r="B671" s="300"/>
      <c r="C671" s="300"/>
      <c r="D671" s="300"/>
      <c r="E671" s="226"/>
      <c r="F671" s="226"/>
      <c r="G671" s="226"/>
      <c r="H671" s="226"/>
    </row>
    <row r="672" spans="1:8" hidden="1">
      <c r="A672" s="226"/>
      <c r="B672" s="300"/>
      <c r="C672" s="300"/>
      <c r="D672" s="300"/>
      <c r="E672" s="226"/>
      <c r="F672" s="226"/>
      <c r="G672" s="226"/>
      <c r="H672" s="226"/>
    </row>
    <row r="673" spans="1:8" hidden="1">
      <c r="A673" s="226"/>
      <c r="B673" s="300"/>
      <c r="C673" s="300"/>
      <c r="D673" s="300"/>
      <c r="E673" s="226"/>
      <c r="F673" s="226"/>
      <c r="G673" s="226"/>
      <c r="H673" s="226"/>
    </row>
    <row r="674" spans="1:8" hidden="1">
      <c r="A674" s="226"/>
      <c r="B674" s="300"/>
      <c r="C674" s="300"/>
      <c r="D674" s="300"/>
      <c r="E674" s="226"/>
      <c r="F674" s="226"/>
      <c r="G674" s="226"/>
      <c r="H674" s="226"/>
    </row>
    <row r="675" spans="1:8" hidden="1">
      <c r="A675" s="226"/>
      <c r="B675" s="300"/>
      <c r="C675" s="300"/>
      <c r="D675" s="300"/>
      <c r="E675" s="226"/>
      <c r="F675" s="226"/>
      <c r="G675" s="226"/>
      <c r="H675" s="226"/>
    </row>
    <row r="676" spans="1:8" hidden="1">
      <c r="A676" s="226"/>
      <c r="B676" s="300"/>
      <c r="C676" s="300"/>
      <c r="D676" s="300"/>
      <c r="E676" s="226"/>
      <c r="F676" s="226"/>
      <c r="G676" s="226"/>
      <c r="H676" s="226"/>
    </row>
    <row r="677" spans="1:8" hidden="1">
      <c r="A677" s="226"/>
      <c r="B677" s="300"/>
      <c r="C677" s="300"/>
      <c r="D677" s="300"/>
      <c r="E677" s="226"/>
      <c r="F677" s="226"/>
      <c r="G677" s="226"/>
      <c r="H677" s="226"/>
    </row>
    <row r="678" spans="1:8" hidden="1">
      <c r="A678" s="226"/>
      <c r="B678" s="300"/>
      <c r="C678" s="300"/>
      <c r="D678" s="300"/>
      <c r="E678" s="226"/>
      <c r="F678" s="226"/>
      <c r="G678" s="226"/>
      <c r="H678" s="226"/>
    </row>
    <row r="679" spans="1:8" hidden="1">
      <c r="A679" s="226"/>
      <c r="B679" s="300"/>
      <c r="C679" s="300"/>
      <c r="D679" s="300"/>
      <c r="E679" s="226"/>
      <c r="F679" s="226"/>
      <c r="G679" s="226"/>
      <c r="H679" s="226"/>
    </row>
    <row r="680" spans="1:8" hidden="1">
      <c r="A680" s="226"/>
      <c r="B680" s="300"/>
      <c r="C680" s="300"/>
      <c r="D680" s="300"/>
      <c r="E680" s="226"/>
      <c r="F680" s="226"/>
      <c r="G680" s="226"/>
      <c r="H680" s="226"/>
    </row>
    <row r="681" spans="1:8" hidden="1">
      <c r="A681" s="226"/>
      <c r="B681" s="300"/>
      <c r="C681" s="300"/>
      <c r="D681" s="300"/>
      <c r="E681" s="226"/>
      <c r="F681" s="226"/>
      <c r="G681" s="226"/>
      <c r="H681" s="226"/>
    </row>
    <row r="682" spans="1:8" hidden="1">
      <c r="A682" s="226"/>
      <c r="B682" s="300"/>
      <c r="C682" s="300"/>
      <c r="D682" s="300"/>
      <c r="E682" s="226"/>
      <c r="F682" s="226"/>
      <c r="G682" s="226"/>
      <c r="H682" s="226"/>
    </row>
    <row r="683" spans="1:8" hidden="1">
      <c r="A683" s="226"/>
      <c r="B683" s="300"/>
      <c r="C683" s="300"/>
      <c r="D683" s="300"/>
      <c r="E683" s="226"/>
      <c r="F683" s="226"/>
      <c r="G683" s="226"/>
      <c r="H683" s="226"/>
    </row>
    <row r="684" spans="1:8" hidden="1">
      <c r="A684" s="226"/>
      <c r="B684" s="300"/>
      <c r="C684" s="300"/>
      <c r="D684" s="300"/>
      <c r="E684" s="226"/>
      <c r="F684" s="226"/>
      <c r="G684" s="226"/>
      <c r="H684" s="226"/>
    </row>
    <row r="685" spans="1:8" hidden="1">
      <c r="A685" s="226"/>
      <c r="B685" s="300"/>
      <c r="C685" s="300"/>
      <c r="D685" s="300"/>
      <c r="E685" s="226"/>
      <c r="F685" s="226"/>
      <c r="G685" s="226"/>
      <c r="H685" s="226"/>
    </row>
    <row r="686" spans="1:8" hidden="1">
      <c r="A686" s="226"/>
      <c r="B686" s="300"/>
      <c r="C686" s="300"/>
      <c r="D686" s="300"/>
      <c r="E686" s="226"/>
      <c r="F686" s="226"/>
      <c r="G686" s="226"/>
      <c r="H686" s="226"/>
    </row>
    <row r="687" spans="1:8" hidden="1">
      <c r="A687" s="226"/>
      <c r="B687" s="300"/>
      <c r="C687" s="300"/>
      <c r="D687" s="300"/>
      <c r="E687" s="226"/>
      <c r="F687" s="226"/>
      <c r="G687" s="226"/>
      <c r="H687" s="226"/>
    </row>
    <row r="688" spans="1:8" hidden="1">
      <c r="A688" s="226"/>
      <c r="B688" s="300"/>
      <c r="C688" s="300"/>
      <c r="D688" s="300"/>
      <c r="E688" s="226"/>
      <c r="F688" s="226"/>
      <c r="G688" s="226"/>
      <c r="H688" s="226"/>
    </row>
    <row r="689" spans="1:8" hidden="1">
      <c r="A689" s="226"/>
      <c r="B689" s="300"/>
      <c r="C689" s="300"/>
      <c r="D689" s="300"/>
      <c r="E689" s="226"/>
      <c r="F689" s="226"/>
      <c r="G689" s="226"/>
      <c r="H689" s="226"/>
    </row>
    <row r="690" spans="1:8" hidden="1">
      <c r="A690" s="226"/>
      <c r="B690" s="300"/>
      <c r="C690" s="300"/>
      <c r="D690" s="300"/>
      <c r="E690" s="226"/>
      <c r="F690" s="226"/>
      <c r="G690" s="226"/>
      <c r="H690" s="226"/>
    </row>
    <row r="691" spans="1:8" hidden="1">
      <c r="A691" s="226"/>
      <c r="B691" s="300"/>
      <c r="C691" s="300"/>
      <c r="D691" s="300"/>
      <c r="E691" s="226"/>
      <c r="F691" s="226"/>
      <c r="G691" s="226"/>
      <c r="H691" s="226"/>
    </row>
    <row r="692" spans="1:8" hidden="1">
      <c r="A692" s="226"/>
      <c r="B692" s="300"/>
      <c r="C692" s="300"/>
      <c r="D692" s="300"/>
      <c r="E692" s="226"/>
      <c r="F692" s="226"/>
      <c r="G692" s="226"/>
      <c r="H692" s="226"/>
    </row>
    <row r="693" spans="1:8" hidden="1">
      <c r="A693" s="226"/>
      <c r="B693" s="300"/>
      <c r="C693" s="300"/>
      <c r="D693" s="300"/>
      <c r="E693" s="226"/>
      <c r="F693" s="226"/>
      <c r="G693" s="226"/>
      <c r="H693" s="226"/>
    </row>
    <row r="694" spans="1:8" hidden="1">
      <c r="A694" s="226"/>
      <c r="B694" s="300"/>
      <c r="C694" s="300"/>
      <c r="D694" s="300"/>
      <c r="E694" s="226"/>
      <c r="F694" s="226"/>
      <c r="G694" s="226"/>
      <c r="H694" s="226"/>
    </row>
    <row r="695" spans="1:8" hidden="1">
      <c r="A695" s="226"/>
      <c r="B695" s="300"/>
      <c r="C695" s="300"/>
      <c r="D695" s="300"/>
      <c r="E695" s="226"/>
      <c r="F695" s="226"/>
      <c r="G695" s="226"/>
      <c r="H695" s="226"/>
    </row>
    <row r="696" spans="1:8" hidden="1">
      <c r="A696" s="226"/>
      <c r="B696" s="300"/>
      <c r="C696" s="300"/>
      <c r="D696" s="300"/>
      <c r="E696" s="226"/>
      <c r="F696" s="226"/>
      <c r="G696" s="226"/>
      <c r="H696" s="226"/>
    </row>
    <row r="697" spans="1:8" hidden="1">
      <c r="A697" s="226"/>
      <c r="B697" s="300"/>
      <c r="C697" s="300"/>
      <c r="D697" s="300"/>
      <c r="E697" s="226"/>
      <c r="F697" s="226"/>
      <c r="G697" s="226"/>
      <c r="H697" s="226"/>
    </row>
    <row r="698" spans="1:8" hidden="1">
      <c r="A698" s="226"/>
      <c r="B698" s="300"/>
      <c r="C698" s="300"/>
      <c r="D698" s="300"/>
      <c r="E698" s="226"/>
      <c r="F698" s="226"/>
      <c r="G698" s="226"/>
      <c r="H698" s="226"/>
    </row>
    <row r="699" spans="1:8" hidden="1">
      <c r="A699" s="226"/>
      <c r="B699" s="300"/>
      <c r="C699" s="300"/>
      <c r="D699" s="300"/>
      <c r="E699" s="226"/>
      <c r="F699" s="226"/>
      <c r="G699" s="226"/>
      <c r="H699" s="226"/>
    </row>
    <row r="700" spans="1:8" hidden="1">
      <c r="A700" s="226"/>
      <c r="B700" s="300"/>
      <c r="C700" s="300"/>
      <c r="D700" s="300"/>
      <c r="E700" s="226"/>
      <c r="F700" s="226"/>
      <c r="G700" s="226"/>
      <c r="H700" s="226"/>
    </row>
    <row r="701" spans="1:8" hidden="1">
      <c r="A701" s="226"/>
      <c r="B701" s="300"/>
      <c r="C701" s="300"/>
      <c r="D701" s="300"/>
      <c r="E701" s="226"/>
      <c r="F701" s="226"/>
      <c r="G701" s="226"/>
      <c r="H701" s="226"/>
    </row>
    <row r="702" spans="1:8" hidden="1">
      <c r="A702" s="226"/>
      <c r="B702" s="300"/>
      <c r="C702" s="300"/>
      <c r="D702" s="300"/>
      <c r="E702" s="226"/>
      <c r="F702" s="226"/>
      <c r="G702" s="226"/>
      <c r="H702" s="226"/>
    </row>
    <row r="703" spans="1:8" hidden="1">
      <c r="A703" s="226"/>
      <c r="B703" s="300"/>
      <c r="C703" s="300"/>
      <c r="D703" s="300"/>
      <c r="E703" s="226"/>
      <c r="F703" s="226"/>
      <c r="G703" s="226"/>
      <c r="H703" s="226"/>
    </row>
    <row r="704" spans="1:8" hidden="1">
      <c r="A704" s="226"/>
      <c r="B704" s="300"/>
      <c r="C704" s="300"/>
      <c r="D704" s="300"/>
      <c r="E704" s="226"/>
      <c r="F704" s="226"/>
      <c r="G704" s="226"/>
      <c r="H704" s="226"/>
    </row>
    <row r="705" spans="1:8" hidden="1">
      <c r="A705" s="226"/>
      <c r="B705" s="300"/>
      <c r="C705" s="300"/>
      <c r="D705" s="300"/>
      <c r="E705" s="226"/>
      <c r="F705" s="226"/>
      <c r="G705" s="226"/>
      <c r="H705" s="226"/>
    </row>
    <row r="706" spans="1:8" hidden="1">
      <c r="A706" s="226"/>
      <c r="B706" s="300"/>
      <c r="C706" s="300"/>
      <c r="D706" s="300"/>
      <c r="E706" s="226"/>
      <c r="F706" s="226"/>
      <c r="G706" s="226"/>
      <c r="H706" s="226"/>
    </row>
    <row r="707" spans="1:8" hidden="1">
      <c r="A707" s="226"/>
      <c r="B707" s="300"/>
      <c r="C707" s="300"/>
      <c r="D707" s="300"/>
      <c r="E707" s="226"/>
      <c r="F707" s="226"/>
      <c r="G707" s="226"/>
      <c r="H707" s="226"/>
    </row>
    <row r="708" spans="1:8" hidden="1">
      <c r="A708" s="226"/>
      <c r="B708" s="300"/>
      <c r="C708" s="300"/>
      <c r="D708" s="300"/>
      <c r="E708" s="226"/>
      <c r="F708" s="226"/>
      <c r="G708" s="226"/>
      <c r="H708" s="226"/>
    </row>
    <row r="709" spans="1:8" hidden="1">
      <c r="A709" s="226"/>
      <c r="B709" s="300"/>
      <c r="C709" s="300"/>
      <c r="D709" s="300"/>
      <c r="E709" s="226"/>
      <c r="F709" s="226"/>
      <c r="G709" s="226"/>
      <c r="H709" s="226"/>
    </row>
    <row r="710" spans="1:8" hidden="1">
      <c r="A710" s="226"/>
      <c r="B710" s="300"/>
      <c r="C710" s="300"/>
      <c r="D710" s="300"/>
      <c r="E710" s="226"/>
      <c r="F710" s="226"/>
      <c r="G710" s="226"/>
      <c r="H710" s="226"/>
    </row>
    <row r="711" spans="1:8" hidden="1">
      <c r="A711" s="226"/>
      <c r="B711" s="300"/>
      <c r="C711" s="300"/>
      <c r="D711" s="300"/>
      <c r="E711" s="226"/>
      <c r="F711" s="226"/>
      <c r="G711" s="226"/>
      <c r="H711" s="226"/>
    </row>
    <row r="712" spans="1:8" hidden="1">
      <c r="A712" s="226"/>
      <c r="B712" s="300"/>
      <c r="C712" s="300"/>
      <c r="D712" s="300"/>
      <c r="E712" s="226"/>
      <c r="F712" s="226"/>
      <c r="G712" s="226"/>
      <c r="H712" s="226"/>
    </row>
    <row r="713" spans="1:8" hidden="1">
      <c r="A713" s="226"/>
      <c r="B713" s="300"/>
      <c r="C713" s="300"/>
      <c r="D713" s="300"/>
      <c r="E713" s="226"/>
      <c r="F713" s="226"/>
      <c r="G713" s="226"/>
      <c r="H713" s="226"/>
    </row>
    <row r="714" spans="1:8" hidden="1">
      <c r="A714" s="226"/>
      <c r="B714" s="300"/>
      <c r="C714" s="300"/>
      <c r="D714" s="300"/>
      <c r="E714" s="226"/>
      <c r="F714" s="226"/>
      <c r="G714" s="226"/>
      <c r="H714" s="226"/>
    </row>
    <row r="715" spans="1:8" hidden="1">
      <c r="A715" s="226"/>
      <c r="B715" s="300"/>
      <c r="C715" s="300"/>
      <c r="D715" s="300"/>
      <c r="E715" s="226"/>
      <c r="F715" s="226"/>
      <c r="G715" s="226"/>
      <c r="H715" s="226"/>
    </row>
    <row r="716" spans="1:8" hidden="1">
      <c r="A716" s="226"/>
      <c r="B716" s="300"/>
      <c r="C716" s="300"/>
      <c r="D716" s="300"/>
      <c r="E716" s="226"/>
      <c r="F716" s="226"/>
      <c r="G716" s="226"/>
      <c r="H716" s="226"/>
    </row>
    <row r="717" spans="1:8" hidden="1">
      <c r="A717" s="226"/>
      <c r="B717" s="300"/>
      <c r="C717" s="300"/>
      <c r="D717" s="300"/>
      <c r="E717" s="226"/>
      <c r="F717" s="226"/>
      <c r="G717" s="226"/>
      <c r="H717" s="226"/>
    </row>
    <row r="718" spans="1:8" hidden="1">
      <c r="A718" s="226"/>
      <c r="B718" s="300"/>
      <c r="C718" s="300"/>
      <c r="D718" s="300"/>
      <c r="E718" s="226"/>
      <c r="F718" s="226"/>
      <c r="G718" s="226"/>
      <c r="H718" s="226"/>
    </row>
    <row r="719" spans="1:8" hidden="1">
      <c r="A719" s="226"/>
      <c r="B719" s="300"/>
      <c r="C719" s="300"/>
      <c r="D719" s="300"/>
      <c r="E719" s="226"/>
      <c r="F719" s="226"/>
      <c r="G719" s="226"/>
      <c r="H719" s="226"/>
    </row>
    <row r="720" spans="1:8" hidden="1">
      <c r="A720" s="226"/>
      <c r="B720" s="300"/>
      <c r="C720" s="300"/>
      <c r="D720" s="300"/>
      <c r="E720" s="226"/>
      <c r="F720" s="226"/>
      <c r="G720" s="226"/>
      <c r="H720" s="226"/>
    </row>
    <row r="721" spans="1:8" hidden="1">
      <c r="A721" s="226"/>
      <c r="B721" s="300"/>
      <c r="C721" s="300"/>
      <c r="D721" s="300"/>
      <c r="E721" s="226"/>
      <c r="F721" s="226"/>
      <c r="G721" s="226"/>
      <c r="H721" s="226"/>
    </row>
    <row r="722" spans="1:8" hidden="1">
      <c r="A722" s="226"/>
      <c r="B722" s="300"/>
      <c r="C722" s="300"/>
      <c r="D722" s="300"/>
      <c r="E722" s="226"/>
      <c r="F722" s="226"/>
      <c r="G722" s="226"/>
      <c r="H722" s="226"/>
    </row>
    <row r="723" spans="1:8" hidden="1">
      <c r="A723" s="226"/>
      <c r="B723" s="300"/>
      <c r="C723" s="300"/>
      <c r="D723" s="300"/>
      <c r="E723" s="226"/>
      <c r="F723" s="226"/>
      <c r="G723" s="226"/>
      <c r="H723" s="226"/>
    </row>
    <row r="724" spans="1:8" hidden="1">
      <c r="A724" s="226"/>
      <c r="B724" s="300"/>
      <c r="C724" s="300"/>
      <c r="D724" s="300"/>
      <c r="E724" s="226"/>
      <c r="F724" s="226"/>
      <c r="G724" s="226"/>
      <c r="H724" s="226"/>
    </row>
    <row r="725" spans="1:8" hidden="1">
      <c r="A725" s="226"/>
      <c r="B725" s="300"/>
      <c r="C725" s="300"/>
      <c r="D725" s="300"/>
      <c r="E725" s="226"/>
      <c r="F725" s="226"/>
      <c r="G725" s="226"/>
      <c r="H725" s="226"/>
    </row>
    <row r="726" spans="1:8" hidden="1">
      <c r="A726" s="226"/>
      <c r="B726" s="300"/>
      <c r="C726" s="300"/>
      <c r="D726" s="300"/>
      <c r="E726" s="226"/>
      <c r="F726" s="226"/>
      <c r="G726" s="226"/>
      <c r="H726" s="226"/>
    </row>
    <row r="727" spans="1:8" hidden="1">
      <c r="A727" s="226"/>
      <c r="B727" s="300"/>
      <c r="C727" s="300"/>
      <c r="D727" s="300"/>
      <c r="E727" s="226"/>
      <c r="F727" s="226"/>
      <c r="G727" s="226"/>
      <c r="H727" s="226"/>
    </row>
    <row r="728" spans="1:8" hidden="1">
      <c r="A728" s="226"/>
      <c r="B728" s="300"/>
      <c r="C728" s="300"/>
      <c r="D728" s="300"/>
      <c r="E728" s="226"/>
      <c r="F728" s="226"/>
      <c r="G728" s="226"/>
      <c r="H728" s="226"/>
    </row>
    <row r="729" spans="1:8" hidden="1">
      <c r="A729" s="226"/>
      <c r="B729" s="300"/>
      <c r="C729" s="300"/>
      <c r="D729" s="300"/>
      <c r="E729" s="226"/>
      <c r="F729" s="226"/>
      <c r="G729" s="226"/>
      <c r="H729" s="226"/>
    </row>
    <row r="730" spans="1:8" hidden="1">
      <c r="A730" s="226"/>
      <c r="B730" s="300"/>
      <c r="C730" s="300"/>
      <c r="D730" s="300"/>
      <c r="E730" s="226"/>
      <c r="F730" s="226"/>
      <c r="G730" s="226"/>
      <c r="H730" s="226"/>
    </row>
    <row r="731" spans="1:8" hidden="1">
      <c r="A731" s="226"/>
      <c r="B731" s="300"/>
      <c r="C731" s="300"/>
      <c r="D731" s="300"/>
      <c r="E731" s="226"/>
      <c r="F731" s="226"/>
      <c r="G731" s="226"/>
      <c r="H731" s="226"/>
    </row>
    <row r="732" spans="1:8" hidden="1">
      <c r="A732" s="226"/>
      <c r="B732" s="300"/>
      <c r="C732" s="300"/>
      <c r="D732" s="300"/>
      <c r="E732" s="226"/>
      <c r="F732" s="226"/>
      <c r="G732" s="226"/>
      <c r="H732" s="226"/>
    </row>
    <row r="733" spans="1:8" hidden="1">
      <c r="A733" s="226"/>
      <c r="B733" s="300"/>
      <c r="C733" s="300"/>
      <c r="D733" s="300"/>
      <c r="E733" s="226"/>
      <c r="F733" s="226"/>
      <c r="G733" s="226"/>
      <c r="H733" s="226"/>
    </row>
    <row r="734" spans="1:8" hidden="1">
      <c r="A734" s="226"/>
      <c r="B734" s="300"/>
      <c r="C734" s="300"/>
      <c r="D734" s="300"/>
      <c r="E734" s="226"/>
      <c r="F734" s="226"/>
      <c r="G734" s="226"/>
      <c r="H734" s="226"/>
    </row>
    <row r="735" spans="1:8" hidden="1">
      <c r="A735" s="226"/>
      <c r="B735" s="300"/>
      <c r="C735" s="300"/>
      <c r="D735" s="300"/>
      <c r="E735" s="226"/>
      <c r="F735" s="226"/>
      <c r="G735" s="226"/>
      <c r="H735" s="226"/>
    </row>
    <row r="736" spans="1:8" hidden="1">
      <c r="A736" s="226"/>
      <c r="B736" s="300"/>
      <c r="C736" s="300"/>
      <c r="D736" s="300"/>
      <c r="E736" s="226"/>
      <c r="F736" s="226"/>
      <c r="G736" s="226"/>
      <c r="H736" s="226"/>
    </row>
    <row r="737" spans="1:8" hidden="1">
      <c r="A737" s="226"/>
      <c r="B737" s="300"/>
      <c r="C737" s="300"/>
      <c r="D737" s="300"/>
      <c r="E737" s="226"/>
      <c r="F737" s="226"/>
      <c r="G737" s="226"/>
      <c r="H737" s="226"/>
    </row>
    <row r="738" spans="1:8" hidden="1">
      <c r="A738" s="226"/>
      <c r="B738" s="300"/>
      <c r="C738" s="300"/>
      <c r="D738" s="300"/>
      <c r="E738" s="226"/>
      <c r="F738" s="226"/>
      <c r="G738" s="226"/>
      <c r="H738" s="226"/>
    </row>
    <row r="739" spans="1:8" hidden="1">
      <c r="A739" s="226"/>
      <c r="B739" s="300"/>
      <c r="C739" s="300"/>
      <c r="D739" s="300"/>
      <c r="E739" s="226"/>
      <c r="F739" s="226"/>
      <c r="G739" s="226"/>
      <c r="H739" s="226"/>
    </row>
    <row r="740" spans="1:8" hidden="1">
      <c r="A740" s="226"/>
      <c r="B740" s="300"/>
      <c r="C740" s="300"/>
      <c r="D740" s="300"/>
      <c r="E740" s="226"/>
      <c r="F740" s="226"/>
      <c r="G740" s="226"/>
      <c r="H740" s="226"/>
    </row>
    <row r="741" spans="1:8" hidden="1">
      <c r="A741" s="226"/>
      <c r="B741" s="300"/>
      <c r="C741" s="300"/>
      <c r="D741" s="300"/>
      <c r="E741" s="226"/>
      <c r="F741" s="226"/>
      <c r="G741" s="226"/>
      <c r="H741" s="226"/>
    </row>
    <row r="742" spans="1:8" hidden="1">
      <c r="A742" s="226"/>
      <c r="B742" s="300"/>
      <c r="C742" s="300"/>
      <c r="D742" s="300"/>
      <c r="E742" s="226"/>
      <c r="F742" s="226"/>
      <c r="G742" s="226"/>
      <c r="H742" s="226"/>
    </row>
    <row r="743" spans="1:8" hidden="1">
      <c r="A743" s="226"/>
      <c r="B743" s="300"/>
      <c r="C743" s="300"/>
      <c r="D743" s="300"/>
      <c r="E743" s="226"/>
      <c r="F743" s="226"/>
      <c r="G743" s="226"/>
      <c r="H743" s="226"/>
    </row>
    <row r="744" spans="1:8" hidden="1">
      <c r="A744" s="226"/>
      <c r="B744" s="300"/>
      <c r="C744" s="300"/>
      <c r="D744" s="300"/>
      <c r="E744" s="226"/>
      <c r="F744" s="226"/>
      <c r="G744" s="226"/>
      <c r="H744" s="226"/>
    </row>
    <row r="745" spans="1:8" hidden="1">
      <c r="A745" s="226"/>
      <c r="B745" s="300"/>
      <c r="C745" s="300"/>
      <c r="D745" s="300"/>
      <c r="E745" s="226"/>
      <c r="F745" s="226"/>
      <c r="G745" s="226"/>
      <c r="H745" s="226"/>
    </row>
    <row r="746" spans="1:8" hidden="1">
      <c r="A746" s="226"/>
      <c r="B746" s="300"/>
      <c r="C746" s="300"/>
      <c r="D746" s="300"/>
      <c r="E746" s="226"/>
      <c r="F746" s="226"/>
      <c r="G746" s="226"/>
      <c r="H746" s="226"/>
    </row>
    <row r="747" spans="1:8" hidden="1">
      <c r="A747" s="226"/>
      <c r="B747" s="300"/>
      <c r="C747" s="300"/>
      <c r="D747" s="300"/>
      <c r="E747" s="226"/>
      <c r="F747" s="226"/>
      <c r="G747" s="226"/>
      <c r="H747" s="226"/>
    </row>
    <row r="748" spans="1:8" hidden="1">
      <c r="A748" s="226"/>
      <c r="B748" s="300"/>
      <c r="C748" s="300"/>
      <c r="D748" s="300"/>
      <c r="E748" s="226"/>
      <c r="F748" s="226"/>
      <c r="G748" s="226"/>
      <c r="H748" s="226"/>
    </row>
    <row r="749" spans="1:8" hidden="1">
      <c r="A749" s="226"/>
      <c r="B749" s="300"/>
      <c r="C749" s="300"/>
      <c r="D749" s="300"/>
      <c r="E749" s="226"/>
      <c r="F749" s="226"/>
      <c r="G749" s="226"/>
      <c r="H749" s="226"/>
    </row>
    <row r="750" spans="1:8" hidden="1">
      <c r="A750" s="226"/>
      <c r="B750" s="300"/>
      <c r="C750" s="300"/>
      <c r="D750" s="300"/>
      <c r="E750" s="226"/>
      <c r="F750" s="226"/>
      <c r="G750" s="226"/>
      <c r="H750" s="226"/>
    </row>
    <row r="751" spans="1:8" hidden="1">
      <c r="A751" s="226"/>
      <c r="B751" s="300"/>
      <c r="C751" s="300"/>
      <c r="D751" s="300"/>
      <c r="E751" s="226"/>
      <c r="F751" s="226"/>
      <c r="G751" s="226"/>
      <c r="H751" s="226"/>
    </row>
    <row r="752" spans="1:8" hidden="1">
      <c r="A752" s="226"/>
      <c r="B752" s="300"/>
      <c r="C752" s="300"/>
      <c r="D752" s="300"/>
      <c r="E752" s="226"/>
      <c r="F752" s="226"/>
      <c r="G752" s="226"/>
      <c r="H752" s="226"/>
    </row>
    <row r="753" spans="1:8" hidden="1">
      <c r="A753" s="226"/>
      <c r="B753" s="300"/>
      <c r="C753" s="300"/>
      <c r="D753" s="300"/>
      <c r="E753" s="226"/>
      <c r="F753" s="226"/>
      <c r="G753" s="226"/>
      <c r="H753" s="226"/>
    </row>
    <row r="754" spans="1:8" hidden="1">
      <c r="A754" s="226"/>
      <c r="B754" s="300"/>
      <c r="C754" s="300"/>
      <c r="D754" s="300"/>
      <c r="E754" s="226"/>
      <c r="F754" s="226"/>
      <c r="G754" s="226"/>
      <c r="H754" s="226"/>
    </row>
    <row r="755" spans="1:8" hidden="1">
      <c r="A755" s="226"/>
      <c r="B755" s="300"/>
      <c r="C755" s="300"/>
      <c r="D755" s="300"/>
      <c r="E755" s="226"/>
      <c r="F755" s="226"/>
      <c r="G755" s="226"/>
      <c r="H755" s="226"/>
    </row>
    <row r="756" spans="1:8" hidden="1">
      <c r="A756" s="226"/>
      <c r="B756" s="300"/>
      <c r="C756" s="300"/>
      <c r="D756" s="300"/>
      <c r="E756" s="226"/>
      <c r="F756" s="226"/>
      <c r="G756" s="226"/>
      <c r="H756" s="226"/>
    </row>
    <row r="757" spans="1:8" hidden="1">
      <c r="A757" s="226"/>
      <c r="B757" s="300"/>
      <c r="C757" s="300"/>
      <c r="D757" s="300"/>
      <c r="E757" s="226"/>
      <c r="F757" s="226"/>
      <c r="G757" s="226"/>
      <c r="H757" s="226"/>
    </row>
    <row r="758" spans="1:8" hidden="1">
      <c r="A758" s="226"/>
      <c r="B758" s="300"/>
      <c r="C758" s="300"/>
      <c r="D758" s="300"/>
      <c r="E758" s="226"/>
      <c r="F758" s="226"/>
      <c r="G758" s="226"/>
      <c r="H758" s="226"/>
    </row>
    <row r="759" spans="1:8" hidden="1">
      <c r="A759" s="226"/>
      <c r="B759" s="300"/>
      <c r="C759" s="300"/>
      <c r="D759" s="300"/>
      <c r="E759" s="226"/>
      <c r="F759" s="226"/>
      <c r="G759" s="226"/>
      <c r="H759" s="226"/>
    </row>
    <row r="760" spans="1:8" hidden="1">
      <c r="A760" s="226"/>
      <c r="B760" s="300"/>
      <c r="C760" s="300"/>
      <c r="D760" s="300"/>
      <c r="E760" s="226"/>
      <c r="F760" s="226"/>
      <c r="G760" s="226"/>
      <c r="H760" s="226"/>
    </row>
    <row r="761" spans="1:8" hidden="1">
      <c r="A761" s="226"/>
      <c r="B761" s="300"/>
      <c r="C761" s="300"/>
      <c r="D761" s="300"/>
      <c r="E761" s="226"/>
      <c r="F761" s="226"/>
      <c r="G761" s="226"/>
      <c r="H761" s="226"/>
    </row>
    <row r="762" spans="1:8" hidden="1">
      <c r="A762" s="226"/>
      <c r="B762" s="300"/>
      <c r="C762" s="300"/>
      <c r="D762" s="300"/>
      <c r="E762" s="226"/>
      <c r="F762" s="226"/>
      <c r="G762" s="226"/>
      <c r="H762" s="226"/>
    </row>
    <row r="763" spans="1:8" hidden="1">
      <c r="A763" s="226"/>
      <c r="B763" s="300"/>
      <c r="C763" s="300"/>
      <c r="D763" s="300"/>
      <c r="E763" s="226"/>
      <c r="F763" s="226"/>
      <c r="G763" s="226"/>
      <c r="H763" s="226"/>
    </row>
    <row r="764" spans="1:8" hidden="1">
      <c r="A764" s="226"/>
      <c r="B764" s="300"/>
      <c r="C764" s="300"/>
      <c r="D764" s="300"/>
      <c r="E764" s="226"/>
      <c r="F764" s="226"/>
      <c r="G764" s="226"/>
      <c r="H764" s="226"/>
    </row>
    <row r="765" spans="1:8" hidden="1">
      <c r="A765" s="226"/>
      <c r="B765" s="300"/>
      <c r="C765" s="300"/>
      <c r="D765" s="300"/>
      <c r="E765" s="226"/>
      <c r="F765" s="226"/>
      <c r="G765" s="226"/>
      <c r="H765" s="226"/>
    </row>
    <row r="766" spans="1:8" hidden="1">
      <c r="A766" s="226"/>
      <c r="B766" s="300"/>
      <c r="C766" s="300"/>
      <c r="D766" s="300"/>
      <c r="E766" s="226"/>
      <c r="F766" s="226"/>
      <c r="G766" s="226"/>
      <c r="H766" s="226"/>
    </row>
    <row r="767" spans="1:8" hidden="1">
      <c r="A767" s="226"/>
      <c r="B767" s="300"/>
      <c r="C767" s="300"/>
      <c r="D767" s="300"/>
      <c r="E767" s="226"/>
      <c r="F767" s="226"/>
      <c r="G767" s="226"/>
      <c r="H767" s="226"/>
    </row>
    <row r="768" spans="1:8" hidden="1">
      <c r="A768" s="226"/>
      <c r="B768" s="300"/>
      <c r="C768" s="300"/>
      <c r="D768" s="300"/>
      <c r="E768" s="226"/>
      <c r="F768" s="226"/>
      <c r="G768" s="226"/>
      <c r="H768" s="226"/>
    </row>
    <row r="769" spans="1:8" hidden="1">
      <c r="A769" s="226"/>
      <c r="B769" s="300"/>
      <c r="C769" s="300"/>
      <c r="D769" s="300"/>
      <c r="E769" s="226"/>
      <c r="F769" s="226"/>
      <c r="G769" s="226"/>
      <c r="H769" s="226"/>
    </row>
    <row r="770" spans="1:8" hidden="1">
      <c r="A770" s="226"/>
      <c r="B770" s="300"/>
      <c r="C770" s="300"/>
      <c r="D770" s="300"/>
      <c r="E770" s="226"/>
      <c r="F770" s="226"/>
      <c r="G770" s="226"/>
      <c r="H770" s="226"/>
    </row>
    <row r="771" spans="1:8" hidden="1">
      <c r="A771" s="226"/>
      <c r="B771" s="300"/>
      <c r="C771" s="300"/>
      <c r="D771" s="300"/>
      <c r="E771" s="226"/>
      <c r="F771" s="226"/>
      <c r="G771" s="226"/>
      <c r="H771" s="226"/>
    </row>
    <row r="772" spans="1:8" hidden="1">
      <c r="A772" s="226"/>
      <c r="B772" s="300"/>
      <c r="C772" s="300"/>
      <c r="D772" s="300"/>
      <c r="E772" s="226"/>
      <c r="F772" s="226"/>
      <c r="G772" s="226"/>
      <c r="H772" s="226"/>
    </row>
    <row r="773" spans="1:8" hidden="1">
      <c r="A773" s="226"/>
      <c r="B773" s="300"/>
      <c r="C773" s="300"/>
      <c r="D773" s="300"/>
      <c r="E773" s="226"/>
      <c r="F773" s="226"/>
      <c r="G773" s="226"/>
      <c r="H773" s="226"/>
    </row>
    <row r="774" spans="1:8" hidden="1">
      <c r="A774" s="226"/>
      <c r="B774" s="300"/>
      <c r="C774" s="300"/>
      <c r="D774" s="300"/>
      <c r="E774" s="226"/>
      <c r="F774" s="226"/>
      <c r="G774" s="226"/>
      <c r="H774" s="226"/>
    </row>
    <row r="775" spans="1:8" hidden="1">
      <c r="A775" s="226"/>
      <c r="B775" s="300"/>
      <c r="C775" s="300"/>
      <c r="D775" s="300"/>
      <c r="E775" s="226"/>
      <c r="F775" s="226"/>
      <c r="G775" s="226"/>
      <c r="H775" s="226"/>
    </row>
    <row r="776" spans="1:8" hidden="1">
      <c r="A776" s="226"/>
      <c r="B776" s="300"/>
      <c r="C776" s="300"/>
      <c r="D776" s="300"/>
      <c r="E776" s="226"/>
      <c r="F776" s="226"/>
      <c r="G776" s="226"/>
      <c r="H776" s="226"/>
    </row>
    <row r="777" spans="1:8" hidden="1">
      <c r="A777" s="226"/>
      <c r="B777" s="300"/>
      <c r="C777" s="300"/>
      <c r="D777" s="300"/>
      <c r="E777" s="226"/>
      <c r="F777" s="226"/>
      <c r="G777" s="226"/>
      <c r="H777" s="226"/>
    </row>
    <row r="778" spans="1:8" hidden="1">
      <c r="A778" s="226"/>
      <c r="B778" s="300"/>
      <c r="C778" s="300"/>
      <c r="D778" s="300"/>
      <c r="E778" s="226"/>
      <c r="F778" s="226"/>
      <c r="G778" s="226"/>
      <c r="H778" s="226"/>
    </row>
    <row r="779" spans="1:8" hidden="1">
      <c r="A779" s="226"/>
      <c r="B779" s="300"/>
      <c r="C779" s="300"/>
      <c r="D779" s="300"/>
      <c r="E779" s="226"/>
      <c r="F779" s="226"/>
      <c r="G779" s="226"/>
      <c r="H779" s="226"/>
    </row>
    <row r="780" spans="1:8" hidden="1">
      <c r="A780" s="226"/>
      <c r="B780" s="300"/>
      <c r="C780" s="300"/>
      <c r="D780" s="300"/>
      <c r="E780" s="226"/>
      <c r="F780" s="226"/>
      <c r="G780" s="226"/>
      <c r="H780" s="226"/>
    </row>
    <row r="781" spans="1:8" hidden="1">
      <c r="A781" s="226"/>
      <c r="B781" s="300"/>
      <c r="C781" s="300"/>
      <c r="D781" s="300"/>
      <c r="E781" s="226"/>
      <c r="F781" s="226"/>
      <c r="G781" s="226"/>
      <c r="H781" s="226"/>
    </row>
    <row r="782" spans="1:8" hidden="1">
      <c r="A782" s="226"/>
      <c r="B782" s="300"/>
      <c r="C782" s="300"/>
      <c r="D782" s="300"/>
      <c r="E782" s="226"/>
      <c r="F782" s="226"/>
      <c r="G782" s="226"/>
      <c r="H782" s="226"/>
    </row>
    <row r="783" spans="1:8" hidden="1">
      <c r="A783" s="226"/>
      <c r="B783" s="300"/>
      <c r="C783" s="300"/>
      <c r="D783" s="300"/>
      <c r="E783" s="226"/>
      <c r="F783" s="226"/>
      <c r="G783" s="226"/>
      <c r="H783" s="226"/>
    </row>
    <row r="784" spans="1:8" hidden="1">
      <c r="A784" s="226"/>
      <c r="B784" s="300"/>
      <c r="C784" s="300"/>
      <c r="D784" s="300"/>
      <c r="E784" s="226"/>
      <c r="F784" s="226"/>
      <c r="G784" s="226"/>
      <c r="H784" s="226"/>
    </row>
    <row r="785" spans="1:8" hidden="1">
      <c r="A785" s="226"/>
      <c r="B785" s="300"/>
      <c r="C785" s="300"/>
      <c r="D785" s="300"/>
      <c r="E785" s="226"/>
      <c r="F785" s="226"/>
      <c r="G785" s="226"/>
      <c r="H785" s="226"/>
    </row>
    <row r="786" spans="1:8" hidden="1">
      <c r="A786" s="226"/>
      <c r="B786" s="300"/>
      <c r="C786" s="300"/>
      <c r="D786" s="300"/>
      <c r="E786" s="226"/>
      <c r="F786" s="226"/>
      <c r="G786" s="226"/>
      <c r="H786" s="226"/>
    </row>
    <row r="787" spans="1:8" hidden="1">
      <c r="A787" s="226"/>
      <c r="B787" s="300"/>
      <c r="C787" s="300"/>
      <c r="D787" s="300"/>
      <c r="E787" s="226"/>
      <c r="F787" s="226"/>
      <c r="G787" s="226"/>
      <c r="H787" s="226"/>
    </row>
    <row r="788" spans="1:8" hidden="1">
      <c r="A788" s="226"/>
      <c r="B788" s="300"/>
      <c r="C788" s="300"/>
      <c r="D788" s="300"/>
      <c r="E788" s="226"/>
      <c r="F788" s="226"/>
      <c r="G788" s="226"/>
      <c r="H788" s="226"/>
    </row>
    <row r="789" spans="1:8" hidden="1">
      <c r="A789" s="226"/>
      <c r="B789" s="300"/>
      <c r="C789" s="300"/>
      <c r="D789" s="300"/>
      <c r="E789" s="226"/>
      <c r="F789" s="226"/>
      <c r="G789" s="226"/>
      <c r="H789" s="226"/>
    </row>
    <row r="790" spans="1:8" hidden="1">
      <c r="A790" s="226"/>
      <c r="B790" s="300"/>
      <c r="C790" s="300"/>
      <c r="D790" s="300"/>
      <c r="E790" s="226"/>
      <c r="F790" s="226"/>
      <c r="G790" s="226"/>
      <c r="H790" s="226"/>
    </row>
    <row r="791" spans="1:8" hidden="1">
      <c r="A791" s="226"/>
      <c r="B791" s="300"/>
      <c r="C791" s="300"/>
      <c r="D791" s="300"/>
      <c r="E791" s="226"/>
      <c r="F791" s="226"/>
      <c r="G791" s="226"/>
      <c r="H791" s="226"/>
    </row>
    <row r="792" spans="1:8" hidden="1">
      <c r="A792" s="226"/>
      <c r="B792" s="300"/>
      <c r="C792" s="300"/>
      <c r="D792" s="300"/>
      <c r="E792" s="226"/>
      <c r="F792" s="226"/>
      <c r="G792" s="226"/>
      <c r="H792" s="226"/>
    </row>
    <row r="793" spans="1:8" hidden="1">
      <c r="A793" s="226"/>
      <c r="B793" s="300"/>
      <c r="C793" s="300"/>
      <c r="D793" s="300"/>
      <c r="E793" s="226"/>
      <c r="F793" s="226"/>
      <c r="G793" s="226"/>
      <c r="H793" s="226"/>
    </row>
    <row r="794" spans="1:8" hidden="1">
      <c r="A794" s="226"/>
      <c r="B794" s="300"/>
      <c r="C794" s="300"/>
      <c r="D794" s="300"/>
      <c r="E794" s="226"/>
      <c r="F794" s="226"/>
      <c r="G794" s="226"/>
      <c r="H794" s="226"/>
    </row>
    <row r="795" spans="1:8" hidden="1">
      <c r="A795" s="226"/>
      <c r="B795" s="300"/>
      <c r="C795" s="300"/>
      <c r="D795" s="300"/>
      <c r="E795" s="226"/>
      <c r="F795" s="226"/>
      <c r="G795" s="226"/>
      <c r="H795" s="226"/>
    </row>
    <row r="796" spans="1:8" hidden="1">
      <c r="A796" s="226"/>
      <c r="B796" s="300"/>
      <c r="C796" s="300"/>
      <c r="D796" s="300"/>
      <c r="E796" s="226"/>
      <c r="F796" s="226"/>
      <c r="G796" s="226"/>
      <c r="H796" s="226"/>
    </row>
    <row r="797" spans="1:8" hidden="1">
      <c r="A797" s="226"/>
      <c r="B797" s="300"/>
      <c r="C797" s="300"/>
      <c r="D797" s="300"/>
      <c r="E797" s="226"/>
      <c r="F797" s="226"/>
      <c r="G797" s="226"/>
      <c r="H797" s="226"/>
    </row>
    <row r="798" spans="1:8" hidden="1">
      <c r="A798" s="226"/>
      <c r="B798" s="300"/>
      <c r="C798" s="300"/>
      <c r="D798" s="300"/>
      <c r="E798" s="226"/>
      <c r="F798" s="226"/>
      <c r="G798" s="226"/>
      <c r="H798" s="226"/>
    </row>
    <row r="799" spans="1:8" hidden="1">
      <c r="A799" s="226"/>
      <c r="B799" s="300"/>
      <c r="C799" s="300"/>
      <c r="D799" s="300"/>
      <c r="E799" s="226"/>
      <c r="F799" s="226"/>
      <c r="G799" s="226"/>
      <c r="H799" s="226"/>
    </row>
    <row r="800" spans="1:8" hidden="1">
      <c r="A800" s="226"/>
      <c r="B800" s="300"/>
      <c r="C800" s="300"/>
      <c r="D800" s="300"/>
      <c r="E800" s="226"/>
      <c r="F800" s="226"/>
      <c r="G800" s="226"/>
      <c r="H800" s="226"/>
    </row>
    <row r="801" spans="1:8" hidden="1">
      <c r="A801" s="226"/>
      <c r="B801" s="300"/>
      <c r="C801" s="300"/>
      <c r="D801" s="300"/>
      <c r="E801" s="226"/>
      <c r="F801" s="226"/>
      <c r="G801" s="226"/>
      <c r="H801" s="226"/>
    </row>
    <row r="802" spans="1:8" hidden="1">
      <c r="A802" s="226"/>
      <c r="B802" s="300"/>
      <c r="C802" s="300"/>
      <c r="D802" s="300"/>
      <c r="E802" s="226"/>
      <c r="F802" s="226"/>
      <c r="G802" s="226"/>
      <c r="H802" s="226"/>
    </row>
    <row r="803" spans="1:8" hidden="1">
      <c r="A803" s="226"/>
      <c r="B803" s="300"/>
      <c r="C803" s="300"/>
      <c r="D803" s="300"/>
      <c r="E803" s="226"/>
      <c r="F803" s="226"/>
      <c r="G803" s="226"/>
      <c r="H803" s="226"/>
    </row>
    <row r="804" spans="1:8" hidden="1">
      <c r="A804" s="226"/>
      <c r="B804" s="300"/>
      <c r="C804" s="300"/>
      <c r="D804" s="300"/>
      <c r="E804" s="226"/>
      <c r="F804" s="226"/>
      <c r="G804" s="226"/>
      <c r="H804" s="226"/>
    </row>
    <row r="805" spans="1:8" hidden="1">
      <c r="A805" s="226"/>
      <c r="B805" s="300"/>
      <c r="C805" s="300"/>
      <c r="D805" s="300"/>
      <c r="E805" s="226"/>
      <c r="F805" s="226"/>
      <c r="G805" s="226"/>
      <c r="H805" s="226"/>
    </row>
    <row r="806" spans="1:8" hidden="1">
      <c r="A806" s="226"/>
      <c r="B806" s="300"/>
      <c r="C806" s="300"/>
      <c r="D806" s="300"/>
      <c r="E806" s="226"/>
      <c r="F806" s="226"/>
      <c r="G806" s="226"/>
      <c r="H806" s="226"/>
    </row>
    <row r="807" spans="1:8" hidden="1">
      <c r="A807" s="226"/>
      <c r="B807" s="300"/>
      <c r="C807" s="300"/>
      <c r="D807" s="300"/>
      <c r="E807" s="226"/>
      <c r="F807" s="226"/>
      <c r="G807" s="226"/>
      <c r="H807" s="226"/>
    </row>
    <row r="808" spans="1:8" hidden="1">
      <c r="A808" s="226"/>
      <c r="B808" s="300"/>
      <c r="C808" s="300"/>
      <c r="D808" s="300"/>
      <c r="E808" s="226"/>
      <c r="F808" s="226"/>
      <c r="G808" s="226"/>
      <c r="H808" s="226"/>
    </row>
    <row r="809" spans="1:8" hidden="1">
      <c r="A809" s="226"/>
      <c r="B809" s="300"/>
      <c r="C809" s="300"/>
      <c r="D809" s="300"/>
      <c r="E809" s="226"/>
      <c r="F809" s="226"/>
      <c r="G809" s="226"/>
      <c r="H809" s="226"/>
    </row>
    <row r="810" spans="1:8" hidden="1">
      <c r="A810" s="226"/>
      <c r="B810" s="300"/>
      <c r="C810" s="300"/>
      <c r="D810" s="300"/>
      <c r="E810" s="226"/>
      <c r="F810" s="226"/>
      <c r="G810" s="226"/>
      <c r="H810" s="226"/>
    </row>
    <row r="811" spans="1:8" hidden="1">
      <c r="A811" s="226"/>
      <c r="B811" s="300"/>
      <c r="C811" s="300"/>
      <c r="D811" s="300"/>
      <c r="E811" s="226"/>
      <c r="F811" s="226"/>
      <c r="G811" s="226"/>
      <c r="H811" s="226"/>
    </row>
    <row r="812" spans="1:8" hidden="1">
      <c r="A812" s="226"/>
      <c r="B812" s="300"/>
      <c r="C812" s="300"/>
      <c r="D812" s="300"/>
      <c r="E812" s="226"/>
      <c r="F812" s="226"/>
      <c r="G812" s="226"/>
      <c r="H812" s="226"/>
    </row>
    <row r="813" spans="1:8" hidden="1">
      <c r="A813" s="226"/>
      <c r="B813" s="300"/>
      <c r="C813" s="300"/>
      <c r="D813" s="300"/>
      <c r="E813" s="226"/>
      <c r="F813" s="226"/>
      <c r="G813" s="226"/>
      <c r="H813" s="226"/>
    </row>
    <row r="814" spans="1:8" hidden="1">
      <c r="A814" s="226"/>
      <c r="B814" s="300"/>
      <c r="C814" s="300"/>
      <c r="D814" s="300"/>
      <c r="E814" s="226"/>
      <c r="F814" s="226"/>
      <c r="G814" s="226"/>
      <c r="H814" s="226"/>
    </row>
    <row r="815" spans="1:8" hidden="1">
      <c r="A815" s="226"/>
      <c r="B815" s="300"/>
      <c r="C815" s="300"/>
      <c r="D815" s="300"/>
      <c r="E815" s="226"/>
      <c r="F815" s="226"/>
      <c r="G815" s="226"/>
      <c r="H815" s="226"/>
    </row>
    <row r="816" spans="1:8" hidden="1">
      <c r="A816" s="226"/>
      <c r="B816" s="300"/>
      <c r="C816" s="300"/>
      <c r="D816" s="300"/>
      <c r="E816" s="226"/>
      <c r="F816" s="226"/>
      <c r="G816" s="226"/>
      <c r="H816" s="226"/>
    </row>
    <row r="817" spans="1:8" hidden="1">
      <c r="A817" s="226"/>
      <c r="B817" s="300"/>
      <c r="C817" s="300"/>
      <c r="D817" s="300"/>
      <c r="E817" s="226"/>
      <c r="F817" s="226"/>
      <c r="G817" s="226"/>
      <c r="H817" s="226"/>
    </row>
    <row r="818" spans="1:8" hidden="1">
      <c r="A818" s="226"/>
      <c r="B818" s="300"/>
      <c r="C818" s="300"/>
      <c r="D818" s="300"/>
      <c r="E818" s="226"/>
      <c r="F818" s="226"/>
      <c r="G818" s="226"/>
      <c r="H818" s="226"/>
    </row>
    <row r="819" spans="1:8" hidden="1">
      <c r="A819" s="226"/>
      <c r="B819" s="300"/>
      <c r="C819" s="300"/>
      <c r="D819" s="300"/>
      <c r="E819" s="226"/>
      <c r="F819" s="226"/>
      <c r="G819" s="226"/>
      <c r="H819" s="226"/>
    </row>
    <row r="820" spans="1:8" hidden="1">
      <c r="A820" s="226"/>
      <c r="B820" s="300"/>
      <c r="C820" s="300"/>
      <c r="D820" s="300"/>
      <c r="E820" s="226"/>
      <c r="F820" s="226"/>
      <c r="G820" s="226"/>
      <c r="H820" s="226"/>
    </row>
    <row r="821" spans="1:8" hidden="1">
      <c r="A821" s="226"/>
      <c r="B821" s="300"/>
      <c r="C821" s="300"/>
      <c r="D821" s="300"/>
      <c r="E821" s="226"/>
      <c r="F821" s="226"/>
      <c r="G821" s="226"/>
      <c r="H821" s="226"/>
    </row>
    <row r="822" spans="1:8" hidden="1">
      <c r="A822" s="226"/>
      <c r="B822" s="300"/>
      <c r="C822" s="300"/>
      <c r="D822" s="300"/>
      <c r="E822" s="226"/>
      <c r="F822" s="226"/>
      <c r="G822" s="226"/>
      <c r="H822" s="226"/>
    </row>
    <row r="823" spans="1:8" hidden="1">
      <c r="A823" s="226"/>
      <c r="B823" s="300"/>
      <c r="C823" s="300"/>
      <c r="D823" s="300"/>
      <c r="E823" s="226"/>
      <c r="F823" s="226"/>
      <c r="G823" s="226"/>
      <c r="H823" s="226"/>
    </row>
    <row r="824" spans="1:8" hidden="1">
      <c r="A824" s="226"/>
      <c r="B824" s="300"/>
      <c r="C824" s="300"/>
      <c r="D824" s="300"/>
      <c r="E824" s="226"/>
      <c r="F824" s="226"/>
      <c r="G824" s="226"/>
      <c r="H824" s="226"/>
    </row>
    <row r="825" spans="1:8" hidden="1">
      <c r="A825" s="226"/>
      <c r="B825" s="300"/>
      <c r="C825" s="300"/>
      <c r="D825" s="300"/>
      <c r="E825" s="226"/>
      <c r="F825" s="226"/>
      <c r="G825" s="226"/>
      <c r="H825" s="226"/>
    </row>
    <row r="826" spans="1:8" hidden="1">
      <c r="A826" s="226"/>
      <c r="B826" s="300"/>
      <c r="C826" s="300"/>
      <c r="D826" s="300"/>
      <c r="E826" s="226"/>
      <c r="F826" s="226"/>
      <c r="G826" s="226"/>
      <c r="H826" s="226"/>
    </row>
    <row r="827" spans="1:8" hidden="1">
      <c r="A827" s="226"/>
      <c r="B827" s="300"/>
      <c r="C827" s="300"/>
      <c r="D827" s="300"/>
      <c r="E827" s="226"/>
      <c r="F827" s="226"/>
      <c r="G827" s="226"/>
      <c r="H827" s="226"/>
    </row>
    <row r="828" spans="1:8" hidden="1">
      <c r="A828" s="226"/>
      <c r="B828" s="300"/>
      <c r="C828" s="300"/>
      <c r="D828" s="300"/>
      <c r="E828" s="226"/>
      <c r="F828" s="226"/>
      <c r="G828" s="226"/>
      <c r="H828" s="226"/>
    </row>
    <row r="829" spans="1:8" hidden="1">
      <c r="A829" s="226"/>
      <c r="B829" s="300"/>
      <c r="C829" s="300"/>
      <c r="D829" s="300"/>
      <c r="E829" s="226"/>
      <c r="F829" s="226"/>
      <c r="G829" s="226"/>
      <c r="H829" s="226"/>
    </row>
    <row r="830" spans="1:8" hidden="1">
      <c r="A830" s="226"/>
      <c r="B830" s="300"/>
      <c r="C830" s="300"/>
      <c r="D830" s="300"/>
      <c r="E830" s="226"/>
      <c r="F830" s="226"/>
      <c r="G830" s="226"/>
      <c r="H830" s="226"/>
    </row>
    <row r="831" spans="1:8" hidden="1">
      <c r="A831" s="226"/>
      <c r="B831" s="300"/>
      <c r="C831" s="300"/>
      <c r="D831" s="300"/>
      <c r="E831" s="226"/>
      <c r="F831" s="226"/>
      <c r="G831" s="226"/>
      <c r="H831" s="226"/>
    </row>
    <row r="832" spans="1:8" hidden="1">
      <c r="A832" s="226"/>
      <c r="B832" s="300"/>
      <c r="C832" s="300"/>
      <c r="D832" s="300"/>
      <c r="E832" s="226"/>
      <c r="F832" s="226"/>
      <c r="G832" s="226"/>
      <c r="H832" s="226"/>
    </row>
    <row r="833" spans="1:8" hidden="1">
      <c r="A833" s="226"/>
      <c r="B833" s="300"/>
      <c r="C833" s="300"/>
      <c r="D833" s="300"/>
      <c r="E833" s="226"/>
      <c r="F833" s="226"/>
      <c r="G833" s="226"/>
      <c r="H833" s="226"/>
    </row>
    <row r="834" spans="1:8" hidden="1">
      <c r="A834" s="226"/>
      <c r="B834" s="300"/>
      <c r="C834" s="300"/>
      <c r="D834" s="300"/>
      <c r="E834" s="226"/>
      <c r="F834" s="226"/>
      <c r="G834" s="226"/>
      <c r="H834" s="226"/>
    </row>
    <row r="835" spans="1:8" hidden="1">
      <c r="A835" s="226"/>
      <c r="B835" s="300"/>
      <c r="C835" s="300"/>
      <c r="D835" s="300"/>
      <c r="E835" s="226"/>
      <c r="F835" s="226"/>
      <c r="G835" s="226"/>
      <c r="H835" s="226"/>
    </row>
    <row r="836" spans="1:8" hidden="1">
      <c r="A836" s="226"/>
      <c r="B836" s="300"/>
      <c r="C836" s="300"/>
      <c r="D836" s="300"/>
      <c r="E836" s="226"/>
      <c r="F836" s="226"/>
      <c r="G836" s="226"/>
      <c r="H836" s="226"/>
    </row>
    <row r="837" spans="1:8" hidden="1">
      <c r="A837" s="226"/>
      <c r="B837" s="300"/>
      <c r="C837" s="300"/>
      <c r="D837" s="300"/>
      <c r="E837" s="226"/>
      <c r="F837" s="226"/>
      <c r="G837" s="226"/>
      <c r="H837" s="226"/>
    </row>
    <row r="838" spans="1:8" hidden="1">
      <c r="A838" s="226"/>
      <c r="B838" s="300"/>
      <c r="C838" s="300"/>
      <c r="D838" s="300"/>
      <c r="E838" s="226"/>
      <c r="F838" s="226"/>
      <c r="G838" s="226"/>
      <c r="H838" s="226"/>
    </row>
    <row r="839" spans="1:8" hidden="1">
      <c r="A839" s="226"/>
      <c r="B839" s="300"/>
      <c r="C839" s="300"/>
      <c r="D839" s="300"/>
      <c r="E839" s="226"/>
      <c r="F839" s="226"/>
      <c r="G839" s="226"/>
      <c r="H839" s="226"/>
    </row>
    <row r="840" spans="1:8" hidden="1">
      <c r="A840" s="226"/>
      <c r="B840" s="300"/>
      <c r="C840" s="300"/>
      <c r="D840" s="300"/>
      <c r="E840" s="226"/>
      <c r="F840" s="226"/>
      <c r="G840" s="226"/>
      <c r="H840" s="226"/>
    </row>
    <row r="841" spans="1:8" hidden="1">
      <c r="A841" s="226"/>
      <c r="B841" s="300"/>
      <c r="C841" s="300"/>
      <c r="D841" s="300"/>
      <c r="E841" s="226"/>
      <c r="F841" s="226"/>
      <c r="G841" s="226"/>
      <c r="H841" s="226"/>
    </row>
    <row r="842" spans="1:8" hidden="1">
      <c r="A842" s="226"/>
      <c r="B842" s="300"/>
      <c r="C842" s="300"/>
      <c r="D842" s="300"/>
      <c r="E842" s="226"/>
      <c r="F842" s="226"/>
      <c r="G842" s="226"/>
      <c r="H842" s="226"/>
    </row>
    <row r="843" spans="1:8" hidden="1">
      <c r="A843" s="226"/>
      <c r="B843" s="300"/>
      <c r="C843" s="300"/>
      <c r="D843" s="300"/>
      <c r="E843" s="226"/>
      <c r="F843" s="226"/>
      <c r="G843" s="226"/>
      <c r="H843" s="226"/>
    </row>
    <row r="844" spans="1:8" hidden="1">
      <c r="A844" s="226"/>
      <c r="B844" s="300"/>
      <c r="C844" s="300"/>
      <c r="D844" s="300"/>
      <c r="E844" s="226"/>
      <c r="F844" s="226"/>
      <c r="G844" s="226"/>
      <c r="H844" s="226"/>
    </row>
    <row r="845" spans="1:8" hidden="1">
      <c r="A845" s="226"/>
      <c r="B845" s="300"/>
      <c r="C845" s="300"/>
      <c r="D845" s="300"/>
      <c r="E845" s="226"/>
      <c r="F845" s="226"/>
      <c r="G845" s="226"/>
      <c r="H845" s="226"/>
    </row>
    <row r="846" spans="1:8" hidden="1">
      <c r="A846" s="226"/>
      <c r="B846" s="300"/>
      <c r="C846" s="300"/>
      <c r="D846" s="300"/>
      <c r="E846" s="226"/>
      <c r="F846" s="226"/>
      <c r="G846" s="226"/>
      <c r="H846" s="226"/>
    </row>
    <row r="847" spans="1:8" hidden="1">
      <c r="A847" s="226"/>
      <c r="B847" s="300"/>
      <c r="C847" s="300"/>
      <c r="D847" s="300"/>
      <c r="E847" s="226"/>
      <c r="F847" s="226"/>
      <c r="G847" s="226"/>
      <c r="H847" s="226"/>
    </row>
    <row r="848" spans="1:8" hidden="1">
      <c r="A848" s="226"/>
      <c r="B848" s="300"/>
      <c r="C848" s="300"/>
      <c r="D848" s="300"/>
      <c r="E848" s="226"/>
      <c r="F848" s="226"/>
      <c r="G848" s="226"/>
      <c r="H848" s="226"/>
    </row>
    <row r="849" spans="1:8" hidden="1">
      <c r="A849" s="226"/>
      <c r="B849" s="300"/>
      <c r="C849" s="300"/>
      <c r="D849" s="300"/>
      <c r="E849" s="226"/>
      <c r="F849" s="226"/>
      <c r="G849" s="226"/>
      <c r="H849" s="226"/>
    </row>
    <row r="850" spans="1:8" hidden="1">
      <c r="A850" s="226"/>
      <c r="B850" s="300"/>
      <c r="C850" s="300"/>
      <c r="D850" s="300"/>
      <c r="E850" s="226"/>
      <c r="F850" s="226"/>
      <c r="G850" s="226"/>
      <c r="H850" s="226"/>
    </row>
    <row r="851" spans="1:8" hidden="1">
      <c r="A851" s="226"/>
      <c r="B851" s="300"/>
      <c r="C851" s="300"/>
      <c r="D851" s="300"/>
      <c r="E851" s="226"/>
      <c r="F851" s="226"/>
      <c r="G851" s="226"/>
      <c r="H851" s="226"/>
    </row>
    <row r="852" spans="1:8" hidden="1">
      <c r="A852" s="226"/>
      <c r="B852" s="300"/>
      <c r="C852" s="300"/>
      <c r="D852" s="300"/>
      <c r="E852" s="226"/>
      <c r="F852" s="226"/>
      <c r="G852" s="226"/>
      <c r="H852" s="226"/>
    </row>
    <row r="853" spans="1:8" hidden="1">
      <c r="A853" s="226"/>
      <c r="B853" s="300"/>
      <c r="C853" s="300"/>
      <c r="D853" s="300"/>
      <c r="E853" s="226"/>
      <c r="F853" s="226"/>
      <c r="G853" s="226"/>
      <c r="H853" s="226"/>
    </row>
    <row r="854" spans="1:8" hidden="1">
      <c r="A854" s="226"/>
      <c r="B854" s="300"/>
      <c r="C854" s="300"/>
      <c r="D854" s="300"/>
      <c r="E854" s="226"/>
      <c r="F854" s="226"/>
      <c r="G854" s="226"/>
      <c r="H854" s="226"/>
    </row>
    <row r="855" spans="1:8" hidden="1">
      <c r="A855" s="226"/>
      <c r="B855" s="300"/>
      <c r="C855" s="300"/>
      <c r="D855" s="300"/>
      <c r="E855" s="226"/>
      <c r="F855" s="226"/>
      <c r="G855" s="226"/>
      <c r="H855" s="226"/>
    </row>
    <row r="856" spans="1:8" hidden="1">
      <c r="A856" s="226"/>
      <c r="B856" s="300"/>
      <c r="C856" s="300"/>
      <c r="D856" s="300"/>
      <c r="E856" s="226"/>
      <c r="F856" s="226"/>
      <c r="G856" s="226"/>
      <c r="H856" s="226"/>
    </row>
    <row r="857" spans="1:8" hidden="1">
      <c r="A857" s="226"/>
      <c r="B857" s="300"/>
      <c r="C857" s="300"/>
      <c r="D857" s="300"/>
      <c r="E857" s="226"/>
      <c r="F857" s="226"/>
      <c r="G857" s="226"/>
      <c r="H857" s="226"/>
    </row>
    <row r="858" spans="1:8" hidden="1">
      <c r="A858" s="226"/>
      <c r="B858" s="300"/>
      <c r="C858" s="300"/>
      <c r="D858" s="300"/>
      <c r="E858" s="226"/>
      <c r="F858" s="226"/>
      <c r="G858" s="226"/>
      <c r="H858" s="226"/>
    </row>
    <row r="859" spans="1:8" hidden="1">
      <c r="A859" s="226"/>
      <c r="B859" s="300"/>
      <c r="C859" s="300"/>
      <c r="D859" s="300"/>
      <c r="E859" s="226"/>
      <c r="F859" s="226"/>
      <c r="G859" s="226"/>
      <c r="H859" s="226"/>
    </row>
    <row r="860" spans="1:8" hidden="1">
      <c r="A860" s="226"/>
      <c r="B860" s="300"/>
      <c r="C860" s="300"/>
      <c r="D860" s="300"/>
      <c r="E860" s="226"/>
      <c r="F860" s="226"/>
      <c r="G860" s="226"/>
      <c r="H860" s="226"/>
    </row>
    <row r="861" spans="1:8" hidden="1">
      <c r="A861" s="226"/>
      <c r="B861" s="300"/>
      <c r="C861" s="300"/>
      <c r="D861" s="300"/>
      <c r="E861" s="226"/>
      <c r="F861" s="226"/>
      <c r="G861" s="226"/>
      <c r="H861" s="226"/>
    </row>
    <row r="862" spans="1:8" hidden="1">
      <c r="A862" s="226"/>
      <c r="B862" s="300"/>
      <c r="C862" s="300"/>
      <c r="D862" s="300"/>
      <c r="E862" s="226"/>
      <c r="F862" s="226"/>
      <c r="G862" s="226"/>
      <c r="H862" s="226"/>
    </row>
    <row r="863" spans="1:8" hidden="1">
      <c r="A863" s="226"/>
      <c r="B863" s="300"/>
      <c r="C863" s="300"/>
      <c r="D863" s="300"/>
      <c r="E863" s="226"/>
      <c r="F863" s="226"/>
      <c r="G863" s="226"/>
      <c r="H863" s="226"/>
    </row>
    <row r="864" spans="1:8" hidden="1">
      <c r="A864" s="226"/>
      <c r="B864" s="300"/>
      <c r="C864" s="300"/>
      <c r="D864" s="300"/>
      <c r="E864" s="226"/>
      <c r="F864" s="226"/>
      <c r="G864" s="226"/>
      <c r="H864" s="226"/>
    </row>
    <row r="865" spans="1:8" hidden="1">
      <c r="A865" s="226"/>
      <c r="B865" s="300"/>
      <c r="C865" s="300"/>
      <c r="D865" s="300"/>
      <c r="E865" s="226"/>
      <c r="F865" s="226"/>
      <c r="G865" s="226"/>
      <c r="H865" s="226"/>
    </row>
    <row r="866" spans="1:8" hidden="1">
      <c r="A866" s="226"/>
      <c r="B866" s="300"/>
      <c r="C866" s="300"/>
      <c r="D866" s="300"/>
      <c r="E866" s="226"/>
      <c r="F866" s="226"/>
      <c r="G866" s="226"/>
      <c r="H866" s="226"/>
    </row>
    <row r="867" spans="1:8" hidden="1">
      <c r="A867" s="226"/>
      <c r="B867" s="300"/>
      <c r="C867" s="300"/>
      <c r="D867" s="300"/>
      <c r="E867" s="226"/>
      <c r="F867" s="226"/>
      <c r="G867" s="226"/>
      <c r="H867" s="226"/>
    </row>
    <row r="868" spans="1:8" hidden="1">
      <c r="A868" s="226"/>
      <c r="B868" s="300"/>
      <c r="C868" s="300"/>
      <c r="D868" s="300"/>
      <c r="E868" s="226"/>
      <c r="F868" s="226"/>
      <c r="G868" s="226"/>
      <c r="H868" s="226"/>
    </row>
    <row r="869" spans="1:8" hidden="1">
      <c r="A869" s="226"/>
      <c r="B869" s="300"/>
      <c r="C869" s="300"/>
      <c r="D869" s="300"/>
      <c r="E869" s="226"/>
      <c r="F869" s="226"/>
      <c r="G869" s="226"/>
      <c r="H869" s="226"/>
    </row>
    <row r="870" spans="1:8" hidden="1">
      <c r="A870" s="226"/>
      <c r="B870" s="300"/>
      <c r="C870" s="300"/>
      <c r="D870" s="300"/>
      <c r="E870" s="226"/>
      <c r="F870" s="226"/>
      <c r="G870" s="226"/>
      <c r="H870" s="226"/>
    </row>
    <row r="871" spans="1:8" hidden="1">
      <c r="A871" s="226"/>
      <c r="B871" s="300"/>
      <c r="C871" s="300"/>
      <c r="D871" s="300"/>
      <c r="E871" s="226"/>
      <c r="F871" s="226"/>
      <c r="G871" s="226"/>
      <c r="H871" s="226"/>
    </row>
    <row r="872" spans="1:8" hidden="1">
      <c r="A872" s="226"/>
      <c r="B872" s="300"/>
      <c r="C872" s="300"/>
      <c r="D872" s="300"/>
      <c r="E872" s="226"/>
      <c r="F872" s="226"/>
      <c r="G872" s="226"/>
      <c r="H872" s="226"/>
    </row>
    <row r="873" spans="1:8" hidden="1">
      <c r="A873" s="226"/>
      <c r="B873" s="300"/>
      <c r="C873" s="300"/>
      <c r="D873" s="300"/>
      <c r="E873" s="226"/>
      <c r="F873" s="226"/>
      <c r="G873" s="226"/>
      <c r="H873" s="226"/>
    </row>
    <row r="874" spans="1:8" hidden="1">
      <c r="A874" s="226"/>
      <c r="B874" s="300"/>
      <c r="C874" s="300"/>
      <c r="D874" s="300"/>
      <c r="E874" s="226"/>
      <c r="F874" s="226"/>
      <c r="G874" s="226"/>
      <c r="H874" s="226"/>
    </row>
    <row r="875" spans="1:8" hidden="1">
      <c r="A875" s="226"/>
      <c r="B875" s="300"/>
      <c r="C875" s="300"/>
      <c r="D875" s="300"/>
      <c r="E875" s="226"/>
      <c r="F875" s="226"/>
      <c r="G875" s="226"/>
      <c r="H875" s="226"/>
    </row>
    <row r="876" spans="1:8" hidden="1">
      <c r="A876" s="226"/>
      <c r="B876" s="300"/>
      <c r="C876" s="300"/>
      <c r="D876" s="300"/>
      <c r="E876" s="226"/>
      <c r="F876" s="226"/>
      <c r="G876" s="226"/>
      <c r="H876" s="226"/>
    </row>
    <row r="877" spans="1:8" hidden="1">
      <c r="A877" s="226"/>
      <c r="B877" s="300"/>
      <c r="C877" s="300"/>
      <c r="D877" s="300"/>
      <c r="E877" s="226"/>
      <c r="F877" s="226"/>
      <c r="G877" s="226"/>
      <c r="H877" s="226"/>
    </row>
    <row r="878" spans="1:8" hidden="1">
      <c r="A878" s="226"/>
      <c r="B878" s="300"/>
      <c r="C878" s="300"/>
      <c r="D878" s="300"/>
      <c r="E878" s="226"/>
      <c r="F878" s="226"/>
      <c r="G878" s="226"/>
      <c r="H878" s="226"/>
    </row>
    <row r="879" spans="1:8" hidden="1">
      <c r="A879" s="226"/>
      <c r="B879" s="300"/>
      <c r="C879" s="300"/>
      <c r="D879" s="300"/>
      <c r="E879" s="226"/>
      <c r="F879" s="226"/>
      <c r="G879" s="226"/>
      <c r="H879" s="226"/>
    </row>
    <row r="880" spans="1:8" hidden="1">
      <c r="A880" s="226"/>
      <c r="B880" s="300"/>
      <c r="C880" s="300"/>
      <c r="D880" s="300"/>
      <c r="E880" s="226"/>
      <c r="F880" s="226"/>
      <c r="G880" s="226"/>
      <c r="H880" s="226"/>
    </row>
    <row r="881" spans="1:8" hidden="1">
      <c r="A881" s="226"/>
      <c r="B881" s="300"/>
      <c r="C881" s="300"/>
      <c r="D881" s="300"/>
      <c r="E881" s="226"/>
      <c r="F881" s="226"/>
      <c r="G881" s="226"/>
      <c r="H881" s="226"/>
    </row>
    <row r="882" spans="1:8" hidden="1">
      <c r="A882" s="226"/>
      <c r="B882" s="300"/>
      <c r="C882" s="300"/>
      <c r="D882" s="300"/>
      <c r="E882" s="226"/>
      <c r="F882" s="226"/>
      <c r="G882" s="226"/>
      <c r="H882" s="226"/>
    </row>
    <row r="883" spans="1:8" hidden="1">
      <c r="A883" s="226"/>
      <c r="B883" s="300"/>
      <c r="C883" s="300"/>
      <c r="D883" s="300"/>
      <c r="E883" s="226"/>
      <c r="F883" s="226"/>
      <c r="G883" s="226"/>
      <c r="H883" s="226"/>
    </row>
    <row r="884" spans="1:8" hidden="1">
      <c r="A884" s="226"/>
      <c r="B884" s="300"/>
      <c r="C884" s="300"/>
      <c r="D884" s="300"/>
      <c r="E884" s="226"/>
      <c r="F884" s="226"/>
      <c r="G884" s="226"/>
      <c r="H884" s="226"/>
    </row>
    <row r="885" spans="1:8" hidden="1">
      <c r="A885" s="226"/>
      <c r="B885" s="300"/>
      <c r="C885" s="300"/>
      <c r="D885" s="300"/>
      <c r="E885" s="226"/>
      <c r="F885" s="226"/>
      <c r="G885" s="226"/>
      <c r="H885" s="226"/>
    </row>
    <row r="886" spans="1:8" hidden="1">
      <c r="A886" s="226"/>
      <c r="B886" s="300"/>
      <c r="C886" s="300"/>
      <c r="D886" s="300"/>
      <c r="E886" s="226"/>
      <c r="F886" s="226"/>
      <c r="G886" s="226"/>
      <c r="H886" s="226"/>
    </row>
    <row r="887" spans="1:8" hidden="1">
      <c r="A887" s="226"/>
      <c r="B887" s="300"/>
      <c r="C887" s="300"/>
      <c r="D887" s="300"/>
      <c r="E887" s="226"/>
      <c r="F887" s="226"/>
      <c r="G887" s="226"/>
      <c r="H887" s="226"/>
    </row>
    <row r="888" spans="1:8" hidden="1">
      <c r="A888" s="226"/>
      <c r="B888" s="300"/>
      <c r="C888" s="300"/>
      <c r="D888" s="300"/>
      <c r="E888" s="226"/>
      <c r="F888" s="226"/>
      <c r="G888" s="226"/>
      <c r="H888" s="226"/>
    </row>
    <row r="889" spans="1:8" hidden="1">
      <c r="A889" s="226"/>
      <c r="B889" s="300"/>
      <c r="C889" s="300"/>
      <c r="D889" s="300"/>
      <c r="E889" s="226"/>
      <c r="F889" s="226"/>
      <c r="G889" s="226"/>
      <c r="H889" s="226"/>
    </row>
    <row r="890" spans="1:8" hidden="1">
      <c r="A890" s="226"/>
      <c r="B890" s="300"/>
      <c r="C890" s="300"/>
      <c r="D890" s="300"/>
      <c r="E890" s="226"/>
      <c r="F890" s="226"/>
      <c r="G890" s="226"/>
      <c r="H890" s="226"/>
    </row>
    <row r="891" spans="1:8" hidden="1">
      <c r="A891" s="226"/>
      <c r="B891" s="300"/>
      <c r="C891" s="300"/>
      <c r="D891" s="300"/>
      <c r="E891" s="226"/>
      <c r="F891" s="226"/>
      <c r="G891" s="226"/>
      <c r="H891" s="226"/>
    </row>
    <row r="892" spans="1:8" hidden="1">
      <c r="A892" s="226"/>
      <c r="B892" s="300"/>
      <c r="C892" s="300"/>
      <c r="D892" s="300"/>
      <c r="E892" s="226"/>
      <c r="F892" s="226"/>
      <c r="G892" s="226"/>
      <c r="H892" s="226"/>
    </row>
    <row r="893" spans="1:8" hidden="1">
      <c r="A893" s="226"/>
      <c r="B893" s="300"/>
      <c r="C893" s="300"/>
      <c r="D893" s="300"/>
      <c r="E893" s="226"/>
      <c r="F893" s="226"/>
      <c r="G893" s="226"/>
      <c r="H893" s="226"/>
    </row>
    <row r="894" spans="1:8" hidden="1">
      <c r="A894" s="226"/>
      <c r="B894" s="300"/>
      <c r="C894" s="300"/>
      <c r="D894" s="300"/>
      <c r="E894" s="226"/>
      <c r="F894" s="226"/>
      <c r="G894" s="226"/>
      <c r="H894" s="226"/>
    </row>
    <row r="895" spans="1:8" hidden="1">
      <c r="A895" s="226"/>
      <c r="B895" s="300"/>
      <c r="C895" s="300"/>
      <c r="D895" s="300"/>
      <c r="E895" s="226"/>
      <c r="F895" s="226"/>
      <c r="G895" s="226"/>
      <c r="H895" s="226"/>
    </row>
    <row r="896" spans="1:8" hidden="1">
      <c r="A896" s="226"/>
      <c r="B896" s="300"/>
      <c r="C896" s="300"/>
      <c r="D896" s="300"/>
      <c r="E896" s="226"/>
      <c r="F896" s="226"/>
      <c r="G896" s="226"/>
      <c r="H896" s="226"/>
    </row>
    <row r="897" spans="1:8" hidden="1">
      <c r="A897" s="226"/>
      <c r="B897" s="300"/>
      <c r="C897" s="300"/>
      <c r="D897" s="300"/>
      <c r="E897" s="226"/>
      <c r="F897" s="226"/>
      <c r="G897" s="226"/>
      <c r="H897" s="226"/>
    </row>
    <row r="898" spans="1:8" hidden="1">
      <c r="A898" s="226"/>
      <c r="B898" s="300"/>
      <c r="C898" s="300"/>
      <c r="D898" s="300"/>
      <c r="E898" s="226"/>
      <c r="F898" s="226"/>
      <c r="G898" s="226"/>
      <c r="H898" s="226"/>
    </row>
    <row r="899" spans="1:8" hidden="1">
      <c r="A899" s="226"/>
      <c r="B899" s="300"/>
      <c r="C899" s="300"/>
      <c r="D899" s="300"/>
      <c r="E899" s="226"/>
      <c r="F899" s="226"/>
      <c r="G899" s="226"/>
      <c r="H899" s="226"/>
    </row>
    <row r="900" spans="1:8" hidden="1">
      <c r="A900" s="226"/>
      <c r="B900" s="300"/>
      <c r="C900" s="300"/>
      <c r="D900" s="300"/>
      <c r="E900" s="226"/>
      <c r="F900" s="226"/>
      <c r="G900" s="226"/>
      <c r="H900" s="226"/>
    </row>
    <row r="901" spans="1:8" hidden="1">
      <c r="A901" s="226"/>
      <c r="B901" s="300"/>
      <c r="C901" s="300"/>
      <c r="D901" s="300"/>
      <c r="E901" s="226"/>
      <c r="F901" s="226"/>
      <c r="G901" s="226"/>
      <c r="H901" s="226"/>
    </row>
    <row r="902" spans="1:8" hidden="1">
      <c r="A902" s="226"/>
      <c r="B902" s="300"/>
      <c r="C902" s="300"/>
      <c r="D902" s="300"/>
      <c r="E902" s="226"/>
      <c r="F902" s="226"/>
      <c r="G902" s="226"/>
      <c r="H902" s="226"/>
    </row>
    <row r="903" spans="1:8" hidden="1">
      <c r="A903" s="226"/>
      <c r="B903" s="300"/>
      <c r="C903" s="300"/>
      <c r="D903" s="300"/>
      <c r="E903" s="226"/>
      <c r="F903" s="226"/>
      <c r="G903" s="226"/>
      <c r="H903" s="226"/>
    </row>
    <row r="904" spans="1:8" hidden="1">
      <c r="A904" s="226"/>
      <c r="B904" s="300"/>
      <c r="C904" s="300"/>
      <c r="D904" s="300"/>
      <c r="E904" s="226"/>
      <c r="F904" s="226"/>
      <c r="G904" s="226"/>
      <c r="H904" s="226"/>
    </row>
    <row r="905" spans="1:8" hidden="1">
      <c r="A905" s="226"/>
      <c r="B905" s="300"/>
      <c r="C905" s="300"/>
      <c r="D905" s="300"/>
      <c r="E905" s="226"/>
      <c r="F905" s="226"/>
      <c r="G905" s="226"/>
      <c r="H905" s="226"/>
    </row>
    <row r="906" spans="1:8" hidden="1">
      <c r="A906" s="226"/>
      <c r="B906" s="300"/>
      <c r="C906" s="300"/>
      <c r="D906" s="300"/>
      <c r="E906" s="226"/>
      <c r="F906" s="226"/>
      <c r="G906" s="226"/>
      <c r="H906" s="226"/>
    </row>
    <row r="907" spans="1:8" hidden="1">
      <c r="A907" s="226"/>
      <c r="B907" s="300"/>
      <c r="C907" s="300"/>
      <c r="D907" s="300"/>
      <c r="E907" s="226"/>
      <c r="F907" s="226"/>
      <c r="G907" s="226"/>
      <c r="H907" s="226"/>
    </row>
    <row r="908" spans="1:8" hidden="1">
      <c r="A908" s="226"/>
      <c r="B908" s="300"/>
      <c r="C908" s="300"/>
      <c r="D908" s="300"/>
      <c r="E908" s="226"/>
      <c r="F908" s="226"/>
      <c r="G908" s="226"/>
      <c r="H908" s="226"/>
    </row>
    <row r="909" spans="1:8" hidden="1">
      <c r="A909" s="226"/>
      <c r="B909" s="300"/>
      <c r="C909" s="300"/>
      <c r="D909" s="300"/>
      <c r="E909" s="226"/>
      <c r="F909" s="226"/>
      <c r="G909" s="226"/>
      <c r="H909" s="226"/>
    </row>
    <row r="910" spans="1:8" hidden="1">
      <c r="A910" s="226"/>
      <c r="B910" s="300"/>
      <c r="C910" s="300"/>
      <c r="D910" s="300"/>
      <c r="E910" s="226"/>
      <c r="F910" s="226"/>
      <c r="G910" s="226"/>
      <c r="H910" s="226"/>
    </row>
    <row r="911" spans="1:8" hidden="1">
      <c r="A911" s="226"/>
      <c r="B911" s="300"/>
      <c r="C911" s="300"/>
      <c r="D911" s="300"/>
      <c r="E911" s="226"/>
      <c r="F911" s="226"/>
      <c r="G911" s="226"/>
      <c r="H911" s="226"/>
    </row>
    <row r="912" spans="1:8" hidden="1">
      <c r="A912" s="226"/>
      <c r="B912" s="300"/>
      <c r="C912" s="300"/>
      <c r="D912" s="300"/>
      <c r="E912" s="226"/>
      <c r="F912" s="226"/>
      <c r="G912" s="226"/>
      <c r="H912" s="226"/>
    </row>
    <row r="913" spans="1:8" hidden="1">
      <c r="A913" s="226"/>
      <c r="B913" s="300"/>
      <c r="C913" s="300"/>
      <c r="D913" s="300"/>
      <c r="E913" s="226"/>
      <c r="F913" s="226"/>
      <c r="G913" s="226"/>
      <c r="H913" s="226"/>
    </row>
    <row r="914" spans="1:8" hidden="1">
      <c r="A914" s="226"/>
      <c r="B914" s="300"/>
      <c r="C914" s="300"/>
      <c r="D914" s="300"/>
      <c r="E914" s="226"/>
      <c r="F914" s="226"/>
      <c r="G914" s="226"/>
      <c r="H914" s="226"/>
    </row>
    <row r="915" spans="1:8" hidden="1">
      <c r="A915" s="226"/>
      <c r="B915" s="300"/>
      <c r="C915" s="300"/>
      <c r="D915" s="300"/>
      <c r="E915" s="226"/>
      <c r="F915" s="226"/>
      <c r="G915" s="226"/>
      <c r="H915" s="226"/>
    </row>
    <row r="916" spans="1:8" hidden="1">
      <c r="A916" s="226"/>
      <c r="B916" s="300"/>
      <c r="C916" s="300"/>
      <c r="D916" s="300"/>
      <c r="E916" s="226"/>
      <c r="F916" s="226"/>
      <c r="G916" s="226"/>
      <c r="H916" s="226"/>
    </row>
    <row r="917" spans="1:8" hidden="1">
      <c r="A917" s="226"/>
      <c r="B917" s="300"/>
      <c r="C917" s="300"/>
      <c r="D917" s="300"/>
      <c r="E917" s="226"/>
      <c r="F917" s="226"/>
      <c r="G917" s="226"/>
      <c r="H917" s="226"/>
    </row>
    <row r="918" spans="1:8" hidden="1">
      <c r="A918" s="226"/>
      <c r="B918" s="300"/>
      <c r="C918" s="300"/>
      <c r="D918" s="300"/>
      <c r="E918" s="226"/>
      <c r="F918" s="226"/>
      <c r="G918" s="226"/>
      <c r="H918" s="226"/>
    </row>
    <row r="919" spans="1:8" hidden="1">
      <c r="A919" s="226"/>
      <c r="B919" s="300"/>
      <c r="C919" s="300"/>
      <c r="D919" s="300"/>
      <c r="E919" s="226"/>
      <c r="F919" s="226"/>
      <c r="G919" s="226"/>
      <c r="H919" s="226"/>
    </row>
    <row r="920" spans="1:8" hidden="1">
      <c r="A920" s="226"/>
      <c r="B920" s="300"/>
      <c r="C920" s="300"/>
      <c r="D920" s="300"/>
      <c r="E920" s="226"/>
      <c r="F920" s="226"/>
      <c r="G920" s="226"/>
      <c r="H920" s="226"/>
    </row>
    <row r="921" spans="1:8" hidden="1">
      <c r="A921" s="226"/>
      <c r="B921" s="300"/>
      <c r="C921" s="300"/>
      <c r="D921" s="300"/>
      <c r="E921" s="226"/>
      <c r="F921" s="226"/>
      <c r="G921" s="226"/>
      <c r="H921" s="226"/>
    </row>
    <row r="922" spans="1:8" hidden="1">
      <c r="A922" s="226"/>
      <c r="B922" s="300"/>
      <c r="C922" s="300"/>
      <c r="D922" s="300"/>
      <c r="E922" s="226"/>
      <c r="F922" s="226"/>
      <c r="G922" s="226"/>
      <c r="H922" s="226"/>
    </row>
    <row r="923" spans="1:8" hidden="1">
      <c r="A923" s="226"/>
      <c r="B923" s="300"/>
      <c r="C923" s="300"/>
      <c r="D923" s="300"/>
      <c r="E923" s="226"/>
      <c r="F923" s="226"/>
      <c r="G923" s="226"/>
      <c r="H923" s="226"/>
    </row>
    <row r="924" spans="1:8" hidden="1">
      <c r="A924" s="226"/>
      <c r="B924" s="300"/>
      <c r="C924" s="300"/>
      <c r="D924" s="300"/>
      <c r="E924" s="226"/>
      <c r="F924" s="226"/>
      <c r="G924" s="226"/>
      <c r="H924" s="226"/>
    </row>
    <row r="925" spans="1:8" hidden="1">
      <c r="A925" s="226"/>
      <c r="B925" s="300"/>
      <c r="C925" s="300"/>
      <c r="D925" s="300"/>
      <c r="E925" s="226"/>
      <c r="F925" s="226"/>
      <c r="G925" s="226"/>
      <c r="H925" s="226"/>
    </row>
    <row r="926" spans="1:8" hidden="1">
      <c r="A926" s="226"/>
      <c r="B926" s="300"/>
      <c r="C926" s="300"/>
      <c r="D926" s="300"/>
      <c r="E926" s="226"/>
      <c r="F926" s="226"/>
      <c r="G926" s="226"/>
      <c r="H926" s="226"/>
    </row>
    <row r="927" spans="1:8" hidden="1">
      <c r="A927" s="226"/>
      <c r="B927" s="300"/>
      <c r="C927" s="300"/>
      <c r="D927" s="300"/>
      <c r="E927" s="226"/>
      <c r="F927" s="226"/>
      <c r="G927" s="226"/>
      <c r="H927" s="226"/>
    </row>
    <row r="928" spans="1:8" hidden="1">
      <c r="A928" s="226"/>
      <c r="B928" s="300"/>
      <c r="C928" s="300"/>
      <c r="D928" s="300"/>
      <c r="E928" s="226"/>
      <c r="F928" s="226"/>
      <c r="G928" s="226"/>
      <c r="H928" s="226"/>
    </row>
    <row r="929" spans="1:8" hidden="1">
      <c r="A929" s="226"/>
      <c r="B929" s="300"/>
      <c r="C929" s="300"/>
      <c r="D929" s="300"/>
      <c r="E929" s="226"/>
      <c r="F929" s="226"/>
      <c r="G929" s="226"/>
      <c r="H929" s="226"/>
    </row>
    <row r="930" spans="1:8" hidden="1">
      <c r="A930" s="226"/>
      <c r="B930" s="300"/>
      <c r="C930" s="300"/>
      <c r="D930" s="300"/>
      <c r="E930" s="226"/>
      <c r="F930" s="226"/>
      <c r="G930" s="226"/>
      <c r="H930" s="226"/>
    </row>
    <row r="931" spans="1:8" hidden="1">
      <c r="A931" s="226"/>
      <c r="B931" s="300"/>
      <c r="C931" s="300"/>
      <c r="D931" s="300"/>
      <c r="E931" s="226"/>
      <c r="F931" s="226"/>
      <c r="G931" s="226"/>
      <c r="H931" s="226"/>
    </row>
    <row r="932" spans="1:8" hidden="1">
      <c r="A932" s="226"/>
      <c r="B932" s="300"/>
      <c r="C932" s="300"/>
      <c r="D932" s="300"/>
      <c r="E932" s="226"/>
      <c r="F932" s="226"/>
      <c r="G932" s="226"/>
      <c r="H932" s="226"/>
    </row>
    <row r="933" spans="1:8" hidden="1">
      <c r="A933" s="226"/>
      <c r="B933" s="300"/>
      <c r="C933" s="300"/>
      <c r="D933" s="300"/>
      <c r="E933" s="226"/>
      <c r="F933" s="226"/>
      <c r="G933" s="226"/>
      <c r="H933" s="226"/>
    </row>
    <row r="934" spans="1:8" hidden="1">
      <c r="A934" s="226"/>
      <c r="B934" s="300"/>
      <c r="C934" s="300"/>
      <c r="D934" s="300"/>
      <c r="E934" s="226"/>
      <c r="F934" s="226"/>
      <c r="G934" s="226"/>
      <c r="H934" s="226"/>
    </row>
    <row r="935" spans="1:8" hidden="1">
      <c r="A935" s="226"/>
      <c r="B935" s="300"/>
      <c r="C935" s="300"/>
      <c r="D935" s="300"/>
      <c r="E935" s="226"/>
      <c r="F935" s="226"/>
      <c r="G935" s="226"/>
      <c r="H935" s="226"/>
    </row>
    <row r="936" spans="1:8" hidden="1">
      <c r="A936" s="226"/>
      <c r="B936" s="300"/>
      <c r="C936" s="300"/>
      <c r="D936" s="300"/>
      <c r="E936" s="226"/>
      <c r="F936" s="226"/>
      <c r="G936" s="226"/>
      <c r="H936" s="226"/>
    </row>
    <row r="937" spans="1:8" hidden="1">
      <c r="A937" s="226"/>
      <c r="B937" s="300"/>
      <c r="C937" s="300"/>
      <c r="D937" s="300"/>
      <c r="E937" s="226"/>
      <c r="F937" s="226"/>
      <c r="G937" s="226"/>
      <c r="H937" s="226"/>
    </row>
    <row r="938" spans="1:8" hidden="1">
      <c r="A938" s="226"/>
      <c r="B938" s="300"/>
      <c r="C938" s="300"/>
      <c r="D938" s="300"/>
      <c r="E938" s="226"/>
      <c r="F938" s="226"/>
      <c r="G938" s="226"/>
      <c r="H938" s="226"/>
    </row>
    <row r="939" spans="1:8" hidden="1">
      <c r="A939" s="226"/>
      <c r="B939" s="300"/>
      <c r="C939" s="300"/>
      <c r="D939" s="300"/>
      <c r="E939" s="226"/>
      <c r="F939" s="226"/>
      <c r="G939" s="226"/>
      <c r="H939" s="226"/>
    </row>
    <row r="940" spans="1:8" hidden="1">
      <c r="A940" s="226"/>
      <c r="B940" s="300"/>
      <c r="C940" s="300"/>
      <c r="D940" s="300"/>
      <c r="E940" s="226"/>
      <c r="F940" s="226"/>
      <c r="G940" s="226"/>
      <c r="H940" s="226"/>
    </row>
    <row r="941" spans="1:8" hidden="1">
      <c r="A941" s="226"/>
      <c r="B941" s="300"/>
      <c r="C941" s="300"/>
      <c r="D941" s="300"/>
      <c r="E941" s="226"/>
      <c r="F941" s="226"/>
      <c r="G941" s="226"/>
      <c r="H941" s="226"/>
    </row>
    <row r="942" spans="1:8" hidden="1">
      <c r="A942" s="226"/>
      <c r="B942" s="300"/>
      <c r="C942" s="300"/>
      <c r="D942" s="300"/>
      <c r="E942" s="226"/>
      <c r="F942" s="226"/>
      <c r="G942" s="226"/>
      <c r="H942" s="226"/>
    </row>
    <row r="943" spans="1:8" hidden="1">
      <c r="A943" s="226"/>
      <c r="B943" s="300"/>
      <c r="C943" s="300"/>
      <c r="D943" s="300"/>
      <c r="E943" s="226"/>
      <c r="F943" s="226"/>
      <c r="G943" s="226"/>
      <c r="H943" s="226"/>
    </row>
    <row r="944" spans="1:8" hidden="1">
      <c r="A944" s="226"/>
      <c r="B944" s="300"/>
      <c r="C944" s="300"/>
      <c r="D944" s="300"/>
      <c r="E944" s="226"/>
      <c r="F944" s="226"/>
      <c r="G944" s="226"/>
      <c r="H944" s="226"/>
    </row>
    <row r="945" spans="1:8" hidden="1">
      <c r="A945" s="226"/>
      <c r="B945" s="300"/>
      <c r="C945" s="300"/>
      <c r="D945" s="300"/>
      <c r="E945" s="226"/>
      <c r="F945" s="226"/>
      <c r="G945" s="226"/>
      <c r="H945" s="226"/>
    </row>
    <row r="946" spans="1:8" hidden="1">
      <c r="A946" s="226"/>
      <c r="B946" s="300"/>
      <c r="C946" s="300"/>
      <c r="D946" s="300"/>
      <c r="E946" s="226"/>
      <c r="F946" s="226"/>
      <c r="G946" s="226"/>
      <c r="H946" s="226"/>
    </row>
    <row r="947" spans="1:8" hidden="1">
      <c r="A947" s="226"/>
      <c r="B947" s="300"/>
      <c r="C947" s="300"/>
      <c r="D947" s="300"/>
      <c r="E947" s="226"/>
      <c r="F947" s="226"/>
      <c r="G947" s="226"/>
      <c r="H947" s="226"/>
    </row>
    <row r="948" spans="1:8" hidden="1">
      <c r="A948" s="226"/>
      <c r="B948" s="300"/>
      <c r="C948" s="300"/>
      <c r="D948" s="300"/>
      <c r="E948" s="226"/>
      <c r="F948" s="226"/>
      <c r="G948" s="226"/>
      <c r="H948" s="226"/>
    </row>
    <row r="949" spans="1:8" hidden="1">
      <c r="A949" s="226"/>
      <c r="B949" s="300"/>
      <c r="C949" s="300"/>
      <c r="D949" s="300"/>
      <c r="E949" s="226"/>
      <c r="F949" s="226"/>
      <c r="G949" s="226"/>
      <c r="H949" s="226"/>
    </row>
    <row r="950" spans="1:8" hidden="1">
      <c r="A950" s="226"/>
      <c r="B950" s="300"/>
      <c r="C950" s="300"/>
      <c r="D950" s="300"/>
      <c r="E950" s="226"/>
      <c r="F950" s="226"/>
      <c r="G950" s="226"/>
      <c r="H950" s="226"/>
    </row>
    <row r="951" spans="1:8" hidden="1">
      <c r="A951" s="226"/>
      <c r="B951" s="300"/>
      <c r="C951" s="300"/>
      <c r="D951" s="300"/>
      <c r="E951" s="226"/>
      <c r="F951" s="226"/>
      <c r="G951" s="226"/>
      <c r="H951" s="226"/>
    </row>
    <row r="952" spans="1:8" hidden="1">
      <c r="A952" s="226"/>
      <c r="B952" s="300"/>
      <c r="C952" s="300"/>
      <c r="D952" s="300"/>
      <c r="E952" s="226"/>
      <c r="F952" s="226"/>
      <c r="G952" s="226"/>
      <c r="H952" s="226"/>
    </row>
    <row r="953" spans="1:8" hidden="1">
      <c r="A953" s="226"/>
      <c r="B953" s="300"/>
      <c r="C953" s="300"/>
      <c r="D953" s="300"/>
      <c r="E953" s="226"/>
      <c r="F953" s="226"/>
      <c r="G953" s="226"/>
      <c r="H953" s="226"/>
    </row>
    <row r="954" spans="1:8" hidden="1">
      <c r="A954" s="226"/>
      <c r="B954" s="300"/>
      <c r="C954" s="300"/>
      <c r="D954" s="300"/>
      <c r="E954" s="226"/>
      <c r="F954" s="226"/>
      <c r="G954" s="226"/>
      <c r="H954" s="226"/>
    </row>
    <row r="955" spans="1:8" hidden="1">
      <c r="A955" s="226"/>
      <c r="B955" s="300"/>
      <c r="C955" s="300"/>
      <c r="D955" s="300"/>
      <c r="E955" s="226"/>
      <c r="F955" s="226"/>
      <c r="G955" s="226"/>
      <c r="H955" s="226"/>
    </row>
    <row r="956" spans="1:8" hidden="1">
      <c r="A956" s="226"/>
      <c r="B956" s="300"/>
      <c r="C956" s="300"/>
      <c r="D956" s="300"/>
      <c r="E956" s="226"/>
      <c r="F956" s="226"/>
      <c r="G956" s="226"/>
      <c r="H956" s="226"/>
    </row>
    <row r="957" spans="1:8" hidden="1">
      <c r="A957" s="226"/>
      <c r="B957" s="300"/>
      <c r="C957" s="300"/>
      <c r="D957" s="300"/>
      <c r="E957" s="226"/>
      <c r="F957" s="226"/>
      <c r="G957" s="226"/>
      <c r="H957" s="226"/>
    </row>
    <row r="958" spans="1:8" hidden="1">
      <c r="A958" s="226"/>
      <c r="B958" s="300"/>
      <c r="C958" s="300"/>
      <c r="D958" s="300"/>
      <c r="E958" s="226"/>
      <c r="F958" s="226"/>
      <c r="G958" s="226"/>
      <c r="H958" s="226"/>
    </row>
    <row r="959" spans="1:8" hidden="1">
      <c r="A959" s="226"/>
      <c r="B959" s="300"/>
      <c r="C959" s="300"/>
      <c r="D959" s="300"/>
      <c r="E959" s="226"/>
      <c r="F959" s="226"/>
      <c r="G959" s="226"/>
      <c r="H959" s="226"/>
    </row>
    <row r="960" spans="1:8" hidden="1">
      <c r="A960" s="226"/>
      <c r="B960" s="300"/>
      <c r="C960" s="300"/>
      <c r="D960" s="300"/>
      <c r="E960" s="226"/>
      <c r="F960" s="226"/>
      <c r="G960" s="226"/>
      <c r="H960" s="226"/>
    </row>
    <row r="961" spans="1:8" hidden="1">
      <c r="A961" s="226"/>
      <c r="B961" s="300"/>
      <c r="C961" s="300"/>
      <c r="D961" s="300"/>
      <c r="E961" s="226"/>
      <c r="F961" s="226"/>
      <c r="G961" s="226"/>
      <c r="H961" s="226"/>
    </row>
    <row r="962" spans="1:8" hidden="1">
      <c r="A962" s="226"/>
      <c r="B962" s="300"/>
      <c r="C962" s="300"/>
      <c r="D962" s="300"/>
      <c r="E962" s="226"/>
      <c r="F962" s="226"/>
      <c r="G962" s="226"/>
      <c r="H962" s="226"/>
    </row>
    <row r="963" spans="1:8" hidden="1">
      <c r="A963" s="226"/>
      <c r="B963" s="300"/>
      <c r="C963" s="300"/>
      <c r="D963" s="300"/>
      <c r="E963" s="226"/>
      <c r="F963" s="226"/>
      <c r="G963" s="226"/>
      <c r="H963" s="226"/>
    </row>
    <row r="964" spans="1:8" hidden="1">
      <c r="A964" s="226"/>
      <c r="B964" s="300"/>
      <c r="C964" s="300"/>
      <c r="D964" s="300"/>
      <c r="E964" s="226"/>
      <c r="F964" s="226"/>
      <c r="G964" s="226"/>
      <c r="H964" s="226"/>
    </row>
    <row r="965" spans="1:8" hidden="1">
      <c r="A965" s="226"/>
      <c r="B965" s="300"/>
      <c r="C965" s="300"/>
      <c r="D965" s="300"/>
      <c r="E965" s="226"/>
      <c r="F965" s="226"/>
      <c r="G965" s="226"/>
      <c r="H965" s="226"/>
    </row>
    <row r="966" spans="1:8" hidden="1">
      <c r="A966" s="226"/>
      <c r="B966" s="300"/>
      <c r="C966" s="300"/>
      <c r="D966" s="300"/>
      <c r="E966" s="226"/>
      <c r="F966" s="226"/>
      <c r="G966" s="226"/>
      <c r="H966" s="226"/>
    </row>
    <row r="967" spans="1:8" hidden="1">
      <c r="A967" s="226"/>
      <c r="B967" s="300"/>
      <c r="C967" s="300"/>
      <c r="D967" s="300"/>
      <c r="E967" s="226"/>
      <c r="F967" s="226"/>
      <c r="G967" s="226"/>
      <c r="H967" s="226"/>
    </row>
    <row r="968" spans="1:8" hidden="1">
      <c r="A968" s="226"/>
      <c r="B968" s="300"/>
      <c r="C968" s="300"/>
      <c r="D968" s="300"/>
      <c r="E968" s="226"/>
      <c r="F968" s="226"/>
      <c r="G968" s="226"/>
      <c r="H968" s="226"/>
    </row>
    <row r="969" spans="1:8" hidden="1">
      <c r="A969" s="226"/>
      <c r="B969" s="300"/>
      <c r="C969" s="300"/>
      <c r="D969" s="300"/>
      <c r="E969" s="226"/>
      <c r="F969" s="226"/>
      <c r="G969" s="226"/>
      <c r="H969" s="226"/>
    </row>
    <row r="970" spans="1:8" hidden="1">
      <c r="A970" s="226"/>
      <c r="B970" s="300"/>
      <c r="C970" s="300"/>
      <c r="D970" s="300"/>
      <c r="E970" s="226"/>
      <c r="F970" s="226"/>
      <c r="G970" s="226"/>
      <c r="H970" s="226"/>
    </row>
    <row r="971" spans="1:8" hidden="1">
      <c r="A971" s="226"/>
      <c r="B971" s="300"/>
      <c r="C971" s="300"/>
      <c r="D971" s="300"/>
      <c r="E971" s="226"/>
      <c r="F971" s="226"/>
      <c r="G971" s="226"/>
      <c r="H971" s="226"/>
    </row>
    <row r="972" spans="1:8" hidden="1">
      <c r="A972" s="226"/>
      <c r="B972" s="300"/>
      <c r="C972" s="300"/>
      <c r="D972" s="300"/>
      <c r="E972" s="226"/>
      <c r="F972" s="226"/>
      <c r="G972" s="226"/>
      <c r="H972" s="226"/>
    </row>
    <row r="973" spans="1:8" hidden="1">
      <c r="A973" s="226"/>
      <c r="B973" s="300"/>
      <c r="C973" s="300"/>
      <c r="D973" s="300"/>
      <c r="E973" s="226"/>
      <c r="F973" s="226"/>
      <c r="G973" s="226"/>
      <c r="H973" s="226"/>
    </row>
    <row r="974" spans="1:8" hidden="1">
      <c r="A974" s="226"/>
      <c r="B974" s="300"/>
      <c r="C974" s="300"/>
      <c r="D974" s="300"/>
      <c r="E974" s="226"/>
      <c r="F974" s="226"/>
      <c r="G974" s="226"/>
      <c r="H974" s="226"/>
    </row>
    <row r="975" spans="1:8" hidden="1">
      <c r="A975" s="226"/>
      <c r="B975" s="300"/>
      <c r="C975" s="300"/>
      <c r="D975" s="300"/>
      <c r="E975" s="226"/>
      <c r="F975" s="226"/>
      <c r="G975" s="226"/>
      <c r="H975" s="226"/>
    </row>
    <row r="976" spans="1:8" hidden="1">
      <c r="A976" s="226"/>
      <c r="B976" s="300"/>
      <c r="C976" s="300"/>
      <c r="D976" s="300"/>
      <c r="E976" s="226"/>
      <c r="F976" s="226"/>
      <c r="G976" s="226"/>
      <c r="H976" s="226"/>
    </row>
    <row r="977" spans="1:8" hidden="1">
      <c r="A977" s="226"/>
      <c r="B977" s="300"/>
      <c r="C977" s="300"/>
      <c r="D977" s="300"/>
      <c r="E977" s="226"/>
      <c r="F977" s="226"/>
      <c r="G977" s="226"/>
      <c r="H977" s="226"/>
    </row>
    <row r="978" spans="1:8" hidden="1">
      <c r="A978" s="226"/>
      <c r="B978" s="300"/>
      <c r="C978" s="300"/>
      <c r="D978" s="300"/>
      <c r="E978" s="226"/>
      <c r="F978" s="226"/>
      <c r="G978" s="226"/>
      <c r="H978" s="226"/>
    </row>
    <row r="979" spans="1:8" hidden="1">
      <c r="A979" s="226"/>
      <c r="B979" s="300"/>
      <c r="C979" s="300"/>
      <c r="D979" s="300"/>
      <c r="E979" s="226"/>
      <c r="F979" s="226"/>
      <c r="G979" s="226"/>
      <c r="H979" s="226"/>
    </row>
    <row r="980" spans="1:8" hidden="1">
      <c r="A980" s="226"/>
      <c r="B980" s="300"/>
      <c r="C980" s="300"/>
      <c r="D980" s="300"/>
      <c r="E980" s="226"/>
      <c r="F980" s="226"/>
      <c r="G980" s="226"/>
      <c r="H980" s="226"/>
    </row>
    <row r="981" spans="1:8" hidden="1">
      <c r="A981" s="226"/>
      <c r="B981" s="300"/>
      <c r="C981" s="300"/>
      <c r="D981" s="300"/>
      <c r="E981" s="226"/>
      <c r="F981" s="226"/>
      <c r="G981" s="226"/>
      <c r="H981" s="226"/>
    </row>
    <row r="982" spans="1:8" hidden="1">
      <c r="A982" s="226"/>
      <c r="B982" s="300"/>
      <c r="C982" s="300"/>
      <c r="D982" s="300"/>
      <c r="E982" s="226"/>
      <c r="F982" s="226"/>
      <c r="G982" s="226"/>
      <c r="H982" s="226"/>
    </row>
    <row r="983" spans="1:8" hidden="1">
      <c r="A983" s="226"/>
      <c r="B983" s="300"/>
      <c r="C983" s="300"/>
      <c r="D983" s="300"/>
      <c r="E983" s="226"/>
      <c r="F983" s="226"/>
      <c r="G983" s="226"/>
      <c r="H983" s="226"/>
    </row>
    <row r="984" spans="1:8" hidden="1">
      <c r="A984" s="226"/>
      <c r="B984" s="300"/>
      <c r="C984" s="300"/>
      <c r="D984" s="300"/>
      <c r="E984" s="226"/>
      <c r="F984" s="226"/>
      <c r="G984" s="226"/>
      <c r="H984" s="226"/>
    </row>
    <row r="985" spans="1:8" hidden="1">
      <c r="A985" s="226"/>
      <c r="B985" s="300"/>
      <c r="C985" s="300"/>
      <c r="D985" s="300"/>
      <c r="E985" s="226"/>
      <c r="F985" s="226"/>
      <c r="G985" s="226"/>
      <c r="H985" s="226"/>
    </row>
    <row r="986" spans="1:8" hidden="1">
      <c r="A986" s="226"/>
      <c r="B986" s="300"/>
      <c r="C986" s="300"/>
      <c r="D986" s="300"/>
      <c r="E986" s="226"/>
      <c r="F986" s="226"/>
      <c r="G986" s="226"/>
      <c r="H986" s="226"/>
    </row>
    <row r="987" spans="1:8" hidden="1">
      <c r="A987" s="226"/>
      <c r="B987" s="300"/>
      <c r="C987" s="300"/>
      <c r="D987" s="300"/>
      <c r="E987" s="226"/>
      <c r="F987" s="226"/>
      <c r="G987" s="226"/>
      <c r="H987" s="226"/>
    </row>
    <row r="988" spans="1:8" hidden="1">
      <c r="A988" s="226"/>
      <c r="B988" s="300"/>
      <c r="C988" s="300"/>
      <c r="D988" s="300"/>
      <c r="E988" s="226"/>
      <c r="F988" s="226"/>
      <c r="G988" s="226"/>
      <c r="H988" s="226"/>
    </row>
    <row r="989" spans="1:8" hidden="1">
      <c r="A989" s="226"/>
      <c r="B989" s="300"/>
      <c r="C989" s="300"/>
      <c r="D989" s="300"/>
      <c r="E989" s="226"/>
      <c r="F989" s="226"/>
      <c r="G989" s="226"/>
      <c r="H989" s="226"/>
    </row>
    <row r="990" spans="1:8" hidden="1">
      <c r="A990" s="226"/>
      <c r="B990" s="300"/>
      <c r="C990" s="300"/>
      <c r="D990" s="300"/>
      <c r="E990" s="226"/>
      <c r="F990" s="226"/>
      <c r="G990" s="226"/>
      <c r="H990" s="226"/>
    </row>
    <row r="991" spans="1:8" hidden="1">
      <c r="A991" s="226"/>
      <c r="B991" s="300"/>
      <c r="C991" s="300"/>
      <c r="D991" s="300"/>
      <c r="E991" s="226"/>
      <c r="F991" s="226"/>
      <c r="G991" s="226"/>
      <c r="H991" s="226"/>
    </row>
    <row r="992" spans="1:8" hidden="1">
      <c r="A992" s="226"/>
      <c r="B992" s="300"/>
      <c r="C992" s="300"/>
      <c r="D992" s="300"/>
      <c r="E992" s="226"/>
      <c r="F992" s="226"/>
      <c r="G992" s="226"/>
      <c r="H992" s="226"/>
    </row>
    <row r="993" spans="1:8" hidden="1">
      <c r="A993" s="226"/>
      <c r="B993" s="300"/>
      <c r="C993" s="300"/>
      <c r="D993" s="300"/>
      <c r="E993" s="226"/>
      <c r="F993" s="226"/>
      <c r="G993" s="226"/>
      <c r="H993" s="226"/>
    </row>
    <row r="994" spans="1:8" hidden="1">
      <c r="A994" s="226"/>
      <c r="B994" s="300"/>
      <c r="C994" s="300"/>
      <c r="D994" s="300"/>
      <c r="E994" s="226"/>
      <c r="F994" s="226"/>
      <c r="G994" s="226"/>
      <c r="H994" s="226"/>
    </row>
    <row r="995" spans="1:8" hidden="1">
      <c r="A995" s="226"/>
      <c r="B995" s="300"/>
      <c r="C995" s="300"/>
      <c r="D995" s="300"/>
      <c r="E995" s="226"/>
      <c r="F995" s="226"/>
      <c r="G995" s="226"/>
      <c r="H995" s="226"/>
    </row>
    <row r="996" spans="1:8" hidden="1">
      <c r="A996" s="226"/>
      <c r="B996" s="300"/>
      <c r="C996" s="300"/>
      <c r="D996" s="300"/>
      <c r="E996" s="226"/>
      <c r="F996" s="226"/>
      <c r="G996" s="226"/>
      <c r="H996" s="226"/>
    </row>
    <row r="997" spans="1:8" hidden="1">
      <c r="A997" s="226"/>
      <c r="B997" s="300"/>
      <c r="C997" s="300"/>
      <c r="D997" s="300"/>
      <c r="E997" s="226"/>
      <c r="F997" s="226"/>
      <c r="G997" s="226"/>
      <c r="H997" s="226"/>
    </row>
    <row r="998" spans="1:8" hidden="1">
      <c r="A998" s="226"/>
      <c r="B998" s="300"/>
      <c r="C998" s="300"/>
      <c r="D998" s="300"/>
      <c r="E998" s="226"/>
      <c r="F998" s="226"/>
      <c r="G998" s="226"/>
      <c r="H998" s="226"/>
    </row>
    <row r="999" spans="1:8" hidden="1">
      <c r="A999" s="226"/>
      <c r="B999" s="300"/>
      <c r="C999" s="300"/>
      <c r="D999" s="300"/>
      <c r="E999" s="226"/>
      <c r="F999" s="226"/>
      <c r="G999" s="226"/>
      <c r="H999" s="226"/>
    </row>
    <row r="1000" spans="1:8" hidden="1">
      <c r="A1000" s="226"/>
      <c r="B1000" s="300"/>
      <c r="C1000" s="300"/>
      <c r="D1000" s="300"/>
      <c r="E1000" s="226"/>
      <c r="F1000" s="226"/>
      <c r="G1000" s="226"/>
      <c r="H1000" s="226"/>
    </row>
    <row r="1001" spans="1:8" hidden="1">
      <c r="A1001" s="226"/>
      <c r="B1001" s="300"/>
      <c r="C1001" s="300"/>
      <c r="D1001" s="300"/>
      <c r="E1001" s="226"/>
      <c r="F1001" s="226"/>
      <c r="G1001" s="226"/>
      <c r="H1001" s="226"/>
    </row>
    <row r="1002" spans="1:8" hidden="1">
      <c r="A1002" s="226"/>
      <c r="B1002" s="300"/>
      <c r="C1002" s="300"/>
      <c r="D1002" s="300"/>
      <c r="E1002" s="226"/>
      <c r="F1002" s="226"/>
      <c r="G1002" s="226"/>
      <c r="H1002" s="226"/>
    </row>
    <row r="1003" spans="1:8" hidden="1">
      <c r="A1003" s="226"/>
      <c r="B1003" s="300"/>
      <c r="C1003" s="300"/>
      <c r="D1003" s="300"/>
      <c r="E1003" s="226"/>
      <c r="F1003" s="226"/>
      <c r="G1003" s="226"/>
      <c r="H1003" s="226"/>
    </row>
    <row r="1004" spans="1:8" hidden="1">
      <c r="A1004" s="226"/>
      <c r="B1004" s="300"/>
      <c r="C1004" s="300"/>
      <c r="D1004" s="300"/>
      <c r="E1004" s="226"/>
      <c r="F1004" s="226"/>
      <c r="G1004" s="226"/>
      <c r="H1004" s="226"/>
    </row>
    <row r="1005" spans="1:8" hidden="1">
      <c r="A1005" s="226"/>
      <c r="B1005" s="300"/>
      <c r="C1005" s="300"/>
      <c r="D1005" s="300"/>
      <c r="E1005" s="226"/>
      <c r="F1005" s="226"/>
      <c r="G1005" s="226"/>
      <c r="H1005" s="226"/>
    </row>
    <row r="1006" spans="1:8" hidden="1">
      <c r="A1006" s="226"/>
      <c r="B1006" s="300"/>
      <c r="C1006" s="300"/>
      <c r="D1006" s="300"/>
      <c r="E1006" s="226"/>
      <c r="F1006" s="226"/>
      <c r="G1006" s="226"/>
      <c r="H1006" s="226"/>
    </row>
    <row r="1007" spans="1:8" hidden="1">
      <c r="A1007" s="226"/>
      <c r="B1007" s="300"/>
      <c r="C1007" s="300"/>
      <c r="D1007" s="300"/>
      <c r="E1007" s="226"/>
      <c r="F1007" s="226"/>
      <c r="G1007" s="226"/>
      <c r="H1007" s="226"/>
    </row>
    <row r="1008" spans="1:8" hidden="1">
      <c r="A1008" s="226"/>
      <c r="B1008" s="300"/>
      <c r="C1008" s="300"/>
      <c r="D1008" s="300"/>
      <c r="E1008" s="226"/>
      <c r="F1008" s="226"/>
      <c r="G1008" s="226"/>
      <c r="H1008" s="226"/>
    </row>
    <row r="1009" spans="1:8" hidden="1">
      <c r="A1009" s="226"/>
      <c r="B1009" s="300"/>
      <c r="C1009" s="300"/>
      <c r="D1009" s="300"/>
      <c r="E1009" s="226"/>
      <c r="F1009" s="226"/>
      <c r="G1009" s="226"/>
      <c r="H1009" s="226"/>
    </row>
    <row r="1010" spans="1:8" hidden="1">
      <c r="A1010" s="226"/>
      <c r="B1010" s="300"/>
      <c r="C1010" s="300"/>
      <c r="D1010" s="300"/>
      <c r="E1010" s="226"/>
      <c r="F1010" s="226"/>
      <c r="G1010" s="226"/>
      <c r="H1010" s="226"/>
    </row>
    <row r="1011" spans="1:8" hidden="1">
      <c r="A1011" s="226"/>
      <c r="B1011" s="300"/>
      <c r="C1011" s="300"/>
      <c r="D1011" s="300"/>
      <c r="E1011" s="226"/>
      <c r="F1011" s="226"/>
      <c r="G1011" s="226"/>
      <c r="H1011" s="226"/>
    </row>
    <row r="1012" spans="1:8" hidden="1">
      <c r="A1012" s="226"/>
      <c r="B1012" s="300"/>
      <c r="C1012" s="300"/>
      <c r="D1012" s="300"/>
      <c r="E1012" s="226"/>
      <c r="F1012" s="226"/>
      <c r="G1012" s="226"/>
      <c r="H1012" s="226"/>
    </row>
    <row r="1013" spans="1:8" hidden="1">
      <c r="A1013" s="226"/>
      <c r="B1013" s="300"/>
      <c r="C1013" s="300"/>
      <c r="D1013" s="300"/>
      <c r="E1013" s="226"/>
      <c r="F1013" s="226"/>
      <c r="G1013" s="226"/>
      <c r="H1013" s="226"/>
    </row>
    <row r="1014" spans="1:8" hidden="1">
      <c r="A1014" s="226"/>
      <c r="B1014" s="300"/>
      <c r="C1014" s="300"/>
      <c r="D1014" s="300"/>
      <c r="E1014" s="226"/>
      <c r="F1014" s="226"/>
      <c r="G1014" s="226"/>
      <c r="H1014" s="226"/>
    </row>
    <row r="1015" spans="1:8" hidden="1">
      <c r="A1015" s="226"/>
      <c r="B1015" s="300"/>
      <c r="C1015" s="300"/>
      <c r="D1015" s="300"/>
      <c r="E1015" s="226"/>
      <c r="F1015" s="226"/>
      <c r="G1015" s="226"/>
      <c r="H1015" s="226"/>
    </row>
    <row r="1016" spans="1:8" hidden="1">
      <c r="A1016" s="226"/>
      <c r="B1016" s="300"/>
      <c r="C1016" s="300"/>
      <c r="D1016" s="300"/>
      <c r="E1016" s="226"/>
      <c r="F1016" s="226"/>
      <c r="G1016" s="226"/>
      <c r="H1016" s="226"/>
    </row>
    <row r="1017" spans="1:8" hidden="1">
      <c r="A1017" s="226"/>
      <c r="B1017" s="300"/>
      <c r="C1017" s="300"/>
      <c r="D1017" s="300"/>
      <c r="E1017" s="226"/>
      <c r="F1017" s="226"/>
      <c r="G1017" s="226"/>
      <c r="H1017" s="226"/>
    </row>
    <row r="1018" spans="1:8" hidden="1">
      <c r="A1018" s="226"/>
      <c r="B1018" s="300"/>
      <c r="C1018" s="300"/>
      <c r="D1018" s="300"/>
      <c r="E1018" s="226"/>
      <c r="F1018" s="226"/>
      <c r="G1018" s="226"/>
      <c r="H1018" s="226"/>
    </row>
    <row r="1019" spans="1:8" hidden="1">
      <c r="A1019" s="226"/>
      <c r="B1019" s="300"/>
      <c r="C1019" s="300"/>
      <c r="D1019" s="300"/>
      <c r="E1019" s="226"/>
      <c r="F1019" s="226"/>
      <c r="G1019" s="226"/>
      <c r="H1019" s="226"/>
    </row>
    <row r="1020" spans="1:8" hidden="1">
      <c r="A1020" s="226"/>
      <c r="B1020" s="300"/>
      <c r="C1020" s="300"/>
      <c r="D1020" s="300"/>
      <c r="E1020" s="226"/>
      <c r="F1020" s="226"/>
      <c r="G1020" s="226"/>
      <c r="H1020" s="226"/>
    </row>
    <row r="1021" spans="1:8" hidden="1">
      <c r="A1021" s="226"/>
      <c r="B1021" s="300"/>
      <c r="C1021" s="300"/>
      <c r="D1021" s="300"/>
      <c r="E1021" s="226"/>
      <c r="F1021" s="226"/>
      <c r="G1021" s="226"/>
      <c r="H1021" s="226"/>
    </row>
    <row r="1022" spans="1:8" hidden="1">
      <c r="A1022" s="226"/>
      <c r="B1022" s="300"/>
      <c r="C1022" s="300"/>
      <c r="D1022" s="300"/>
      <c r="E1022" s="226"/>
      <c r="F1022" s="226"/>
      <c r="G1022" s="226"/>
      <c r="H1022" s="226"/>
    </row>
    <row r="1023" spans="1:8" hidden="1">
      <c r="A1023" s="226"/>
      <c r="B1023" s="300"/>
      <c r="C1023" s="300"/>
      <c r="D1023" s="300"/>
      <c r="E1023" s="226"/>
      <c r="F1023" s="226"/>
      <c r="G1023" s="226"/>
      <c r="H1023" s="226"/>
    </row>
    <row r="1024" spans="1:8" hidden="1">
      <c r="A1024" s="226"/>
      <c r="B1024" s="300"/>
      <c r="C1024" s="300"/>
      <c r="D1024" s="300"/>
      <c r="E1024" s="226"/>
      <c r="F1024" s="226"/>
      <c r="G1024" s="226"/>
      <c r="H1024" s="226"/>
    </row>
    <row r="1025" spans="1:8" hidden="1">
      <c r="A1025" s="226"/>
      <c r="B1025" s="300"/>
      <c r="C1025" s="300"/>
      <c r="D1025" s="300"/>
      <c r="E1025" s="226"/>
      <c r="F1025" s="226"/>
      <c r="G1025" s="226"/>
      <c r="H1025" s="226"/>
    </row>
    <row r="1026" spans="1:8" hidden="1">
      <c r="A1026" s="226"/>
      <c r="B1026" s="300"/>
      <c r="C1026" s="300"/>
      <c r="D1026" s="300"/>
      <c r="E1026" s="226"/>
      <c r="F1026" s="226"/>
      <c r="G1026" s="226"/>
      <c r="H1026" s="226"/>
    </row>
    <row r="1027" spans="1:8" hidden="1">
      <c r="A1027" s="226"/>
      <c r="B1027" s="300"/>
      <c r="C1027" s="300"/>
      <c r="D1027" s="300"/>
      <c r="E1027" s="226"/>
      <c r="F1027" s="226"/>
      <c r="G1027" s="226"/>
      <c r="H1027" s="226"/>
    </row>
    <row r="1028" spans="1:8" hidden="1">
      <c r="A1028" s="226"/>
      <c r="B1028" s="300"/>
      <c r="C1028" s="300"/>
      <c r="D1028" s="300"/>
      <c r="E1028" s="226"/>
      <c r="F1028" s="226"/>
      <c r="G1028" s="226"/>
      <c r="H1028" s="226"/>
    </row>
    <row r="1029" spans="1:8" hidden="1">
      <c r="A1029" s="226"/>
      <c r="B1029" s="300"/>
      <c r="C1029" s="300"/>
      <c r="D1029" s="300"/>
      <c r="E1029" s="226"/>
      <c r="F1029" s="226"/>
      <c r="G1029" s="226"/>
      <c r="H1029" s="226"/>
    </row>
    <row r="1030" spans="1:8" hidden="1">
      <c r="A1030" s="226"/>
      <c r="B1030" s="300"/>
      <c r="C1030" s="300"/>
      <c r="D1030" s="300"/>
      <c r="E1030" s="226"/>
      <c r="F1030" s="226"/>
      <c r="G1030" s="226"/>
      <c r="H1030" s="226"/>
    </row>
    <row r="1031" spans="1:8" hidden="1">
      <c r="A1031" s="226"/>
      <c r="B1031" s="300"/>
      <c r="C1031" s="300"/>
      <c r="D1031" s="300"/>
      <c r="E1031" s="226"/>
      <c r="F1031" s="226"/>
      <c r="G1031" s="226"/>
      <c r="H1031" s="226"/>
    </row>
    <row r="1032" spans="1:8" hidden="1">
      <c r="A1032" s="226"/>
      <c r="B1032" s="300"/>
      <c r="C1032" s="300"/>
      <c r="D1032" s="300"/>
      <c r="E1032" s="226"/>
      <c r="F1032" s="226"/>
      <c r="G1032" s="226"/>
      <c r="H1032" s="226"/>
    </row>
    <row r="1033" spans="1:8" hidden="1">
      <c r="A1033" s="226"/>
      <c r="B1033" s="300"/>
      <c r="C1033" s="300"/>
      <c r="D1033" s="300"/>
      <c r="E1033" s="226"/>
      <c r="F1033" s="226"/>
      <c r="G1033" s="226"/>
      <c r="H1033" s="226"/>
    </row>
    <row r="1034" spans="1:8" hidden="1">
      <c r="A1034" s="226"/>
      <c r="B1034" s="300"/>
      <c r="C1034" s="300"/>
      <c r="D1034" s="300"/>
      <c r="E1034" s="226"/>
      <c r="F1034" s="226"/>
      <c r="G1034" s="226"/>
      <c r="H1034" s="226"/>
    </row>
    <row r="1035" spans="1:8" hidden="1">
      <c r="A1035" s="226"/>
      <c r="B1035" s="300"/>
      <c r="C1035" s="300"/>
      <c r="D1035" s="300"/>
      <c r="E1035" s="226"/>
      <c r="F1035" s="226"/>
      <c r="G1035" s="226"/>
      <c r="H1035" s="226"/>
    </row>
    <row r="1036" spans="1:8" hidden="1">
      <c r="A1036" s="226"/>
      <c r="B1036" s="300"/>
      <c r="C1036" s="300"/>
      <c r="D1036" s="300"/>
      <c r="E1036" s="226"/>
      <c r="F1036" s="226"/>
      <c r="G1036" s="226"/>
      <c r="H1036" s="226"/>
    </row>
    <row r="1037" spans="1:8" hidden="1">
      <c r="A1037" s="226"/>
      <c r="B1037" s="300"/>
      <c r="C1037" s="300"/>
      <c r="D1037" s="300"/>
      <c r="E1037" s="226"/>
      <c r="F1037" s="226"/>
      <c r="G1037" s="226"/>
      <c r="H1037" s="226"/>
    </row>
    <row r="1038" spans="1:8" hidden="1">
      <c r="A1038" s="226"/>
      <c r="B1038" s="300"/>
      <c r="C1038" s="300"/>
      <c r="D1038" s="300"/>
      <c r="E1038" s="226"/>
      <c r="F1038" s="226"/>
      <c r="G1038" s="226"/>
      <c r="H1038" s="226"/>
    </row>
    <row r="1039" spans="1:8" hidden="1">
      <c r="A1039" s="226"/>
      <c r="B1039" s="300"/>
      <c r="C1039" s="300"/>
      <c r="D1039" s="300"/>
      <c r="E1039" s="226"/>
      <c r="F1039" s="226"/>
      <c r="G1039" s="226"/>
      <c r="H1039" s="226"/>
    </row>
    <row r="1040" spans="1:8" hidden="1">
      <c r="A1040" s="226"/>
      <c r="B1040" s="300"/>
      <c r="C1040" s="300"/>
      <c r="D1040" s="300"/>
      <c r="E1040" s="226"/>
      <c r="F1040" s="226"/>
      <c r="G1040" s="226"/>
      <c r="H1040" s="226"/>
    </row>
    <row r="1041" spans="1:8" hidden="1">
      <c r="A1041" s="226"/>
      <c r="B1041" s="300"/>
      <c r="C1041" s="300"/>
      <c r="D1041" s="300"/>
      <c r="E1041" s="226"/>
      <c r="F1041" s="226"/>
      <c r="G1041" s="226"/>
      <c r="H1041" s="226"/>
    </row>
    <row r="1042" spans="1:8" hidden="1">
      <c r="A1042" s="226"/>
      <c r="B1042" s="300"/>
      <c r="C1042" s="300"/>
      <c r="D1042" s="300"/>
      <c r="E1042" s="226"/>
      <c r="F1042" s="226"/>
      <c r="G1042" s="226"/>
      <c r="H1042" s="226"/>
    </row>
    <row r="1043" spans="1:8" hidden="1">
      <c r="A1043" s="226"/>
      <c r="B1043" s="300"/>
      <c r="C1043" s="300"/>
      <c r="D1043" s="300"/>
      <c r="E1043" s="226"/>
      <c r="F1043" s="226"/>
      <c r="G1043" s="226"/>
      <c r="H1043" s="226"/>
    </row>
    <row r="1044" spans="1:8" hidden="1">
      <c r="A1044" s="226"/>
      <c r="B1044" s="300"/>
      <c r="C1044" s="300"/>
      <c r="D1044" s="300"/>
      <c r="E1044" s="226"/>
      <c r="F1044" s="226"/>
      <c r="G1044" s="226"/>
      <c r="H1044" s="226"/>
    </row>
    <row r="1045" spans="1:8" hidden="1">
      <c r="A1045" s="226"/>
      <c r="B1045" s="300"/>
      <c r="C1045" s="300"/>
      <c r="D1045" s="300"/>
      <c r="E1045" s="226"/>
      <c r="F1045" s="226"/>
      <c r="G1045" s="226"/>
      <c r="H1045" s="226"/>
    </row>
    <row r="1046" spans="1:8" hidden="1">
      <c r="A1046" s="226"/>
      <c r="B1046" s="300"/>
      <c r="C1046" s="300"/>
      <c r="D1046" s="300"/>
      <c r="E1046" s="226"/>
      <c r="F1046" s="226"/>
      <c r="G1046" s="226"/>
      <c r="H1046" s="226"/>
    </row>
    <row r="1047" spans="1:8" hidden="1">
      <c r="A1047" s="226"/>
      <c r="B1047" s="300"/>
      <c r="C1047" s="300"/>
      <c r="D1047" s="300"/>
      <c r="E1047" s="226"/>
      <c r="F1047" s="226"/>
      <c r="G1047" s="226"/>
      <c r="H1047" s="226"/>
    </row>
    <row r="1048" spans="1:8" hidden="1">
      <c r="A1048" s="226"/>
      <c r="B1048" s="300"/>
      <c r="C1048" s="300"/>
      <c r="D1048" s="300"/>
      <c r="E1048" s="226"/>
      <c r="F1048" s="226"/>
      <c r="G1048" s="226"/>
      <c r="H1048" s="226"/>
    </row>
    <row r="1049" spans="1:8" hidden="1">
      <c r="A1049" s="226"/>
      <c r="B1049" s="300"/>
      <c r="C1049" s="300"/>
      <c r="D1049" s="300"/>
      <c r="E1049" s="226"/>
      <c r="F1049" s="226"/>
      <c r="G1049" s="226"/>
      <c r="H1049" s="226"/>
    </row>
    <row r="1050" spans="1:8" hidden="1">
      <c r="A1050" s="226"/>
      <c r="B1050" s="300"/>
      <c r="C1050" s="300"/>
      <c r="D1050" s="300"/>
      <c r="E1050" s="226"/>
      <c r="F1050" s="226"/>
      <c r="G1050" s="226"/>
      <c r="H1050" s="226"/>
    </row>
    <row r="1051" spans="1:8" hidden="1">
      <c r="A1051" s="226"/>
      <c r="B1051" s="300"/>
      <c r="C1051" s="300"/>
      <c r="D1051" s="300"/>
      <c r="E1051" s="226"/>
      <c r="F1051" s="226"/>
      <c r="G1051" s="226"/>
      <c r="H1051" s="226"/>
    </row>
    <row r="1052" spans="1:8" hidden="1">
      <c r="A1052" s="226"/>
      <c r="B1052" s="300"/>
      <c r="C1052" s="300"/>
      <c r="D1052" s="300"/>
      <c r="E1052" s="226"/>
      <c r="F1052" s="226"/>
      <c r="G1052" s="226"/>
      <c r="H1052" s="226"/>
    </row>
    <row r="1053" spans="1:8" hidden="1">
      <c r="A1053" s="226"/>
      <c r="B1053" s="300"/>
      <c r="C1053" s="300"/>
      <c r="D1053" s="300"/>
      <c r="E1053" s="226"/>
      <c r="F1053" s="226"/>
      <c r="G1053" s="226"/>
      <c r="H1053" s="226"/>
    </row>
    <row r="1054" spans="1:8" hidden="1">
      <c r="A1054" s="226"/>
      <c r="B1054" s="300"/>
      <c r="C1054" s="300"/>
      <c r="D1054" s="300"/>
      <c r="E1054" s="226"/>
      <c r="F1054" s="226"/>
      <c r="G1054" s="226"/>
      <c r="H1054" s="226"/>
    </row>
    <row r="1055" spans="1:8" hidden="1">
      <c r="A1055" s="226"/>
      <c r="B1055" s="300"/>
      <c r="C1055" s="300"/>
      <c r="D1055" s="300"/>
      <c r="E1055" s="226"/>
      <c r="F1055" s="226"/>
      <c r="G1055" s="226"/>
      <c r="H1055" s="226"/>
    </row>
    <row r="1056" spans="1:8" hidden="1">
      <c r="A1056" s="226"/>
      <c r="B1056" s="300"/>
      <c r="C1056" s="300"/>
      <c r="D1056" s="300"/>
      <c r="E1056" s="226"/>
      <c r="F1056" s="226"/>
      <c r="G1056" s="226"/>
      <c r="H1056" s="226"/>
    </row>
    <row r="1057" spans="1:8" hidden="1">
      <c r="A1057" s="226"/>
      <c r="B1057" s="300"/>
      <c r="C1057" s="300"/>
      <c r="D1057" s="300"/>
      <c r="E1057" s="226"/>
      <c r="F1057" s="226"/>
      <c r="G1057" s="226"/>
      <c r="H1057" s="226"/>
    </row>
    <row r="1058" spans="1:8" hidden="1">
      <c r="A1058" s="226"/>
      <c r="B1058" s="300"/>
      <c r="C1058" s="300"/>
      <c r="D1058" s="300"/>
      <c r="E1058" s="226"/>
      <c r="F1058" s="226"/>
      <c r="G1058" s="226"/>
      <c r="H1058" s="226"/>
    </row>
    <row r="1059" spans="1:8" hidden="1">
      <c r="A1059" s="226"/>
      <c r="B1059" s="300"/>
      <c r="C1059" s="300"/>
      <c r="D1059" s="300"/>
      <c r="E1059" s="226"/>
      <c r="F1059" s="226"/>
      <c r="G1059" s="226"/>
      <c r="H1059" s="226"/>
    </row>
    <row r="1060" spans="1:8" hidden="1">
      <c r="A1060" s="226"/>
      <c r="B1060" s="300"/>
      <c r="C1060" s="300"/>
      <c r="D1060" s="300"/>
      <c r="E1060" s="226"/>
      <c r="F1060" s="226"/>
      <c r="G1060" s="226"/>
      <c r="H1060" s="226"/>
    </row>
    <row r="1061" spans="1:8" hidden="1">
      <c r="A1061" s="226"/>
      <c r="B1061" s="300"/>
      <c r="C1061" s="300"/>
      <c r="D1061" s="300"/>
      <c r="E1061" s="226"/>
      <c r="F1061" s="226"/>
      <c r="G1061" s="226"/>
      <c r="H1061" s="226"/>
    </row>
    <row r="1062" spans="1:8" hidden="1">
      <c r="A1062" s="226"/>
      <c r="B1062" s="300"/>
      <c r="C1062" s="300"/>
      <c r="D1062" s="300"/>
      <c r="E1062" s="226"/>
      <c r="F1062" s="226"/>
      <c r="G1062" s="226"/>
      <c r="H1062" s="226"/>
    </row>
    <row r="1063" spans="1:8" hidden="1">
      <c r="A1063" s="226"/>
      <c r="B1063" s="300"/>
      <c r="C1063" s="300"/>
      <c r="D1063" s="300"/>
      <c r="E1063" s="226"/>
      <c r="F1063" s="226"/>
      <c r="G1063" s="226"/>
      <c r="H1063" s="226"/>
    </row>
    <row r="1064" spans="1:8" hidden="1">
      <c r="A1064" s="226"/>
      <c r="B1064" s="300"/>
      <c r="C1064" s="300"/>
      <c r="D1064" s="300"/>
      <c r="E1064" s="226"/>
      <c r="F1064" s="226"/>
      <c r="G1064" s="226"/>
      <c r="H1064" s="226"/>
    </row>
    <row r="1065" spans="1:8" hidden="1">
      <c r="A1065" s="226"/>
      <c r="B1065" s="300"/>
      <c r="C1065" s="300"/>
      <c r="D1065" s="300"/>
      <c r="E1065" s="226"/>
      <c r="F1065" s="226"/>
      <c r="G1065" s="226"/>
      <c r="H1065" s="226"/>
    </row>
    <row r="1066" spans="1:8" hidden="1">
      <c r="A1066" s="226"/>
      <c r="B1066" s="300"/>
      <c r="C1066" s="300"/>
      <c r="D1066" s="300"/>
      <c r="E1066" s="226"/>
      <c r="F1066" s="226"/>
      <c r="G1066" s="226"/>
      <c r="H1066" s="226"/>
    </row>
    <row r="1067" spans="1:8" hidden="1">
      <c r="A1067" s="226"/>
      <c r="B1067" s="300"/>
      <c r="C1067" s="300"/>
      <c r="D1067" s="300"/>
      <c r="E1067" s="226"/>
      <c r="F1067" s="226"/>
      <c r="G1067" s="226"/>
      <c r="H1067" s="226"/>
    </row>
    <row r="1068" spans="1:8" hidden="1">
      <c r="A1068" s="226"/>
      <c r="B1068" s="300"/>
      <c r="C1068" s="300"/>
      <c r="D1068" s="300"/>
      <c r="E1068" s="226"/>
      <c r="F1068" s="226"/>
      <c r="G1068" s="226"/>
      <c r="H1068" s="226"/>
    </row>
    <row r="1069" spans="1:8" hidden="1">
      <c r="A1069" s="226"/>
      <c r="B1069" s="300"/>
      <c r="C1069" s="300"/>
      <c r="D1069" s="300"/>
      <c r="E1069" s="226"/>
      <c r="F1069" s="226"/>
      <c r="G1069" s="226"/>
      <c r="H1069" s="226"/>
    </row>
    <row r="1070" spans="1:8" hidden="1">
      <c r="A1070" s="226"/>
      <c r="B1070" s="300"/>
      <c r="C1070" s="300"/>
      <c r="D1070" s="300"/>
      <c r="E1070" s="226"/>
      <c r="F1070" s="226"/>
      <c r="G1070" s="226"/>
      <c r="H1070" s="226"/>
    </row>
    <row r="1071" spans="1:8" hidden="1">
      <c r="A1071" s="226"/>
      <c r="B1071" s="300"/>
      <c r="C1071" s="300"/>
      <c r="D1071" s="300"/>
      <c r="E1071" s="226"/>
      <c r="F1071" s="226"/>
      <c r="G1071" s="226"/>
      <c r="H1071" s="226"/>
    </row>
    <row r="1072" spans="1:8" hidden="1">
      <c r="A1072" s="226"/>
      <c r="B1072" s="300"/>
      <c r="C1072" s="300"/>
      <c r="D1072" s="300"/>
      <c r="E1072" s="226"/>
      <c r="F1072" s="226"/>
      <c r="G1072" s="226"/>
      <c r="H1072" s="226"/>
    </row>
    <row r="1073" spans="1:8" hidden="1">
      <c r="A1073" s="226"/>
      <c r="B1073" s="300"/>
      <c r="C1073" s="300"/>
      <c r="D1073" s="300"/>
      <c r="E1073" s="226"/>
      <c r="F1073" s="226"/>
      <c r="G1073" s="226"/>
      <c r="H1073" s="226"/>
    </row>
    <row r="1074" spans="1:8" hidden="1">
      <c r="A1074" s="226"/>
      <c r="B1074" s="300"/>
      <c r="C1074" s="300"/>
      <c r="D1074" s="300"/>
      <c r="E1074" s="226"/>
      <c r="F1074" s="226"/>
      <c r="G1074" s="226"/>
      <c r="H1074" s="226"/>
    </row>
    <row r="1075" spans="1:8" hidden="1">
      <c r="A1075" s="226"/>
      <c r="B1075" s="300"/>
      <c r="C1075" s="300"/>
      <c r="D1075" s="300"/>
      <c r="E1075" s="226"/>
      <c r="F1075" s="226"/>
      <c r="G1075" s="226"/>
      <c r="H1075" s="226"/>
    </row>
    <row r="1076" spans="1:8" hidden="1">
      <c r="A1076" s="226"/>
      <c r="B1076" s="300"/>
      <c r="C1076" s="300"/>
      <c r="D1076" s="300"/>
      <c r="E1076" s="226"/>
      <c r="F1076" s="226"/>
      <c r="G1076" s="226"/>
      <c r="H1076" s="226"/>
    </row>
    <row r="1077" spans="1:8" hidden="1">
      <c r="A1077" s="226"/>
      <c r="B1077" s="300"/>
      <c r="C1077" s="300"/>
      <c r="D1077" s="300"/>
      <c r="E1077" s="226"/>
      <c r="F1077" s="226"/>
      <c r="G1077" s="226"/>
      <c r="H1077" s="226"/>
    </row>
    <row r="1078" spans="1:8" hidden="1">
      <c r="A1078" s="226"/>
      <c r="B1078" s="300"/>
      <c r="C1078" s="300"/>
      <c r="D1078" s="300"/>
      <c r="E1078" s="226"/>
      <c r="F1078" s="226"/>
      <c r="G1078" s="226"/>
      <c r="H1078" s="226"/>
    </row>
    <row r="1079" spans="1:8" hidden="1">
      <c r="A1079" s="226"/>
      <c r="B1079" s="300"/>
      <c r="C1079" s="300"/>
      <c r="D1079" s="300"/>
      <c r="E1079" s="226"/>
      <c r="F1079" s="226"/>
      <c r="G1079" s="226"/>
      <c r="H1079" s="226"/>
    </row>
    <row r="1080" spans="1:8" hidden="1">
      <c r="A1080" s="226"/>
      <c r="B1080" s="300"/>
      <c r="C1080" s="300"/>
      <c r="D1080" s="300"/>
      <c r="E1080" s="226"/>
      <c r="F1080" s="226"/>
      <c r="G1080" s="226"/>
      <c r="H1080" s="226"/>
    </row>
    <row r="1081" spans="1:8" hidden="1">
      <c r="A1081" s="226"/>
      <c r="B1081" s="300"/>
      <c r="C1081" s="300"/>
      <c r="D1081" s="300"/>
      <c r="E1081" s="226"/>
      <c r="F1081" s="226"/>
      <c r="G1081" s="226"/>
      <c r="H1081" s="226"/>
    </row>
    <row r="1082" spans="1:8" hidden="1">
      <c r="A1082" s="226"/>
      <c r="B1082" s="300"/>
      <c r="C1082" s="300"/>
      <c r="D1082" s="300"/>
      <c r="E1082" s="226"/>
      <c r="F1082" s="226"/>
      <c r="G1082" s="226"/>
      <c r="H1082" s="226"/>
    </row>
    <row r="1083" spans="1:8" hidden="1">
      <c r="A1083" s="226"/>
      <c r="B1083" s="300"/>
      <c r="C1083" s="300"/>
      <c r="D1083" s="300"/>
      <c r="E1083" s="226"/>
      <c r="F1083" s="226"/>
      <c r="G1083" s="226"/>
      <c r="H1083" s="226"/>
    </row>
    <row r="1084" spans="1:8" hidden="1">
      <c r="A1084" s="226"/>
      <c r="B1084" s="300"/>
      <c r="C1084" s="300"/>
      <c r="D1084" s="300"/>
      <c r="E1084" s="226"/>
      <c r="F1084" s="226"/>
      <c r="G1084" s="226"/>
      <c r="H1084" s="226"/>
    </row>
    <row r="1085" spans="1:8" hidden="1">
      <c r="A1085" s="226"/>
      <c r="B1085" s="300"/>
      <c r="C1085" s="300"/>
      <c r="D1085" s="300"/>
      <c r="E1085" s="226"/>
      <c r="F1085" s="226"/>
      <c r="G1085" s="226"/>
      <c r="H1085" s="226"/>
    </row>
    <row r="1086" spans="1:8" hidden="1">
      <c r="A1086" s="226"/>
      <c r="B1086" s="300"/>
      <c r="C1086" s="300"/>
      <c r="D1086" s="300"/>
      <c r="E1086" s="226"/>
      <c r="F1086" s="226"/>
      <c r="G1086" s="226"/>
      <c r="H1086" s="226"/>
    </row>
    <row r="1087" spans="1:8" hidden="1">
      <c r="A1087" s="226"/>
      <c r="B1087" s="300"/>
      <c r="C1087" s="300"/>
      <c r="D1087" s="300"/>
      <c r="E1087" s="226"/>
      <c r="F1087" s="226"/>
      <c r="G1087" s="226"/>
      <c r="H1087" s="226"/>
    </row>
    <row r="1088" spans="1:8" hidden="1">
      <c r="A1088" s="226"/>
      <c r="B1088" s="300"/>
      <c r="C1088" s="300"/>
      <c r="D1088" s="300"/>
      <c r="E1088" s="226"/>
      <c r="F1088" s="226"/>
      <c r="G1088" s="226"/>
      <c r="H1088" s="226"/>
    </row>
    <row r="1089" spans="1:8" hidden="1">
      <c r="A1089" s="226"/>
      <c r="B1089" s="300"/>
      <c r="C1089" s="300"/>
      <c r="D1089" s="300"/>
      <c r="E1089" s="226"/>
      <c r="F1089" s="226"/>
      <c r="G1089" s="226"/>
      <c r="H1089" s="226"/>
    </row>
    <row r="1090" spans="1:8" hidden="1">
      <c r="A1090" s="226"/>
      <c r="B1090" s="300"/>
      <c r="C1090" s="300"/>
      <c r="D1090" s="300"/>
      <c r="E1090" s="226"/>
      <c r="F1090" s="226"/>
      <c r="G1090" s="226"/>
      <c r="H1090" s="226"/>
    </row>
    <row r="1091" spans="1:8" hidden="1">
      <c r="A1091" s="226"/>
      <c r="B1091" s="300"/>
      <c r="C1091" s="300"/>
      <c r="D1091" s="300"/>
      <c r="E1091" s="226"/>
      <c r="F1091" s="226"/>
      <c r="G1091" s="226"/>
      <c r="H1091" s="226"/>
    </row>
    <row r="1092" spans="1:8" hidden="1">
      <c r="A1092" s="226"/>
      <c r="B1092" s="300"/>
      <c r="C1092" s="300"/>
      <c r="D1092" s="300"/>
      <c r="E1092" s="226"/>
      <c r="F1092" s="226"/>
      <c r="G1092" s="226"/>
      <c r="H1092" s="226"/>
    </row>
    <row r="1093" spans="1:8" hidden="1">
      <c r="A1093" s="226"/>
      <c r="B1093" s="300"/>
      <c r="C1093" s="300"/>
      <c r="D1093" s="300"/>
      <c r="E1093" s="226"/>
      <c r="F1093" s="226"/>
      <c r="G1093" s="226"/>
      <c r="H1093" s="226"/>
    </row>
    <row r="1094" spans="1:8" hidden="1">
      <c r="A1094" s="226"/>
      <c r="B1094" s="300"/>
      <c r="C1094" s="300"/>
      <c r="D1094" s="300"/>
      <c r="E1094" s="226"/>
      <c r="F1094" s="226"/>
      <c r="G1094" s="226"/>
      <c r="H1094" s="226"/>
    </row>
    <row r="1095" spans="1:8" hidden="1">
      <c r="A1095" s="226"/>
      <c r="B1095" s="300"/>
      <c r="C1095" s="300"/>
      <c r="D1095" s="300"/>
      <c r="E1095" s="226"/>
      <c r="F1095" s="226"/>
      <c r="G1095" s="226"/>
      <c r="H1095" s="226"/>
    </row>
    <row r="1096" spans="1:8" hidden="1">
      <c r="A1096" s="226"/>
      <c r="B1096" s="300"/>
      <c r="C1096" s="300"/>
      <c r="D1096" s="300"/>
      <c r="E1096" s="226"/>
      <c r="F1096" s="226"/>
      <c r="G1096" s="226"/>
      <c r="H1096" s="226"/>
    </row>
    <row r="1097" spans="1:8" hidden="1">
      <c r="A1097" s="226"/>
      <c r="B1097" s="300"/>
      <c r="C1097" s="300"/>
      <c r="D1097" s="300"/>
      <c r="E1097" s="226"/>
      <c r="F1097" s="226"/>
      <c r="G1097" s="226"/>
      <c r="H1097" s="226"/>
    </row>
    <row r="1098" spans="1:8" hidden="1">
      <c r="A1098" s="226"/>
      <c r="B1098" s="300"/>
      <c r="C1098" s="300"/>
      <c r="D1098" s="300"/>
      <c r="E1098" s="226"/>
      <c r="F1098" s="226"/>
      <c r="G1098" s="226"/>
      <c r="H1098" s="226"/>
    </row>
    <row r="1099" spans="1:8" hidden="1">
      <c r="A1099" s="226"/>
      <c r="B1099" s="300"/>
      <c r="C1099" s="300"/>
      <c r="D1099" s="300"/>
      <c r="E1099" s="226"/>
      <c r="F1099" s="226"/>
      <c r="G1099" s="226"/>
      <c r="H1099" s="226"/>
    </row>
    <row r="1100" spans="1:8" hidden="1">
      <c r="A1100" s="226"/>
      <c r="B1100" s="300"/>
      <c r="C1100" s="300"/>
      <c r="D1100" s="300"/>
      <c r="E1100" s="226"/>
      <c r="F1100" s="226"/>
      <c r="G1100" s="226"/>
      <c r="H1100" s="226"/>
    </row>
    <row r="1101" spans="1:8" hidden="1">
      <c r="A1101" s="226"/>
      <c r="B1101" s="300"/>
      <c r="C1101" s="300"/>
      <c r="D1101" s="300"/>
      <c r="E1101" s="226"/>
      <c r="F1101" s="226"/>
      <c r="G1101" s="226"/>
      <c r="H1101" s="226"/>
    </row>
    <row r="1102" spans="1:8" hidden="1">
      <c r="A1102" s="226"/>
      <c r="B1102" s="300"/>
      <c r="C1102" s="300"/>
      <c r="D1102" s="300"/>
      <c r="E1102" s="226"/>
      <c r="F1102" s="226"/>
      <c r="G1102" s="226"/>
      <c r="H1102" s="226"/>
    </row>
    <row r="1103" spans="1:8" hidden="1">
      <c r="A1103" s="226"/>
      <c r="B1103" s="300"/>
      <c r="C1103" s="300"/>
      <c r="D1103" s="300"/>
      <c r="E1103" s="226"/>
      <c r="F1103" s="226"/>
      <c r="G1103" s="226"/>
      <c r="H1103" s="226"/>
    </row>
    <row r="1104" spans="1:8" hidden="1">
      <c r="A1104" s="226"/>
      <c r="B1104" s="300"/>
      <c r="C1104" s="300"/>
      <c r="D1104" s="300"/>
      <c r="E1104" s="226"/>
      <c r="F1104" s="226"/>
      <c r="G1104" s="226"/>
      <c r="H1104" s="226"/>
    </row>
    <row r="1105" spans="1:8" hidden="1">
      <c r="A1105" s="226"/>
      <c r="B1105" s="300"/>
      <c r="C1105" s="300"/>
      <c r="D1105" s="300"/>
      <c r="E1105" s="226"/>
      <c r="F1105" s="226"/>
      <c r="G1105" s="226"/>
      <c r="H1105" s="226"/>
    </row>
    <row r="1106" spans="1:8" hidden="1">
      <c r="A1106" s="226"/>
      <c r="B1106" s="300"/>
      <c r="C1106" s="300"/>
      <c r="D1106" s="300"/>
      <c r="E1106" s="226"/>
      <c r="F1106" s="226"/>
      <c r="G1106" s="226"/>
      <c r="H1106" s="226"/>
    </row>
    <row r="1107" spans="1:8" hidden="1">
      <c r="A1107" s="226"/>
      <c r="B1107" s="300"/>
      <c r="C1107" s="300"/>
      <c r="D1107" s="300"/>
      <c r="E1107" s="226"/>
      <c r="F1107" s="226"/>
      <c r="G1107" s="226"/>
      <c r="H1107" s="226"/>
    </row>
    <row r="1108" spans="1:8" hidden="1">
      <c r="A1108" s="226"/>
      <c r="B1108" s="300"/>
      <c r="C1108" s="300"/>
      <c r="D1108" s="300"/>
      <c r="E1108" s="226"/>
      <c r="F1108" s="226"/>
      <c r="G1108" s="226"/>
      <c r="H1108" s="226"/>
    </row>
    <row r="1109" spans="1:8" hidden="1">
      <c r="A1109" s="226"/>
      <c r="B1109" s="300"/>
      <c r="C1109" s="300"/>
      <c r="D1109" s="300"/>
      <c r="E1109" s="226"/>
      <c r="F1109" s="226"/>
      <c r="G1109" s="226"/>
      <c r="H1109" s="226"/>
    </row>
    <row r="1110" spans="1:8" hidden="1">
      <c r="A1110" s="226"/>
      <c r="B1110" s="300"/>
      <c r="C1110" s="300"/>
      <c r="D1110" s="300"/>
      <c r="E1110" s="226"/>
      <c r="F1110" s="226"/>
      <c r="G1110" s="226"/>
      <c r="H1110" s="226"/>
    </row>
    <row r="1111" spans="1:8" hidden="1">
      <c r="A1111" s="226"/>
      <c r="B1111" s="300"/>
      <c r="C1111" s="300"/>
      <c r="D1111" s="300"/>
      <c r="E1111" s="226"/>
      <c r="F1111" s="226"/>
      <c r="G1111" s="226"/>
      <c r="H1111" s="226"/>
    </row>
    <row r="1112" spans="1:8" hidden="1">
      <c r="A1112" s="226"/>
      <c r="B1112" s="300"/>
      <c r="C1112" s="300"/>
      <c r="D1112" s="300"/>
      <c r="E1112" s="226"/>
      <c r="F1112" s="226"/>
      <c r="G1112" s="226"/>
      <c r="H1112" s="226"/>
    </row>
    <row r="1113" spans="1:8" hidden="1">
      <c r="A1113" s="226"/>
      <c r="B1113" s="300"/>
      <c r="C1113" s="300"/>
      <c r="D1113" s="300"/>
      <c r="E1113" s="226"/>
      <c r="F1113" s="226"/>
      <c r="G1113" s="226"/>
      <c r="H1113" s="226"/>
    </row>
    <row r="1114" spans="1:8" hidden="1">
      <c r="A1114" s="226"/>
      <c r="B1114" s="300"/>
      <c r="C1114" s="300"/>
      <c r="D1114" s="300"/>
      <c r="E1114" s="226"/>
      <c r="F1114" s="226"/>
      <c r="G1114" s="226"/>
      <c r="H1114" s="226"/>
    </row>
    <row r="1115" spans="1:8" hidden="1">
      <c r="A1115" s="226"/>
      <c r="B1115" s="300"/>
      <c r="C1115" s="300"/>
      <c r="D1115" s="300"/>
      <c r="E1115" s="226"/>
      <c r="F1115" s="226"/>
      <c r="G1115" s="226"/>
      <c r="H1115" s="226"/>
    </row>
    <row r="1116" spans="1:8" hidden="1">
      <c r="A1116" s="226"/>
      <c r="B1116" s="300"/>
      <c r="C1116" s="300"/>
      <c r="D1116" s="300"/>
      <c r="E1116" s="226"/>
      <c r="F1116" s="226"/>
      <c r="G1116" s="226"/>
      <c r="H1116" s="226"/>
    </row>
    <row r="1117" spans="1:8" hidden="1">
      <c r="A1117" s="226"/>
      <c r="B1117" s="300"/>
      <c r="C1117" s="300"/>
      <c r="D1117" s="300"/>
      <c r="E1117" s="226"/>
      <c r="F1117" s="226"/>
      <c r="G1117" s="226"/>
      <c r="H1117" s="226"/>
    </row>
    <row r="1118" spans="1:8" hidden="1">
      <c r="A1118" s="226"/>
      <c r="B1118" s="300"/>
      <c r="C1118" s="300"/>
      <c r="D1118" s="300"/>
      <c r="E1118" s="226"/>
      <c r="F1118" s="226"/>
      <c r="G1118" s="226"/>
      <c r="H1118" s="226"/>
    </row>
    <row r="1119" spans="1:8" hidden="1">
      <c r="A1119" s="226"/>
      <c r="B1119" s="300"/>
      <c r="C1119" s="300"/>
      <c r="D1119" s="300"/>
      <c r="E1119" s="226"/>
      <c r="F1119" s="226"/>
      <c r="G1119" s="226"/>
      <c r="H1119" s="226"/>
    </row>
    <row r="1120" spans="1:8" hidden="1">
      <c r="A1120" s="226"/>
      <c r="B1120" s="300"/>
      <c r="C1120" s="300"/>
      <c r="D1120" s="300"/>
      <c r="E1120" s="226"/>
      <c r="F1120" s="226"/>
      <c r="G1120" s="226"/>
      <c r="H1120" s="226"/>
    </row>
    <row r="1121" spans="1:8" hidden="1">
      <c r="A1121" s="226"/>
      <c r="B1121" s="300"/>
      <c r="C1121" s="300"/>
      <c r="D1121" s="300"/>
      <c r="E1121" s="226"/>
      <c r="F1121" s="226"/>
      <c r="G1121" s="226"/>
      <c r="H1121" s="226"/>
    </row>
    <row r="1122" spans="1:8" hidden="1">
      <c r="A1122" s="226"/>
      <c r="B1122" s="300"/>
      <c r="C1122" s="300"/>
      <c r="D1122" s="300"/>
      <c r="E1122" s="226"/>
      <c r="F1122" s="226"/>
      <c r="G1122" s="226"/>
      <c r="H1122" s="226"/>
    </row>
    <row r="1123" spans="1:8" hidden="1">
      <c r="A1123" s="226"/>
      <c r="B1123" s="300"/>
      <c r="C1123" s="300"/>
      <c r="D1123" s="300"/>
      <c r="E1123" s="226"/>
      <c r="F1123" s="226"/>
      <c r="G1123" s="226"/>
      <c r="H1123" s="226"/>
    </row>
    <row r="1124" spans="1:8" hidden="1">
      <c r="A1124" s="226"/>
      <c r="B1124" s="300"/>
      <c r="C1124" s="300"/>
      <c r="D1124" s="300"/>
      <c r="E1124" s="226"/>
      <c r="F1124" s="226"/>
      <c r="G1124" s="226"/>
      <c r="H1124" s="226"/>
    </row>
    <row r="1125" spans="1:8" hidden="1">
      <c r="A1125" s="226"/>
      <c r="B1125" s="300"/>
      <c r="C1125" s="300"/>
      <c r="D1125" s="300"/>
      <c r="E1125" s="226"/>
      <c r="F1125" s="226"/>
      <c r="G1125" s="226"/>
      <c r="H1125" s="226"/>
    </row>
    <row r="1126" spans="1:8" hidden="1">
      <c r="A1126" s="226"/>
      <c r="B1126" s="300"/>
      <c r="C1126" s="300"/>
      <c r="D1126" s="300"/>
      <c r="E1126" s="226"/>
      <c r="F1126" s="226"/>
      <c r="G1126" s="226"/>
      <c r="H1126" s="226"/>
    </row>
    <row r="1127" spans="1:8" hidden="1">
      <c r="A1127" s="226"/>
      <c r="B1127" s="300"/>
      <c r="C1127" s="300"/>
      <c r="D1127" s="300"/>
      <c r="E1127" s="226"/>
      <c r="F1127" s="226"/>
      <c r="G1127" s="226"/>
      <c r="H1127" s="226"/>
    </row>
    <row r="1128" spans="1:8" hidden="1">
      <c r="A1128" s="226"/>
      <c r="B1128" s="300"/>
      <c r="C1128" s="300"/>
      <c r="D1128" s="300"/>
      <c r="E1128" s="226"/>
      <c r="F1128" s="226"/>
      <c r="G1128" s="226"/>
      <c r="H1128" s="226"/>
    </row>
    <row r="1129" spans="1:8" hidden="1">
      <c r="A1129" s="226"/>
      <c r="B1129" s="300"/>
      <c r="C1129" s="300"/>
      <c r="D1129" s="300"/>
      <c r="E1129" s="226"/>
      <c r="F1129" s="226"/>
      <c r="G1129" s="226"/>
      <c r="H1129" s="226"/>
    </row>
    <row r="1130" spans="1:8" hidden="1">
      <c r="A1130" s="226"/>
      <c r="B1130" s="300"/>
      <c r="C1130" s="300"/>
      <c r="D1130" s="300"/>
      <c r="E1130" s="226"/>
      <c r="F1130" s="226"/>
      <c r="G1130" s="226"/>
      <c r="H1130" s="226"/>
    </row>
    <row r="1131" spans="1:8" hidden="1">
      <c r="A1131" s="226"/>
      <c r="B1131" s="300"/>
      <c r="C1131" s="300"/>
      <c r="D1131" s="300"/>
      <c r="E1131" s="226"/>
      <c r="F1131" s="226"/>
      <c r="G1131" s="226"/>
      <c r="H1131" s="226"/>
    </row>
    <row r="1132" spans="1:8" hidden="1">
      <c r="A1132" s="226"/>
      <c r="B1132" s="300"/>
      <c r="C1132" s="300"/>
      <c r="D1132" s="300"/>
      <c r="E1132" s="226"/>
      <c r="F1132" s="226"/>
      <c r="G1132" s="226"/>
      <c r="H1132" s="226"/>
    </row>
    <row r="1133" spans="1:8" hidden="1">
      <c r="A1133" s="226"/>
      <c r="B1133" s="300"/>
      <c r="C1133" s="300"/>
      <c r="D1133" s="300"/>
      <c r="E1133" s="226"/>
      <c r="F1133" s="226"/>
      <c r="G1133" s="226"/>
      <c r="H1133" s="226"/>
    </row>
    <row r="1134" spans="1:8" hidden="1">
      <c r="A1134" s="226"/>
      <c r="B1134" s="300"/>
      <c r="C1134" s="300"/>
      <c r="D1134" s="300"/>
      <c r="E1134" s="226"/>
      <c r="F1134" s="226"/>
      <c r="G1134" s="226"/>
      <c r="H1134" s="226"/>
    </row>
    <row r="1135" spans="1:8" hidden="1">
      <c r="A1135" s="226"/>
      <c r="B1135" s="300"/>
      <c r="C1135" s="300"/>
      <c r="D1135" s="300"/>
      <c r="E1135" s="226"/>
      <c r="F1135" s="226"/>
      <c r="G1135" s="226"/>
      <c r="H1135" s="226"/>
    </row>
    <row r="1136" spans="1:8" hidden="1">
      <c r="A1136" s="226"/>
      <c r="B1136" s="300"/>
      <c r="C1136" s="300"/>
      <c r="D1136" s="300"/>
      <c r="E1136" s="226"/>
      <c r="F1136" s="226"/>
      <c r="G1136" s="226"/>
      <c r="H1136" s="226"/>
    </row>
    <row r="1137" spans="1:8" hidden="1">
      <c r="A1137" s="226"/>
      <c r="B1137" s="300"/>
      <c r="C1137" s="300"/>
      <c r="D1137" s="300"/>
      <c r="E1137" s="226"/>
      <c r="F1137" s="226"/>
      <c r="G1137" s="226"/>
      <c r="H1137" s="226"/>
    </row>
    <row r="1138" spans="1:8" hidden="1">
      <c r="A1138" s="226"/>
      <c r="B1138" s="300"/>
      <c r="C1138" s="300"/>
      <c r="D1138" s="300"/>
      <c r="E1138" s="226"/>
      <c r="F1138" s="226"/>
      <c r="G1138" s="226"/>
      <c r="H1138" s="226"/>
    </row>
    <row r="1139" spans="1:8" hidden="1">
      <c r="A1139" s="226"/>
      <c r="B1139" s="300"/>
      <c r="C1139" s="300"/>
      <c r="D1139" s="300"/>
      <c r="E1139" s="226"/>
      <c r="F1139" s="226"/>
      <c r="G1139" s="226"/>
      <c r="H1139" s="226"/>
    </row>
    <row r="1140" spans="1:8" hidden="1">
      <c r="A1140" s="226"/>
      <c r="B1140" s="300"/>
      <c r="C1140" s="300"/>
      <c r="D1140" s="300"/>
      <c r="E1140" s="226"/>
      <c r="F1140" s="226"/>
      <c r="G1140" s="226"/>
      <c r="H1140" s="226"/>
    </row>
    <row r="1141" spans="1:8" hidden="1">
      <c r="A1141" s="226"/>
      <c r="B1141" s="300"/>
      <c r="C1141" s="300"/>
      <c r="D1141" s="300"/>
      <c r="E1141" s="226"/>
      <c r="F1141" s="226"/>
      <c r="G1141" s="226"/>
      <c r="H1141" s="226"/>
    </row>
    <row r="1142" spans="1:8" hidden="1">
      <c r="A1142" s="226"/>
      <c r="B1142" s="300"/>
      <c r="C1142" s="300"/>
      <c r="D1142" s="300"/>
      <c r="E1142" s="226"/>
      <c r="F1142" s="226"/>
      <c r="G1142" s="226"/>
      <c r="H1142" s="226"/>
    </row>
    <row r="1143" spans="1:8" hidden="1">
      <c r="A1143" s="226"/>
      <c r="B1143" s="300"/>
      <c r="C1143" s="300"/>
      <c r="D1143" s="300"/>
      <c r="E1143" s="226"/>
      <c r="F1143" s="226"/>
      <c r="G1143" s="226"/>
      <c r="H1143" s="226"/>
    </row>
    <row r="1144" spans="1:8" hidden="1">
      <c r="A1144" s="226"/>
      <c r="B1144" s="300"/>
      <c r="C1144" s="300"/>
      <c r="D1144" s="300"/>
      <c r="E1144" s="226"/>
      <c r="F1144" s="226"/>
      <c r="G1144" s="226"/>
      <c r="H1144" s="226"/>
    </row>
    <row r="1145" spans="1:8" hidden="1">
      <c r="A1145" s="226"/>
      <c r="B1145" s="300"/>
      <c r="C1145" s="300"/>
      <c r="D1145" s="300"/>
      <c r="E1145" s="226"/>
      <c r="F1145" s="226"/>
      <c r="G1145" s="226"/>
      <c r="H1145" s="226"/>
    </row>
    <row r="1146" spans="1:8" hidden="1">
      <c r="A1146" s="226"/>
      <c r="B1146" s="300"/>
      <c r="C1146" s="300"/>
      <c r="D1146" s="300"/>
      <c r="E1146" s="226"/>
      <c r="F1146" s="226"/>
      <c r="G1146" s="226"/>
      <c r="H1146" s="226"/>
    </row>
    <row r="1147" spans="1:8" hidden="1">
      <c r="A1147" s="226"/>
      <c r="B1147" s="300"/>
      <c r="C1147" s="300"/>
      <c r="D1147" s="300"/>
      <c r="E1147" s="226"/>
      <c r="F1147" s="226"/>
      <c r="G1147" s="226"/>
      <c r="H1147" s="226"/>
    </row>
    <row r="1148" spans="1:8" hidden="1">
      <c r="A1148" s="226"/>
      <c r="B1148" s="300"/>
      <c r="C1148" s="300"/>
      <c r="D1148" s="300"/>
      <c r="E1148" s="226"/>
      <c r="F1148" s="226"/>
      <c r="G1148" s="226"/>
      <c r="H1148" s="226"/>
    </row>
    <row r="1149" spans="1:8" hidden="1">
      <c r="A1149" s="226"/>
      <c r="B1149" s="300"/>
      <c r="C1149" s="300"/>
      <c r="D1149" s="300"/>
      <c r="E1149" s="226"/>
      <c r="F1149" s="226"/>
      <c r="G1149" s="226"/>
      <c r="H1149" s="226"/>
    </row>
    <row r="1150" spans="1:8" hidden="1">
      <c r="A1150" s="226"/>
      <c r="B1150" s="300"/>
      <c r="C1150" s="300"/>
      <c r="D1150" s="300"/>
      <c r="E1150" s="226"/>
      <c r="F1150" s="226"/>
      <c r="G1150" s="226"/>
      <c r="H1150" s="226"/>
    </row>
    <row r="1151" spans="1:8" hidden="1">
      <c r="A1151" s="226"/>
      <c r="B1151" s="300"/>
      <c r="C1151" s="300"/>
      <c r="D1151" s="300"/>
      <c r="E1151" s="226"/>
      <c r="F1151" s="226"/>
      <c r="G1151" s="226"/>
      <c r="H1151" s="226"/>
    </row>
    <row r="1152" spans="1:8" hidden="1">
      <c r="A1152" s="226"/>
      <c r="B1152" s="300"/>
      <c r="C1152" s="300"/>
      <c r="D1152" s="300"/>
      <c r="E1152" s="226"/>
      <c r="F1152" s="226"/>
      <c r="G1152" s="226"/>
      <c r="H1152" s="226"/>
    </row>
    <row r="1153" spans="1:8" hidden="1">
      <c r="A1153" s="226"/>
      <c r="B1153" s="300"/>
      <c r="C1153" s="300"/>
      <c r="D1153" s="300"/>
      <c r="E1153" s="226"/>
      <c r="F1153" s="226"/>
      <c r="G1153" s="226"/>
      <c r="H1153" s="226"/>
    </row>
    <row r="1154" spans="1:8" hidden="1">
      <c r="A1154" s="226"/>
      <c r="B1154" s="300"/>
      <c r="C1154" s="300"/>
      <c r="D1154" s="300"/>
      <c r="E1154" s="226"/>
      <c r="F1154" s="226"/>
      <c r="G1154" s="226"/>
      <c r="H1154" s="226"/>
    </row>
    <row r="1155" spans="1:8" hidden="1">
      <c r="A1155" s="226"/>
      <c r="B1155" s="300"/>
      <c r="C1155" s="300"/>
      <c r="D1155" s="300"/>
      <c r="E1155" s="226"/>
      <c r="F1155" s="226"/>
      <c r="G1155" s="226"/>
      <c r="H1155" s="226"/>
    </row>
    <row r="1156" spans="1:8" hidden="1">
      <c r="A1156" s="226"/>
      <c r="B1156" s="300"/>
      <c r="C1156" s="300"/>
      <c r="D1156" s="300"/>
      <c r="E1156" s="226"/>
      <c r="F1156" s="226"/>
      <c r="G1156" s="226"/>
      <c r="H1156" s="226"/>
    </row>
    <row r="1157" spans="1:8" hidden="1">
      <c r="A1157" s="226"/>
      <c r="B1157" s="300"/>
      <c r="C1157" s="300"/>
      <c r="D1157" s="300"/>
      <c r="E1157" s="226"/>
      <c r="F1157" s="226"/>
      <c r="G1157" s="226"/>
      <c r="H1157" s="226"/>
    </row>
    <row r="1158" spans="1:8" hidden="1">
      <c r="A1158" s="226"/>
      <c r="B1158" s="300"/>
      <c r="C1158" s="300"/>
      <c r="D1158" s="300"/>
      <c r="E1158" s="226"/>
      <c r="F1158" s="226"/>
      <c r="G1158" s="226"/>
      <c r="H1158" s="226"/>
    </row>
    <row r="1159" spans="1:8" hidden="1">
      <c r="A1159" s="226"/>
      <c r="B1159" s="300"/>
      <c r="C1159" s="300"/>
      <c r="D1159" s="300"/>
      <c r="E1159" s="226"/>
      <c r="F1159" s="226"/>
      <c r="G1159" s="226"/>
      <c r="H1159" s="226"/>
    </row>
    <row r="1160" spans="1:8" hidden="1">
      <c r="A1160" s="226"/>
      <c r="B1160" s="300"/>
      <c r="C1160" s="300"/>
      <c r="D1160" s="300"/>
      <c r="E1160" s="226"/>
      <c r="F1160" s="226"/>
      <c r="G1160" s="226"/>
      <c r="H1160" s="226"/>
    </row>
    <row r="1161" spans="1:8" hidden="1">
      <c r="A1161" s="226"/>
      <c r="B1161" s="300"/>
      <c r="C1161" s="300"/>
      <c r="D1161" s="300"/>
      <c r="E1161" s="226"/>
      <c r="F1161" s="226"/>
      <c r="G1161" s="226"/>
      <c r="H1161" s="226"/>
    </row>
    <row r="1162" spans="1:8" hidden="1">
      <c r="A1162" s="226"/>
      <c r="B1162" s="300"/>
      <c r="C1162" s="300"/>
      <c r="D1162" s="300"/>
      <c r="E1162" s="226"/>
      <c r="F1162" s="226"/>
      <c r="G1162" s="226"/>
      <c r="H1162" s="226"/>
    </row>
    <row r="1163" spans="1:8" hidden="1">
      <c r="A1163" s="226"/>
      <c r="B1163" s="300"/>
      <c r="C1163" s="300"/>
      <c r="D1163" s="300"/>
      <c r="E1163" s="226"/>
      <c r="F1163" s="226"/>
      <c r="G1163" s="226"/>
      <c r="H1163" s="226"/>
    </row>
    <row r="1164" spans="1:8" hidden="1">
      <c r="A1164" s="226"/>
      <c r="B1164" s="300"/>
      <c r="C1164" s="300"/>
      <c r="D1164" s="300"/>
      <c r="E1164" s="226"/>
      <c r="F1164" s="226"/>
      <c r="G1164" s="226"/>
      <c r="H1164" s="226"/>
    </row>
    <row r="1165" spans="1:8" hidden="1">
      <c r="A1165" s="226"/>
      <c r="B1165" s="300"/>
      <c r="C1165" s="300"/>
      <c r="D1165" s="300"/>
      <c r="E1165" s="226"/>
      <c r="F1165" s="226"/>
      <c r="G1165" s="226"/>
      <c r="H1165" s="226"/>
    </row>
    <row r="1166" spans="1:8" hidden="1">
      <c r="A1166" s="226"/>
      <c r="B1166" s="300"/>
      <c r="C1166" s="300"/>
      <c r="D1166" s="300"/>
      <c r="E1166" s="226"/>
      <c r="F1166" s="226"/>
      <c r="G1166" s="226"/>
      <c r="H1166" s="226"/>
    </row>
    <row r="1167" spans="1:8" hidden="1">
      <c r="A1167" s="226"/>
      <c r="B1167" s="300"/>
      <c r="C1167" s="300"/>
      <c r="D1167" s="300"/>
      <c r="E1167" s="226"/>
      <c r="F1167" s="226"/>
      <c r="G1167" s="226"/>
      <c r="H1167" s="226"/>
    </row>
    <row r="1168" spans="1:8" hidden="1">
      <c r="A1168" s="226"/>
      <c r="B1168" s="300"/>
      <c r="C1168" s="300"/>
      <c r="D1168" s="300"/>
      <c r="E1168" s="226"/>
      <c r="F1168" s="226"/>
      <c r="G1168" s="226"/>
      <c r="H1168" s="226"/>
    </row>
    <row r="1169" spans="1:8" hidden="1">
      <c r="A1169" s="226"/>
      <c r="B1169" s="300"/>
      <c r="C1169" s="300"/>
      <c r="D1169" s="300"/>
      <c r="E1169" s="226"/>
      <c r="F1169" s="226"/>
      <c r="G1169" s="226"/>
      <c r="H1169" s="226"/>
    </row>
    <row r="1170" spans="1:8" hidden="1">
      <c r="A1170" s="226"/>
      <c r="B1170" s="300"/>
      <c r="C1170" s="300"/>
      <c r="D1170" s="300"/>
      <c r="E1170" s="226"/>
      <c r="F1170" s="226"/>
      <c r="G1170" s="226"/>
      <c r="H1170" s="226"/>
    </row>
    <row r="1171" spans="1:8" hidden="1">
      <c r="A1171" s="226"/>
      <c r="B1171" s="300"/>
      <c r="C1171" s="300"/>
      <c r="D1171" s="300"/>
      <c r="E1171" s="226"/>
      <c r="F1171" s="226"/>
      <c r="G1171" s="226"/>
      <c r="H1171" s="226"/>
    </row>
    <row r="1172" spans="1:8" hidden="1">
      <c r="A1172" s="226"/>
      <c r="B1172" s="300"/>
      <c r="C1172" s="300"/>
      <c r="D1172" s="300"/>
      <c r="E1172" s="226"/>
      <c r="F1172" s="226"/>
      <c r="G1172" s="226"/>
      <c r="H1172" s="226"/>
    </row>
    <row r="1173" spans="1:8" hidden="1">
      <c r="A1173" s="226"/>
      <c r="B1173" s="300"/>
      <c r="C1173" s="300"/>
      <c r="D1173" s="300"/>
      <c r="E1173" s="226"/>
      <c r="F1173" s="226"/>
      <c r="G1173" s="226"/>
      <c r="H1173" s="226"/>
    </row>
    <row r="1174" spans="1:8" hidden="1">
      <c r="A1174" s="226"/>
      <c r="B1174" s="300"/>
      <c r="C1174" s="300"/>
      <c r="D1174" s="300"/>
      <c r="E1174" s="226"/>
      <c r="F1174" s="226"/>
      <c r="G1174" s="226"/>
      <c r="H1174" s="226"/>
    </row>
    <row r="1175" spans="1:8" hidden="1">
      <c r="A1175" s="226"/>
      <c r="B1175" s="300"/>
      <c r="C1175" s="300"/>
      <c r="D1175" s="300"/>
      <c r="E1175" s="226"/>
      <c r="F1175" s="226"/>
      <c r="G1175" s="226"/>
      <c r="H1175" s="226"/>
    </row>
    <row r="1176" spans="1:8" hidden="1">
      <c r="A1176" s="226"/>
      <c r="B1176" s="300"/>
      <c r="C1176" s="300"/>
      <c r="D1176" s="300"/>
      <c r="E1176" s="226"/>
      <c r="F1176" s="226"/>
      <c r="G1176" s="226"/>
      <c r="H1176" s="226"/>
    </row>
    <row r="1177" spans="1:8" hidden="1">
      <c r="A1177" s="226"/>
      <c r="B1177" s="300"/>
      <c r="C1177" s="300"/>
      <c r="D1177" s="300"/>
      <c r="E1177" s="226"/>
      <c r="F1177" s="226"/>
      <c r="G1177" s="226"/>
      <c r="H1177" s="226"/>
    </row>
    <row r="1178" spans="1:8" hidden="1">
      <c r="A1178" s="226"/>
      <c r="B1178" s="300"/>
      <c r="C1178" s="300"/>
      <c r="D1178" s="300"/>
      <c r="E1178" s="226"/>
      <c r="F1178" s="226"/>
      <c r="G1178" s="226"/>
      <c r="H1178" s="226"/>
    </row>
    <row r="1179" spans="1:8" hidden="1">
      <c r="A1179" s="226"/>
      <c r="B1179" s="300"/>
      <c r="C1179" s="300"/>
      <c r="D1179" s="300"/>
      <c r="E1179" s="226"/>
      <c r="F1179" s="226"/>
      <c r="G1179" s="226"/>
      <c r="H1179" s="226"/>
    </row>
    <row r="1180" spans="1:8" hidden="1">
      <c r="A1180" s="226"/>
      <c r="B1180" s="300"/>
      <c r="C1180" s="300"/>
      <c r="D1180" s="300"/>
      <c r="E1180" s="226"/>
      <c r="F1180" s="226"/>
      <c r="G1180" s="226"/>
      <c r="H1180" s="226"/>
    </row>
    <row r="1181" spans="1:8" hidden="1">
      <c r="A1181" s="226"/>
      <c r="B1181" s="300"/>
      <c r="C1181" s="300"/>
      <c r="D1181" s="300"/>
      <c r="E1181" s="226"/>
      <c r="F1181" s="226"/>
      <c r="G1181" s="226"/>
      <c r="H1181" s="226"/>
    </row>
    <row r="1182" spans="1:8" hidden="1">
      <c r="A1182" s="226"/>
      <c r="B1182" s="300"/>
      <c r="C1182" s="300"/>
      <c r="D1182" s="300"/>
      <c r="E1182" s="226"/>
      <c r="F1182" s="226"/>
      <c r="G1182" s="226"/>
      <c r="H1182" s="226"/>
    </row>
    <row r="1183" spans="1:8" hidden="1">
      <c r="A1183" s="226"/>
      <c r="B1183" s="300"/>
      <c r="C1183" s="300"/>
      <c r="D1183" s="300"/>
      <c r="E1183" s="226"/>
      <c r="F1183" s="226"/>
      <c r="G1183" s="226"/>
      <c r="H1183" s="226"/>
    </row>
    <row r="1184" spans="1:8" hidden="1">
      <c r="A1184" s="226"/>
      <c r="B1184" s="300"/>
      <c r="C1184" s="300"/>
      <c r="D1184" s="300"/>
      <c r="E1184" s="226"/>
      <c r="F1184" s="226"/>
      <c r="G1184" s="226"/>
      <c r="H1184" s="226"/>
    </row>
    <row r="1185" spans="1:8" hidden="1">
      <c r="A1185" s="226"/>
      <c r="B1185" s="300"/>
      <c r="C1185" s="300"/>
      <c r="D1185" s="300"/>
      <c r="E1185" s="226"/>
      <c r="F1185" s="226"/>
      <c r="G1185" s="226"/>
      <c r="H1185" s="226"/>
    </row>
    <row r="1186" spans="1:8" hidden="1">
      <c r="A1186" s="226"/>
      <c r="B1186" s="300"/>
      <c r="C1186" s="300"/>
      <c r="D1186" s="300"/>
      <c r="E1186" s="226"/>
      <c r="F1186" s="226"/>
      <c r="G1186" s="226"/>
      <c r="H1186" s="226"/>
    </row>
    <row r="1187" spans="1:8" hidden="1">
      <c r="A1187" s="226"/>
      <c r="B1187" s="300"/>
      <c r="C1187" s="300"/>
      <c r="D1187" s="300"/>
      <c r="E1187" s="226"/>
      <c r="F1187" s="226"/>
      <c r="G1187" s="226"/>
      <c r="H1187" s="226"/>
    </row>
    <row r="1188" spans="1:8" hidden="1">
      <c r="A1188" s="226"/>
      <c r="B1188" s="300"/>
      <c r="C1188" s="300"/>
      <c r="D1188" s="300"/>
      <c r="E1188" s="226"/>
      <c r="F1188" s="226"/>
      <c r="G1188" s="226"/>
      <c r="H1188" s="226"/>
    </row>
    <row r="1189" spans="1:8" hidden="1">
      <c r="A1189" s="226"/>
      <c r="B1189" s="300"/>
      <c r="C1189" s="300"/>
      <c r="D1189" s="300"/>
      <c r="E1189" s="226"/>
      <c r="F1189" s="226"/>
      <c r="G1189" s="226"/>
      <c r="H1189" s="226"/>
    </row>
    <row r="1190" spans="1:8" hidden="1">
      <c r="A1190" s="226"/>
      <c r="B1190" s="300"/>
      <c r="C1190" s="300"/>
      <c r="D1190" s="300"/>
      <c r="E1190" s="226"/>
      <c r="F1190" s="226"/>
      <c r="G1190" s="226"/>
      <c r="H1190" s="226"/>
    </row>
    <row r="1191" spans="1:8" hidden="1">
      <c r="A1191" s="226"/>
      <c r="B1191" s="300"/>
      <c r="C1191" s="300"/>
      <c r="D1191" s="300"/>
      <c r="E1191" s="226"/>
      <c r="F1191" s="226"/>
      <c r="G1191" s="226"/>
      <c r="H1191" s="226"/>
    </row>
    <row r="1192" spans="1:8" hidden="1">
      <c r="A1192" s="226"/>
      <c r="B1192" s="300"/>
      <c r="C1192" s="300"/>
      <c r="D1192" s="300"/>
      <c r="E1192" s="226"/>
      <c r="F1192" s="226"/>
      <c r="G1192" s="226"/>
      <c r="H1192" s="226"/>
    </row>
    <row r="1193" spans="1:8" hidden="1">
      <c r="A1193" s="226"/>
      <c r="B1193" s="300"/>
      <c r="C1193" s="300"/>
      <c r="D1193" s="300"/>
      <c r="E1193" s="226"/>
      <c r="F1193" s="226"/>
      <c r="G1193" s="226"/>
      <c r="H1193" s="226"/>
    </row>
    <row r="1194" spans="1:8" hidden="1">
      <c r="A1194" s="226"/>
      <c r="B1194" s="300"/>
      <c r="C1194" s="300"/>
      <c r="D1194" s="300"/>
      <c r="E1194" s="226"/>
      <c r="F1194" s="226"/>
      <c r="G1194" s="226"/>
      <c r="H1194" s="226"/>
    </row>
    <row r="1195" spans="1:8" hidden="1">
      <c r="A1195" s="226"/>
      <c r="B1195" s="300"/>
      <c r="C1195" s="300"/>
      <c r="D1195" s="300"/>
      <c r="E1195" s="226"/>
      <c r="F1195" s="226"/>
      <c r="G1195" s="226"/>
      <c r="H1195" s="226"/>
    </row>
    <row r="1196" spans="1:8" hidden="1">
      <c r="A1196" s="226"/>
      <c r="B1196" s="300"/>
      <c r="C1196" s="300"/>
      <c r="D1196" s="300"/>
      <c r="E1196" s="226"/>
      <c r="F1196" s="226"/>
      <c r="G1196" s="226"/>
      <c r="H1196" s="226"/>
    </row>
    <row r="1197" spans="1:8" hidden="1">
      <c r="A1197" s="226"/>
      <c r="B1197" s="300"/>
      <c r="C1197" s="300"/>
      <c r="D1197" s="300"/>
      <c r="E1197" s="226"/>
      <c r="F1197" s="226"/>
      <c r="G1197" s="226"/>
      <c r="H1197" s="226"/>
    </row>
    <row r="1198" spans="1:8" hidden="1">
      <c r="A1198" s="226"/>
      <c r="B1198" s="300"/>
      <c r="C1198" s="300"/>
      <c r="D1198" s="300"/>
      <c r="E1198" s="226"/>
      <c r="F1198" s="226"/>
      <c r="G1198" s="226"/>
      <c r="H1198" s="226"/>
    </row>
    <row r="1199" spans="1:8" hidden="1">
      <c r="A1199" s="226"/>
      <c r="B1199" s="300"/>
      <c r="C1199" s="300"/>
      <c r="D1199" s="300"/>
      <c r="E1199" s="226"/>
      <c r="F1199" s="226"/>
      <c r="G1199" s="226"/>
      <c r="H1199" s="226"/>
    </row>
    <row r="1200" spans="1:8" hidden="1">
      <c r="A1200" s="226"/>
      <c r="B1200" s="300"/>
      <c r="C1200" s="300"/>
      <c r="D1200" s="300"/>
      <c r="E1200" s="226"/>
      <c r="F1200" s="226"/>
      <c r="G1200" s="226"/>
      <c r="H1200" s="226"/>
    </row>
    <row r="1201" spans="1:8" hidden="1">
      <c r="A1201" s="226"/>
      <c r="B1201" s="300"/>
      <c r="C1201" s="300"/>
      <c r="D1201" s="300"/>
      <c r="E1201" s="226"/>
      <c r="F1201" s="226"/>
      <c r="G1201" s="226"/>
      <c r="H1201" s="226"/>
    </row>
    <row r="1202" spans="1:8" hidden="1">
      <c r="A1202" s="226"/>
      <c r="B1202" s="300"/>
      <c r="C1202" s="300"/>
      <c r="D1202" s="300"/>
      <c r="E1202" s="226"/>
      <c r="F1202" s="226"/>
      <c r="G1202" s="226"/>
      <c r="H1202" s="226"/>
    </row>
    <row r="1203" spans="1:8" hidden="1">
      <c r="A1203" s="226"/>
      <c r="B1203" s="300"/>
      <c r="C1203" s="300"/>
      <c r="D1203" s="300"/>
      <c r="E1203" s="226"/>
      <c r="F1203" s="226"/>
      <c r="G1203" s="226"/>
      <c r="H1203" s="226"/>
    </row>
    <row r="1204" spans="1:8" hidden="1">
      <c r="A1204" s="226"/>
      <c r="B1204" s="300"/>
      <c r="C1204" s="300"/>
      <c r="D1204" s="300"/>
      <c r="E1204" s="226"/>
      <c r="F1204" s="226"/>
      <c r="G1204" s="226"/>
      <c r="H1204" s="226"/>
    </row>
    <row r="1205" spans="1:8" hidden="1">
      <c r="A1205" s="226"/>
      <c r="B1205" s="300"/>
      <c r="C1205" s="300"/>
      <c r="D1205" s="300"/>
      <c r="E1205" s="226"/>
      <c r="F1205" s="226"/>
      <c r="G1205" s="226"/>
      <c r="H1205" s="226"/>
    </row>
    <row r="1206" spans="1:8" hidden="1">
      <c r="A1206" s="226"/>
      <c r="B1206" s="300"/>
      <c r="C1206" s="300"/>
      <c r="D1206" s="300"/>
      <c r="E1206" s="226"/>
      <c r="F1206" s="226"/>
      <c r="G1206" s="226"/>
      <c r="H1206" s="226"/>
    </row>
    <row r="1207" spans="1:8" hidden="1">
      <c r="A1207" s="226"/>
      <c r="B1207" s="300"/>
      <c r="C1207" s="300"/>
      <c r="D1207" s="300"/>
      <c r="E1207" s="226"/>
      <c r="F1207" s="226"/>
      <c r="G1207" s="226"/>
      <c r="H1207" s="226"/>
    </row>
    <row r="1208" spans="1:8" hidden="1">
      <c r="A1208" s="226"/>
      <c r="B1208" s="300"/>
      <c r="C1208" s="300"/>
      <c r="D1208" s="300"/>
      <c r="E1208" s="226"/>
      <c r="F1208" s="226"/>
      <c r="G1208" s="226"/>
      <c r="H1208" s="226"/>
    </row>
    <row r="1209" spans="1:8" hidden="1">
      <c r="A1209" s="226"/>
      <c r="B1209" s="300"/>
      <c r="C1209" s="300"/>
      <c r="D1209" s="300"/>
      <c r="E1209" s="226"/>
      <c r="F1209" s="226"/>
      <c r="G1209" s="226"/>
      <c r="H1209" s="226"/>
    </row>
    <row r="1210" spans="1:8" hidden="1">
      <c r="A1210" s="226"/>
      <c r="B1210" s="300"/>
      <c r="C1210" s="300"/>
      <c r="D1210" s="300"/>
      <c r="E1210" s="226"/>
      <c r="F1210" s="226"/>
      <c r="G1210" s="226"/>
      <c r="H1210" s="226"/>
    </row>
    <row r="1211" spans="1:8" hidden="1">
      <c r="A1211" s="226"/>
      <c r="B1211" s="300"/>
      <c r="C1211" s="300"/>
      <c r="D1211" s="300"/>
      <c r="E1211" s="226"/>
      <c r="F1211" s="226"/>
      <c r="G1211" s="226"/>
      <c r="H1211" s="226"/>
    </row>
    <row r="1212" spans="1:8" hidden="1">
      <c r="A1212" s="226"/>
      <c r="B1212" s="300"/>
      <c r="C1212" s="300"/>
      <c r="D1212" s="300"/>
      <c r="E1212" s="226"/>
      <c r="F1212" s="226"/>
      <c r="G1212" s="226"/>
      <c r="H1212" s="226"/>
    </row>
    <row r="1213" spans="1:8" hidden="1">
      <c r="A1213" s="226"/>
      <c r="B1213" s="300"/>
      <c r="C1213" s="300"/>
      <c r="D1213" s="300"/>
      <c r="E1213" s="226"/>
      <c r="F1213" s="226"/>
      <c r="G1213" s="226"/>
      <c r="H1213" s="226"/>
    </row>
    <row r="1214" spans="1:8" hidden="1">
      <c r="A1214" s="226"/>
      <c r="B1214" s="300"/>
      <c r="C1214" s="300"/>
      <c r="D1214" s="300"/>
      <c r="E1214" s="226"/>
      <c r="F1214" s="226"/>
      <c r="G1214" s="226"/>
      <c r="H1214" s="226"/>
    </row>
    <row r="1215" spans="1:8" hidden="1">
      <c r="A1215" s="226"/>
      <c r="B1215" s="300"/>
      <c r="C1215" s="300"/>
      <c r="D1215" s="300"/>
      <c r="E1215" s="226"/>
      <c r="F1215" s="226"/>
      <c r="G1215" s="226"/>
      <c r="H1215" s="226"/>
    </row>
    <row r="1216" spans="1:8" hidden="1">
      <c r="A1216" s="226"/>
      <c r="B1216" s="300"/>
      <c r="C1216" s="300"/>
      <c r="D1216" s="300"/>
      <c r="E1216" s="226"/>
      <c r="F1216" s="226"/>
      <c r="G1216" s="226"/>
      <c r="H1216" s="226"/>
    </row>
    <row r="1217" spans="1:8" hidden="1">
      <c r="A1217" s="226"/>
      <c r="B1217" s="300"/>
      <c r="C1217" s="300"/>
      <c r="D1217" s="300"/>
      <c r="E1217" s="226"/>
      <c r="F1217" s="226"/>
      <c r="G1217" s="226"/>
      <c r="H1217" s="226"/>
    </row>
    <row r="1218" spans="1:8" hidden="1">
      <c r="A1218" s="226"/>
      <c r="B1218" s="300"/>
      <c r="C1218" s="300"/>
      <c r="D1218" s="300"/>
      <c r="E1218" s="226"/>
      <c r="F1218" s="226"/>
      <c r="G1218" s="226"/>
      <c r="H1218" s="226"/>
    </row>
    <row r="1219" spans="1:8" hidden="1">
      <c r="A1219" s="226"/>
      <c r="B1219" s="300"/>
      <c r="C1219" s="300"/>
      <c r="D1219" s="300"/>
      <c r="E1219" s="226"/>
      <c r="F1219" s="226"/>
      <c r="G1219" s="226"/>
      <c r="H1219" s="226"/>
    </row>
    <row r="1220" spans="1:8" hidden="1">
      <c r="A1220" s="226"/>
      <c r="B1220" s="300"/>
      <c r="C1220" s="300"/>
      <c r="D1220" s="300"/>
      <c r="E1220" s="226"/>
      <c r="F1220" s="226"/>
      <c r="G1220" s="226"/>
      <c r="H1220" s="226"/>
    </row>
    <row r="1221" spans="1:8" hidden="1">
      <c r="A1221" s="226"/>
      <c r="B1221" s="300"/>
      <c r="C1221" s="300"/>
      <c r="D1221" s="300"/>
      <c r="E1221" s="226"/>
      <c r="F1221" s="226"/>
      <c r="G1221" s="226"/>
      <c r="H1221" s="226"/>
    </row>
    <row r="1222" spans="1:8" hidden="1">
      <c r="A1222" s="226"/>
      <c r="B1222" s="300"/>
      <c r="C1222" s="300"/>
      <c r="D1222" s="300"/>
      <c r="E1222" s="226"/>
      <c r="F1222" s="226"/>
      <c r="G1222" s="226"/>
      <c r="H1222" s="226"/>
    </row>
    <row r="1223" spans="1:8" hidden="1">
      <c r="A1223" s="226"/>
      <c r="B1223" s="300"/>
      <c r="C1223" s="300"/>
      <c r="D1223" s="300"/>
      <c r="E1223" s="226"/>
      <c r="F1223" s="226"/>
      <c r="G1223" s="226"/>
      <c r="H1223" s="226"/>
    </row>
    <row r="1224" spans="1:8" hidden="1">
      <c r="A1224" s="226"/>
      <c r="B1224" s="300"/>
      <c r="C1224" s="300"/>
      <c r="D1224" s="300"/>
      <c r="E1224" s="226"/>
      <c r="F1224" s="226"/>
      <c r="G1224" s="226"/>
      <c r="H1224" s="226"/>
    </row>
    <row r="1225" spans="1:8" hidden="1">
      <c r="A1225" s="226"/>
      <c r="B1225" s="300"/>
      <c r="C1225" s="300"/>
      <c r="D1225" s="300"/>
      <c r="E1225" s="226"/>
      <c r="F1225" s="226"/>
      <c r="G1225" s="226"/>
      <c r="H1225" s="226"/>
    </row>
    <row r="1226" spans="1:8" hidden="1">
      <c r="A1226" s="226"/>
      <c r="B1226" s="300"/>
      <c r="C1226" s="300"/>
      <c r="D1226" s="300"/>
      <c r="E1226" s="226"/>
      <c r="F1226" s="226"/>
      <c r="G1226" s="226"/>
      <c r="H1226" s="226"/>
    </row>
    <row r="1227" spans="1:8" hidden="1">
      <c r="A1227" s="226"/>
      <c r="B1227" s="300"/>
      <c r="C1227" s="300"/>
      <c r="D1227" s="300"/>
      <c r="E1227" s="226"/>
      <c r="F1227" s="226"/>
      <c r="G1227" s="226"/>
      <c r="H1227" s="226"/>
    </row>
    <row r="1228" spans="1:8" hidden="1">
      <c r="A1228" s="226"/>
      <c r="B1228" s="300"/>
      <c r="C1228" s="300"/>
      <c r="D1228" s="300"/>
      <c r="E1228" s="226"/>
      <c r="F1228" s="226"/>
      <c r="G1228" s="226"/>
      <c r="H1228" s="226"/>
    </row>
    <row r="1229" spans="1:8" hidden="1">
      <c r="A1229" s="226"/>
      <c r="B1229" s="300"/>
      <c r="C1229" s="300"/>
      <c r="D1229" s="300"/>
      <c r="E1229" s="226"/>
      <c r="F1229" s="226"/>
      <c r="G1229" s="226"/>
      <c r="H1229" s="226"/>
    </row>
    <row r="1230" spans="1:8" hidden="1">
      <c r="A1230" s="226"/>
      <c r="B1230" s="300"/>
      <c r="C1230" s="300"/>
      <c r="D1230" s="300"/>
      <c r="E1230" s="226"/>
      <c r="F1230" s="226"/>
      <c r="G1230" s="226"/>
      <c r="H1230" s="226"/>
    </row>
    <row r="1231" spans="1:8" hidden="1">
      <c r="A1231" s="226"/>
      <c r="B1231" s="300"/>
      <c r="C1231" s="300"/>
      <c r="D1231" s="300"/>
      <c r="E1231" s="226"/>
      <c r="F1231" s="226"/>
      <c r="G1231" s="226"/>
      <c r="H1231" s="226"/>
    </row>
    <row r="1232" spans="1:8" hidden="1">
      <c r="A1232" s="226"/>
      <c r="B1232" s="300"/>
      <c r="C1232" s="300"/>
      <c r="D1232" s="300"/>
      <c r="E1232" s="226"/>
      <c r="F1232" s="226"/>
      <c r="G1232" s="226"/>
      <c r="H1232" s="226"/>
    </row>
    <row r="1233" spans="1:8" hidden="1">
      <c r="A1233" s="226"/>
      <c r="B1233" s="300"/>
      <c r="C1233" s="300"/>
      <c r="D1233" s="300"/>
      <c r="E1233" s="226"/>
      <c r="F1233" s="226"/>
      <c r="G1233" s="226"/>
      <c r="H1233" s="226"/>
    </row>
    <row r="1234" spans="1:8" hidden="1">
      <c r="A1234" s="226"/>
      <c r="B1234" s="300"/>
      <c r="C1234" s="300"/>
      <c r="D1234" s="300"/>
      <c r="E1234" s="226"/>
      <c r="F1234" s="226"/>
      <c r="G1234" s="226"/>
      <c r="H1234" s="226"/>
    </row>
    <row r="1235" spans="1:8" hidden="1">
      <c r="A1235" s="226"/>
      <c r="B1235" s="300"/>
      <c r="C1235" s="300"/>
      <c r="D1235" s="300"/>
      <c r="E1235" s="226"/>
      <c r="F1235" s="226"/>
      <c r="G1235" s="226"/>
      <c r="H1235" s="226"/>
    </row>
    <row r="1236" spans="1:8" hidden="1">
      <c r="A1236" s="226"/>
      <c r="B1236" s="300"/>
      <c r="C1236" s="300"/>
      <c r="D1236" s="300"/>
      <c r="E1236" s="226"/>
      <c r="F1236" s="226"/>
      <c r="G1236" s="226"/>
      <c r="H1236" s="226"/>
    </row>
    <row r="1237" spans="1:8" hidden="1">
      <c r="A1237" s="226"/>
      <c r="B1237" s="300"/>
      <c r="C1237" s="300"/>
      <c r="D1237" s="300"/>
      <c r="E1237" s="226"/>
      <c r="F1237" s="226"/>
      <c r="G1237" s="226"/>
      <c r="H1237" s="226"/>
    </row>
    <row r="1238" spans="1:8" hidden="1">
      <c r="A1238" s="226"/>
      <c r="B1238" s="300"/>
      <c r="C1238" s="300"/>
      <c r="D1238" s="300"/>
      <c r="E1238" s="226"/>
      <c r="F1238" s="226"/>
      <c r="G1238" s="226"/>
      <c r="H1238" s="226"/>
    </row>
    <row r="1239" spans="1:8" hidden="1">
      <c r="A1239" s="226"/>
      <c r="B1239" s="300"/>
      <c r="C1239" s="300"/>
      <c r="D1239" s="300"/>
      <c r="E1239" s="226"/>
      <c r="F1239" s="226"/>
      <c r="G1239" s="226"/>
      <c r="H1239" s="226"/>
    </row>
    <row r="1240" spans="1:8" hidden="1">
      <c r="A1240" s="226"/>
      <c r="B1240" s="300"/>
      <c r="C1240" s="300"/>
      <c r="D1240" s="300"/>
      <c r="E1240" s="226"/>
      <c r="F1240" s="226"/>
      <c r="G1240" s="226"/>
      <c r="H1240" s="226"/>
    </row>
    <row r="1241" spans="1:8" hidden="1">
      <c r="A1241" s="226"/>
      <c r="B1241" s="300"/>
      <c r="C1241" s="300"/>
      <c r="D1241" s="300"/>
      <c r="E1241" s="226"/>
      <c r="F1241" s="226"/>
      <c r="G1241" s="226"/>
      <c r="H1241" s="226"/>
    </row>
    <row r="1242" spans="1:8" hidden="1">
      <c r="A1242" s="226"/>
      <c r="B1242" s="300"/>
      <c r="C1242" s="300"/>
      <c r="D1242" s="300"/>
      <c r="E1242" s="226"/>
      <c r="F1242" s="226"/>
      <c r="G1242" s="226"/>
      <c r="H1242" s="226"/>
    </row>
    <row r="1243" spans="1:8" hidden="1">
      <c r="A1243" s="226"/>
      <c r="B1243" s="300"/>
      <c r="C1243" s="300"/>
      <c r="D1243" s="300"/>
      <c r="E1243" s="226"/>
      <c r="F1243" s="226"/>
      <c r="G1243" s="226"/>
      <c r="H1243" s="226"/>
    </row>
    <row r="1244" spans="1:8" hidden="1">
      <c r="A1244" s="226"/>
      <c r="B1244" s="300"/>
      <c r="C1244" s="300"/>
      <c r="D1244" s="300"/>
      <c r="E1244" s="226"/>
      <c r="F1244" s="226"/>
      <c r="G1244" s="226"/>
      <c r="H1244" s="226"/>
    </row>
    <row r="1245" spans="1:8" hidden="1">
      <c r="A1245" s="226"/>
      <c r="B1245" s="300"/>
      <c r="C1245" s="300"/>
      <c r="D1245" s="300"/>
      <c r="E1245" s="226"/>
      <c r="F1245" s="226"/>
      <c r="G1245" s="226"/>
      <c r="H1245" s="226"/>
    </row>
    <row r="1246" spans="1:8" hidden="1">
      <c r="A1246" s="226"/>
      <c r="B1246" s="300"/>
      <c r="C1246" s="300"/>
      <c r="D1246" s="300"/>
      <c r="E1246" s="226"/>
      <c r="F1246" s="226"/>
      <c r="G1246" s="226"/>
      <c r="H1246" s="226"/>
    </row>
    <row r="1247" spans="1:8" hidden="1">
      <c r="A1247" s="226"/>
      <c r="B1247" s="300"/>
      <c r="C1247" s="300"/>
      <c r="D1247" s="300"/>
      <c r="E1247" s="226"/>
      <c r="F1247" s="226"/>
      <c r="G1247" s="226"/>
      <c r="H1247" s="226"/>
    </row>
    <row r="1248" spans="1:8" hidden="1">
      <c r="A1248" s="226"/>
      <c r="B1248" s="300"/>
      <c r="C1248" s="300"/>
      <c r="D1248" s="300"/>
      <c r="E1248" s="226"/>
      <c r="F1248" s="226"/>
      <c r="G1248" s="226"/>
      <c r="H1248" s="226"/>
    </row>
    <row r="1249" spans="1:8" hidden="1">
      <c r="A1249" s="226"/>
      <c r="B1249" s="300"/>
      <c r="C1249" s="300"/>
      <c r="D1249" s="300"/>
      <c r="E1249" s="226"/>
      <c r="F1249" s="226"/>
      <c r="G1249" s="226"/>
      <c r="H1249" s="226"/>
    </row>
    <row r="1250" spans="1:8" hidden="1">
      <c r="A1250" s="226"/>
      <c r="B1250" s="300"/>
      <c r="C1250" s="300"/>
      <c r="D1250" s="300"/>
      <c r="E1250" s="226"/>
      <c r="F1250" s="226"/>
      <c r="G1250" s="226"/>
      <c r="H1250" s="226"/>
    </row>
    <row r="1251" spans="1:8" hidden="1">
      <c r="A1251" s="226"/>
      <c r="B1251" s="300"/>
      <c r="C1251" s="300"/>
      <c r="D1251" s="300"/>
      <c r="E1251" s="226"/>
      <c r="F1251" s="226"/>
      <c r="G1251" s="226"/>
      <c r="H1251" s="226"/>
    </row>
    <row r="1252" spans="1:8" hidden="1">
      <c r="A1252" s="226"/>
      <c r="B1252" s="300"/>
      <c r="C1252" s="300"/>
      <c r="D1252" s="300"/>
      <c r="E1252" s="226"/>
      <c r="F1252" s="226"/>
      <c r="G1252" s="226"/>
      <c r="H1252" s="226"/>
    </row>
    <row r="1253" spans="1:8" hidden="1">
      <c r="A1253" s="226"/>
      <c r="B1253" s="300"/>
      <c r="C1253" s="300"/>
      <c r="D1253" s="300"/>
      <c r="E1253" s="226"/>
      <c r="F1253" s="226"/>
      <c r="G1253" s="226"/>
      <c r="H1253" s="226"/>
    </row>
    <row r="1254" spans="1:8" hidden="1">
      <c r="A1254" s="226"/>
      <c r="B1254" s="300"/>
      <c r="C1254" s="300"/>
      <c r="D1254" s="300"/>
      <c r="E1254" s="226"/>
      <c r="F1254" s="226"/>
      <c r="G1254" s="226"/>
      <c r="H1254" s="226"/>
    </row>
    <row r="1255" spans="1:8" hidden="1">
      <c r="A1255" s="226"/>
      <c r="B1255" s="300"/>
      <c r="C1255" s="300"/>
      <c r="D1255" s="300"/>
      <c r="E1255" s="226"/>
      <c r="F1255" s="226"/>
      <c r="G1255" s="226"/>
      <c r="H1255" s="226"/>
    </row>
    <row r="1256" spans="1:8" hidden="1">
      <c r="A1256" s="226"/>
      <c r="B1256" s="300"/>
      <c r="C1256" s="300"/>
      <c r="D1256" s="300"/>
      <c r="E1256" s="226"/>
      <c r="F1256" s="226"/>
      <c r="G1256" s="226"/>
      <c r="H1256" s="226"/>
    </row>
    <row r="1257" spans="1:8" hidden="1">
      <c r="A1257" s="226"/>
      <c r="B1257" s="300"/>
      <c r="C1257" s="300"/>
      <c r="D1257" s="300"/>
      <c r="E1257" s="226"/>
      <c r="F1257" s="226"/>
      <c r="G1257" s="226"/>
      <c r="H1257" s="226"/>
    </row>
    <row r="1258" spans="1:8" hidden="1">
      <c r="A1258" s="226"/>
      <c r="B1258" s="300"/>
      <c r="C1258" s="300"/>
      <c r="D1258" s="300"/>
      <c r="E1258" s="226"/>
      <c r="F1258" s="226"/>
      <c r="G1258" s="226"/>
      <c r="H1258" s="226"/>
    </row>
    <row r="1259" spans="1:8" hidden="1">
      <c r="A1259" s="226"/>
      <c r="B1259" s="300"/>
      <c r="C1259" s="300"/>
      <c r="D1259" s="300"/>
      <c r="E1259" s="226"/>
      <c r="F1259" s="226"/>
      <c r="G1259" s="226"/>
      <c r="H1259" s="226"/>
    </row>
    <row r="1260" spans="1:8" hidden="1">
      <c r="A1260" s="226"/>
      <c r="B1260" s="300"/>
      <c r="C1260" s="300"/>
      <c r="D1260" s="300"/>
      <c r="E1260" s="226"/>
      <c r="F1260" s="226"/>
      <c r="G1260" s="226"/>
      <c r="H1260" s="226"/>
    </row>
    <row r="1261" spans="1:8" hidden="1">
      <c r="A1261" s="226"/>
      <c r="B1261" s="300"/>
      <c r="C1261" s="300"/>
      <c r="D1261" s="300"/>
      <c r="E1261" s="226"/>
      <c r="F1261" s="226"/>
      <c r="G1261" s="226"/>
      <c r="H1261" s="226"/>
    </row>
    <row r="1262" spans="1:8" hidden="1">
      <c r="A1262" s="226"/>
      <c r="B1262" s="300"/>
      <c r="C1262" s="300"/>
      <c r="D1262" s="300"/>
      <c r="E1262" s="226"/>
      <c r="F1262" s="226"/>
      <c r="G1262" s="226"/>
      <c r="H1262" s="226"/>
    </row>
    <row r="1263" spans="1:8" hidden="1">
      <c r="A1263" s="226"/>
      <c r="B1263" s="300"/>
      <c r="C1263" s="300"/>
      <c r="D1263" s="300"/>
      <c r="E1263" s="226"/>
      <c r="F1263" s="226"/>
      <c r="G1263" s="226"/>
      <c r="H1263" s="226"/>
    </row>
    <row r="1264" spans="1:8" hidden="1">
      <c r="A1264" s="226"/>
      <c r="B1264" s="300"/>
      <c r="C1264" s="300"/>
      <c r="D1264" s="300"/>
      <c r="E1264" s="226"/>
      <c r="F1264" s="226"/>
      <c r="G1264" s="226"/>
      <c r="H1264" s="226"/>
    </row>
    <row r="1265" spans="1:8" hidden="1">
      <c r="A1265" s="226"/>
      <c r="B1265" s="300"/>
      <c r="C1265" s="300"/>
      <c r="D1265" s="300"/>
      <c r="E1265" s="226"/>
      <c r="F1265" s="226"/>
      <c r="G1265" s="226"/>
      <c r="H1265" s="226"/>
    </row>
    <row r="1266" spans="1:8" hidden="1">
      <c r="A1266" s="226"/>
      <c r="B1266" s="300"/>
      <c r="C1266" s="300"/>
      <c r="D1266" s="300"/>
      <c r="E1266" s="226"/>
      <c r="F1266" s="226"/>
      <c r="G1266" s="226"/>
      <c r="H1266" s="226"/>
    </row>
    <row r="1267" spans="1:8" hidden="1">
      <c r="A1267" s="226"/>
      <c r="B1267" s="300"/>
      <c r="C1267" s="300"/>
      <c r="D1267" s="300"/>
      <c r="E1267" s="226"/>
      <c r="F1267" s="226"/>
      <c r="G1267" s="226"/>
      <c r="H1267" s="226"/>
    </row>
    <row r="1268" spans="1:8" hidden="1">
      <c r="A1268" s="226"/>
      <c r="B1268" s="300"/>
      <c r="C1268" s="300"/>
      <c r="D1268" s="300"/>
      <c r="E1268" s="226"/>
      <c r="F1268" s="226"/>
      <c r="G1268" s="226"/>
      <c r="H1268" s="226"/>
    </row>
    <row r="1269" spans="1:8" hidden="1">
      <c r="A1269" s="226"/>
      <c r="B1269" s="300"/>
      <c r="C1269" s="300"/>
      <c r="D1269" s="300"/>
      <c r="E1269" s="226"/>
      <c r="F1269" s="226"/>
      <c r="G1269" s="226"/>
      <c r="H1269" s="226"/>
    </row>
    <row r="1270" spans="1:8" hidden="1">
      <c r="A1270" s="226"/>
      <c r="B1270" s="300"/>
      <c r="C1270" s="300"/>
      <c r="D1270" s="300"/>
      <c r="E1270" s="226"/>
      <c r="F1270" s="226"/>
      <c r="G1270" s="226"/>
      <c r="H1270" s="226"/>
    </row>
    <row r="1271" spans="1:8" hidden="1">
      <c r="A1271" s="226"/>
      <c r="B1271" s="300"/>
      <c r="C1271" s="300"/>
      <c r="D1271" s="300"/>
      <c r="E1271" s="226"/>
      <c r="F1271" s="226"/>
      <c r="G1271" s="226"/>
      <c r="H1271" s="226"/>
    </row>
    <row r="1272" spans="1:8" hidden="1">
      <c r="A1272" s="226"/>
      <c r="B1272" s="300"/>
      <c r="C1272" s="300"/>
      <c r="D1272" s="300"/>
      <c r="E1272" s="226"/>
      <c r="F1272" s="226"/>
      <c r="G1272" s="226"/>
      <c r="H1272" s="226"/>
    </row>
    <row r="1273" spans="1:8" hidden="1">
      <c r="A1273" s="226"/>
      <c r="B1273" s="300"/>
      <c r="C1273" s="300"/>
      <c r="D1273" s="300"/>
      <c r="E1273" s="226"/>
      <c r="F1273" s="226"/>
      <c r="G1273" s="226"/>
      <c r="H1273" s="226"/>
    </row>
    <row r="1274" spans="1:8" hidden="1">
      <c r="A1274" s="226"/>
      <c r="B1274" s="300"/>
      <c r="C1274" s="300"/>
      <c r="D1274" s="300"/>
      <c r="E1274" s="226"/>
      <c r="F1274" s="226"/>
      <c r="G1274" s="226"/>
      <c r="H1274" s="226"/>
    </row>
    <row r="1275" spans="1:8" hidden="1">
      <c r="A1275" s="226"/>
      <c r="B1275" s="300"/>
      <c r="C1275" s="300"/>
      <c r="D1275" s="300"/>
      <c r="E1275" s="226"/>
      <c r="F1275" s="226"/>
      <c r="G1275" s="226"/>
      <c r="H1275" s="226"/>
    </row>
    <row r="1276" spans="1:8" hidden="1">
      <c r="A1276" s="226"/>
      <c r="B1276" s="300"/>
      <c r="C1276" s="300"/>
      <c r="D1276" s="300"/>
      <c r="E1276" s="226"/>
      <c r="F1276" s="226"/>
      <c r="G1276" s="226"/>
      <c r="H1276" s="226"/>
    </row>
    <row r="1277" spans="1:8" hidden="1">
      <c r="A1277" s="226"/>
      <c r="B1277" s="300"/>
      <c r="C1277" s="300"/>
      <c r="D1277" s="300"/>
      <c r="E1277" s="226"/>
      <c r="F1277" s="226"/>
      <c r="G1277" s="226"/>
      <c r="H1277" s="226"/>
    </row>
    <row r="1278" spans="1:8" hidden="1">
      <c r="A1278" s="226"/>
      <c r="B1278" s="300"/>
      <c r="C1278" s="300"/>
      <c r="D1278" s="300"/>
      <c r="E1278" s="226"/>
      <c r="F1278" s="226"/>
      <c r="G1278" s="226"/>
      <c r="H1278" s="226"/>
    </row>
    <row r="1279" spans="1:8" hidden="1">
      <c r="A1279" s="226"/>
      <c r="B1279" s="300"/>
      <c r="C1279" s="300"/>
      <c r="D1279" s="300"/>
      <c r="E1279" s="226"/>
      <c r="F1279" s="226"/>
      <c r="G1279" s="226"/>
      <c r="H1279" s="226"/>
    </row>
    <row r="1280" spans="1:8" hidden="1">
      <c r="A1280" s="226"/>
      <c r="B1280" s="300"/>
      <c r="C1280" s="300"/>
      <c r="D1280" s="300"/>
      <c r="E1280" s="226"/>
      <c r="F1280" s="226"/>
      <c r="G1280" s="226"/>
      <c r="H1280" s="226"/>
    </row>
    <row r="1281" spans="1:8" hidden="1">
      <c r="A1281" s="226"/>
      <c r="B1281" s="300"/>
      <c r="C1281" s="300"/>
      <c r="D1281" s="300"/>
      <c r="E1281" s="226"/>
      <c r="F1281" s="226"/>
      <c r="G1281" s="226"/>
      <c r="H1281" s="226"/>
    </row>
    <row r="1282" spans="1:8" hidden="1">
      <c r="A1282" s="226"/>
      <c r="B1282" s="300"/>
      <c r="C1282" s="300"/>
      <c r="D1282" s="300"/>
      <c r="E1282" s="226"/>
      <c r="F1282" s="226"/>
      <c r="G1282" s="226"/>
      <c r="H1282" s="226"/>
    </row>
    <row r="1283" spans="1:8" hidden="1">
      <c r="A1283" s="226"/>
      <c r="B1283" s="300"/>
      <c r="C1283" s="300"/>
      <c r="D1283" s="300"/>
      <c r="E1283" s="226"/>
      <c r="F1283" s="226"/>
      <c r="G1283" s="226"/>
      <c r="H1283" s="226"/>
    </row>
    <row r="1284" spans="1:8" hidden="1">
      <c r="A1284" s="226"/>
      <c r="B1284" s="300"/>
      <c r="C1284" s="300"/>
      <c r="D1284" s="300"/>
      <c r="E1284" s="226"/>
      <c r="F1284" s="226"/>
      <c r="G1284" s="226"/>
      <c r="H1284" s="226"/>
    </row>
    <row r="1285" spans="1:8" hidden="1">
      <c r="A1285" s="226"/>
      <c r="B1285" s="300"/>
      <c r="C1285" s="300"/>
      <c r="D1285" s="300"/>
      <c r="E1285" s="226"/>
      <c r="F1285" s="226"/>
      <c r="G1285" s="226"/>
      <c r="H1285" s="226"/>
    </row>
    <row r="1286" spans="1:8" hidden="1">
      <c r="A1286" s="226"/>
      <c r="B1286" s="300"/>
      <c r="C1286" s="300"/>
      <c r="D1286" s="300"/>
      <c r="E1286" s="226"/>
      <c r="F1286" s="226"/>
      <c r="G1286" s="226"/>
      <c r="H1286" s="226"/>
    </row>
    <row r="1287" spans="1:8" hidden="1">
      <c r="A1287" s="226"/>
      <c r="B1287" s="300"/>
      <c r="C1287" s="300"/>
      <c r="D1287" s="300"/>
      <c r="E1287" s="226"/>
      <c r="F1287" s="226"/>
      <c r="G1287" s="226"/>
      <c r="H1287" s="226"/>
    </row>
    <row r="1288" spans="1:8" hidden="1">
      <c r="A1288" s="226"/>
      <c r="B1288" s="300"/>
      <c r="C1288" s="300"/>
      <c r="D1288" s="300"/>
      <c r="E1288" s="226"/>
      <c r="F1288" s="226"/>
      <c r="G1288" s="226"/>
      <c r="H1288" s="226"/>
    </row>
    <row r="1289" spans="1:8" hidden="1">
      <c r="A1289" s="226"/>
      <c r="B1289" s="300"/>
      <c r="C1289" s="300"/>
      <c r="D1289" s="300"/>
      <c r="E1289" s="226"/>
      <c r="F1289" s="226"/>
      <c r="G1289" s="226"/>
      <c r="H1289" s="226"/>
    </row>
    <row r="1290" spans="1:8" hidden="1">
      <c r="A1290" s="226"/>
      <c r="B1290" s="300"/>
      <c r="C1290" s="300"/>
      <c r="D1290" s="300"/>
      <c r="E1290" s="226"/>
      <c r="F1290" s="226"/>
      <c r="G1290" s="226"/>
      <c r="H1290" s="226"/>
    </row>
    <row r="1291" spans="1:8" hidden="1">
      <c r="A1291" s="226"/>
      <c r="B1291" s="300"/>
      <c r="C1291" s="300"/>
      <c r="D1291" s="300"/>
      <c r="E1291" s="226"/>
      <c r="F1291" s="226"/>
      <c r="G1291" s="226"/>
      <c r="H1291" s="226"/>
    </row>
    <row r="1292" spans="1:8" hidden="1">
      <c r="A1292" s="226"/>
      <c r="B1292" s="300"/>
      <c r="C1292" s="300"/>
      <c r="D1292" s="300"/>
      <c r="E1292" s="226"/>
      <c r="F1292" s="226"/>
      <c r="G1292" s="226"/>
      <c r="H1292" s="226"/>
    </row>
    <row r="1293" spans="1:8" hidden="1">
      <c r="A1293" s="226"/>
      <c r="B1293" s="300"/>
      <c r="C1293" s="300"/>
      <c r="D1293" s="300"/>
      <c r="E1293" s="226"/>
      <c r="F1293" s="226"/>
      <c r="G1293" s="226"/>
      <c r="H1293" s="226"/>
    </row>
    <row r="1294" spans="1:8" hidden="1">
      <c r="A1294" s="226"/>
      <c r="B1294" s="300"/>
      <c r="C1294" s="300"/>
      <c r="D1294" s="300"/>
      <c r="E1294" s="226"/>
      <c r="F1294" s="226"/>
      <c r="G1294" s="226"/>
      <c r="H1294" s="226"/>
    </row>
    <row r="1295" spans="1:8" hidden="1">
      <c r="A1295" s="226"/>
      <c r="B1295" s="300"/>
      <c r="C1295" s="300"/>
      <c r="D1295" s="300"/>
      <c r="E1295" s="226"/>
      <c r="F1295" s="226"/>
      <c r="G1295" s="226"/>
      <c r="H1295" s="226"/>
    </row>
    <row r="1296" spans="1:8" hidden="1">
      <c r="A1296" s="226"/>
      <c r="B1296" s="300"/>
      <c r="C1296" s="300"/>
      <c r="D1296" s="300"/>
      <c r="E1296" s="226"/>
      <c r="F1296" s="226"/>
      <c r="G1296" s="226"/>
      <c r="H1296" s="226"/>
    </row>
    <row r="1297" spans="1:8" hidden="1">
      <c r="A1297" s="226"/>
      <c r="B1297" s="300"/>
      <c r="C1297" s="300"/>
      <c r="D1297" s="300"/>
      <c r="E1297" s="226"/>
      <c r="F1297" s="226"/>
      <c r="G1297" s="226"/>
      <c r="H1297" s="226"/>
    </row>
    <row r="1298" spans="1:8" hidden="1">
      <c r="A1298" s="226"/>
      <c r="B1298" s="300"/>
      <c r="C1298" s="300"/>
      <c r="D1298" s="300"/>
      <c r="E1298" s="226"/>
      <c r="F1298" s="226"/>
      <c r="G1298" s="226"/>
      <c r="H1298" s="226"/>
    </row>
    <row r="1299" spans="1:8" hidden="1">
      <c r="A1299" s="226"/>
      <c r="B1299" s="300"/>
      <c r="C1299" s="300"/>
      <c r="D1299" s="300"/>
      <c r="E1299" s="226"/>
      <c r="F1299" s="226"/>
      <c r="G1299" s="226"/>
      <c r="H1299" s="226"/>
    </row>
    <row r="1300" spans="1:8" hidden="1">
      <c r="A1300" s="226"/>
      <c r="B1300" s="300"/>
      <c r="C1300" s="300"/>
      <c r="D1300" s="300"/>
      <c r="E1300" s="226"/>
      <c r="F1300" s="226"/>
      <c r="G1300" s="226"/>
      <c r="H1300" s="226"/>
    </row>
    <row r="1301" spans="1:8" hidden="1">
      <c r="A1301" s="226"/>
      <c r="B1301" s="300"/>
      <c r="C1301" s="300"/>
      <c r="D1301" s="300"/>
      <c r="E1301" s="226"/>
      <c r="F1301" s="226"/>
      <c r="G1301" s="226"/>
      <c r="H1301" s="226"/>
    </row>
    <row r="1302" spans="1:8" hidden="1">
      <c r="A1302" s="226"/>
      <c r="B1302" s="300"/>
      <c r="C1302" s="300"/>
      <c r="D1302" s="300"/>
      <c r="E1302" s="226"/>
      <c r="F1302" s="226"/>
      <c r="G1302" s="226"/>
      <c r="H1302" s="226"/>
    </row>
    <row r="1303" spans="1:8" hidden="1">
      <c r="A1303" s="226"/>
      <c r="B1303" s="300"/>
      <c r="C1303" s="300"/>
      <c r="D1303" s="300"/>
      <c r="E1303" s="226"/>
      <c r="F1303" s="226"/>
      <c r="G1303" s="226"/>
      <c r="H1303" s="226"/>
    </row>
    <row r="1304" spans="1:8" hidden="1">
      <c r="A1304" s="226"/>
      <c r="B1304" s="300"/>
      <c r="C1304" s="300"/>
      <c r="D1304" s="300"/>
      <c r="E1304" s="226"/>
      <c r="F1304" s="226"/>
      <c r="G1304" s="226"/>
      <c r="H1304" s="226"/>
    </row>
    <row r="1305" spans="1:8" hidden="1">
      <c r="A1305" s="226"/>
      <c r="B1305" s="300"/>
      <c r="C1305" s="300"/>
      <c r="D1305" s="300"/>
      <c r="E1305" s="226"/>
      <c r="F1305" s="226"/>
      <c r="G1305" s="226"/>
      <c r="H1305" s="226"/>
    </row>
    <row r="1306" spans="1:8" hidden="1">
      <c r="A1306" s="226"/>
      <c r="B1306" s="300"/>
      <c r="C1306" s="300"/>
      <c r="D1306" s="300"/>
      <c r="E1306" s="226"/>
      <c r="F1306" s="226"/>
      <c r="G1306" s="226"/>
      <c r="H1306" s="226"/>
    </row>
    <row r="1307" spans="1:8" hidden="1">
      <c r="A1307" s="226"/>
      <c r="B1307" s="300"/>
      <c r="C1307" s="300"/>
      <c r="D1307" s="300"/>
      <c r="E1307" s="226"/>
      <c r="F1307" s="226"/>
      <c r="G1307" s="226"/>
      <c r="H1307" s="226"/>
    </row>
    <row r="1308" spans="1:8" hidden="1">
      <c r="A1308" s="226"/>
      <c r="B1308" s="300"/>
      <c r="C1308" s="300"/>
      <c r="D1308" s="300"/>
      <c r="E1308" s="226"/>
      <c r="F1308" s="226"/>
      <c r="G1308" s="226"/>
      <c r="H1308" s="226"/>
    </row>
    <row r="1309" spans="1:8" hidden="1">
      <c r="A1309" s="226"/>
      <c r="B1309" s="300"/>
      <c r="C1309" s="300"/>
      <c r="D1309" s="300"/>
      <c r="E1309" s="226"/>
      <c r="F1309" s="226"/>
      <c r="G1309" s="226"/>
      <c r="H1309" s="226"/>
    </row>
    <row r="1310" spans="1:8" hidden="1">
      <c r="A1310" s="226"/>
      <c r="B1310" s="300"/>
      <c r="C1310" s="300"/>
      <c r="D1310" s="300"/>
      <c r="E1310" s="226"/>
      <c r="F1310" s="226"/>
      <c r="G1310" s="226"/>
      <c r="H1310" s="226"/>
    </row>
    <row r="1311" spans="1:8" hidden="1">
      <c r="A1311" s="226"/>
      <c r="B1311" s="300"/>
      <c r="C1311" s="300"/>
      <c r="D1311" s="300"/>
      <c r="E1311" s="226"/>
      <c r="F1311" s="226"/>
      <c r="G1311" s="226"/>
      <c r="H1311" s="226"/>
    </row>
    <row r="1312" spans="1:8" hidden="1">
      <c r="A1312" s="226"/>
      <c r="B1312" s="300"/>
      <c r="C1312" s="300"/>
      <c r="D1312" s="300"/>
      <c r="E1312" s="226"/>
      <c r="F1312" s="226"/>
      <c r="G1312" s="226"/>
      <c r="H1312" s="226"/>
    </row>
    <row r="1313" spans="1:8" hidden="1">
      <c r="A1313" s="226"/>
      <c r="B1313" s="300"/>
      <c r="C1313" s="300"/>
      <c r="D1313" s="300"/>
      <c r="E1313" s="226"/>
      <c r="F1313" s="226"/>
      <c r="G1313" s="226"/>
      <c r="H1313" s="226"/>
    </row>
    <row r="1314" spans="1:8" hidden="1">
      <c r="A1314" s="226"/>
      <c r="B1314" s="300"/>
      <c r="C1314" s="300"/>
      <c r="D1314" s="300"/>
      <c r="E1314" s="226"/>
      <c r="F1314" s="226"/>
      <c r="G1314" s="226"/>
      <c r="H1314" s="226"/>
    </row>
    <row r="1315" spans="1:8" hidden="1">
      <c r="A1315" s="226"/>
      <c r="B1315" s="300"/>
      <c r="C1315" s="300"/>
      <c r="D1315" s="300"/>
      <c r="E1315" s="226"/>
      <c r="F1315" s="226"/>
      <c r="G1315" s="226"/>
      <c r="H1315" s="226"/>
    </row>
    <row r="1316" spans="1:8" hidden="1">
      <c r="A1316" s="226"/>
      <c r="B1316" s="300"/>
      <c r="C1316" s="300"/>
      <c r="D1316" s="300"/>
      <c r="E1316" s="226"/>
      <c r="F1316" s="226"/>
      <c r="G1316" s="226"/>
      <c r="H1316" s="226"/>
    </row>
    <row r="1317" spans="1:8" hidden="1">
      <c r="A1317" s="226"/>
      <c r="B1317" s="300"/>
      <c r="C1317" s="300"/>
      <c r="D1317" s="300"/>
      <c r="E1317" s="226"/>
      <c r="F1317" s="226"/>
      <c r="G1317" s="226"/>
      <c r="H1317" s="226"/>
    </row>
    <row r="1318" spans="1:8" hidden="1">
      <c r="A1318" s="226"/>
      <c r="B1318" s="300"/>
      <c r="C1318" s="300"/>
      <c r="D1318" s="300"/>
      <c r="E1318" s="226"/>
      <c r="F1318" s="226"/>
      <c r="G1318" s="226"/>
      <c r="H1318" s="226"/>
    </row>
    <row r="1319" spans="1:8" hidden="1">
      <c r="A1319" s="226"/>
      <c r="B1319" s="300"/>
      <c r="C1319" s="300"/>
      <c r="D1319" s="300"/>
      <c r="E1319" s="226"/>
      <c r="F1319" s="226"/>
      <c r="G1319" s="226"/>
      <c r="H1319" s="226"/>
    </row>
    <row r="1320" spans="1:8" hidden="1">
      <c r="A1320" s="226"/>
      <c r="B1320" s="300"/>
      <c r="C1320" s="300"/>
      <c r="D1320" s="300"/>
      <c r="E1320" s="226"/>
      <c r="F1320" s="226"/>
      <c r="G1320" s="226"/>
      <c r="H1320" s="226"/>
    </row>
    <row r="1321" spans="1:8" hidden="1">
      <c r="A1321" s="226"/>
      <c r="B1321" s="300"/>
      <c r="C1321" s="300"/>
      <c r="D1321" s="300"/>
      <c r="E1321" s="226"/>
      <c r="F1321" s="226"/>
      <c r="G1321" s="226"/>
      <c r="H1321" s="226"/>
    </row>
    <row r="1322" spans="1:8" hidden="1">
      <c r="A1322" s="226"/>
      <c r="B1322" s="300"/>
      <c r="C1322" s="300"/>
      <c r="D1322" s="300"/>
      <c r="E1322" s="226"/>
      <c r="F1322" s="226"/>
      <c r="G1322" s="226"/>
      <c r="H1322" s="226"/>
    </row>
    <row r="1323" spans="1:8" hidden="1">
      <c r="A1323" s="226"/>
      <c r="B1323" s="300"/>
      <c r="C1323" s="300"/>
      <c r="D1323" s="300"/>
      <c r="E1323" s="226"/>
      <c r="F1323" s="226"/>
      <c r="G1323" s="226"/>
      <c r="H1323" s="226"/>
    </row>
    <row r="1324" spans="1:8" hidden="1">
      <c r="A1324" s="226"/>
      <c r="B1324" s="300"/>
      <c r="C1324" s="300"/>
      <c r="D1324" s="300"/>
      <c r="E1324" s="226"/>
      <c r="F1324" s="226"/>
      <c r="G1324" s="226"/>
      <c r="H1324" s="226"/>
    </row>
    <row r="1325" spans="1:8" hidden="1">
      <c r="A1325" s="226"/>
      <c r="B1325" s="300"/>
      <c r="C1325" s="300"/>
      <c r="D1325" s="300"/>
      <c r="E1325" s="226"/>
      <c r="F1325" s="226"/>
      <c r="G1325" s="226"/>
      <c r="H1325" s="226"/>
    </row>
    <row r="1326" spans="1:8" hidden="1">
      <c r="A1326" s="226"/>
      <c r="B1326" s="300"/>
      <c r="C1326" s="300"/>
      <c r="D1326" s="300"/>
      <c r="E1326" s="226"/>
      <c r="F1326" s="226"/>
      <c r="G1326" s="226"/>
      <c r="H1326" s="226"/>
    </row>
    <row r="1327" spans="1:8" hidden="1">
      <c r="A1327" s="226"/>
      <c r="B1327" s="300"/>
      <c r="C1327" s="300"/>
      <c r="D1327" s="300"/>
      <c r="E1327" s="226"/>
      <c r="F1327" s="226"/>
      <c r="G1327" s="226"/>
      <c r="H1327" s="226"/>
    </row>
    <row r="1328" spans="1:8" hidden="1">
      <c r="A1328" s="226"/>
      <c r="B1328" s="300"/>
      <c r="C1328" s="300"/>
      <c r="D1328" s="300"/>
      <c r="E1328" s="226"/>
      <c r="F1328" s="226"/>
      <c r="G1328" s="226"/>
      <c r="H1328" s="226"/>
    </row>
    <row r="1329" spans="1:8" hidden="1">
      <c r="A1329" s="226"/>
      <c r="B1329" s="300"/>
      <c r="C1329" s="300"/>
      <c r="D1329" s="300"/>
      <c r="E1329" s="226"/>
      <c r="F1329" s="226"/>
      <c r="G1329" s="226"/>
      <c r="H1329" s="226"/>
    </row>
    <row r="1330" spans="1:8" hidden="1">
      <c r="A1330" s="226"/>
      <c r="B1330" s="300"/>
      <c r="C1330" s="300"/>
      <c r="D1330" s="300"/>
      <c r="E1330" s="226"/>
      <c r="F1330" s="226"/>
      <c r="G1330" s="226"/>
      <c r="H1330" s="226"/>
    </row>
    <row r="1331" spans="1:8" hidden="1">
      <c r="A1331" s="226"/>
      <c r="B1331" s="300"/>
      <c r="C1331" s="300"/>
      <c r="D1331" s="300"/>
      <c r="E1331" s="226"/>
      <c r="F1331" s="226"/>
      <c r="G1331" s="226"/>
      <c r="H1331" s="226"/>
    </row>
    <row r="1332" spans="1:8" hidden="1">
      <c r="A1332" s="226"/>
      <c r="B1332" s="300"/>
      <c r="C1332" s="300"/>
      <c r="D1332" s="300"/>
      <c r="E1332" s="226"/>
      <c r="F1332" s="226"/>
      <c r="G1332" s="226"/>
      <c r="H1332" s="226"/>
    </row>
    <row r="1333" spans="1:8" hidden="1">
      <c r="A1333" s="226"/>
      <c r="B1333" s="300"/>
      <c r="C1333" s="300"/>
      <c r="D1333" s="300"/>
      <c r="E1333" s="226"/>
      <c r="F1333" s="226"/>
      <c r="G1333" s="226"/>
      <c r="H1333" s="226"/>
    </row>
    <row r="1334" spans="1:8" hidden="1">
      <c r="A1334" s="226"/>
      <c r="B1334" s="300"/>
      <c r="C1334" s="300"/>
      <c r="D1334" s="300"/>
      <c r="E1334" s="226"/>
      <c r="F1334" s="226"/>
      <c r="G1334" s="226"/>
      <c r="H1334" s="226"/>
    </row>
    <row r="1335" spans="1:8" hidden="1">
      <c r="A1335" s="226"/>
      <c r="B1335" s="300"/>
      <c r="C1335" s="300"/>
      <c r="D1335" s="300"/>
      <c r="E1335" s="226"/>
      <c r="F1335" s="226"/>
      <c r="G1335" s="226"/>
      <c r="H1335" s="226"/>
    </row>
    <row r="1336" spans="1:8" hidden="1">
      <c r="A1336" s="226"/>
      <c r="B1336" s="300"/>
      <c r="C1336" s="300"/>
      <c r="D1336" s="300"/>
      <c r="E1336" s="226"/>
      <c r="F1336" s="226"/>
      <c r="G1336" s="226"/>
      <c r="H1336" s="226"/>
    </row>
    <row r="1337" spans="1:8" hidden="1">
      <c r="A1337" s="226"/>
      <c r="B1337" s="300"/>
      <c r="C1337" s="300"/>
      <c r="D1337" s="300"/>
      <c r="E1337" s="226"/>
      <c r="F1337" s="226"/>
      <c r="G1337" s="226"/>
      <c r="H1337" s="226"/>
    </row>
    <row r="1338" spans="1:8" hidden="1">
      <c r="A1338" s="226"/>
      <c r="B1338" s="300"/>
      <c r="C1338" s="300"/>
      <c r="D1338" s="300"/>
      <c r="E1338" s="226"/>
      <c r="F1338" s="226"/>
      <c r="G1338" s="226"/>
      <c r="H1338" s="226"/>
    </row>
    <row r="1339" spans="1:8" hidden="1">
      <c r="A1339" s="226"/>
      <c r="B1339" s="300"/>
      <c r="C1339" s="300"/>
      <c r="D1339" s="300"/>
      <c r="E1339" s="226"/>
      <c r="F1339" s="226"/>
      <c r="G1339" s="226"/>
      <c r="H1339" s="226"/>
    </row>
    <row r="1340" spans="1:8" hidden="1">
      <c r="A1340" s="226"/>
      <c r="B1340" s="300"/>
      <c r="C1340" s="300"/>
      <c r="D1340" s="300"/>
      <c r="E1340" s="226"/>
      <c r="F1340" s="226"/>
      <c r="G1340" s="226"/>
      <c r="H1340" s="226"/>
    </row>
    <row r="1341" spans="1:8" hidden="1">
      <c r="A1341" s="226"/>
      <c r="B1341" s="300"/>
      <c r="C1341" s="300"/>
      <c r="D1341" s="300"/>
      <c r="E1341" s="226"/>
      <c r="F1341" s="226"/>
      <c r="G1341" s="226"/>
      <c r="H1341" s="226"/>
    </row>
    <row r="1342" spans="1:8" hidden="1">
      <c r="A1342" s="226"/>
      <c r="B1342" s="300"/>
      <c r="C1342" s="300"/>
      <c r="D1342" s="300"/>
      <c r="E1342" s="226"/>
      <c r="F1342" s="226"/>
      <c r="G1342" s="226"/>
      <c r="H1342" s="226"/>
    </row>
    <row r="1343" spans="1:8" hidden="1">
      <c r="A1343" s="226"/>
      <c r="B1343" s="300"/>
      <c r="C1343" s="300"/>
      <c r="D1343" s="300"/>
      <c r="E1343" s="226"/>
      <c r="F1343" s="226"/>
      <c r="G1343" s="226"/>
      <c r="H1343" s="226"/>
    </row>
    <row r="1344" spans="1:8" hidden="1">
      <c r="A1344" s="226"/>
      <c r="B1344" s="300"/>
      <c r="C1344" s="300"/>
      <c r="D1344" s="300"/>
      <c r="E1344" s="226"/>
      <c r="F1344" s="226"/>
      <c r="G1344" s="226"/>
      <c r="H1344" s="226"/>
    </row>
    <row r="1345" spans="1:8" hidden="1">
      <c r="A1345" s="226"/>
      <c r="B1345" s="300"/>
      <c r="C1345" s="300"/>
      <c r="D1345" s="300"/>
      <c r="E1345" s="226"/>
      <c r="F1345" s="226"/>
      <c r="G1345" s="226"/>
      <c r="H1345" s="226"/>
    </row>
    <row r="1346" spans="1:8" hidden="1">
      <c r="A1346" s="226"/>
      <c r="B1346" s="300"/>
      <c r="C1346" s="300"/>
      <c r="D1346" s="300"/>
      <c r="E1346" s="226"/>
      <c r="F1346" s="226"/>
      <c r="G1346" s="226"/>
      <c r="H1346" s="226"/>
    </row>
    <row r="1347" spans="1:8" hidden="1">
      <c r="A1347" s="226"/>
      <c r="B1347" s="300"/>
      <c r="C1347" s="300"/>
      <c r="D1347" s="300"/>
      <c r="E1347" s="226"/>
      <c r="F1347" s="226"/>
      <c r="G1347" s="226"/>
      <c r="H1347" s="226"/>
    </row>
    <row r="1348" spans="1:8" hidden="1">
      <c r="A1348" s="226"/>
      <c r="B1348" s="300"/>
      <c r="C1348" s="300"/>
      <c r="D1348" s="300"/>
      <c r="E1348" s="226"/>
      <c r="F1348" s="226"/>
      <c r="G1348" s="226"/>
      <c r="H1348" s="226"/>
    </row>
    <row r="1349" spans="1:8" hidden="1">
      <c r="A1349" s="226"/>
      <c r="B1349" s="300"/>
      <c r="C1349" s="300"/>
      <c r="D1349" s="300"/>
      <c r="E1349" s="226"/>
      <c r="F1349" s="226"/>
      <c r="G1349" s="226"/>
      <c r="H1349" s="226"/>
    </row>
    <row r="1350" spans="1:8" hidden="1">
      <c r="A1350" s="226"/>
      <c r="B1350" s="300"/>
      <c r="C1350" s="300"/>
      <c r="D1350" s="300"/>
      <c r="E1350" s="226"/>
      <c r="F1350" s="226"/>
      <c r="G1350" s="226"/>
      <c r="H1350" s="226"/>
    </row>
    <row r="1351" spans="1:8" hidden="1">
      <c r="A1351" s="226"/>
      <c r="B1351" s="300"/>
      <c r="C1351" s="300"/>
      <c r="D1351" s="300"/>
      <c r="E1351" s="226"/>
      <c r="F1351" s="226"/>
      <c r="G1351" s="226"/>
      <c r="H1351" s="226"/>
    </row>
    <row r="1352" spans="1:8" hidden="1">
      <c r="A1352" s="226"/>
      <c r="B1352" s="300"/>
      <c r="C1352" s="300"/>
      <c r="D1352" s="300"/>
      <c r="E1352" s="226"/>
      <c r="F1352" s="226"/>
      <c r="G1352" s="226"/>
      <c r="H1352" s="226"/>
    </row>
    <row r="1353" spans="1:8" hidden="1">
      <c r="A1353" s="226"/>
      <c r="B1353" s="300"/>
      <c r="C1353" s="300"/>
      <c r="D1353" s="300"/>
      <c r="E1353" s="226"/>
      <c r="F1353" s="226"/>
      <c r="G1353" s="226"/>
      <c r="H1353" s="226"/>
    </row>
    <row r="1354" spans="1:8" hidden="1">
      <c r="A1354" s="226"/>
      <c r="B1354" s="300"/>
      <c r="C1354" s="300"/>
      <c r="D1354" s="300"/>
      <c r="E1354" s="226"/>
      <c r="F1354" s="226"/>
      <c r="G1354" s="226"/>
      <c r="H1354" s="226"/>
    </row>
    <row r="1355" spans="1:8" hidden="1">
      <c r="A1355" s="226"/>
      <c r="B1355" s="300"/>
      <c r="C1355" s="300"/>
      <c r="D1355" s="300"/>
      <c r="E1355" s="226"/>
      <c r="F1355" s="226"/>
      <c r="G1355" s="226"/>
      <c r="H1355" s="226"/>
    </row>
    <row r="1356" spans="1:8" hidden="1">
      <c r="A1356" s="226"/>
      <c r="B1356" s="300"/>
      <c r="C1356" s="300"/>
      <c r="D1356" s="300"/>
      <c r="E1356" s="226"/>
      <c r="F1356" s="226"/>
      <c r="G1356" s="226"/>
      <c r="H1356" s="226"/>
    </row>
    <row r="1357" spans="1:8" hidden="1">
      <c r="A1357" s="226"/>
      <c r="B1357" s="300"/>
      <c r="C1357" s="300"/>
      <c r="D1357" s="300"/>
      <c r="E1357" s="226"/>
      <c r="F1357" s="226"/>
      <c r="G1357" s="226"/>
      <c r="H1357" s="226"/>
    </row>
    <row r="1358" spans="1:8" hidden="1">
      <c r="A1358" s="226"/>
      <c r="B1358" s="300"/>
      <c r="C1358" s="300"/>
      <c r="D1358" s="300"/>
      <c r="E1358" s="226"/>
      <c r="F1358" s="226"/>
      <c r="G1358" s="226"/>
      <c r="H1358" s="226"/>
    </row>
    <row r="1359" spans="1:8" hidden="1">
      <c r="A1359" s="226"/>
      <c r="B1359" s="300"/>
      <c r="C1359" s="300"/>
      <c r="D1359" s="300"/>
      <c r="E1359" s="226"/>
      <c r="F1359" s="226"/>
      <c r="G1359" s="226"/>
      <c r="H1359" s="226"/>
    </row>
    <row r="1360" spans="1:8" hidden="1">
      <c r="A1360" s="226"/>
      <c r="B1360" s="300"/>
      <c r="C1360" s="300"/>
      <c r="D1360" s="300"/>
      <c r="E1360" s="226"/>
      <c r="F1360" s="226"/>
      <c r="G1360" s="226"/>
      <c r="H1360" s="226"/>
    </row>
    <row r="1361" spans="1:8" hidden="1">
      <c r="A1361" s="226"/>
      <c r="B1361" s="300"/>
      <c r="C1361" s="300"/>
      <c r="D1361" s="300"/>
      <c r="E1361" s="226"/>
      <c r="F1361" s="226"/>
      <c r="G1361" s="226"/>
      <c r="H1361" s="226"/>
    </row>
    <row r="1362" spans="1:8" hidden="1">
      <c r="A1362" s="226"/>
      <c r="B1362" s="300"/>
      <c r="C1362" s="300"/>
      <c r="D1362" s="300"/>
      <c r="E1362" s="226"/>
      <c r="F1362" s="226"/>
      <c r="G1362" s="226"/>
      <c r="H1362" s="226"/>
    </row>
    <row r="1363" spans="1:8" hidden="1">
      <c r="A1363" s="226"/>
      <c r="B1363" s="300"/>
      <c r="C1363" s="300"/>
      <c r="D1363" s="300"/>
      <c r="E1363" s="226"/>
      <c r="F1363" s="226"/>
      <c r="G1363" s="226"/>
      <c r="H1363" s="226"/>
    </row>
    <row r="1364" spans="1:8" hidden="1">
      <c r="A1364" s="226"/>
      <c r="B1364" s="300"/>
      <c r="C1364" s="300"/>
      <c r="D1364" s="300"/>
      <c r="E1364" s="226"/>
      <c r="F1364" s="226"/>
      <c r="G1364" s="226"/>
      <c r="H1364" s="226"/>
    </row>
    <row r="1365" spans="1:8" hidden="1">
      <c r="A1365" s="226"/>
      <c r="B1365" s="300"/>
      <c r="C1365" s="300"/>
      <c r="D1365" s="300"/>
      <c r="E1365" s="226"/>
      <c r="F1365" s="226"/>
      <c r="G1365" s="226"/>
      <c r="H1365" s="226"/>
    </row>
    <row r="1366" spans="1:8" hidden="1">
      <c r="A1366" s="226"/>
      <c r="B1366" s="300"/>
      <c r="C1366" s="300"/>
      <c r="D1366" s="300"/>
      <c r="E1366" s="226"/>
      <c r="F1366" s="226"/>
      <c r="G1366" s="226"/>
      <c r="H1366" s="226"/>
    </row>
    <row r="1367" spans="1:8" hidden="1">
      <c r="A1367" s="226"/>
      <c r="B1367" s="300"/>
      <c r="C1367" s="300"/>
      <c r="D1367" s="300"/>
      <c r="E1367" s="226"/>
      <c r="F1367" s="226"/>
      <c r="G1367" s="226"/>
      <c r="H1367" s="226"/>
    </row>
    <row r="1368" spans="1:8" hidden="1">
      <c r="A1368" s="226"/>
      <c r="B1368" s="300"/>
      <c r="C1368" s="300"/>
      <c r="D1368" s="300"/>
      <c r="E1368" s="226"/>
      <c r="F1368" s="226"/>
      <c r="G1368" s="226"/>
      <c r="H1368" s="226"/>
    </row>
    <row r="1369" spans="1:8" hidden="1">
      <c r="A1369" s="226"/>
      <c r="B1369" s="300"/>
      <c r="C1369" s="300"/>
      <c r="D1369" s="300"/>
      <c r="E1369" s="226"/>
      <c r="F1369" s="226"/>
      <c r="G1369" s="226"/>
      <c r="H1369" s="226"/>
    </row>
    <row r="1370" spans="1:8" hidden="1">
      <c r="A1370" s="226"/>
      <c r="B1370" s="300"/>
      <c r="C1370" s="300"/>
      <c r="D1370" s="300"/>
      <c r="E1370" s="226"/>
      <c r="F1370" s="226"/>
      <c r="G1370" s="226"/>
      <c r="H1370" s="226"/>
    </row>
    <row r="1371" spans="1:8" hidden="1">
      <c r="A1371" s="226"/>
      <c r="B1371" s="300"/>
      <c r="C1371" s="300"/>
      <c r="D1371" s="300"/>
      <c r="E1371" s="226"/>
      <c r="F1371" s="226"/>
      <c r="G1371" s="226"/>
      <c r="H1371" s="226"/>
    </row>
    <row r="1372" spans="1:8" hidden="1">
      <c r="A1372" s="226"/>
      <c r="B1372" s="300"/>
      <c r="C1372" s="300"/>
      <c r="D1372" s="300"/>
      <c r="E1372" s="226"/>
      <c r="F1372" s="226"/>
      <c r="G1372" s="226"/>
      <c r="H1372" s="226"/>
    </row>
    <row r="1373" spans="1:8" hidden="1">
      <c r="A1373" s="226"/>
      <c r="B1373" s="300"/>
      <c r="C1373" s="300"/>
      <c r="D1373" s="300"/>
      <c r="E1373" s="226"/>
      <c r="F1373" s="226"/>
      <c r="G1373" s="226"/>
      <c r="H1373" s="226"/>
    </row>
    <row r="1374" spans="1:8" hidden="1">
      <c r="A1374" s="226"/>
      <c r="B1374" s="300"/>
      <c r="C1374" s="300"/>
      <c r="D1374" s="300"/>
      <c r="E1374" s="226"/>
      <c r="F1374" s="226"/>
      <c r="G1374" s="226"/>
      <c r="H1374" s="226"/>
    </row>
    <row r="1375" spans="1:8" hidden="1">
      <c r="A1375" s="226"/>
      <c r="B1375" s="300"/>
      <c r="C1375" s="300"/>
      <c r="D1375" s="300"/>
      <c r="E1375" s="226"/>
      <c r="F1375" s="226"/>
      <c r="G1375" s="226"/>
      <c r="H1375" s="226"/>
    </row>
    <row r="1376" spans="1:8" hidden="1">
      <c r="A1376" s="226"/>
      <c r="B1376" s="300"/>
      <c r="C1376" s="300"/>
      <c r="D1376" s="300"/>
      <c r="E1376" s="226"/>
      <c r="F1376" s="226"/>
      <c r="G1376" s="226"/>
      <c r="H1376" s="226"/>
    </row>
    <row r="1377" spans="1:8" hidden="1">
      <c r="A1377" s="226"/>
      <c r="B1377" s="300"/>
      <c r="C1377" s="300"/>
      <c r="D1377" s="300"/>
      <c r="E1377" s="226"/>
      <c r="F1377" s="226"/>
      <c r="G1377" s="226"/>
      <c r="H1377" s="226"/>
    </row>
    <row r="1378" spans="1:8" hidden="1">
      <c r="A1378" s="226"/>
      <c r="B1378" s="300"/>
      <c r="C1378" s="300"/>
      <c r="D1378" s="300"/>
      <c r="E1378" s="226"/>
      <c r="F1378" s="226"/>
      <c r="G1378" s="226"/>
      <c r="H1378" s="226"/>
    </row>
    <row r="1379" spans="1:8" hidden="1">
      <c r="A1379" s="226"/>
      <c r="B1379" s="300"/>
      <c r="C1379" s="300"/>
      <c r="D1379" s="300"/>
      <c r="E1379" s="226"/>
      <c r="F1379" s="226"/>
      <c r="G1379" s="226"/>
      <c r="H1379" s="226"/>
    </row>
    <row r="1380" spans="1:8" hidden="1">
      <c r="A1380" s="226"/>
      <c r="B1380" s="300"/>
      <c r="C1380" s="300"/>
      <c r="D1380" s="300"/>
      <c r="E1380" s="226"/>
      <c r="F1380" s="226"/>
      <c r="G1380" s="226"/>
      <c r="H1380" s="226"/>
    </row>
    <row r="1381" spans="1:8" hidden="1">
      <c r="A1381" s="226"/>
      <c r="B1381" s="300"/>
      <c r="C1381" s="300"/>
      <c r="D1381" s="300"/>
      <c r="E1381" s="226"/>
      <c r="F1381" s="226"/>
      <c r="G1381" s="226"/>
      <c r="H1381" s="226"/>
    </row>
    <row r="1382" spans="1:8" hidden="1">
      <c r="A1382" s="226"/>
      <c r="B1382" s="300"/>
      <c r="C1382" s="300"/>
      <c r="D1382" s="300"/>
      <c r="E1382" s="226"/>
      <c r="F1382" s="226"/>
      <c r="G1382" s="226"/>
      <c r="H1382" s="226"/>
    </row>
    <row r="1383" spans="1:8" hidden="1">
      <c r="A1383" s="226"/>
      <c r="B1383" s="300"/>
      <c r="C1383" s="300"/>
      <c r="D1383" s="300"/>
      <c r="E1383" s="226"/>
      <c r="F1383" s="226"/>
      <c r="G1383" s="226"/>
      <c r="H1383" s="226"/>
    </row>
    <row r="1384" spans="1:8" hidden="1">
      <c r="A1384" s="226"/>
      <c r="B1384" s="300"/>
      <c r="C1384" s="300"/>
      <c r="D1384" s="300"/>
      <c r="E1384" s="226"/>
      <c r="F1384" s="226"/>
      <c r="G1384" s="226"/>
      <c r="H1384" s="226"/>
    </row>
    <row r="1385" spans="1:8" hidden="1">
      <c r="A1385" s="226"/>
      <c r="B1385" s="300"/>
      <c r="C1385" s="300"/>
      <c r="D1385" s="300"/>
      <c r="E1385" s="226"/>
      <c r="F1385" s="226"/>
      <c r="G1385" s="226"/>
      <c r="H1385" s="226"/>
    </row>
    <row r="1386" spans="1:8" hidden="1">
      <c r="A1386" s="226"/>
      <c r="B1386" s="300"/>
      <c r="C1386" s="300"/>
      <c r="D1386" s="300"/>
      <c r="E1386" s="226"/>
      <c r="F1386" s="226"/>
      <c r="G1386" s="226"/>
      <c r="H1386" s="226"/>
    </row>
    <row r="1387" spans="1:8" hidden="1">
      <c r="A1387" s="226"/>
      <c r="B1387" s="300"/>
      <c r="C1387" s="300"/>
      <c r="D1387" s="300"/>
      <c r="E1387" s="226"/>
      <c r="F1387" s="226"/>
      <c r="G1387" s="226"/>
      <c r="H1387" s="226"/>
    </row>
    <row r="1388" spans="1:8" hidden="1">
      <c r="A1388" s="226"/>
      <c r="B1388" s="300"/>
      <c r="C1388" s="300"/>
      <c r="D1388" s="300"/>
      <c r="E1388" s="226"/>
      <c r="F1388" s="226"/>
      <c r="G1388" s="226"/>
      <c r="H1388" s="226"/>
    </row>
    <row r="1389" spans="1:8" hidden="1">
      <c r="A1389" s="226"/>
      <c r="B1389" s="300"/>
      <c r="C1389" s="300"/>
      <c r="D1389" s="300"/>
      <c r="E1389" s="226"/>
      <c r="F1389" s="226"/>
      <c r="G1389" s="226"/>
      <c r="H1389" s="226"/>
    </row>
    <row r="1390" spans="1:8" hidden="1">
      <c r="A1390" s="226"/>
      <c r="B1390" s="300"/>
      <c r="C1390" s="300"/>
      <c r="D1390" s="300"/>
      <c r="E1390" s="226"/>
      <c r="F1390" s="226"/>
      <c r="G1390" s="226"/>
      <c r="H1390" s="226"/>
    </row>
    <row r="1391" spans="1:8" hidden="1">
      <c r="A1391" s="226"/>
      <c r="B1391" s="300"/>
      <c r="C1391" s="300"/>
      <c r="D1391" s="300"/>
      <c r="E1391" s="226"/>
      <c r="F1391" s="226"/>
      <c r="G1391" s="226"/>
      <c r="H1391" s="226"/>
    </row>
    <row r="1392" spans="1:8" hidden="1">
      <c r="A1392" s="226"/>
      <c r="B1392" s="300"/>
      <c r="C1392" s="300"/>
      <c r="D1392" s="300"/>
      <c r="E1392" s="226"/>
      <c r="F1392" s="226"/>
      <c r="G1392" s="226"/>
      <c r="H1392" s="226"/>
    </row>
    <row r="1393" spans="1:8" hidden="1">
      <c r="A1393" s="226"/>
      <c r="B1393" s="300"/>
      <c r="C1393" s="300"/>
      <c r="D1393" s="300"/>
      <c r="E1393" s="226"/>
      <c r="F1393" s="226"/>
      <c r="G1393" s="226"/>
      <c r="H1393" s="226"/>
    </row>
    <row r="1394" spans="1:8" hidden="1">
      <c r="A1394" s="226"/>
      <c r="B1394" s="300"/>
      <c r="C1394" s="300"/>
      <c r="D1394" s="300"/>
      <c r="E1394" s="226"/>
      <c r="F1394" s="226"/>
      <c r="G1394" s="226"/>
      <c r="H1394" s="226"/>
    </row>
    <row r="1395" spans="1:8" hidden="1">
      <c r="A1395" s="226"/>
      <c r="B1395" s="300"/>
      <c r="C1395" s="300"/>
      <c r="D1395" s="300"/>
      <c r="E1395" s="226"/>
      <c r="F1395" s="226"/>
      <c r="G1395" s="226"/>
      <c r="H1395" s="226"/>
    </row>
    <row r="1396" spans="1:8" hidden="1">
      <c r="A1396" s="226"/>
      <c r="B1396" s="300"/>
      <c r="C1396" s="300"/>
      <c r="D1396" s="300"/>
      <c r="E1396" s="226"/>
      <c r="F1396" s="226"/>
      <c r="G1396" s="226"/>
      <c r="H1396" s="226"/>
    </row>
    <row r="1397" spans="1:8" hidden="1">
      <c r="A1397" s="226"/>
      <c r="B1397" s="300"/>
      <c r="C1397" s="300"/>
      <c r="D1397" s="300"/>
      <c r="E1397" s="226"/>
      <c r="F1397" s="226"/>
      <c r="G1397" s="226"/>
      <c r="H1397" s="226"/>
    </row>
    <row r="1398" spans="1:8" hidden="1">
      <c r="A1398" s="226"/>
      <c r="B1398" s="300"/>
      <c r="C1398" s="300"/>
      <c r="D1398" s="300"/>
      <c r="E1398" s="226"/>
      <c r="F1398" s="226"/>
      <c r="G1398" s="226"/>
      <c r="H1398" s="226"/>
    </row>
    <row r="1399" spans="1:8" hidden="1">
      <c r="A1399" s="226"/>
      <c r="B1399" s="300"/>
      <c r="C1399" s="300"/>
      <c r="D1399" s="300"/>
      <c r="E1399" s="226"/>
      <c r="F1399" s="226"/>
      <c r="G1399" s="226"/>
      <c r="H1399" s="226"/>
    </row>
    <row r="1400" spans="1:8" hidden="1">
      <c r="A1400" s="226"/>
      <c r="B1400" s="300"/>
      <c r="C1400" s="300"/>
      <c r="D1400" s="300"/>
      <c r="E1400" s="226"/>
      <c r="F1400" s="226"/>
      <c r="G1400" s="226"/>
      <c r="H1400" s="226"/>
    </row>
    <row r="1401" spans="1:8" hidden="1">
      <c r="A1401" s="226"/>
      <c r="B1401" s="300"/>
      <c r="C1401" s="300"/>
      <c r="D1401" s="300"/>
      <c r="E1401" s="226"/>
      <c r="F1401" s="226"/>
      <c r="G1401" s="226"/>
      <c r="H1401" s="226"/>
    </row>
    <row r="1402" spans="1:8" hidden="1">
      <c r="A1402" s="226"/>
      <c r="B1402" s="300"/>
      <c r="C1402" s="300"/>
      <c r="D1402" s="300"/>
      <c r="E1402" s="226"/>
      <c r="F1402" s="226"/>
      <c r="G1402" s="226"/>
      <c r="H1402" s="226"/>
    </row>
    <row r="1403" spans="1:8" hidden="1">
      <c r="A1403" s="226"/>
      <c r="B1403" s="300"/>
      <c r="C1403" s="300"/>
      <c r="D1403" s="300"/>
      <c r="E1403" s="226"/>
      <c r="F1403" s="226"/>
      <c r="G1403" s="226"/>
      <c r="H1403" s="226"/>
    </row>
    <row r="1404" spans="1:8" hidden="1">
      <c r="A1404" s="226"/>
      <c r="B1404" s="300"/>
      <c r="C1404" s="300"/>
      <c r="D1404" s="300"/>
      <c r="E1404" s="226"/>
      <c r="F1404" s="226"/>
      <c r="G1404" s="226"/>
      <c r="H1404" s="226"/>
    </row>
    <row r="1405" spans="1:8" hidden="1">
      <c r="A1405" s="226"/>
      <c r="B1405" s="300"/>
      <c r="C1405" s="300"/>
      <c r="D1405" s="300"/>
      <c r="E1405" s="226"/>
      <c r="F1405" s="226"/>
      <c r="G1405" s="226"/>
      <c r="H1405" s="226"/>
    </row>
    <row r="1406" spans="1:8" hidden="1">
      <c r="A1406" s="226"/>
      <c r="B1406" s="300"/>
      <c r="C1406" s="300"/>
      <c r="D1406" s="300"/>
      <c r="E1406" s="226"/>
      <c r="F1406" s="226"/>
      <c r="G1406" s="226"/>
      <c r="H1406" s="226"/>
    </row>
    <row r="1407" spans="1:8" hidden="1">
      <c r="A1407" s="226"/>
      <c r="B1407" s="300"/>
      <c r="C1407" s="300"/>
      <c r="D1407" s="300"/>
      <c r="E1407" s="226"/>
      <c r="F1407" s="226"/>
      <c r="G1407" s="226"/>
      <c r="H1407" s="226"/>
    </row>
    <row r="1408" spans="1:8" hidden="1">
      <c r="A1408" s="226"/>
      <c r="B1408" s="300"/>
      <c r="C1408" s="300"/>
      <c r="D1408" s="300"/>
      <c r="E1408" s="226"/>
      <c r="F1408" s="226"/>
      <c r="G1408" s="226"/>
      <c r="H1408" s="226"/>
    </row>
    <row r="1409" spans="1:8" hidden="1">
      <c r="A1409" s="226"/>
      <c r="B1409" s="300"/>
      <c r="C1409" s="300"/>
      <c r="D1409" s="300"/>
      <c r="E1409" s="226"/>
      <c r="F1409" s="226"/>
      <c r="G1409" s="226"/>
      <c r="H1409" s="226"/>
    </row>
    <row r="1410" spans="1:8" hidden="1">
      <c r="A1410" s="226"/>
      <c r="B1410" s="300"/>
      <c r="C1410" s="300"/>
      <c r="D1410" s="300"/>
      <c r="E1410" s="226"/>
      <c r="F1410" s="226"/>
      <c r="G1410" s="226"/>
      <c r="H1410" s="226"/>
    </row>
    <row r="1411" spans="1:8" hidden="1">
      <c r="A1411" s="226"/>
      <c r="B1411" s="300"/>
      <c r="C1411" s="300"/>
      <c r="D1411" s="300"/>
      <c r="E1411" s="226"/>
      <c r="F1411" s="226"/>
      <c r="G1411" s="226"/>
      <c r="H1411" s="226"/>
    </row>
    <row r="1412" spans="1:8" hidden="1">
      <c r="A1412" s="226"/>
      <c r="B1412" s="300"/>
      <c r="C1412" s="300"/>
      <c r="D1412" s="300"/>
      <c r="E1412" s="226"/>
      <c r="F1412" s="226"/>
      <c r="G1412" s="226"/>
      <c r="H1412" s="226"/>
    </row>
    <row r="1413" spans="1:8" hidden="1">
      <c r="A1413" s="226"/>
      <c r="B1413" s="300"/>
      <c r="C1413" s="300"/>
      <c r="D1413" s="300"/>
      <c r="E1413" s="226"/>
      <c r="F1413" s="226"/>
      <c r="G1413" s="226"/>
      <c r="H1413" s="226"/>
    </row>
    <row r="1414" spans="1:8" hidden="1">
      <c r="A1414" s="226"/>
      <c r="B1414" s="300"/>
      <c r="C1414" s="300"/>
      <c r="D1414" s="300"/>
      <c r="E1414" s="226"/>
      <c r="F1414" s="226"/>
      <c r="G1414" s="226"/>
      <c r="H1414" s="226"/>
    </row>
    <row r="1415" spans="1:8" hidden="1">
      <c r="A1415" s="226"/>
      <c r="B1415" s="300"/>
      <c r="C1415" s="300"/>
      <c r="D1415" s="300"/>
      <c r="E1415" s="226"/>
      <c r="F1415" s="226"/>
      <c r="G1415" s="226"/>
      <c r="H1415" s="226"/>
    </row>
    <row r="1416" spans="1:8" hidden="1">
      <c r="A1416" s="226"/>
      <c r="B1416" s="300"/>
      <c r="C1416" s="300"/>
      <c r="D1416" s="300"/>
      <c r="E1416" s="226"/>
      <c r="F1416" s="226"/>
      <c r="G1416" s="226"/>
      <c r="H1416" s="226"/>
    </row>
    <row r="1417" spans="1:8" hidden="1">
      <c r="A1417" s="226"/>
      <c r="B1417" s="300"/>
      <c r="C1417" s="300"/>
      <c r="D1417" s="300"/>
      <c r="E1417" s="226"/>
      <c r="F1417" s="226"/>
      <c r="G1417" s="226"/>
      <c r="H1417" s="226"/>
    </row>
    <row r="1418" spans="1:8" hidden="1">
      <c r="A1418" s="226"/>
      <c r="B1418" s="300"/>
      <c r="C1418" s="300"/>
      <c r="D1418" s="300"/>
      <c r="E1418" s="226"/>
      <c r="F1418" s="226"/>
      <c r="G1418" s="226"/>
      <c r="H1418" s="226"/>
    </row>
    <row r="1419" spans="1:8" hidden="1">
      <c r="A1419" s="226"/>
      <c r="B1419" s="300"/>
      <c r="C1419" s="300"/>
      <c r="D1419" s="300"/>
      <c r="E1419" s="226"/>
      <c r="F1419" s="226"/>
      <c r="G1419" s="226"/>
      <c r="H1419" s="226"/>
    </row>
    <row r="1420" spans="1:8" hidden="1">
      <c r="A1420" s="226"/>
      <c r="B1420" s="300"/>
      <c r="C1420" s="300"/>
      <c r="D1420" s="300"/>
      <c r="E1420" s="226"/>
      <c r="F1420" s="226"/>
      <c r="G1420" s="226"/>
      <c r="H1420" s="226"/>
    </row>
    <row r="1421" spans="1:8" hidden="1">
      <c r="A1421" s="226"/>
      <c r="B1421" s="300"/>
      <c r="C1421" s="300"/>
      <c r="D1421" s="300"/>
      <c r="E1421" s="226"/>
      <c r="F1421" s="226"/>
      <c r="G1421" s="226"/>
      <c r="H1421" s="226"/>
    </row>
    <row r="1422" spans="1:8" hidden="1">
      <c r="A1422" s="226"/>
      <c r="B1422" s="300"/>
      <c r="C1422" s="300"/>
      <c r="D1422" s="300"/>
      <c r="E1422" s="226"/>
      <c r="F1422" s="226"/>
      <c r="G1422" s="226"/>
      <c r="H1422" s="226"/>
    </row>
    <row r="1423" spans="1:8" hidden="1">
      <c r="A1423" s="226"/>
      <c r="B1423" s="300"/>
      <c r="C1423" s="300"/>
      <c r="D1423" s="300"/>
      <c r="E1423" s="226"/>
      <c r="F1423" s="226"/>
      <c r="G1423" s="226"/>
      <c r="H1423" s="226"/>
    </row>
    <row r="1424" spans="1:8" hidden="1">
      <c r="A1424" s="226"/>
      <c r="B1424" s="300"/>
      <c r="C1424" s="300"/>
      <c r="D1424" s="300"/>
      <c r="E1424" s="226"/>
      <c r="F1424" s="226"/>
      <c r="G1424" s="226"/>
      <c r="H1424" s="226"/>
    </row>
    <row r="1425" spans="1:8" hidden="1">
      <c r="A1425" s="226"/>
      <c r="B1425" s="300"/>
      <c r="C1425" s="300"/>
      <c r="D1425" s="300"/>
      <c r="E1425" s="226"/>
      <c r="F1425" s="226"/>
      <c r="G1425" s="226"/>
      <c r="H1425" s="226"/>
    </row>
    <row r="1426" spans="1:8" hidden="1">
      <c r="A1426" s="226"/>
      <c r="B1426" s="300"/>
      <c r="C1426" s="300"/>
      <c r="D1426" s="300"/>
      <c r="E1426" s="226"/>
      <c r="F1426" s="226"/>
      <c r="G1426" s="226"/>
      <c r="H1426" s="226"/>
    </row>
    <row r="1427" spans="1:8" hidden="1">
      <c r="A1427" s="226"/>
      <c r="B1427" s="300"/>
      <c r="C1427" s="300"/>
      <c r="D1427" s="300"/>
      <c r="E1427" s="226"/>
      <c r="F1427" s="226"/>
      <c r="G1427" s="226"/>
      <c r="H1427" s="226"/>
    </row>
    <row r="1428" spans="1:8" hidden="1">
      <c r="A1428" s="226"/>
      <c r="B1428" s="300"/>
      <c r="C1428" s="300"/>
      <c r="D1428" s="300"/>
      <c r="E1428" s="226"/>
      <c r="F1428" s="226"/>
      <c r="G1428" s="226"/>
      <c r="H1428" s="226"/>
    </row>
    <row r="1429" spans="1:8" hidden="1">
      <c r="A1429" s="226"/>
      <c r="B1429" s="300"/>
      <c r="C1429" s="300"/>
      <c r="D1429" s="300"/>
      <c r="E1429" s="226"/>
      <c r="F1429" s="226"/>
      <c r="G1429" s="226"/>
      <c r="H1429" s="226"/>
    </row>
    <row r="1430" spans="1:8" hidden="1">
      <c r="A1430" s="226"/>
      <c r="B1430" s="300"/>
      <c r="C1430" s="300"/>
      <c r="D1430" s="300"/>
      <c r="E1430" s="226"/>
      <c r="F1430" s="226"/>
      <c r="G1430" s="226"/>
      <c r="H1430" s="226"/>
    </row>
    <row r="1431" spans="1:8" hidden="1">
      <c r="A1431" s="226"/>
      <c r="B1431" s="300"/>
      <c r="C1431" s="300"/>
      <c r="D1431" s="300"/>
      <c r="E1431" s="226"/>
      <c r="F1431" s="226"/>
      <c r="G1431" s="226"/>
      <c r="H1431" s="226"/>
    </row>
    <row r="1432" spans="1:8" hidden="1">
      <c r="A1432" s="226"/>
      <c r="B1432" s="300"/>
      <c r="C1432" s="300"/>
      <c r="D1432" s="300"/>
      <c r="E1432" s="226"/>
      <c r="F1432" s="226"/>
      <c r="G1432" s="226"/>
      <c r="H1432" s="226"/>
    </row>
    <row r="1433" spans="1:8" hidden="1">
      <c r="A1433" s="226"/>
      <c r="B1433" s="300"/>
      <c r="C1433" s="300"/>
      <c r="D1433" s="300"/>
      <c r="E1433" s="226"/>
      <c r="F1433" s="226"/>
      <c r="G1433" s="226"/>
      <c r="H1433" s="226"/>
    </row>
    <row r="1434" spans="1:8" hidden="1">
      <c r="A1434" s="226"/>
      <c r="B1434" s="300"/>
      <c r="C1434" s="300"/>
      <c r="D1434" s="300"/>
      <c r="E1434" s="226"/>
      <c r="F1434" s="226"/>
      <c r="G1434" s="226"/>
      <c r="H1434" s="226"/>
    </row>
    <row r="1435" spans="1:8" hidden="1">
      <c r="A1435" s="226"/>
      <c r="B1435" s="300"/>
      <c r="C1435" s="300"/>
      <c r="D1435" s="300"/>
      <c r="E1435" s="226"/>
      <c r="F1435" s="226"/>
      <c r="G1435" s="226"/>
      <c r="H1435" s="226"/>
    </row>
    <row r="1436" spans="1:8" hidden="1">
      <c r="A1436" s="226"/>
      <c r="B1436" s="300"/>
      <c r="C1436" s="300"/>
      <c r="D1436" s="300"/>
      <c r="E1436" s="226"/>
      <c r="F1436" s="226"/>
      <c r="G1436" s="226"/>
      <c r="H1436" s="226"/>
    </row>
    <row r="1437" spans="1:8" hidden="1">
      <c r="A1437" s="226"/>
      <c r="B1437" s="300"/>
      <c r="C1437" s="300"/>
      <c r="D1437" s="300"/>
      <c r="E1437" s="226"/>
      <c r="F1437" s="226"/>
      <c r="G1437" s="226"/>
      <c r="H1437" s="226"/>
    </row>
    <row r="1438" spans="1:8" hidden="1">
      <c r="A1438" s="226"/>
      <c r="B1438" s="300"/>
      <c r="C1438" s="300"/>
      <c r="D1438" s="300"/>
      <c r="E1438" s="226"/>
      <c r="F1438" s="226"/>
      <c r="G1438" s="226"/>
      <c r="H1438" s="226"/>
    </row>
    <row r="1439" spans="1:8" hidden="1">
      <c r="A1439" s="226"/>
      <c r="B1439" s="300"/>
      <c r="C1439" s="300"/>
      <c r="D1439" s="300"/>
      <c r="E1439" s="226"/>
      <c r="F1439" s="226"/>
      <c r="G1439" s="226"/>
      <c r="H1439" s="226"/>
    </row>
    <row r="1440" spans="1:8" hidden="1">
      <c r="A1440" s="226"/>
      <c r="B1440" s="300"/>
      <c r="C1440" s="300"/>
      <c r="D1440" s="300"/>
      <c r="E1440" s="226"/>
      <c r="F1440" s="226"/>
      <c r="G1440" s="226"/>
      <c r="H1440" s="226"/>
    </row>
    <row r="1441" spans="1:8" hidden="1">
      <c r="A1441" s="226"/>
      <c r="B1441" s="300"/>
      <c r="C1441" s="300"/>
      <c r="D1441" s="300"/>
      <c r="E1441" s="226"/>
      <c r="F1441" s="226"/>
      <c r="G1441" s="226"/>
      <c r="H1441" s="226"/>
    </row>
    <row r="1442" spans="1:8" hidden="1">
      <c r="A1442" s="226"/>
      <c r="B1442" s="300"/>
      <c r="C1442" s="300"/>
      <c r="D1442" s="300"/>
      <c r="E1442" s="226"/>
      <c r="F1442" s="226"/>
      <c r="G1442" s="226"/>
      <c r="H1442" s="226"/>
    </row>
    <row r="1443" spans="1:8" hidden="1">
      <c r="A1443" s="226"/>
      <c r="B1443" s="300"/>
      <c r="C1443" s="300"/>
      <c r="D1443" s="300"/>
      <c r="E1443" s="226"/>
      <c r="F1443" s="226"/>
      <c r="G1443" s="226"/>
      <c r="H1443" s="226"/>
    </row>
    <row r="1444" spans="1:8" hidden="1">
      <c r="A1444" s="226"/>
      <c r="B1444" s="300"/>
      <c r="C1444" s="300"/>
      <c r="D1444" s="300"/>
      <c r="E1444" s="226"/>
      <c r="F1444" s="226"/>
      <c r="G1444" s="226"/>
      <c r="H1444" s="226"/>
    </row>
    <row r="1445" spans="1:8" hidden="1">
      <c r="A1445" s="226"/>
      <c r="B1445" s="300"/>
      <c r="C1445" s="300"/>
      <c r="D1445" s="300"/>
      <c r="E1445" s="226"/>
      <c r="F1445" s="226"/>
      <c r="G1445" s="226"/>
      <c r="H1445" s="226"/>
    </row>
    <row r="1446" spans="1:8" hidden="1">
      <c r="A1446" s="226"/>
      <c r="B1446" s="300"/>
      <c r="C1446" s="300"/>
      <c r="D1446" s="300"/>
      <c r="E1446" s="226"/>
      <c r="F1446" s="226"/>
      <c r="G1446" s="226"/>
      <c r="H1446" s="226"/>
    </row>
    <row r="1447" spans="1:8" hidden="1">
      <c r="A1447" s="226"/>
      <c r="B1447" s="300"/>
      <c r="C1447" s="300"/>
      <c r="D1447" s="300"/>
      <c r="E1447" s="226"/>
      <c r="F1447" s="226"/>
      <c r="G1447" s="226"/>
      <c r="H1447" s="226"/>
    </row>
    <row r="1448" spans="1:8" hidden="1">
      <c r="A1448" s="226"/>
      <c r="B1448" s="300"/>
      <c r="C1448" s="300"/>
      <c r="D1448" s="300"/>
      <c r="E1448" s="226"/>
      <c r="F1448" s="226"/>
      <c r="G1448" s="226"/>
      <c r="H1448" s="226"/>
    </row>
    <row r="1449" spans="1:8" hidden="1">
      <c r="A1449" s="226"/>
      <c r="B1449" s="300"/>
      <c r="C1449" s="300"/>
      <c r="D1449" s="300"/>
      <c r="E1449" s="226"/>
      <c r="F1449" s="226"/>
      <c r="G1449" s="226"/>
      <c r="H1449" s="226"/>
    </row>
    <row r="1450" spans="1:8" hidden="1">
      <c r="A1450" s="226"/>
      <c r="B1450" s="300"/>
      <c r="C1450" s="300"/>
      <c r="D1450" s="300"/>
      <c r="E1450" s="226"/>
      <c r="F1450" s="226"/>
      <c r="G1450" s="226"/>
      <c r="H1450" s="226"/>
    </row>
    <row r="1451" spans="1:8" hidden="1">
      <c r="A1451" s="226"/>
      <c r="B1451" s="300"/>
      <c r="C1451" s="300"/>
      <c r="D1451" s="300"/>
      <c r="E1451" s="226"/>
      <c r="F1451" s="226"/>
      <c r="G1451" s="226"/>
      <c r="H1451" s="226"/>
    </row>
    <row r="1452" spans="1:8" hidden="1">
      <c r="A1452" s="226"/>
      <c r="B1452" s="300"/>
      <c r="C1452" s="300"/>
      <c r="D1452" s="300"/>
      <c r="E1452" s="226"/>
      <c r="F1452" s="226"/>
      <c r="G1452" s="226"/>
      <c r="H1452" s="226"/>
    </row>
    <row r="1453" spans="1:8" hidden="1">
      <c r="A1453" s="226"/>
      <c r="B1453" s="300"/>
      <c r="C1453" s="300"/>
      <c r="D1453" s="300"/>
      <c r="E1453" s="226"/>
      <c r="F1453" s="226"/>
      <c r="G1453" s="226"/>
      <c r="H1453" s="226"/>
    </row>
    <row r="1454" spans="1:8" hidden="1">
      <c r="A1454" s="226"/>
      <c r="B1454" s="300"/>
      <c r="C1454" s="300"/>
      <c r="D1454" s="300"/>
      <c r="E1454" s="226"/>
      <c r="F1454" s="226"/>
      <c r="G1454" s="226"/>
      <c r="H1454" s="226"/>
    </row>
    <row r="1455" spans="1:8" hidden="1">
      <c r="A1455" s="226"/>
      <c r="B1455" s="300"/>
      <c r="C1455" s="300"/>
      <c r="D1455" s="300"/>
      <c r="E1455" s="226"/>
      <c r="F1455" s="226"/>
      <c r="G1455" s="226"/>
      <c r="H1455" s="226"/>
    </row>
    <row r="1456" spans="1:8" hidden="1">
      <c r="A1456" s="226"/>
      <c r="B1456" s="300"/>
      <c r="C1456" s="300"/>
      <c r="D1456" s="300"/>
      <c r="E1456" s="226"/>
      <c r="F1456" s="226"/>
      <c r="G1456" s="226"/>
      <c r="H1456" s="226"/>
    </row>
    <row r="1457" spans="1:8" hidden="1">
      <c r="A1457" s="226"/>
      <c r="B1457" s="300"/>
      <c r="C1457" s="300"/>
      <c r="D1457" s="300"/>
      <c r="E1457" s="226"/>
      <c r="F1457" s="226"/>
      <c r="G1457" s="226"/>
      <c r="H1457" s="226"/>
    </row>
    <row r="1458" spans="1:8" hidden="1">
      <c r="A1458" s="226"/>
      <c r="B1458" s="300"/>
      <c r="C1458" s="300"/>
      <c r="D1458" s="300"/>
      <c r="E1458" s="226"/>
      <c r="F1458" s="226"/>
      <c r="G1458" s="226"/>
      <c r="H1458" s="226"/>
    </row>
    <row r="1459" spans="1:8" hidden="1">
      <c r="A1459" s="226"/>
      <c r="B1459" s="300"/>
      <c r="C1459" s="300"/>
      <c r="D1459" s="300"/>
      <c r="E1459" s="226"/>
      <c r="F1459" s="226"/>
      <c r="G1459" s="226"/>
      <c r="H1459" s="226"/>
    </row>
    <row r="1460" spans="1:8" hidden="1">
      <c r="A1460" s="226"/>
      <c r="B1460" s="300"/>
      <c r="C1460" s="300"/>
      <c r="D1460" s="300"/>
      <c r="E1460" s="226"/>
      <c r="F1460" s="226"/>
      <c r="G1460" s="226"/>
      <c r="H1460" s="226"/>
    </row>
    <row r="1461" spans="1:8" hidden="1">
      <c r="A1461" s="226"/>
      <c r="B1461" s="300"/>
      <c r="C1461" s="300"/>
      <c r="D1461" s="300"/>
      <c r="E1461" s="226"/>
      <c r="F1461" s="226"/>
      <c r="G1461" s="226"/>
      <c r="H1461" s="226"/>
    </row>
    <row r="1462" spans="1:8" hidden="1">
      <c r="A1462" s="226"/>
      <c r="B1462" s="300"/>
      <c r="C1462" s="300"/>
      <c r="D1462" s="300"/>
      <c r="E1462" s="226"/>
      <c r="F1462" s="226"/>
      <c r="G1462" s="226"/>
      <c r="H1462" s="226"/>
    </row>
    <row r="1463" spans="1:8" hidden="1">
      <c r="A1463" s="226"/>
      <c r="B1463" s="300"/>
      <c r="C1463" s="300"/>
      <c r="D1463" s="300"/>
      <c r="E1463" s="226"/>
      <c r="F1463" s="226"/>
      <c r="G1463" s="226"/>
      <c r="H1463" s="226"/>
    </row>
    <row r="1464" spans="1:8" hidden="1">
      <c r="A1464" s="226"/>
      <c r="B1464" s="300"/>
      <c r="C1464" s="300"/>
      <c r="D1464" s="300"/>
      <c r="E1464" s="226"/>
      <c r="F1464" s="226"/>
      <c r="G1464" s="226"/>
      <c r="H1464" s="226"/>
    </row>
    <row r="1465" spans="1:8" hidden="1">
      <c r="A1465" s="226"/>
      <c r="B1465" s="300"/>
      <c r="C1465" s="300"/>
      <c r="D1465" s="300"/>
      <c r="E1465" s="226"/>
      <c r="F1465" s="226"/>
      <c r="G1465" s="226"/>
      <c r="H1465" s="226"/>
    </row>
    <row r="1466" spans="1:8" hidden="1">
      <c r="A1466" s="226"/>
      <c r="B1466" s="300"/>
      <c r="C1466" s="300"/>
      <c r="D1466" s="300"/>
      <c r="E1466" s="226"/>
      <c r="F1466" s="226"/>
      <c r="G1466" s="226"/>
      <c r="H1466" s="226"/>
    </row>
    <row r="1467" spans="1:8" hidden="1">
      <c r="A1467" s="226"/>
      <c r="B1467" s="300"/>
      <c r="C1467" s="300"/>
      <c r="D1467" s="300"/>
      <c r="E1467" s="226"/>
      <c r="F1467" s="226"/>
      <c r="G1467" s="226"/>
      <c r="H1467" s="226"/>
    </row>
    <row r="1468" spans="1:8" hidden="1">
      <c r="A1468" s="226"/>
      <c r="B1468" s="300"/>
      <c r="C1468" s="300"/>
      <c r="D1468" s="300"/>
      <c r="E1468" s="226"/>
      <c r="F1468" s="226"/>
      <c r="G1468" s="226"/>
      <c r="H1468" s="226"/>
    </row>
    <row r="1469" spans="1:8" hidden="1">
      <c r="A1469" s="226"/>
      <c r="B1469" s="300"/>
      <c r="C1469" s="300"/>
      <c r="D1469" s="300"/>
      <c r="E1469" s="226"/>
      <c r="F1469" s="226"/>
      <c r="G1469" s="226"/>
      <c r="H1469" s="226"/>
    </row>
    <row r="1470" spans="1:8" hidden="1">
      <c r="A1470" s="226"/>
      <c r="B1470" s="300"/>
      <c r="C1470" s="300"/>
      <c r="D1470" s="300"/>
      <c r="E1470" s="226"/>
      <c r="F1470" s="226"/>
      <c r="G1470" s="226"/>
      <c r="H1470" s="226"/>
    </row>
    <row r="1471" spans="1:8" hidden="1">
      <c r="A1471" s="226"/>
      <c r="B1471" s="300"/>
      <c r="C1471" s="300"/>
      <c r="D1471" s="300"/>
      <c r="E1471" s="226"/>
      <c r="F1471" s="226"/>
      <c r="G1471" s="226"/>
      <c r="H1471" s="226"/>
    </row>
    <row r="1472" spans="1:8" hidden="1">
      <c r="A1472" s="226"/>
      <c r="B1472" s="300"/>
      <c r="C1472" s="300"/>
      <c r="D1472" s="300"/>
      <c r="E1472" s="226"/>
      <c r="F1472" s="226"/>
      <c r="G1472" s="226"/>
      <c r="H1472" s="226"/>
    </row>
    <row r="1473" spans="1:8" hidden="1">
      <c r="A1473" s="226"/>
      <c r="B1473" s="300"/>
      <c r="C1473" s="300"/>
      <c r="D1473" s="300"/>
      <c r="E1473" s="226"/>
      <c r="F1473" s="226"/>
      <c r="G1473" s="226"/>
      <c r="H1473" s="226"/>
    </row>
    <row r="1474" spans="1:8" hidden="1">
      <c r="A1474" s="226"/>
      <c r="B1474" s="300"/>
      <c r="C1474" s="300"/>
      <c r="D1474" s="300"/>
      <c r="E1474" s="226"/>
      <c r="F1474" s="226"/>
      <c r="G1474" s="226"/>
      <c r="H1474" s="226"/>
    </row>
    <row r="1475" spans="1:8" hidden="1">
      <c r="A1475" s="226"/>
      <c r="B1475" s="300"/>
      <c r="C1475" s="300"/>
      <c r="D1475" s="300"/>
      <c r="E1475" s="226"/>
      <c r="F1475" s="226"/>
      <c r="G1475" s="226"/>
      <c r="H1475" s="226"/>
    </row>
    <row r="1476" spans="1:8" hidden="1">
      <c r="A1476" s="226"/>
      <c r="B1476" s="300"/>
      <c r="C1476" s="300"/>
      <c r="D1476" s="300"/>
      <c r="E1476" s="226"/>
      <c r="F1476" s="226"/>
      <c r="G1476" s="226"/>
      <c r="H1476" s="226"/>
    </row>
    <row r="1477" spans="1:8" hidden="1">
      <c r="A1477" s="226"/>
      <c r="B1477" s="300"/>
      <c r="C1477" s="300"/>
      <c r="D1477" s="300"/>
      <c r="E1477" s="226"/>
      <c r="F1477" s="226"/>
      <c r="G1477" s="226"/>
      <c r="H1477" s="226"/>
    </row>
    <row r="1478" spans="1:8" hidden="1">
      <c r="A1478" s="226"/>
      <c r="B1478" s="300"/>
      <c r="C1478" s="300"/>
      <c r="D1478" s="300"/>
      <c r="E1478" s="226"/>
      <c r="F1478" s="226"/>
      <c r="G1478" s="226"/>
      <c r="H1478" s="226"/>
    </row>
    <row r="1479" spans="1:8" hidden="1">
      <c r="A1479" s="226"/>
      <c r="B1479" s="300"/>
      <c r="C1479" s="300"/>
      <c r="D1479" s="300"/>
      <c r="E1479" s="226"/>
      <c r="F1479" s="226"/>
      <c r="G1479" s="226"/>
      <c r="H1479" s="226"/>
    </row>
    <row r="1480" spans="1:8" hidden="1">
      <c r="A1480" s="226"/>
      <c r="B1480" s="300"/>
      <c r="C1480" s="300"/>
      <c r="D1480" s="300"/>
      <c r="E1480" s="226"/>
      <c r="F1480" s="226"/>
      <c r="G1480" s="226"/>
      <c r="H1480" s="226"/>
    </row>
    <row r="1481" spans="1:8" hidden="1">
      <c r="A1481" s="226"/>
      <c r="B1481" s="300"/>
      <c r="C1481" s="300"/>
      <c r="D1481" s="300"/>
      <c r="E1481" s="226"/>
      <c r="F1481" s="226"/>
      <c r="G1481" s="226"/>
      <c r="H1481" s="226"/>
    </row>
    <row r="1482" spans="1:8" hidden="1">
      <c r="A1482" s="226"/>
      <c r="B1482" s="300"/>
      <c r="C1482" s="300"/>
      <c r="D1482" s="300"/>
      <c r="E1482" s="226"/>
      <c r="F1482" s="226"/>
      <c r="G1482" s="226"/>
      <c r="H1482" s="226"/>
    </row>
    <row r="1483" spans="1:8" hidden="1">
      <c r="A1483" s="226"/>
      <c r="B1483" s="300"/>
      <c r="C1483" s="300"/>
      <c r="D1483" s="300"/>
      <c r="E1483" s="226"/>
      <c r="F1483" s="226"/>
      <c r="G1483" s="226"/>
      <c r="H1483" s="226"/>
    </row>
    <row r="1484" spans="1:8" hidden="1">
      <c r="A1484" s="226"/>
      <c r="B1484" s="300"/>
      <c r="C1484" s="300"/>
      <c r="D1484" s="300"/>
      <c r="E1484" s="226"/>
      <c r="F1484" s="226"/>
      <c r="G1484" s="226"/>
      <c r="H1484" s="226"/>
    </row>
    <row r="1485" spans="1:8" hidden="1">
      <c r="A1485" s="226"/>
      <c r="B1485" s="300"/>
      <c r="C1485" s="300"/>
      <c r="D1485" s="300"/>
      <c r="E1485" s="226"/>
      <c r="F1485" s="226"/>
      <c r="G1485" s="226"/>
      <c r="H1485" s="226"/>
    </row>
    <row r="1486" spans="1:8" hidden="1">
      <c r="A1486" s="226"/>
      <c r="B1486" s="300"/>
      <c r="C1486" s="300"/>
      <c r="D1486" s="300"/>
      <c r="E1486" s="226"/>
      <c r="F1486" s="226"/>
      <c r="G1486" s="226"/>
      <c r="H1486" s="226"/>
    </row>
    <row r="1487" spans="1:8" hidden="1">
      <c r="A1487" s="226"/>
      <c r="B1487" s="300"/>
      <c r="C1487" s="300"/>
      <c r="D1487" s="300"/>
      <c r="E1487" s="226"/>
      <c r="F1487" s="226"/>
      <c r="G1487" s="226"/>
      <c r="H1487" s="226"/>
    </row>
    <row r="1488" spans="1:8" hidden="1">
      <c r="A1488" s="226"/>
      <c r="B1488" s="300"/>
      <c r="C1488" s="300"/>
      <c r="D1488" s="300"/>
      <c r="E1488" s="226"/>
      <c r="F1488" s="226"/>
      <c r="G1488" s="226"/>
      <c r="H1488" s="226"/>
    </row>
    <row r="1489" spans="1:8" hidden="1">
      <c r="A1489" s="226"/>
      <c r="B1489" s="300"/>
      <c r="C1489" s="300"/>
      <c r="D1489" s="300"/>
      <c r="E1489" s="226"/>
      <c r="F1489" s="226"/>
      <c r="G1489" s="226"/>
      <c r="H1489" s="226"/>
    </row>
    <row r="1490" spans="1:8" hidden="1">
      <c r="A1490" s="226"/>
      <c r="B1490" s="300"/>
      <c r="C1490" s="300"/>
      <c r="D1490" s="300"/>
      <c r="E1490" s="226"/>
      <c r="F1490" s="226"/>
      <c r="G1490" s="226"/>
      <c r="H1490" s="226"/>
    </row>
    <row r="1491" spans="1:8" hidden="1">
      <c r="A1491" s="226"/>
      <c r="B1491" s="300"/>
      <c r="C1491" s="300"/>
      <c r="D1491" s="300"/>
      <c r="E1491" s="226"/>
      <c r="F1491" s="226"/>
      <c r="G1491" s="226"/>
      <c r="H1491" s="226"/>
    </row>
    <row r="1492" spans="1:8" hidden="1">
      <c r="A1492" s="226"/>
      <c r="B1492" s="300"/>
      <c r="C1492" s="300"/>
      <c r="D1492" s="300"/>
      <c r="E1492" s="226"/>
      <c r="F1492" s="226"/>
      <c r="G1492" s="226"/>
      <c r="H1492" s="226"/>
    </row>
    <row r="1493" spans="1:8" hidden="1">
      <c r="A1493" s="226"/>
      <c r="B1493" s="300"/>
      <c r="C1493" s="300"/>
      <c r="D1493" s="300"/>
      <c r="E1493" s="226"/>
      <c r="F1493" s="226"/>
      <c r="G1493" s="226"/>
      <c r="H1493" s="226"/>
    </row>
    <row r="1494" spans="1:8" hidden="1">
      <c r="A1494" s="226"/>
      <c r="B1494" s="300"/>
      <c r="C1494" s="300"/>
      <c r="D1494" s="300"/>
      <c r="E1494" s="226"/>
      <c r="F1494" s="226"/>
      <c r="G1494" s="226"/>
      <c r="H1494" s="226"/>
    </row>
    <row r="1495" spans="1:8" hidden="1">
      <c r="A1495" s="226"/>
      <c r="B1495" s="300"/>
      <c r="C1495" s="300"/>
      <c r="D1495" s="300"/>
      <c r="E1495" s="226"/>
      <c r="F1495" s="226"/>
      <c r="G1495" s="226"/>
      <c r="H1495" s="226"/>
    </row>
    <row r="1496" spans="1:8" hidden="1">
      <c r="A1496" s="226"/>
      <c r="B1496" s="300"/>
      <c r="C1496" s="300"/>
      <c r="D1496" s="300"/>
      <c r="E1496" s="226"/>
      <c r="F1496" s="226"/>
      <c r="G1496" s="226"/>
      <c r="H1496" s="226"/>
    </row>
    <row r="1497" spans="1:8" hidden="1">
      <c r="A1497" s="226"/>
      <c r="B1497" s="300"/>
      <c r="C1497" s="300"/>
      <c r="D1497" s="300"/>
      <c r="E1497" s="226"/>
      <c r="F1497" s="226"/>
      <c r="G1497" s="226"/>
      <c r="H1497" s="226"/>
    </row>
    <row r="1498" spans="1:8" hidden="1">
      <c r="A1498" s="226"/>
      <c r="B1498" s="300"/>
      <c r="C1498" s="300"/>
      <c r="D1498" s="300"/>
      <c r="E1498" s="226"/>
      <c r="F1498" s="226"/>
      <c r="G1498" s="226"/>
      <c r="H1498" s="226"/>
    </row>
    <row r="1499" spans="1:8" hidden="1">
      <c r="A1499" s="226"/>
      <c r="B1499" s="300"/>
      <c r="C1499" s="300"/>
      <c r="D1499" s="300"/>
      <c r="E1499" s="226"/>
      <c r="F1499" s="226"/>
      <c r="G1499" s="226"/>
      <c r="H1499" s="226"/>
    </row>
    <row r="1500" spans="1:8" hidden="1">
      <c r="A1500" s="226"/>
      <c r="B1500" s="300"/>
      <c r="C1500" s="300"/>
      <c r="D1500" s="300"/>
      <c r="E1500" s="226"/>
      <c r="F1500" s="226"/>
      <c r="G1500" s="226"/>
      <c r="H1500" s="226"/>
    </row>
    <row r="1501" spans="1:8" hidden="1">
      <c r="A1501" s="226"/>
      <c r="B1501" s="300"/>
      <c r="C1501" s="300"/>
      <c r="D1501" s="300"/>
      <c r="E1501" s="226"/>
      <c r="F1501" s="226"/>
      <c r="G1501" s="226"/>
      <c r="H1501" s="226"/>
    </row>
    <row r="1502" spans="1:8" hidden="1">
      <c r="A1502" s="226"/>
      <c r="B1502" s="300"/>
      <c r="C1502" s="300"/>
      <c r="D1502" s="300"/>
      <c r="E1502" s="226"/>
      <c r="F1502" s="226"/>
      <c r="G1502" s="226"/>
      <c r="H1502" s="226"/>
    </row>
    <row r="1503" spans="1:8" hidden="1">
      <c r="A1503" s="226"/>
      <c r="B1503" s="300"/>
      <c r="C1503" s="300"/>
      <c r="D1503" s="300"/>
      <c r="E1503" s="226"/>
      <c r="F1503" s="226"/>
      <c r="G1503" s="226"/>
      <c r="H1503" s="226"/>
    </row>
    <row r="1504" spans="1:8" hidden="1">
      <c r="A1504" s="226"/>
      <c r="B1504" s="300"/>
      <c r="C1504" s="300"/>
      <c r="D1504" s="300"/>
      <c r="E1504" s="226"/>
      <c r="F1504" s="226"/>
      <c r="G1504" s="226"/>
      <c r="H1504" s="226"/>
    </row>
    <row r="1505" spans="1:8" hidden="1">
      <c r="A1505" s="226"/>
      <c r="B1505" s="300"/>
      <c r="C1505" s="300"/>
      <c r="D1505" s="300"/>
      <c r="E1505" s="226"/>
      <c r="F1505" s="226"/>
      <c r="G1505" s="226"/>
      <c r="H1505" s="226"/>
    </row>
    <row r="1506" spans="1:8" hidden="1">
      <c r="A1506" s="226"/>
      <c r="B1506" s="300"/>
      <c r="C1506" s="300"/>
      <c r="D1506" s="300"/>
      <c r="E1506" s="226"/>
      <c r="F1506" s="226"/>
      <c r="G1506" s="226"/>
      <c r="H1506" s="226"/>
    </row>
    <row r="1507" spans="1:8" hidden="1">
      <c r="A1507" s="226"/>
      <c r="B1507" s="300"/>
      <c r="C1507" s="300"/>
      <c r="D1507" s="300"/>
      <c r="E1507" s="226"/>
      <c r="F1507" s="226"/>
      <c r="G1507" s="226"/>
      <c r="H1507" s="226"/>
    </row>
    <row r="1508" spans="1:8" hidden="1">
      <c r="A1508" s="226"/>
      <c r="B1508" s="300"/>
      <c r="C1508" s="300"/>
      <c r="D1508" s="300"/>
      <c r="E1508" s="226"/>
      <c r="F1508" s="226"/>
      <c r="G1508" s="226"/>
      <c r="H1508" s="226"/>
    </row>
    <row r="1509" spans="1:8" hidden="1">
      <c r="A1509" s="226"/>
      <c r="B1509" s="300"/>
      <c r="C1509" s="300"/>
      <c r="D1509" s="300"/>
      <c r="E1509" s="226"/>
      <c r="F1509" s="226"/>
      <c r="G1509" s="226"/>
      <c r="H1509" s="226"/>
    </row>
    <row r="1510" spans="1:8" hidden="1">
      <c r="A1510" s="226"/>
      <c r="B1510" s="300"/>
      <c r="C1510" s="300"/>
      <c r="D1510" s="300"/>
      <c r="E1510" s="226"/>
      <c r="F1510" s="226"/>
      <c r="G1510" s="226"/>
      <c r="H1510" s="226"/>
    </row>
    <row r="1511" spans="1:8" hidden="1">
      <c r="A1511" s="226"/>
      <c r="B1511" s="300"/>
      <c r="C1511" s="300"/>
      <c r="D1511" s="300"/>
      <c r="E1511" s="226"/>
      <c r="F1511" s="226"/>
      <c r="G1511" s="226"/>
      <c r="H1511" s="226"/>
    </row>
    <row r="1512" spans="1:8" hidden="1">
      <c r="A1512" s="226"/>
      <c r="B1512" s="300"/>
      <c r="C1512" s="300"/>
      <c r="D1512" s="300"/>
      <c r="E1512" s="226"/>
      <c r="F1512" s="226"/>
      <c r="G1512" s="226"/>
      <c r="H1512" s="226"/>
    </row>
    <row r="1513" spans="1:8" hidden="1">
      <c r="A1513" s="226"/>
      <c r="B1513" s="300"/>
      <c r="C1513" s="300"/>
      <c r="D1513" s="300"/>
      <c r="E1513" s="226"/>
      <c r="F1513" s="226"/>
      <c r="G1513" s="226"/>
      <c r="H1513" s="226"/>
    </row>
    <row r="1514" spans="1:8" hidden="1">
      <c r="A1514" s="226"/>
      <c r="B1514" s="300"/>
      <c r="C1514" s="300"/>
      <c r="D1514" s="300"/>
      <c r="E1514" s="226"/>
      <c r="F1514" s="226"/>
      <c r="G1514" s="226"/>
      <c r="H1514" s="226"/>
    </row>
    <row r="1515" spans="1:8" hidden="1">
      <c r="A1515" s="226"/>
      <c r="B1515" s="300"/>
      <c r="C1515" s="300"/>
      <c r="D1515" s="300"/>
      <c r="E1515" s="226"/>
      <c r="F1515" s="226"/>
      <c r="G1515" s="226"/>
      <c r="H1515" s="226"/>
    </row>
    <row r="1516" spans="1:8" hidden="1">
      <c r="A1516" s="226"/>
      <c r="B1516" s="300"/>
      <c r="C1516" s="300"/>
      <c r="D1516" s="300"/>
      <c r="E1516" s="226"/>
      <c r="F1516" s="226"/>
      <c r="G1516" s="226"/>
      <c r="H1516" s="226"/>
    </row>
    <row r="1517" spans="1:8" hidden="1">
      <c r="A1517" s="226"/>
      <c r="B1517" s="300"/>
      <c r="C1517" s="300"/>
      <c r="D1517" s="300"/>
      <c r="E1517" s="226"/>
      <c r="F1517" s="226"/>
      <c r="G1517" s="226"/>
      <c r="H1517" s="226"/>
    </row>
    <row r="1518" spans="1:8" hidden="1">
      <c r="A1518" s="226"/>
      <c r="B1518" s="300"/>
      <c r="C1518" s="300"/>
      <c r="D1518" s="300"/>
      <c r="E1518" s="226"/>
      <c r="F1518" s="226"/>
      <c r="G1518" s="226"/>
      <c r="H1518" s="226"/>
    </row>
    <row r="1519" spans="1:8" hidden="1">
      <c r="A1519" s="226"/>
      <c r="B1519" s="300"/>
      <c r="C1519" s="300"/>
      <c r="D1519" s="300"/>
      <c r="E1519" s="226"/>
      <c r="F1519" s="226"/>
      <c r="G1519" s="226"/>
      <c r="H1519" s="226"/>
    </row>
    <row r="1520" spans="1:8" hidden="1">
      <c r="A1520" s="226"/>
      <c r="B1520" s="300"/>
      <c r="C1520" s="300"/>
      <c r="D1520" s="300"/>
      <c r="E1520" s="226"/>
      <c r="F1520" s="226"/>
      <c r="G1520" s="226"/>
      <c r="H1520" s="226"/>
    </row>
    <row r="1521" spans="1:8" hidden="1">
      <c r="A1521" s="226"/>
      <c r="B1521" s="300"/>
      <c r="C1521" s="300"/>
      <c r="D1521" s="300"/>
      <c r="E1521" s="226"/>
      <c r="F1521" s="226"/>
      <c r="G1521" s="226"/>
      <c r="H1521" s="226"/>
    </row>
    <row r="1522" spans="1:8" hidden="1">
      <c r="A1522" s="226"/>
      <c r="B1522" s="300"/>
      <c r="C1522" s="300"/>
      <c r="D1522" s="300"/>
      <c r="E1522" s="226"/>
      <c r="F1522" s="226"/>
      <c r="G1522" s="226"/>
      <c r="H1522" s="226"/>
    </row>
    <row r="1523" spans="1:8" hidden="1">
      <c r="A1523" s="226"/>
      <c r="B1523" s="300"/>
      <c r="C1523" s="300"/>
      <c r="D1523" s="300"/>
      <c r="E1523" s="226"/>
      <c r="F1523" s="226"/>
      <c r="G1523" s="226"/>
      <c r="H1523" s="226"/>
    </row>
    <row r="1524" spans="1:8" hidden="1">
      <c r="A1524" s="226"/>
      <c r="B1524" s="300"/>
      <c r="C1524" s="300"/>
      <c r="D1524" s="300"/>
      <c r="E1524" s="226"/>
      <c r="F1524" s="226"/>
      <c r="G1524" s="226"/>
      <c r="H1524" s="226"/>
    </row>
    <row r="1525" spans="1:8" hidden="1">
      <c r="A1525" s="226"/>
      <c r="B1525" s="300"/>
      <c r="C1525" s="300"/>
      <c r="D1525" s="300"/>
      <c r="E1525" s="226"/>
      <c r="F1525" s="226"/>
      <c r="G1525" s="226"/>
      <c r="H1525" s="226"/>
    </row>
    <row r="1526" spans="1:8" hidden="1">
      <c r="A1526" s="226"/>
      <c r="B1526" s="300"/>
      <c r="C1526" s="300"/>
      <c r="D1526" s="300"/>
      <c r="E1526" s="226"/>
      <c r="F1526" s="226"/>
      <c r="G1526" s="226"/>
      <c r="H1526" s="226"/>
    </row>
    <row r="1527" spans="1:8" hidden="1">
      <c r="A1527" s="226"/>
      <c r="B1527" s="300"/>
      <c r="C1527" s="300"/>
      <c r="D1527" s="300"/>
      <c r="E1527" s="226"/>
      <c r="F1527" s="226"/>
      <c r="G1527" s="226"/>
      <c r="H1527" s="226"/>
    </row>
    <row r="1528" spans="1:8" hidden="1">
      <c r="A1528" s="226"/>
      <c r="B1528" s="300"/>
      <c r="C1528" s="300"/>
      <c r="D1528" s="300"/>
      <c r="E1528" s="226"/>
      <c r="F1528" s="226"/>
      <c r="G1528" s="226"/>
      <c r="H1528" s="226"/>
    </row>
    <row r="1529" spans="1:8" hidden="1">
      <c r="A1529" s="226"/>
      <c r="B1529" s="300"/>
      <c r="C1529" s="300"/>
      <c r="D1529" s="300"/>
      <c r="E1529" s="226"/>
      <c r="F1529" s="226"/>
      <c r="G1529" s="226"/>
      <c r="H1529" s="226"/>
    </row>
    <row r="1530" spans="1:8" hidden="1">
      <c r="A1530" s="226"/>
      <c r="B1530" s="300"/>
      <c r="C1530" s="300"/>
      <c r="D1530" s="300"/>
      <c r="E1530" s="226"/>
      <c r="F1530" s="226"/>
      <c r="G1530" s="226"/>
      <c r="H1530" s="226"/>
    </row>
    <row r="1531" spans="1:8" hidden="1">
      <c r="A1531" s="226"/>
      <c r="B1531" s="300"/>
      <c r="C1531" s="300"/>
      <c r="D1531" s="300"/>
      <c r="E1531" s="226"/>
      <c r="F1531" s="226"/>
      <c r="G1531" s="226"/>
      <c r="H1531" s="226"/>
    </row>
    <row r="1532" spans="1:8" hidden="1">
      <c r="A1532" s="226"/>
      <c r="B1532" s="300"/>
      <c r="C1532" s="300"/>
      <c r="D1532" s="300"/>
      <c r="E1532" s="226"/>
      <c r="F1532" s="226"/>
      <c r="G1532" s="226"/>
      <c r="H1532" s="226"/>
    </row>
    <row r="1533" spans="1:8" hidden="1">
      <c r="A1533" s="226"/>
      <c r="B1533" s="300"/>
      <c r="C1533" s="300"/>
      <c r="D1533" s="300"/>
      <c r="E1533" s="226"/>
      <c r="F1533" s="226"/>
      <c r="G1533" s="226"/>
      <c r="H1533" s="226"/>
    </row>
    <row r="1534" spans="1:8" hidden="1">
      <c r="A1534" s="226"/>
      <c r="B1534" s="300"/>
      <c r="C1534" s="300"/>
      <c r="D1534" s="300"/>
      <c r="E1534" s="226"/>
      <c r="F1534" s="226"/>
      <c r="G1534" s="226"/>
      <c r="H1534" s="226"/>
    </row>
    <row r="1535" spans="1:8" hidden="1">
      <c r="A1535" s="226"/>
      <c r="B1535" s="300"/>
      <c r="C1535" s="300"/>
      <c r="D1535" s="300"/>
      <c r="E1535" s="226"/>
      <c r="F1535" s="226"/>
      <c r="G1535" s="226"/>
      <c r="H1535" s="226"/>
    </row>
    <row r="1536" spans="1:8" hidden="1">
      <c r="A1536" s="226"/>
      <c r="B1536" s="300"/>
      <c r="C1536" s="300"/>
      <c r="D1536" s="300"/>
      <c r="E1536" s="226"/>
      <c r="F1536" s="226"/>
      <c r="G1536" s="226"/>
      <c r="H1536" s="226"/>
    </row>
    <row r="1537" spans="1:8" hidden="1">
      <c r="A1537" s="226"/>
      <c r="B1537" s="300"/>
      <c r="C1537" s="300"/>
      <c r="D1537" s="300"/>
      <c r="E1537" s="226"/>
      <c r="F1537" s="226"/>
      <c r="G1537" s="226"/>
      <c r="H1537" s="226"/>
    </row>
    <row r="1538" spans="1:8" hidden="1">
      <c r="A1538" s="226"/>
      <c r="B1538" s="300"/>
      <c r="C1538" s="300"/>
      <c r="D1538" s="300"/>
      <c r="E1538" s="226"/>
      <c r="F1538" s="226"/>
      <c r="G1538" s="226"/>
      <c r="H1538" s="226"/>
    </row>
    <row r="1539" spans="1:8" hidden="1">
      <c r="A1539" s="226"/>
      <c r="B1539" s="300"/>
      <c r="C1539" s="300"/>
      <c r="D1539" s="300"/>
      <c r="E1539" s="226"/>
      <c r="F1539" s="226"/>
      <c r="G1539" s="226"/>
      <c r="H1539" s="226"/>
    </row>
    <row r="1540" spans="1:8" hidden="1">
      <c r="A1540" s="226"/>
      <c r="B1540" s="300"/>
      <c r="C1540" s="300"/>
      <c r="D1540" s="300"/>
      <c r="E1540" s="226"/>
      <c r="F1540" s="226"/>
      <c r="G1540" s="226"/>
      <c r="H1540" s="226"/>
    </row>
    <row r="1541" spans="1:8" hidden="1">
      <c r="A1541" s="226"/>
      <c r="B1541" s="300"/>
      <c r="C1541" s="300"/>
      <c r="D1541" s="300"/>
      <c r="E1541" s="226"/>
      <c r="F1541" s="226"/>
      <c r="G1541" s="226"/>
      <c r="H1541" s="226"/>
    </row>
    <row r="1542" spans="1:8" hidden="1">
      <c r="A1542" s="226"/>
      <c r="B1542" s="300"/>
      <c r="C1542" s="300"/>
      <c r="D1542" s="300"/>
      <c r="E1542" s="226"/>
      <c r="F1542" s="226"/>
      <c r="G1542" s="226"/>
      <c r="H1542" s="226"/>
    </row>
    <row r="1543" spans="1:8" hidden="1">
      <c r="A1543" s="226"/>
      <c r="B1543" s="300"/>
      <c r="C1543" s="300"/>
      <c r="D1543" s="300"/>
      <c r="E1543" s="226"/>
      <c r="F1543" s="226"/>
      <c r="G1543" s="226"/>
      <c r="H1543" s="226"/>
    </row>
    <row r="1544" spans="1:8" hidden="1">
      <c r="A1544" s="226"/>
      <c r="B1544" s="300"/>
      <c r="C1544" s="300"/>
      <c r="D1544" s="300"/>
      <c r="E1544" s="226"/>
      <c r="F1544" s="226"/>
      <c r="G1544" s="226"/>
      <c r="H1544" s="226"/>
    </row>
    <row r="1545" spans="1:8" hidden="1">
      <c r="A1545" s="226"/>
      <c r="B1545" s="300"/>
      <c r="C1545" s="300"/>
      <c r="D1545" s="300"/>
      <c r="E1545" s="226"/>
      <c r="F1545" s="226"/>
      <c r="G1545" s="226"/>
      <c r="H1545" s="226"/>
    </row>
    <row r="1546" spans="1:8" hidden="1">
      <c r="A1546" s="226"/>
      <c r="B1546" s="300"/>
      <c r="C1546" s="300"/>
      <c r="D1546" s="300"/>
      <c r="E1546" s="226"/>
      <c r="F1546" s="226"/>
      <c r="G1546" s="226"/>
      <c r="H1546" s="226"/>
    </row>
    <row r="1547" spans="1:8" hidden="1">
      <c r="A1547" s="226"/>
      <c r="B1547" s="300"/>
      <c r="C1547" s="300"/>
      <c r="D1547" s="300"/>
      <c r="E1547" s="226"/>
      <c r="F1547" s="226"/>
      <c r="G1547" s="226"/>
      <c r="H1547" s="226"/>
    </row>
    <row r="1548" spans="1:8" hidden="1">
      <c r="A1548" s="226"/>
      <c r="B1548" s="300"/>
      <c r="C1548" s="300"/>
      <c r="D1548" s="300"/>
      <c r="E1548" s="226"/>
      <c r="F1548" s="226"/>
      <c r="G1548" s="226"/>
      <c r="H1548" s="226"/>
    </row>
    <row r="1549" spans="1:8" hidden="1">
      <c r="A1549" s="226"/>
      <c r="B1549" s="300"/>
      <c r="C1549" s="300"/>
      <c r="D1549" s="300"/>
      <c r="E1549" s="226"/>
      <c r="F1549" s="226"/>
      <c r="G1549" s="226"/>
      <c r="H1549" s="226"/>
    </row>
    <row r="1550" spans="1:8" hidden="1">
      <c r="A1550" s="226"/>
      <c r="B1550" s="300"/>
      <c r="C1550" s="300"/>
      <c r="D1550" s="300"/>
      <c r="E1550" s="226"/>
      <c r="F1550" s="226"/>
      <c r="G1550" s="226"/>
      <c r="H1550" s="226"/>
    </row>
    <row r="1551" spans="1:8" hidden="1">
      <c r="A1551" s="226"/>
      <c r="B1551" s="300"/>
      <c r="C1551" s="300"/>
      <c r="D1551" s="300"/>
      <c r="E1551" s="226"/>
      <c r="F1551" s="226"/>
      <c r="G1551" s="226"/>
      <c r="H1551" s="226"/>
    </row>
    <row r="1552" spans="1:8" hidden="1">
      <c r="A1552" s="226"/>
      <c r="B1552" s="300"/>
      <c r="C1552" s="300"/>
      <c r="D1552" s="300"/>
      <c r="E1552" s="226"/>
      <c r="F1552" s="226"/>
      <c r="G1552" s="226"/>
      <c r="H1552" s="226"/>
    </row>
    <row r="1553" spans="1:8" hidden="1">
      <c r="A1553" s="226"/>
      <c r="B1553" s="300"/>
      <c r="C1553" s="300"/>
      <c r="D1553" s="300"/>
      <c r="E1553" s="226"/>
      <c r="F1553" s="226"/>
      <c r="G1553" s="226"/>
      <c r="H1553" s="226"/>
    </row>
    <row r="1554" spans="1:8" hidden="1">
      <c r="A1554" s="226"/>
      <c r="B1554" s="300"/>
      <c r="C1554" s="300"/>
      <c r="D1554" s="300"/>
      <c r="E1554" s="226"/>
      <c r="F1554" s="226"/>
      <c r="G1554" s="226"/>
      <c r="H1554" s="226"/>
    </row>
    <row r="1555" spans="1:8" hidden="1">
      <c r="A1555" s="226"/>
      <c r="B1555" s="300"/>
      <c r="C1555" s="300"/>
      <c r="D1555" s="300"/>
      <c r="E1555" s="226"/>
      <c r="F1555" s="226"/>
      <c r="G1555" s="226"/>
      <c r="H1555" s="226"/>
    </row>
    <row r="1556" spans="1:8" hidden="1">
      <c r="A1556" s="226"/>
      <c r="B1556" s="300"/>
      <c r="C1556" s="300"/>
      <c r="D1556" s="300"/>
      <c r="E1556" s="226"/>
      <c r="F1556" s="226"/>
      <c r="G1556" s="226"/>
      <c r="H1556" s="226"/>
    </row>
    <row r="1557" spans="1:8" hidden="1">
      <c r="A1557" s="226"/>
      <c r="B1557" s="300"/>
      <c r="C1557" s="300"/>
      <c r="D1557" s="300"/>
      <c r="E1557" s="226"/>
      <c r="F1557" s="226"/>
      <c r="G1557" s="226"/>
      <c r="H1557" s="226"/>
    </row>
    <row r="1558" spans="1:8" hidden="1">
      <c r="A1558" s="226"/>
      <c r="B1558" s="300"/>
      <c r="C1558" s="300"/>
      <c r="D1558" s="300"/>
      <c r="E1558" s="226"/>
      <c r="F1558" s="226"/>
      <c r="G1558" s="226"/>
      <c r="H1558" s="226"/>
    </row>
    <row r="1559" spans="1:8" hidden="1">
      <c r="A1559" s="226"/>
      <c r="B1559" s="300"/>
      <c r="C1559" s="300"/>
      <c r="D1559" s="300"/>
      <c r="E1559" s="226"/>
      <c r="F1559" s="226"/>
      <c r="G1559" s="226"/>
      <c r="H1559" s="226"/>
    </row>
    <row r="1560" spans="1:8" hidden="1">
      <c r="A1560" s="226"/>
      <c r="B1560" s="300"/>
      <c r="C1560" s="300"/>
      <c r="D1560" s="300"/>
      <c r="E1560" s="226"/>
      <c r="F1560" s="226"/>
      <c r="G1560" s="226"/>
      <c r="H1560" s="226"/>
    </row>
    <row r="1561" spans="1:8" hidden="1">
      <c r="A1561" s="226"/>
      <c r="B1561" s="300"/>
      <c r="C1561" s="300"/>
      <c r="D1561" s="300"/>
      <c r="E1561" s="226"/>
      <c r="F1561" s="226"/>
      <c r="G1561" s="226"/>
      <c r="H1561" s="226"/>
    </row>
    <row r="1562" spans="1:8" hidden="1">
      <c r="A1562" s="226"/>
      <c r="B1562" s="300"/>
      <c r="C1562" s="300"/>
      <c r="D1562" s="300"/>
      <c r="E1562" s="226"/>
      <c r="F1562" s="226"/>
      <c r="G1562" s="226"/>
      <c r="H1562" s="226"/>
    </row>
    <row r="1563" spans="1:8" hidden="1">
      <c r="A1563" s="226"/>
      <c r="B1563" s="300"/>
      <c r="C1563" s="300"/>
      <c r="D1563" s="300"/>
      <c r="E1563" s="226"/>
      <c r="F1563" s="226"/>
      <c r="G1563" s="226"/>
      <c r="H1563" s="226"/>
    </row>
    <row r="1564" spans="1:8" hidden="1">
      <c r="A1564" s="226"/>
      <c r="B1564" s="300"/>
      <c r="C1564" s="300"/>
      <c r="D1564" s="300"/>
      <c r="E1564" s="226"/>
      <c r="F1564" s="226"/>
      <c r="G1564" s="226"/>
      <c r="H1564" s="226"/>
    </row>
    <row r="1565" spans="1:8" hidden="1">
      <c r="A1565" s="226"/>
      <c r="B1565" s="300"/>
      <c r="C1565" s="300"/>
      <c r="D1565" s="300"/>
      <c r="E1565" s="226"/>
      <c r="F1565" s="226"/>
      <c r="G1565" s="226"/>
      <c r="H1565" s="226"/>
    </row>
    <row r="1566" spans="1:8" hidden="1">
      <c r="A1566" s="226"/>
      <c r="B1566" s="300"/>
      <c r="C1566" s="300"/>
      <c r="D1566" s="300"/>
      <c r="E1566" s="226"/>
      <c r="F1566" s="226"/>
      <c r="G1566" s="226"/>
      <c r="H1566" s="226"/>
    </row>
    <row r="1567" spans="1:8" hidden="1">
      <c r="A1567" s="226"/>
      <c r="B1567" s="300"/>
      <c r="C1567" s="300"/>
      <c r="D1567" s="300"/>
      <c r="E1567" s="226"/>
      <c r="F1567" s="226"/>
      <c r="G1567" s="226"/>
      <c r="H1567" s="226"/>
    </row>
    <row r="1568" spans="1:8" hidden="1">
      <c r="A1568" s="226"/>
      <c r="B1568" s="300"/>
      <c r="C1568" s="300"/>
      <c r="D1568" s="300"/>
      <c r="E1568" s="226"/>
      <c r="F1568" s="226"/>
      <c r="G1568" s="226"/>
      <c r="H1568" s="226"/>
    </row>
    <row r="1569" spans="1:8" hidden="1">
      <c r="A1569" s="226"/>
      <c r="B1569" s="300"/>
      <c r="C1569" s="300"/>
      <c r="D1569" s="300"/>
      <c r="E1569" s="226"/>
      <c r="F1569" s="226"/>
      <c r="G1569" s="226"/>
      <c r="H1569" s="226"/>
    </row>
    <row r="1570" spans="1:8" hidden="1">
      <c r="A1570" s="226"/>
      <c r="B1570" s="300"/>
      <c r="C1570" s="300"/>
      <c r="D1570" s="300"/>
      <c r="E1570" s="226"/>
      <c r="F1570" s="226"/>
      <c r="G1570" s="226"/>
      <c r="H1570" s="226"/>
    </row>
    <row r="1571" spans="1:8" hidden="1">
      <c r="A1571" s="226"/>
      <c r="B1571" s="300"/>
      <c r="C1571" s="300"/>
      <c r="D1571" s="300"/>
      <c r="E1571" s="226"/>
      <c r="F1571" s="226"/>
      <c r="G1571" s="226"/>
      <c r="H1571" s="226"/>
    </row>
    <row r="1572" spans="1:8" hidden="1">
      <c r="A1572" s="226"/>
      <c r="B1572" s="300"/>
      <c r="C1572" s="300"/>
      <c r="D1572" s="300"/>
      <c r="E1572" s="226"/>
      <c r="F1572" s="226"/>
      <c r="G1572" s="226"/>
      <c r="H1572" s="226"/>
    </row>
    <row r="1573" spans="1:8" hidden="1">
      <c r="A1573" s="226"/>
      <c r="B1573" s="300"/>
      <c r="C1573" s="300"/>
      <c r="D1573" s="300"/>
      <c r="E1573" s="226"/>
      <c r="F1573" s="226"/>
      <c r="G1573" s="226"/>
      <c r="H1573" s="226"/>
    </row>
    <row r="1574" spans="1:8" hidden="1">
      <c r="A1574" s="226"/>
      <c r="B1574" s="300"/>
      <c r="C1574" s="300"/>
      <c r="D1574" s="300"/>
      <c r="E1574" s="226"/>
      <c r="F1574" s="226"/>
      <c r="G1574" s="226"/>
      <c r="H1574" s="226"/>
    </row>
    <row r="1575" spans="1:8" hidden="1">
      <c r="A1575" s="226"/>
      <c r="B1575" s="300"/>
      <c r="C1575" s="300"/>
      <c r="D1575" s="300"/>
      <c r="E1575" s="226"/>
      <c r="F1575" s="226"/>
      <c r="G1575" s="226"/>
      <c r="H1575" s="226"/>
    </row>
    <row r="1576" spans="1:8" hidden="1">
      <c r="A1576" s="226"/>
      <c r="B1576" s="300"/>
      <c r="C1576" s="300"/>
      <c r="D1576" s="300"/>
      <c r="E1576" s="226"/>
      <c r="F1576" s="226"/>
      <c r="G1576" s="226"/>
      <c r="H1576" s="226"/>
    </row>
    <row r="1577" spans="1:8" hidden="1">
      <c r="A1577" s="226"/>
      <c r="B1577" s="300"/>
      <c r="C1577" s="300"/>
      <c r="D1577" s="300"/>
      <c r="E1577" s="226"/>
      <c r="F1577" s="226"/>
      <c r="G1577" s="226"/>
      <c r="H1577" s="226"/>
    </row>
    <row r="1578" spans="1:8" hidden="1">
      <c r="A1578" s="226"/>
      <c r="B1578" s="300"/>
      <c r="C1578" s="300"/>
      <c r="D1578" s="300"/>
      <c r="E1578" s="226"/>
      <c r="F1578" s="226"/>
      <c r="G1578" s="226"/>
      <c r="H1578" s="226"/>
    </row>
    <row r="1579" spans="1:8" hidden="1">
      <c r="A1579" s="226"/>
      <c r="B1579" s="300"/>
      <c r="C1579" s="300"/>
      <c r="D1579" s="300"/>
      <c r="E1579" s="226"/>
      <c r="F1579" s="226"/>
      <c r="G1579" s="226"/>
      <c r="H1579" s="226"/>
    </row>
    <row r="1580" spans="1:8" hidden="1">
      <c r="A1580" s="226"/>
      <c r="B1580" s="300"/>
      <c r="C1580" s="300"/>
      <c r="D1580" s="300"/>
      <c r="E1580" s="226"/>
      <c r="F1580" s="226"/>
      <c r="G1580" s="226"/>
      <c r="H1580" s="226"/>
    </row>
    <row r="1581" spans="1:8" hidden="1">
      <c r="A1581" s="226"/>
      <c r="B1581" s="300"/>
      <c r="C1581" s="300"/>
      <c r="D1581" s="300"/>
      <c r="E1581" s="226"/>
      <c r="F1581" s="226"/>
      <c r="G1581" s="226"/>
      <c r="H1581" s="226"/>
    </row>
    <row r="1582" spans="1:8" hidden="1">
      <c r="A1582" s="226"/>
      <c r="B1582" s="300"/>
      <c r="C1582" s="300"/>
      <c r="D1582" s="300"/>
      <c r="E1582" s="226"/>
      <c r="F1582" s="226"/>
      <c r="G1582" s="226"/>
      <c r="H1582" s="226"/>
    </row>
    <row r="1583" spans="1:8" hidden="1">
      <c r="A1583" s="226"/>
      <c r="B1583" s="300"/>
      <c r="C1583" s="300"/>
      <c r="D1583" s="300"/>
      <c r="E1583" s="226"/>
      <c r="F1583" s="226"/>
      <c r="G1583" s="226"/>
      <c r="H1583" s="226"/>
    </row>
    <row r="1584" spans="1:8" hidden="1">
      <c r="A1584" s="226"/>
      <c r="B1584" s="300"/>
      <c r="C1584" s="300"/>
      <c r="D1584" s="300"/>
      <c r="E1584" s="226"/>
      <c r="F1584" s="226"/>
      <c r="G1584" s="226"/>
      <c r="H1584" s="226"/>
    </row>
    <row r="1585" spans="1:8" hidden="1">
      <c r="A1585" s="226"/>
      <c r="B1585" s="300"/>
      <c r="C1585" s="300"/>
      <c r="D1585" s="300"/>
      <c r="E1585" s="226"/>
      <c r="F1585" s="226"/>
      <c r="G1585" s="226"/>
      <c r="H1585" s="226"/>
    </row>
    <row r="1586" spans="1:8" hidden="1">
      <c r="A1586" s="226"/>
      <c r="B1586" s="300"/>
      <c r="C1586" s="300"/>
      <c r="D1586" s="300"/>
      <c r="E1586" s="226"/>
      <c r="F1586" s="226"/>
      <c r="G1586" s="226"/>
      <c r="H1586" s="226"/>
    </row>
    <row r="1587" spans="1:8" hidden="1">
      <c r="A1587" s="226"/>
      <c r="B1587" s="300"/>
      <c r="C1587" s="300"/>
      <c r="D1587" s="300"/>
      <c r="E1587" s="226"/>
      <c r="F1587" s="226"/>
      <c r="G1587" s="226"/>
      <c r="H1587" s="226"/>
    </row>
    <row r="1588" spans="1:8" hidden="1">
      <c r="A1588" s="226"/>
      <c r="B1588" s="300"/>
      <c r="C1588" s="300"/>
      <c r="D1588" s="300"/>
      <c r="E1588" s="226"/>
      <c r="F1588" s="226"/>
      <c r="G1588" s="226"/>
      <c r="H1588" s="226"/>
    </row>
    <row r="1589" spans="1:8" hidden="1">
      <c r="A1589" s="226"/>
      <c r="B1589" s="300"/>
      <c r="C1589" s="300"/>
      <c r="D1589" s="300"/>
      <c r="E1589" s="226"/>
      <c r="F1589" s="226"/>
      <c r="G1589" s="226"/>
      <c r="H1589" s="226"/>
    </row>
    <row r="1590" spans="1:8" hidden="1">
      <c r="A1590" s="226"/>
      <c r="B1590" s="300"/>
      <c r="C1590" s="300"/>
      <c r="D1590" s="300"/>
      <c r="E1590" s="226"/>
      <c r="F1590" s="226"/>
      <c r="G1590" s="226"/>
      <c r="H1590" s="226"/>
    </row>
    <row r="1591" spans="1:8" hidden="1">
      <c r="A1591" s="226"/>
      <c r="B1591" s="300"/>
      <c r="C1591" s="300"/>
      <c r="D1591" s="300"/>
      <c r="E1591" s="226"/>
      <c r="F1591" s="226"/>
      <c r="G1591" s="226"/>
      <c r="H1591" s="226"/>
    </row>
    <row r="1592" spans="1:8" hidden="1">
      <c r="A1592" s="226"/>
      <c r="B1592" s="300"/>
      <c r="C1592" s="300"/>
      <c r="D1592" s="300"/>
      <c r="E1592" s="226"/>
      <c r="F1592" s="226"/>
      <c r="G1592" s="226"/>
      <c r="H1592" s="226"/>
    </row>
    <row r="1593" spans="1:8" hidden="1">
      <c r="A1593" s="226"/>
      <c r="B1593" s="300"/>
      <c r="C1593" s="300"/>
      <c r="D1593" s="300"/>
      <c r="E1593" s="226"/>
      <c r="F1593" s="226"/>
      <c r="G1593" s="226"/>
      <c r="H1593" s="226"/>
    </row>
    <row r="1594" spans="1:8" hidden="1">
      <c r="A1594" s="226"/>
      <c r="B1594" s="300"/>
      <c r="C1594" s="300"/>
      <c r="D1594" s="300"/>
      <c r="E1594" s="226"/>
      <c r="F1594" s="226"/>
      <c r="G1594" s="226"/>
      <c r="H1594" s="226"/>
    </row>
    <row r="1595" spans="1:8" hidden="1">
      <c r="A1595" s="226"/>
      <c r="B1595" s="300"/>
      <c r="C1595" s="300"/>
      <c r="D1595" s="300"/>
      <c r="E1595" s="226"/>
      <c r="F1595" s="226"/>
      <c r="G1595" s="226"/>
      <c r="H1595" s="226"/>
    </row>
    <row r="1596" spans="1:8" hidden="1">
      <c r="A1596" s="226"/>
      <c r="B1596" s="300"/>
      <c r="C1596" s="300"/>
      <c r="D1596" s="300"/>
      <c r="E1596" s="226"/>
      <c r="F1596" s="226"/>
      <c r="G1596" s="226"/>
      <c r="H1596" s="226"/>
    </row>
    <row r="1597" spans="1:8" hidden="1">
      <c r="A1597" s="226"/>
      <c r="B1597" s="300"/>
      <c r="C1597" s="300"/>
      <c r="D1597" s="300"/>
      <c r="E1597" s="226"/>
      <c r="F1597" s="226"/>
      <c r="G1597" s="226"/>
      <c r="H1597" s="226"/>
    </row>
    <row r="1598" spans="1:8" hidden="1">
      <c r="A1598" s="226"/>
      <c r="B1598" s="300"/>
      <c r="C1598" s="300"/>
      <c r="D1598" s="300"/>
      <c r="E1598" s="226"/>
      <c r="F1598" s="226"/>
      <c r="G1598" s="226"/>
      <c r="H1598" s="226"/>
    </row>
    <row r="1599" spans="1:8" hidden="1">
      <c r="A1599" s="226"/>
      <c r="B1599" s="300"/>
      <c r="C1599" s="300"/>
      <c r="D1599" s="300"/>
      <c r="E1599" s="226"/>
      <c r="F1599" s="226"/>
      <c r="G1599" s="226"/>
      <c r="H1599" s="226"/>
    </row>
    <row r="1600" spans="1:8" hidden="1">
      <c r="A1600" s="226"/>
      <c r="B1600" s="300"/>
      <c r="C1600" s="300"/>
      <c r="D1600" s="300"/>
      <c r="E1600" s="226"/>
      <c r="F1600" s="226"/>
      <c r="G1600" s="226"/>
      <c r="H1600" s="226"/>
    </row>
    <row r="1601" spans="1:8" hidden="1">
      <c r="A1601" s="226"/>
      <c r="B1601" s="300"/>
      <c r="C1601" s="300"/>
      <c r="D1601" s="300"/>
      <c r="E1601" s="226"/>
      <c r="F1601" s="226"/>
      <c r="G1601" s="226"/>
      <c r="H1601" s="226"/>
    </row>
    <row r="1602" spans="1:8" hidden="1">
      <c r="A1602" s="226"/>
      <c r="B1602" s="300"/>
      <c r="C1602" s="300"/>
      <c r="D1602" s="300"/>
      <c r="E1602" s="226"/>
      <c r="F1602" s="226"/>
      <c r="G1602" s="226"/>
      <c r="H1602" s="226"/>
    </row>
    <row r="1603" spans="1:8" hidden="1">
      <c r="A1603" s="226"/>
      <c r="B1603" s="300"/>
      <c r="C1603" s="300"/>
      <c r="D1603" s="300"/>
      <c r="E1603" s="226"/>
      <c r="F1603" s="226"/>
      <c r="G1603" s="226"/>
      <c r="H1603" s="226"/>
    </row>
    <row r="1604" spans="1:8" hidden="1">
      <c r="A1604" s="226"/>
      <c r="B1604" s="300"/>
      <c r="C1604" s="300"/>
      <c r="D1604" s="300"/>
      <c r="E1604" s="226"/>
      <c r="F1604" s="226"/>
      <c r="G1604" s="226"/>
      <c r="H1604" s="226"/>
    </row>
    <row r="1605" spans="1:8" hidden="1">
      <c r="A1605" s="226"/>
      <c r="B1605" s="300"/>
      <c r="C1605" s="300"/>
      <c r="D1605" s="300"/>
      <c r="E1605" s="226"/>
      <c r="F1605" s="226"/>
      <c r="G1605" s="226"/>
      <c r="H1605" s="226"/>
    </row>
    <row r="1606" spans="1:8" hidden="1">
      <c r="A1606" s="226"/>
      <c r="B1606" s="300"/>
      <c r="C1606" s="300"/>
      <c r="D1606" s="300"/>
      <c r="E1606" s="226"/>
      <c r="F1606" s="226"/>
      <c r="G1606" s="226"/>
      <c r="H1606" s="226"/>
    </row>
    <row r="1607" spans="1:8" hidden="1">
      <c r="A1607" s="226"/>
      <c r="B1607" s="300"/>
      <c r="C1607" s="300"/>
      <c r="D1607" s="300"/>
      <c r="E1607" s="226"/>
      <c r="F1607" s="226"/>
      <c r="G1607" s="226"/>
      <c r="H1607" s="226"/>
    </row>
    <row r="1608" spans="1:8" hidden="1">
      <c r="A1608" s="226"/>
      <c r="B1608" s="300"/>
      <c r="C1608" s="300"/>
      <c r="D1608" s="300"/>
      <c r="E1608" s="226"/>
      <c r="F1608" s="226"/>
      <c r="G1608" s="226"/>
      <c r="H1608" s="226"/>
    </row>
    <row r="1609" spans="1:8" hidden="1">
      <c r="A1609" s="226"/>
      <c r="B1609" s="300"/>
      <c r="C1609" s="300"/>
      <c r="D1609" s="300"/>
      <c r="E1609" s="226"/>
      <c r="F1609" s="226"/>
      <c r="G1609" s="226"/>
      <c r="H1609" s="226"/>
    </row>
    <row r="1610" spans="1:8" hidden="1">
      <c r="A1610" s="226"/>
      <c r="B1610" s="300"/>
      <c r="C1610" s="300"/>
      <c r="D1610" s="300"/>
      <c r="E1610" s="226"/>
      <c r="F1610" s="226"/>
      <c r="G1610" s="226"/>
      <c r="H1610" s="226"/>
    </row>
    <row r="1611" spans="1:8" hidden="1">
      <c r="A1611" s="226"/>
      <c r="B1611" s="300"/>
      <c r="C1611" s="300"/>
      <c r="D1611" s="300"/>
      <c r="E1611" s="226"/>
      <c r="F1611" s="226"/>
      <c r="G1611" s="226"/>
      <c r="H1611" s="226"/>
    </row>
    <row r="1612" spans="1:8" hidden="1">
      <c r="A1612" s="226"/>
      <c r="B1612" s="300"/>
      <c r="C1612" s="300"/>
      <c r="D1612" s="300"/>
      <c r="E1612" s="226"/>
      <c r="F1612" s="226"/>
      <c r="G1612" s="226"/>
      <c r="H1612" s="226"/>
    </row>
    <row r="1613" spans="1:8" hidden="1">
      <c r="A1613" s="226"/>
      <c r="B1613" s="300"/>
      <c r="C1613" s="300"/>
      <c r="D1613" s="300"/>
      <c r="E1613" s="226"/>
      <c r="F1613" s="226"/>
      <c r="G1613" s="226"/>
      <c r="H1613" s="226"/>
    </row>
    <row r="1614" spans="1:8" hidden="1">
      <c r="A1614" s="226"/>
      <c r="B1614" s="300"/>
      <c r="C1614" s="300"/>
      <c r="D1614" s="300"/>
      <c r="E1614" s="226"/>
      <c r="F1614" s="226"/>
      <c r="G1614" s="226"/>
      <c r="H1614" s="226"/>
    </row>
    <row r="1615" spans="1:8" hidden="1">
      <c r="A1615" s="226"/>
      <c r="B1615" s="300"/>
      <c r="C1615" s="300"/>
      <c r="D1615" s="300"/>
      <c r="E1615" s="226"/>
      <c r="F1615" s="226"/>
      <c r="G1615" s="226"/>
      <c r="H1615" s="226"/>
    </row>
    <row r="1616" spans="1:8" hidden="1">
      <c r="A1616" s="226"/>
      <c r="B1616" s="300"/>
      <c r="C1616" s="300"/>
      <c r="D1616" s="300"/>
      <c r="E1616" s="226"/>
      <c r="F1616" s="226"/>
      <c r="G1616" s="226"/>
      <c r="H1616" s="226"/>
    </row>
    <row r="1617" spans="1:8" hidden="1">
      <c r="A1617" s="226"/>
      <c r="B1617" s="300"/>
      <c r="C1617" s="300"/>
      <c r="D1617" s="300"/>
      <c r="E1617" s="226"/>
      <c r="F1617" s="226"/>
      <c r="G1617" s="226"/>
      <c r="H1617" s="226"/>
    </row>
    <row r="1618" spans="1:8" hidden="1">
      <c r="A1618" s="226"/>
      <c r="B1618" s="300"/>
      <c r="C1618" s="300"/>
      <c r="D1618" s="300"/>
      <c r="E1618" s="226"/>
      <c r="F1618" s="226"/>
      <c r="G1618" s="226"/>
      <c r="H1618" s="226"/>
    </row>
    <row r="1619" spans="1:8" hidden="1">
      <c r="A1619" s="226"/>
      <c r="B1619" s="300"/>
      <c r="C1619" s="300"/>
      <c r="D1619" s="300"/>
      <c r="E1619" s="226"/>
      <c r="F1619" s="226"/>
      <c r="G1619" s="226"/>
      <c r="H1619" s="226"/>
    </row>
    <row r="1620" spans="1:8" hidden="1">
      <c r="A1620" s="226"/>
      <c r="B1620" s="300"/>
      <c r="C1620" s="300"/>
      <c r="D1620" s="300"/>
      <c r="E1620" s="226"/>
      <c r="F1620" s="226"/>
      <c r="G1620" s="226"/>
      <c r="H1620" s="226"/>
    </row>
    <row r="1621" spans="1:8" hidden="1">
      <c r="A1621" s="226"/>
      <c r="B1621" s="300"/>
      <c r="C1621" s="300"/>
      <c r="D1621" s="300"/>
      <c r="E1621" s="226"/>
      <c r="F1621" s="226"/>
      <c r="G1621" s="226"/>
      <c r="H1621" s="226"/>
    </row>
    <row r="1622" spans="1:8" hidden="1">
      <c r="A1622" s="226"/>
      <c r="B1622" s="300"/>
      <c r="C1622" s="300"/>
      <c r="D1622" s="300"/>
      <c r="E1622" s="226"/>
      <c r="F1622" s="226"/>
      <c r="G1622" s="226"/>
      <c r="H1622" s="226"/>
    </row>
    <row r="1623" spans="1:8" hidden="1">
      <c r="A1623" s="226"/>
      <c r="B1623" s="300"/>
      <c r="C1623" s="300"/>
      <c r="D1623" s="300"/>
      <c r="E1623" s="226"/>
      <c r="F1623" s="226"/>
      <c r="G1623" s="226"/>
      <c r="H1623" s="226"/>
    </row>
    <row r="1624" spans="1:8" hidden="1">
      <c r="A1624" s="226"/>
      <c r="B1624" s="300"/>
      <c r="C1624" s="300"/>
      <c r="D1624" s="300"/>
      <c r="E1624" s="226"/>
      <c r="F1624" s="226"/>
      <c r="G1624" s="226"/>
      <c r="H1624" s="226"/>
    </row>
    <row r="1625" spans="1:8" hidden="1">
      <c r="A1625" s="226"/>
      <c r="B1625" s="300"/>
      <c r="C1625" s="300"/>
      <c r="D1625" s="300"/>
      <c r="E1625" s="226"/>
      <c r="F1625" s="226"/>
      <c r="G1625" s="226"/>
      <c r="H1625" s="226"/>
    </row>
    <row r="1626" spans="1:8" hidden="1">
      <c r="A1626" s="226"/>
      <c r="B1626" s="300"/>
      <c r="C1626" s="300"/>
      <c r="D1626" s="300"/>
      <c r="E1626" s="226"/>
      <c r="F1626" s="226"/>
      <c r="G1626" s="226"/>
      <c r="H1626" s="226"/>
    </row>
    <row r="1627" spans="1:8" hidden="1">
      <c r="A1627" s="226"/>
      <c r="B1627" s="300"/>
      <c r="C1627" s="300"/>
      <c r="D1627" s="300"/>
      <c r="E1627" s="226"/>
      <c r="F1627" s="226"/>
      <c r="G1627" s="226"/>
      <c r="H1627" s="226"/>
    </row>
    <row r="1628" spans="1:8" hidden="1">
      <c r="A1628" s="226"/>
      <c r="B1628" s="300"/>
      <c r="C1628" s="300"/>
      <c r="D1628" s="300"/>
      <c r="E1628" s="226"/>
      <c r="F1628" s="226"/>
      <c r="G1628" s="226"/>
      <c r="H1628" s="226"/>
    </row>
    <row r="1629" spans="1:8" hidden="1">
      <c r="A1629" s="226"/>
      <c r="B1629" s="300"/>
      <c r="C1629" s="300"/>
      <c r="D1629" s="300"/>
      <c r="E1629" s="226"/>
      <c r="F1629" s="226"/>
      <c r="G1629" s="226"/>
      <c r="H1629" s="226"/>
    </row>
    <row r="1630" spans="1:8" hidden="1">
      <c r="A1630" s="226"/>
      <c r="B1630" s="300"/>
      <c r="C1630" s="300"/>
      <c r="D1630" s="300"/>
      <c r="E1630" s="226"/>
      <c r="F1630" s="226"/>
      <c r="G1630" s="226"/>
      <c r="H1630" s="226"/>
    </row>
    <row r="1631" spans="1:8" hidden="1">
      <c r="A1631" s="226"/>
      <c r="B1631" s="300"/>
      <c r="C1631" s="300"/>
      <c r="D1631" s="300"/>
      <c r="E1631" s="226"/>
      <c r="F1631" s="226"/>
      <c r="G1631" s="226"/>
      <c r="H1631" s="226"/>
    </row>
    <row r="1632" spans="1:8" hidden="1">
      <c r="A1632" s="226"/>
      <c r="B1632" s="300"/>
      <c r="C1632" s="300"/>
      <c r="D1632" s="300"/>
      <c r="E1632" s="226"/>
      <c r="F1632" s="226"/>
      <c r="G1632" s="226"/>
      <c r="H1632" s="226"/>
    </row>
    <row r="1633" spans="1:8" hidden="1">
      <c r="A1633" s="226"/>
      <c r="B1633" s="300"/>
      <c r="C1633" s="300"/>
      <c r="D1633" s="300"/>
      <c r="E1633" s="226"/>
      <c r="F1633" s="226"/>
      <c r="G1633" s="226"/>
      <c r="H1633" s="226"/>
    </row>
    <row r="1634" spans="1:8" hidden="1">
      <c r="A1634" s="226"/>
      <c r="B1634" s="300"/>
      <c r="C1634" s="300"/>
      <c r="D1634" s="300"/>
      <c r="E1634" s="226"/>
      <c r="F1634" s="226"/>
      <c r="G1634" s="226"/>
      <c r="H1634" s="226"/>
    </row>
    <row r="1635" spans="1:8" hidden="1">
      <c r="A1635" s="226"/>
      <c r="B1635" s="300"/>
      <c r="C1635" s="300"/>
      <c r="D1635" s="300"/>
      <c r="E1635" s="226"/>
      <c r="F1635" s="226"/>
      <c r="G1635" s="226"/>
      <c r="H1635" s="226"/>
    </row>
    <row r="1636" spans="1:8" hidden="1">
      <c r="A1636" s="226"/>
      <c r="B1636" s="300"/>
      <c r="C1636" s="300"/>
      <c r="D1636" s="300"/>
      <c r="E1636" s="226"/>
      <c r="F1636" s="226"/>
      <c r="G1636" s="226"/>
      <c r="H1636" s="226"/>
    </row>
    <row r="1637" spans="1:8" hidden="1">
      <c r="A1637" s="226"/>
      <c r="B1637" s="300"/>
      <c r="C1637" s="300"/>
      <c r="D1637" s="300"/>
      <c r="E1637" s="226"/>
      <c r="F1637" s="226"/>
      <c r="G1637" s="226"/>
      <c r="H1637" s="226"/>
    </row>
    <row r="1638" spans="1:8" hidden="1">
      <c r="A1638" s="226"/>
      <c r="B1638" s="300"/>
      <c r="C1638" s="300"/>
      <c r="D1638" s="300"/>
      <c r="E1638" s="226"/>
      <c r="F1638" s="226"/>
      <c r="G1638" s="226"/>
      <c r="H1638" s="226"/>
    </row>
    <row r="1639" spans="1:8" hidden="1">
      <c r="A1639" s="226"/>
      <c r="B1639" s="300"/>
      <c r="C1639" s="300"/>
      <c r="D1639" s="300"/>
      <c r="E1639" s="226"/>
      <c r="F1639" s="226"/>
      <c r="G1639" s="226"/>
      <c r="H1639" s="226"/>
    </row>
    <row r="1640" spans="1:8" hidden="1">
      <c r="A1640" s="226"/>
      <c r="B1640" s="300"/>
      <c r="C1640" s="300"/>
      <c r="D1640" s="300"/>
      <c r="E1640" s="226"/>
      <c r="F1640" s="226"/>
      <c r="G1640" s="226"/>
      <c r="H1640" s="226"/>
    </row>
    <row r="1641" spans="1:8" hidden="1">
      <c r="A1641" s="226"/>
      <c r="B1641" s="300"/>
      <c r="C1641" s="300"/>
      <c r="D1641" s="300"/>
      <c r="E1641" s="226"/>
      <c r="F1641" s="226"/>
      <c r="G1641" s="226"/>
      <c r="H1641" s="226"/>
    </row>
    <row r="1642" spans="1:8" hidden="1">
      <c r="A1642" s="226"/>
      <c r="B1642" s="300"/>
      <c r="C1642" s="300"/>
      <c r="D1642" s="300"/>
      <c r="E1642" s="226"/>
      <c r="F1642" s="226"/>
      <c r="G1642" s="226"/>
      <c r="H1642" s="226"/>
    </row>
    <row r="1643" spans="1:8" hidden="1">
      <c r="A1643" s="226"/>
      <c r="B1643" s="300"/>
      <c r="C1643" s="300"/>
      <c r="D1643" s="300"/>
      <c r="E1643" s="226"/>
      <c r="F1643" s="226"/>
      <c r="G1643" s="226"/>
      <c r="H1643" s="226"/>
    </row>
    <row r="1644" spans="1:8" hidden="1">
      <c r="A1644" s="226"/>
      <c r="B1644" s="300"/>
      <c r="C1644" s="300"/>
      <c r="D1644" s="300"/>
      <c r="E1644" s="226"/>
      <c r="F1644" s="226"/>
      <c r="G1644" s="226"/>
      <c r="H1644" s="226"/>
    </row>
    <row r="1645" spans="1:8" hidden="1">
      <c r="A1645" s="226"/>
      <c r="B1645" s="300"/>
      <c r="C1645" s="300"/>
      <c r="D1645" s="300"/>
      <c r="E1645" s="226"/>
      <c r="F1645" s="226"/>
      <c r="G1645" s="226"/>
      <c r="H1645" s="226"/>
    </row>
    <row r="1646" spans="1:8" hidden="1">
      <c r="A1646" s="226"/>
      <c r="B1646" s="300"/>
      <c r="C1646" s="300"/>
      <c r="D1646" s="300"/>
      <c r="E1646" s="226"/>
      <c r="F1646" s="226"/>
      <c r="G1646" s="226"/>
      <c r="H1646" s="226"/>
    </row>
    <row r="1647" spans="1:8" hidden="1">
      <c r="A1647" s="226"/>
      <c r="B1647" s="300"/>
      <c r="C1647" s="300"/>
      <c r="D1647" s="300"/>
      <c r="E1647" s="226"/>
      <c r="F1647" s="226"/>
      <c r="G1647" s="226"/>
      <c r="H1647" s="226"/>
    </row>
    <row r="1648" spans="1:8" hidden="1">
      <c r="A1648" s="226"/>
      <c r="B1648" s="300"/>
      <c r="C1648" s="300"/>
      <c r="D1648" s="300"/>
      <c r="E1648" s="226"/>
      <c r="F1648" s="226"/>
      <c r="G1648" s="226"/>
      <c r="H1648" s="226"/>
    </row>
    <row r="1649" spans="1:8" hidden="1">
      <c r="A1649" s="226"/>
      <c r="B1649" s="300"/>
      <c r="C1649" s="300"/>
      <c r="D1649" s="300"/>
      <c r="E1649" s="226"/>
      <c r="F1649" s="226"/>
      <c r="G1649" s="226"/>
      <c r="H1649" s="226"/>
    </row>
    <row r="1650" spans="1:8" hidden="1">
      <c r="A1650" s="226"/>
      <c r="B1650" s="300"/>
      <c r="C1650" s="300"/>
      <c r="D1650" s="300"/>
      <c r="E1650" s="226"/>
      <c r="F1650" s="226"/>
      <c r="G1650" s="226"/>
      <c r="H1650" s="226"/>
    </row>
    <row r="1651" spans="1:8" hidden="1">
      <c r="A1651" s="226"/>
      <c r="B1651" s="300"/>
      <c r="C1651" s="300"/>
      <c r="D1651" s="300"/>
      <c r="E1651" s="226"/>
      <c r="F1651" s="226"/>
      <c r="G1651" s="226"/>
      <c r="H1651" s="226"/>
    </row>
    <row r="1652" spans="1:8" hidden="1">
      <c r="A1652" s="226"/>
      <c r="B1652" s="300"/>
      <c r="C1652" s="300"/>
      <c r="D1652" s="300"/>
      <c r="E1652" s="226"/>
      <c r="F1652" s="226"/>
      <c r="G1652" s="226"/>
      <c r="H1652" s="226"/>
    </row>
    <row r="1653" spans="1:8" hidden="1">
      <c r="A1653" s="226"/>
      <c r="B1653" s="300"/>
      <c r="C1653" s="300"/>
      <c r="D1653" s="300"/>
      <c r="E1653" s="226"/>
      <c r="F1653" s="226"/>
      <c r="G1653" s="226"/>
      <c r="H1653" s="226"/>
    </row>
    <row r="1654" spans="1:8" hidden="1">
      <c r="A1654" s="226"/>
      <c r="B1654" s="300"/>
      <c r="C1654" s="300"/>
      <c r="D1654" s="300"/>
      <c r="E1654" s="226"/>
      <c r="F1654" s="226"/>
      <c r="G1654" s="226"/>
      <c r="H1654" s="226"/>
    </row>
    <row r="1655" spans="1:8" hidden="1">
      <c r="A1655" s="226"/>
      <c r="B1655" s="300"/>
      <c r="C1655" s="300"/>
      <c r="D1655" s="300"/>
      <c r="E1655" s="226"/>
      <c r="F1655" s="226"/>
      <c r="G1655" s="226"/>
      <c r="H1655" s="226"/>
    </row>
    <row r="1656" spans="1:8" hidden="1">
      <c r="A1656" s="226"/>
      <c r="B1656" s="300"/>
      <c r="C1656" s="300"/>
      <c r="D1656" s="300"/>
      <c r="E1656" s="226"/>
      <c r="F1656" s="226"/>
      <c r="G1656" s="226"/>
      <c r="H1656" s="226"/>
    </row>
    <row r="1657" spans="1:8" hidden="1">
      <c r="A1657" s="226"/>
      <c r="B1657" s="300"/>
      <c r="C1657" s="300"/>
      <c r="D1657" s="300"/>
      <c r="E1657" s="226"/>
      <c r="F1657" s="226"/>
      <c r="G1657" s="226"/>
      <c r="H1657" s="226"/>
    </row>
    <row r="1658" spans="1:8" hidden="1">
      <c r="A1658" s="226"/>
      <c r="B1658" s="300"/>
      <c r="C1658" s="300"/>
      <c r="D1658" s="300"/>
      <c r="E1658" s="226"/>
      <c r="F1658" s="226"/>
      <c r="G1658" s="226"/>
      <c r="H1658" s="226"/>
    </row>
    <row r="1659" spans="1:8" hidden="1">
      <c r="A1659" s="226"/>
      <c r="B1659" s="300"/>
      <c r="C1659" s="300"/>
      <c r="D1659" s="300"/>
      <c r="E1659" s="226"/>
      <c r="F1659" s="226"/>
      <c r="G1659" s="226"/>
      <c r="H1659" s="226"/>
    </row>
    <row r="1660" spans="1:8" hidden="1">
      <c r="A1660" s="226"/>
      <c r="B1660" s="300"/>
      <c r="C1660" s="300"/>
      <c r="D1660" s="300"/>
      <c r="E1660" s="226"/>
      <c r="F1660" s="226"/>
      <c r="G1660" s="226"/>
      <c r="H1660" s="226"/>
    </row>
    <row r="1661" spans="1:8" hidden="1">
      <c r="A1661" s="226"/>
      <c r="B1661" s="300"/>
      <c r="C1661" s="300"/>
      <c r="D1661" s="300"/>
      <c r="E1661" s="226"/>
      <c r="F1661" s="226"/>
      <c r="G1661" s="226"/>
      <c r="H1661" s="226"/>
    </row>
    <row r="1662" spans="1:8" hidden="1">
      <c r="A1662" s="226"/>
      <c r="B1662" s="300"/>
      <c r="C1662" s="300"/>
      <c r="D1662" s="300"/>
      <c r="E1662" s="226"/>
      <c r="F1662" s="226"/>
      <c r="G1662" s="226"/>
      <c r="H1662" s="226"/>
    </row>
    <row r="1663" spans="1:8" hidden="1">
      <c r="A1663" s="226"/>
      <c r="B1663" s="300"/>
      <c r="C1663" s="300"/>
      <c r="D1663" s="300"/>
      <c r="E1663" s="226"/>
      <c r="F1663" s="226"/>
      <c r="G1663" s="226"/>
      <c r="H1663" s="226"/>
    </row>
    <row r="1664" spans="1:8" hidden="1">
      <c r="A1664" s="226"/>
      <c r="B1664" s="300"/>
      <c r="C1664" s="300"/>
      <c r="D1664" s="300"/>
      <c r="E1664" s="226"/>
      <c r="F1664" s="226"/>
      <c r="G1664" s="226"/>
      <c r="H1664" s="226"/>
    </row>
    <row r="1665" spans="1:8" hidden="1">
      <c r="A1665" s="226"/>
      <c r="B1665" s="300"/>
      <c r="C1665" s="300"/>
      <c r="D1665" s="300"/>
      <c r="E1665" s="226"/>
      <c r="F1665" s="226"/>
      <c r="G1665" s="226"/>
      <c r="H1665" s="226"/>
    </row>
    <row r="1666" spans="1:8" hidden="1">
      <c r="A1666" s="226"/>
      <c r="B1666" s="300"/>
      <c r="C1666" s="300"/>
      <c r="D1666" s="300"/>
      <c r="E1666" s="226"/>
      <c r="F1666" s="226"/>
      <c r="G1666" s="226"/>
      <c r="H1666" s="226"/>
    </row>
    <row r="1667" spans="1:8" hidden="1">
      <c r="A1667" s="226"/>
      <c r="B1667" s="300"/>
      <c r="C1667" s="300"/>
      <c r="D1667" s="300"/>
      <c r="E1667" s="226"/>
      <c r="F1667" s="226"/>
      <c r="G1667" s="226"/>
      <c r="H1667" s="226"/>
    </row>
    <row r="1668" spans="1:8" hidden="1">
      <c r="A1668" s="226"/>
      <c r="B1668" s="300"/>
      <c r="C1668" s="300"/>
      <c r="D1668" s="300"/>
      <c r="E1668" s="226"/>
      <c r="F1668" s="226"/>
      <c r="G1668" s="226"/>
      <c r="H1668" s="226"/>
    </row>
    <row r="1669" spans="1:8" hidden="1">
      <c r="A1669" s="226"/>
      <c r="B1669" s="300"/>
      <c r="C1669" s="300"/>
      <c r="D1669" s="300"/>
      <c r="E1669" s="226"/>
      <c r="F1669" s="226"/>
      <c r="G1669" s="226"/>
      <c r="H1669" s="226"/>
    </row>
    <row r="1670" spans="1:8" hidden="1">
      <c r="A1670" s="226"/>
      <c r="B1670" s="300"/>
      <c r="C1670" s="300"/>
      <c r="D1670" s="300"/>
      <c r="E1670" s="226"/>
      <c r="F1670" s="226"/>
      <c r="G1670" s="226"/>
      <c r="H1670" s="226"/>
    </row>
    <row r="1671" spans="1:8" hidden="1">
      <c r="A1671" s="226"/>
      <c r="B1671" s="300"/>
      <c r="C1671" s="300"/>
      <c r="D1671" s="300"/>
      <c r="E1671" s="226"/>
      <c r="F1671" s="226"/>
      <c r="G1671" s="226"/>
      <c r="H1671" s="226"/>
    </row>
    <row r="1672" spans="1:8" hidden="1">
      <c r="A1672" s="226"/>
      <c r="B1672" s="300"/>
      <c r="C1672" s="300"/>
      <c r="D1672" s="300"/>
      <c r="E1672" s="226"/>
      <c r="F1672" s="226"/>
      <c r="G1672" s="226"/>
      <c r="H1672" s="226"/>
    </row>
    <row r="1673" spans="1:8" hidden="1">
      <c r="A1673" s="226"/>
      <c r="B1673" s="300"/>
      <c r="C1673" s="300"/>
      <c r="D1673" s="300"/>
      <c r="E1673" s="226"/>
      <c r="F1673" s="226"/>
      <c r="G1673" s="226"/>
      <c r="H1673" s="226"/>
    </row>
    <row r="1674" spans="1:8" hidden="1">
      <c r="A1674" s="226"/>
      <c r="B1674" s="300"/>
      <c r="C1674" s="300"/>
      <c r="D1674" s="300"/>
      <c r="E1674" s="226"/>
      <c r="F1674" s="226"/>
      <c r="G1674" s="226"/>
      <c r="H1674" s="226"/>
    </row>
    <row r="1675" spans="1:8" hidden="1">
      <c r="A1675" s="226"/>
      <c r="B1675" s="300"/>
      <c r="C1675" s="300"/>
      <c r="D1675" s="300"/>
      <c r="E1675" s="226"/>
      <c r="F1675" s="226"/>
      <c r="G1675" s="226"/>
      <c r="H1675" s="226"/>
    </row>
    <row r="1676" spans="1:8" hidden="1">
      <c r="A1676" s="226"/>
      <c r="B1676" s="300"/>
      <c r="C1676" s="300"/>
      <c r="D1676" s="300"/>
      <c r="E1676" s="226"/>
      <c r="F1676" s="226"/>
      <c r="G1676" s="226"/>
      <c r="H1676" s="226"/>
    </row>
    <row r="1677" spans="1:8" hidden="1">
      <c r="A1677" s="226"/>
      <c r="B1677" s="300"/>
      <c r="C1677" s="300"/>
      <c r="D1677" s="300"/>
      <c r="E1677" s="226"/>
      <c r="F1677" s="226"/>
      <c r="G1677" s="226"/>
      <c r="H1677" s="226"/>
    </row>
    <row r="1678" spans="1:8" hidden="1">
      <c r="A1678" s="226"/>
      <c r="B1678" s="300"/>
      <c r="C1678" s="300"/>
      <c r="D1678" s="300"/>
      <c r="E1678" s="226"/>
      <c r="F1678" s="226"/>
      <c r="G1678" s="226"/>
      <c r="H1678" s="226"/>
    </row>
    <row r="1679" spans="1:8" hidden="1">
      <c r="A1679" s="226"/>
      <c r="B1679" s="300"/>
      <c r="C1679" s="300"/>
      <c r="D1679" s="300"/>
      <c r="E1679" s="226"/>
      <c r="F1679" s="226"/>
      <c r="G1679" s="226"/>
      <c r="H1679" s="226"/>
    </row>
    <row r="1680" spans="1:8" hidden="1">
      <c r="A1680" s="226"/>
      <c r="B1680" s="300"/>
      <c r="C1680" s="300"/>
      <c r="D1680" s="300"/>
      <c r="E1680" s="226"/>
      <c r="F1680" s="226"/>
      <c r="G1680" s="226"/>
      <c r="H1680" s="226"/>
    </row>
    <row r="1681" spans="1:8" hidden="1">
      <c r="A1681" s="226"/>
      <c r="B1681" s="300"/>
      <c r="C1681" s="300"/>
      <c r="D1681" s="300"/>
      <c r="E1681" s="226"/>
      <c r="F1681" s="226"/>
      <c r="G1681" s="226"/>
      <c r="H1681" s="226"/>
    </row>
    <row r="1682" spans="1:8" hidden="1">
      <c r="A1682" s="226"/>
      <c r="B1682" s="300"/>
      <c r="C1682" s="300"/>
      <c r="D1682" s="300"/>
      <c r="E1682" s="226"/>
      <c r="F1682" s="226"/>
      <c r="G1682" s="226"/>
      <c r="H1682" s="226"/>
    </row>
    <row r="1683" spans="1:8" hidden="1">
      <c r="A1683" s="226"/>
      <c r="B1683" s="300"/>
      <c r="C1683" s="300"/>
      <c r="D1683" s="300"/>
      <c r="E1683" s="226"/>
      <c r="F1683" s="226"/>
      <c r="G1683" s="226"/>
      <c r="H1683" s="226"/>
    </row>
    <row r="1684" spans="1:8" hidden="1">
      <c r="A1684" s="226"/>
      <c r="B1684" s="300"/>
      <c r="C1684" s="300"/>
      <c r="D1684" s="300"/>
      <c r="E1684" s="226"/>
      <c r="F1684" s="226"/>
      <c r="G1684" s="226"/>
      <c r="H1684" s="226"/>
    </row>
    <row r="1685" spans="1:8" hidden="1">
      <c r="A1685" s="226"/>
      <c r="B1685" s="300"/>
      <c r="C1685" s="300"/>
      <c r="D1685" s="300"/>
      <c r="E1685" s="226"/>
      <c r="F1685" s="226"/>
      <c r="G1685" s="226"/>
      <c r="H1685" s="226"/>
    </row>
    <row r="1686" spans="1:8" hidden="1">
      <c r="A1686" s="226"/>
      <c r="B1686" s="300"/>
      <c r="C1686" s="300"/>
      <c r="D1686" s="300"/>
      <c r="E1686" s="226"/>
      <c r="F1686" s="226"/>
      <c r="G1686" s="226"/>
      <c r="H1686" s="226"/>
    </row>
    <row r="1687" spans="1:8" hidden="1">
      <c r="A1687" s="226"/>
      <c r="B1687" s="300"/>
      <c r="C1687" s="300"/>
      <c r="D1687" s="300"/>
      <c r="E1687" s="226"/>
      <c r="F1687" s="226"/>
      <c r="G1687" s="226"/>
      <c r="H1687" s="226"/>
    </row>
    <row r="1688" spans="1:8" hidden="1">
      <c r="A1688" s="226"/>
      <c r="B1688" s="300"/>
      <c r="C1688" s="300"/>
      <c r="D1688" s="300"/>
      <c r="E1688" s="226"/>
      <c r="F1688" s="226"/>
      <c r="G1688" s="226"/>
      <c r="H1688" s="226"/>
    </row>
    <row r="1689" spans="1:8" hidden="1">
      <c r="A1689" s="226"/>
      <c r="B1689" s="300"/>
      <c r="C1689" s="300"/>
      <c r="D1689" s="300"/>
      <c r="E1689" s="226"/>
      <c r="F1689" s="226"/>
      <c r="G1689" s="226"/>
      <c r="H1689" s="226"/>
    </row>
    <row r="1690" spans="1:8" hidden="1">
      <c r="A1690" s="226"/>
      <c r="B1690" s="300"/>
      <c r="C1690" s="300"/>
      <c r="D1690" s="300"/>
      <c r="E1690" s="226"/>
      <c r="F1690" s="226"/>
      <c r="G1690" s="226"/>
      <c r="H1690" s="226"/>
    </row>
    <row r="1691" spans="1:8" hidden="1">
      <c r="A1691" s="226"/>
      <c r="B1691" s="300"/>
      <c r="C1691" s="300"/>
      <c r="D1691" s="300"/>
      <c r="E1691" s="226"/>
      <c r="F1691" s="226"/>
      <c r="G1691" s="226"/>
      <c r="H1691" s="226"/>
    </row>
    <row r="1692" spans="1:8" hidden="1">
      <c r="A1692" s="226"/>
      <c r="B1692" s="300"/>
      <c r="C1692" s="300"/>
      <c r="D1692" s="300"/>
      <c r="E1692" s="226"/>
      <c r="F1692" s="226"/>
      <c r="G1692" s="226"/>
      <c r="H1692" s="226"/>
    </row>
    <row r="1693" spans="1:8" hidden="1">
      <c r="A1693" s="226"/>
      <c r="B1693" s="300"/>
      <c r="C1693" s="300"/>
      <c r="D1693" s="300"/>
      <c r="E1693" s="226"/>
      <c r="F1693" s="226"/>
      <c r="G1693" s="226"/>
      <c r="H1693" s="226"/>
    </row>
    <row r="1694" spans="1:8" hidden="1">
      <c r="A1694" s="226"/>
      <c r="B1694" s="300"/>
      <c r="C1694" s="300"/>
      <c r="D1694" s="300"/>
      <c r="E1694" s="226"/>
      <c r="F1694" s="226"/>
      <c r="G1694" s="226"/>
      <c r="H1694" s="226"/>
    </row>
    <row r="1695" spans="1:8" hidden="1">
      <c r="A1695" s="226"/>
      <c r="B1695" s="300"/>
      <c r="C1695" s="300"/>
      <c r="D1695" s="300"/>
      <c r="E1695" s="226"/>
      <c r="F1695" s="226"/>
      <c r="G1695" s="226"/>
      <c r="H1695" s="226"/>
    </row>
    <row r="1696" spans="1:8" hidden="1">
      <c r="A1696" s="226"/>
      <c r="B1696" s="300"/>
      <c r="C1696" s="300"/>
      <c r="D1696" s="300"/>
      <c r="E1696" s="226"/>
      <c r="F1696" s="226"/>
      <c r="G1696" s="226"/>
      <c r="H1696" s="226"/>
    </row>
    <row r="1697" spans="1:8" hidden="1">
      <c r="A1697" s="226"/>
      <c r="B1697" s="300"/>
      <c r="C1697" s="300"/>
      <c r="D1697" s="300"/>
      <c r="E1697" s="226"/>
      <c r="F1697" s="226"/>
      <c r="G1697" s="226"/>
      <c r="H1697" s="226"/>
    </row>
    <row r="1698" spans="1:8" hidden="1">
      <c r="A1698" s="226"/>
      <c r="B1698" s="300"/>
      <c r="C1698" s="300"/>
      <c r="D1698" s="300"/>
      <c r="E1698" s="226"/>
      <c r="F1698" s="226"/>
      <c r="G1698" s="226"/>
      <c r="H1698" s="226"/>
    </row>
    <row r="1699" spans="1:8" hidden="1">
      <c r="A1699" s="226"/>
      <c r="B1699" s="300"/>
      <c r="C1699" s="300"/>
      <c r="D1699" s="300"/>
      <c r="E1699" s="226"/>
      <c r="F1699" s="226"/>
      <c r="G1699" s="226"/>
      <c r="H1699" s="226"/>
    </row>
    <row r="1700" spans="1:8" hidden="1">
      <c r="A1700" s="226"/>
      <c r="B1700" s="300"/>
      <c r="C1700" s="300"/>
      <c r="D1700" s="300"/>
      <c r="E1700" s="226"/>
      <c r="F1700" s="226"/>
      <c r="G1700" s="226"/>
      <c r="H1700" s="226"/>
    </row>
    <row r="1701" spans="1:8" hidden="1">
      <c r="A1701" s="226"/>
      <c r="B1701" s="300"/>
      <c r="C1701" s="300"/>
      <c r="D1701" s="300"/>
      <c r="E1701" s="226"/>
      <c r="F1701" s="226"/>
      <c r="G1701" s="226"/>
      <c r="H1701" s="226"/>
    </row>
    <row r="1702" spans="1:8" hidden="1">
      <c r="A1702" s="226"/>
      <c r="B1702" s="300"/>
      <c r="C1702" s="300"/>
      <c r="D1702" s="300"/>
      <c r="E1702" s="226"/>
      <c r="F1702" s="226"/>
      <c r="G1702" s="226"/>
      <c r="H1702" s="226"/>
    </row>
    <row r="1703" spans="1:8" hidden="1">
      <c r="A1703" s="226"/>
      <c r="B1703" s="300"/>
      <c r="C1703" s="300"/>
      <c r="D1703" s="300"/>
      <c r="E1703" s="226"/>
      <c r="F1703" s="226"/>
      <c r="G1703" s="226"/>
      <c r="H1703" s="226"/>
    </row>
    <row r="1704" spans="1:8" hidden="1">
      <c r="A1704" s="226"/>
      <c r="B1704" s="300"/>
      <c r="C1704" s="300"/>
      <c r="D1704" s="300"/>
      <c r="E1704" s="226"/>
      <c r="F1704" s="226"/>
      <c r="G1704" s="226"/>
      <c r="H1704" s="226"/>
    </row>
    <row r="1705" spans="1:8" hidden="1">
      <c r="A1705" s="226"/>
      <c r="B1705" s="300"/>
      <c r="C1705" s="300"/>
      <c r="D1705" s="300"/>
      <c r="E1705" s="226"/>
      <c r="F1705" s="226"/>
      <c r="G1705" s="226"/>
      <c r="H1705" s="226"/>
    </row>
    <row r="1706" spans="1:8" hidden="1">
      <c r="A1706" s="226"/>
      <c r="B1706" s="300"/>
      <c r="C1706" s="300"/>
      <c r="D1706" s="300"/>
      <c r="E1706" s="226"/>
      <c r="F1706" s="226"/>
      <c r="G1706" s="226"/>
      <c r="H1706" s="226"/>
    </row>
    <row r="1707" spans="1:8" hidden="1">
      <c r="A1707" s="226"/>
      <c r="B1707" s="300"/>
      <c r="C1707" s="300"/>
      <c r="D1707" s="300"/>
      <c r="E1707" s="226"/>
      <c r="F1707" s="226"/>
      <c r="G1707" s="226"/>
      <c r="H1707" s="226"/>
    </row>
    <row r="1708" spans="1:8" hidden="1">
      <c r="A1708" s="226"/>
      <c r="B1708" s="300"/>
      <c r="C1708" s="300"/>
      <c r="D1708" s="300"/>
      <c r="E1708" s="226"/>
      <c r="F1708" s="226"/>
      <c r="G1708" s="226"/>
      <c r="H1708" s="226"/>
    </row>
    <row r="1709" spans="1:8" hidden="1">
      <c r="A1709" s="226"/>
      <c r="B1709" s="300"/>
      <c r="C1709" s="300"/>
      <c r="D1709" s="300"/>
      <c r="E1709" s="226"/>
      <c r="F1709" s="226"/>
      <c r="G1709" s="226"/>
      <c r="H1709" s="226"/>
    </row>
    <row r="1710" spans="1:8" hidden="1">
      <c r="A1710" s="226"/>
      <c r="B1710" s="300"/>
      <c r="C1710" s="300"/>
      <c r="D1710" s="300"/>
      <c r="E1710" s="226"/>
      <c r="F1710" s="226"/>
      <c r="G1710" s="226"/>
      <c r="H1710" s="226"/>
    </row>
    <row r="1711" spans="1:8" hidden="1">
      <c r="A1711" s="226"/>
      <c r="B1711" s="300"/>
      <c r="C1711" s="300"/>
      <c r="D1711" s="300"/>
      <c r="E1711" s="226"/>
      <c r="F1711" s="226"/>
      <c r="G1711" s="226"/>
      <c r="H1711" s="226"/>
    </row>
    <row r="1712" spans="1:8" hidden="1">
      <c r="A1712" s="226"/>
      <c r="B1712" s="300"/>
      <c r="C1712" s="300"/>
      <c r="D1712" s="300"/>
      <c r="E1712" s="226"/>
      <c r="F1712" s="226"/>
      <c r="G1712" s="226"/>
      <c r="H1712" s="226"/>
    </row>
    <row r="1713" spans="1:8" hidden="1">
      <c r="A1713" s="226"/>
      <c r="B1713" s="300"/>
      <c r="C1713" s="300"/>
      <c r="D1713" s="300"/>
      <c r="E1713" s="226"/>
      <c r="F1713" s="226"/>
      <c r="G1713" s="226"/>
      <c r="H1713" s="226"/>
    </row>
    <row r="1714" spans="1:8" hidden="1">
      <c r="A1714" s="226"/>
      <c r="B1714" s="300"/>
      <c r="C1714" s="300"/>
      <c r="D1714" s="300"/>
      <c r="E1714" s="226"/>
      <c r="F1714" s="226"/>
      <c r="G1714" s="226"/>
      <c r="H1714" s="226"/>
    </row>
    <row r="1715" spans="1:8" hidden="1">
      <c r="A1715" s="226"/>
      <c r="B1715" s="300"/>
      <c r="C1715" s="300"/>
      <c r="D1715" s="300"/>
      <c r="E1715" s="226"/>
      <c r="F1715" s="226"/>
      <c r="G1715" s="226"/>
      <c r="H1715" s="226"/>
    </row>
    <row r="1716" spans="1:8" hidden="1">
      <c r="A1716" s="226"/>
      <c r="B1716" s="300"/>
      <c r="C1716" s="300"/>
      <c r="D1716" s="300"/>
      <c r="E1716" s="226"/>
      <c r="F1716" s="226"/>
      <c r="G1716" s="226"/>
      <c r="H1716" s="226"/>
    </row>
    <row r="1717" spans="1:8" hidden="1">
      <c r="A1717" s="226"/>
      <c r="B1717" s="300"/>
      <c r="C1717" s="300"/>
      <c r="D1717" s="300"/>
      <c r="E1717" s="226"/>
      <c r="F1717" s="226"/>
      <c r="G1717" s="226"/>
      <c r="H1717" s="226"/>
    </row>
    <row r="1718" spans="1:8" hidden="1">
      <c r="A1718" s="226"/>
      <c r="B1718" s="300"/>
      <c r="C1718" s="300"/>
      <c r="D1718" s="300"/>
      <c r="E1718" s="226"/>
      <c r="F1718" s="226"/>
      <c r="G1718" s="226"/>
      <c r="H1718" s="226"/>
    </row>
    <row r="1719" spans="1:8" hidden="1">
      <c r="A1719" s="226"/>
      <c r="B1719" s="300"/>
      <c r="C1719" s="300"/>
      <c r="D1719" s="300"/>
      <c r="E1719" s="226"/>
      <c r="F1719" s="226"/>
      <c r="G1719" s="226"/>
      <c r="H1719" s="226"/>
    </row>
    <row r="1720" spans="1:8" hidden="1">
      <c r="A1720" s="226"/>
      <c r="B1720" s="300"/>
      <c r="C1720" s="300"/>
      <c r="D1720" s="300"/>
      <c r="E1720" s="226"/>
      <c r="F1720" s="226"/>
      <c r="G1720" s="226"/>
      <c r="H1720" s="226"/>
    </row>
    <row r="1721" spans="1:8" hidden="1">
      <c r="A1721" s="226"/>
      <c r="B1721" s="300"/>
      <c r="C1721" s="300"/>
      <c r="D1721" s="300"/>
      <c r="E1721" s="226"/>
      <c r="F1721" s="226"/>
      <c r="G1721" s="226"/>
      <c r="H1721" s="226"/>
    </row>
    <row r="1722" spans="1:8" hidden="1">
      <c r="A1722" s="226"/>
      <c r="B1722" s="300"/>
      <c r="C1722" s="300"/>
      <c r="D1722" s="300"/>
      <c r="E1722" s="226"/>
      <c r="F1722" s="226"/>
      <c r="G1722" s="226"/>
      <c r="H1722" s="226"/>
    </row>
    <row r="1723" spans="1:8" hidden="1">
      <c r="A1723" s="226"/>
      <c r="B1723" s="300"/>
      <c r="C1723" s="300"/>
      <c r="D1723" s="300"/>
      <c r="E1723" s="226"/>
      <c r="F1723" s="226"/>
      <c r="G1723" s="226"/>
      <c r="H1723" s="226"/>
    </row>
    <row r="1724" spans="1:8" hidden="1">
      <c r="A1724" s="226"/>
      <c r="B1724" s="300"/>
      <c r="C1724" s="300"/>
      <c r="D1724" s="300"/>
      <c r="E1724" s="226"/>
      <c r="F1724" s="226"/>
      <c r="G1724" s="226"/>
      <c r="H1724" s="226"/>
    </row>
    <row r="1725" spans="1:8" hidden="1">
      <c r="A1725" s="226"/>
      <c r="B1725" s="300"/>
      <c r="C1725" s="300"/>
      <c r="D1725" s="300"/>
      <c r="E1725" s="226"/>
      <c r="F1725" s="226"/>
      <c r="G1725" s="226"/>
      <c r="H1725" s="226"/>
    </row>
    <row r="1726" spans="1:8" hidden="1">
      <c r="A1726" s="226"/>
      <c r="B1726" s="300"/>
      <c r="C1726" s="300"/>
      <c r="D1726" s="300"/>
      <c r="E1726" s="226"/>
      <c r="F1726" s="226"/>
      <c r="G1726" s="226"/>
      <c r="H1726" s="226"/>
    </row>
    <row r="1727" spans="1:8" hidden="1">
      <c r="A1727" s="226"/>
      <c r="B1727" s="300"/>
      <c r="C1727" s="300"/>
      <c r="D1727" s="300"/>
      <c r="E1727" s="226"/>
      <c r="F1727" s="226"/>
      <c r="G1727" s="226"/>
      <c r="H1727" s="226"/>
    </row>
    <row r="1728" spans="1:8" hidden="1">
      <c r="A1728" s="226"/>
      <c r="B1728" s="300"/>
      <c r="C1728" s="300"/>
      <c r="D1728" s="300"/>
      <c r="E1728" s="226"/>
      <c r="F1728" s="226"/>
      <c r="G1728" s="226"/>
      <c r="H1728" s="226"/>
    </row>
    <row r="1729" spans="1:8" hidden="1">
      <c r="A1729" s="226"/>
      <c r="B1729" s="300"/>
      <c r="C1729" s="300"/>
      <c r="D1729" s="300"/>
      <c r="E1729" s="226"/>
      <c r="F1729" s="226"/>
      <c r="G1729" s="226"/>
      <c r="H1729" s="226"/>
    </row>
    <row r="1730" spans="1:8" hidden="1">
      <c r="A1730" s="226"/>
      <c r="B1730" s="300"/>
      <c r="C1730" s="300"/>
      <c r="D1730" s="300"/>
      <c r="E1730" s="226"/>
      <c r="F1730" s="226"/>
      <c r="G1730" s="226"/>
      <c r="H1730" s="226"/>
    </row>
    <row r="1731" spans="1:8" hidden="1">
      <c r="A1731" s="226"/>
      <c r="B1731" s="300"/>
      <c r="C1731" s="300"/>
      <c r="D1731" s="300"/>
      <c r="E1731" s="226"/>
      <c r="F1731" s="226"/>
      <c r="G1731" s="226"/>
      <c r="H1731" s="226"/>
    </row>
    <row r="1732" spans="1:8" hidden="1">
      <c r="A1732" s="226"/>
      <c r="B1732" s="300"/>
      <c r="C1732" s="300"/>
      <c r="D1732" s="300"/>
      <c r="E1732" s="226"/>
      <c r="F1732" s="226"/>
      <c r="G1732" s="226"/>
      <c r="H1732" s="226"/>
    </row>
    <row r="1733" spans="1:8" hidden="1">
      <c r="A1733" s="226"/>
      <c r="B1733" s="300"/>
      <c r="C1733" s="300"/>
      <c r="D1733" s="300"/>
      <c r="E1733" s="226"/>
      <c r="F1733" s="226"/>
      <c r="G1733" s="226"/>
      <c r="H1733" s="226"/>
    </row>
    <row r="1734" spans="1:8" hidden="1">
      <c r="A1734" s="226"/>
      <c r="B1734" s="300"/>
      <c r="C1734" s="300"/>
      <c r="D1734" s="300"/>
      <c r="E1734" s="226"/>
      <c r="F1734" s="226"/>
      <c r="G1734" s="226"/>
      <c r="H1734" s="226"/>
    </row>
    <row r="1735" spans="1:8" hidden="1">
      <c r="A1735" s="226"/>
      <c r="B1735" s="300"/>
      <c r="C1735" s="300"/>
      <c r="D1735" s="300"/>
      <c r="E1735" s="226"/>
      <c r="F1735" s="226"/>
      <c r="G1735" s="226"/>
      <c r="H1735" s="226"/>
    </row>
    <row r="1736" spans="1:8" hidden="1">
      <c r="A1736" s="226"/>
      <c r="B1736" s="300"/>
      <c r="C1736" s="300"/>
      <c r="D1736" s="300"/>
      <c r="E1736" s="226"/>
      <c r="F1736" s="226"/>
      <c r="G1736" s="226"/>
      <c r="H1736" s="226"/>
    </row>
    <row r="1737" spans="1:8" hidden="1">
      <c r="A1737" s="226"/>
      <c r="B1737" s="300"/>
      <c r="C1737" s="300"/>
      <c r="D1737" s="300"/>
      <c r="E1737" s="226"/>
      <c r="F1737" s="226"/>
      <c r="G1737" s="226"/>
      <c r="H1737" s="226"/>
    </row>
    <row r="1738" spans="1:8" hidden="1">
      <c r="A1738" s="226"/>
      <c r="B1738" s="300"/>
      <c r="C1738" s="300"/>
      <c r="D1738" s="300"/>
      <c r="E1738" s="226"/>
      <c r="F1738" s="226"/>
      <c r="G1738" s="226"/>
      <c r="H1738" s="226"/>
    </row>
    <row r="1739" spans="1:8" hidden="1">
      <c r="A1739" s="226"/>
      <c r="B1739" s="300"/>
      <c r="C1739" s="300"/>
      <c r="D1739" s="300"/>
      <c r="E1739" s="226"/>
      <c r="F1739" s="226"/>
      <c r="G1739" s="226"/>
      <c r="H1739" s="226"/>
    </row>
    <row r="1740" spans="1:8" hidden="1">
      <c r="A1740" s="226"/>
      <c r="B1740" s="300"/>
      <c r="C1740" s="300"/>
      <c r="D1740" s="300"/>
      <c r="E1740" s="226"/>
      <c r="F1740" s="226"/>
      <c r="G1740" s="226"/>
      <c r="H1740" s="226"/>
    </row>
    <row r="1741" spans="1:8" hidden="1">
      <c r="A1741" s="226"/>
      <c r="B1741" s="300"/>
      <c r="C1741" s="300"/>
      <c r="D1741" s="300"/>
      <c r="E1741" s="226"/>
      <c r="F1741" s="226"/>
      <c r="G1741" s="226"/>
      <c r="H1741" s="226"/>
    </row>
    <row r="1742" spans="1:8" hidden="1">
      <c r="A1742" s="226"/>
      <c r="B1742" s="300"/>
      <c r="C1742" s="300"/>
      <c r="D1742" s="300"/>
      <c r="E1742" s="226"/>
      <c r="F1742" s="226"/>
      <c r="G1742" s="226"/>
      <c r="H1742" s="226"/>
    </row>
    <row r="1743" spans="1:8" hidden="1">
      <c r="A1743" s="226"/>
      <c r="B1743" s="300"/>
      <c r="C1743" s="300"/>
      <c r="D1743" s="300"/>
      <c r="E1743" s="226"/>
      <c r="F1743" s="226"/>
      <c r="G1743" s="226"/>
      <c r="H1743" s="226"/>
    </row>
    <row r="1744" spans="1:8" hidden="1">
      <c r="A1744" s="226"/>
      <c r="B1744" s="300"/>
      <c r="C1744" s="300"/>
      <c r="D1744" s="300"/>
      <c r="E1744" s="226"/>
      <c r="F1744" s="226"/>
      <c r="G1744" s="226"/>
      <c r="H1744" s="226"/>
    </row>
    <row r="1745" spans="1:8" hidden="1">
      <c r="A1745" s="226"/>
      <c r="B1745" s="300"/>
      <c r="C1745" s="300"/>
      <c r="D1745" s="300"/>
      <c r="E1745" s="226"/>
      <c r="F1745" s="226"/>
      <c r="G1745" s="226"/>
      <c r="H1745" s="226"/>
    </row>
    <row r="1746" spans="1:8" hidden="1">
      <c r="A1746" s="226"/>
      <c r="B1746" s="300"/>
      <c r="C1746" s="300"/>
      <c r="D1746" s="300"/>
      <c r="E1746" s="226"/>
      <c r="F1746" s="226"/>
      <c r="G1746" s="226"/>
      <c r="H1746" s="226"/>
    </row>
    <row r="1747" spans="1:8" hidden="1">
      <c r="A1747" s="226"/>
      <c r="B1747" s="300"/>
      <c r="C1747" s="300"/>
      <c r="D1747" s="300"/>
      <c r="E1747" s="226"/>
      <c r="F1747" s="226"/>
      <c r="G1747" s="226"/>
      <c r="H1747" s="226"/>
    </row>
    <row r="1748" spans="1:8" hidden="1">
      <c r="A1748" s="226"/>
      <c r="B1748" s="300"/>
      <c r="C1748" s="300"/>
      <c r="D1748" s="300"/>
      <c r="E1748" s="226"/>
      <c r="F1748" s="226"/>
      <c r="G1748" s="226"/>
      <c r="H1748" s="226"/>
    </row>
    <row r="1749" spans="1:8" hidden="1">
      <c r="A1749" s="226"/>
      <c r="B1749" s="300"/>
      <c r="C1749" s="300"/>
      <c r="D1749" s="300"/>
      <c r="E1749" s="226"/>
      <c r="F1749" s="226"/>
      <c r="G1749" s="226"/>
      <c r="H1749" s="226"/>
    </row>
    <row r="1750" spans="1:8" hidden="1">
      <c r="A1750" s="226"/>
      <c r="B1750" s="300"/>
      <c r="C1750" s="300"/>
      <c r="D1750" s="300"/>
      <c r="E1750" s="226"/>
      <c r="F1750" s="226"/>
      <c r="G1750" s="226"/>
      <c r="H1750" s="226"/>
    </row>
    <row r="1751" spans="1:8" hidden="1">
      <c r="A1751" s="226"/>
      <c r="B1751" s="300"/>
      <c r="C1751" s="300"/>
      <c r="D1751" s="300"/>
      <c r="E1751" s="226"/>
      <c r="F1751" s="226"/>
      <c r="G1751" s="226"/>
      <c r="H1751" s="226"/>
    </row>
    <row r="1752" spans="1:8" hidden="1">
      <c r="A1752" s="226"/>
      <c r="B1752" s="300"/>
      <c r="C1752" s="300"/>
      <c r="D1752" s="300"/>
      <c r="E1752" s="226"/>
      <c r="F1752" s="226"/>
      <c r="G1752" s="226"/>
      <c r="H1752" s="226"/>
    </row>
    <row r="1753" spans="1:8" hidden="1">
      <c r="A1753" s="226"/>
      <c r="B1753" s="300"/>
      <c r="C1753" s="300"/>
      <c r="D1753" s="300"/>
      <c r="E1753" s="226"/>
      <c r="F1753" s="226"/>
      <c r="G1753" s="226"/>
      <c r="H1753" s="226"/>
    </row>
    <row r="1754" spans="1:8" hidden="1">
      <c r="A1754" s="226"/>
      <c r="B1754" s="300"/>
      <c r="C1754" s="300"/>
      <c r="D1754" s="300"/>
      <c r="E1754" s="226"/>
      <c r="F1754" s="226"/>
      <c r="G1754" s="226"/>
      <c r="H1754" s="226"/>
    </row>
    <row r="1755" spans="1:8" hidden="1">
      <c r="A1755" s="226"/>
      <c r="B1755" s="300"/>
      <c r="C1755" s="300"/>
      <c r="D1755" s="300"/>
      <c r="E1755" s="226"/>
      <c r="F1755" s="226"/>
      <c r="G1755" s="226"/>
      <c r="H1755" s="226"/>
    </row>
    <row r="1756" spans="1:8" hidden="1">
      <c r="A1756" s="226"/>
      <c r="B1756" s="300"/>
      <c r="C1756" s="300"/>
      <c r="D1756" s="300"/>
      <c r="E1756" s="226"/>
      <c r="F1756" s="226"/>
      <c r="G1756" s="226"/>
      <c r="H1756" s="226"/>
    </row>
    <row r="1757" spans="1:8" hidden="1">
      <c r="A1757" s="226"/>
      <c r="B1757" s="300"/>
      <c r="C1757" s="300"/>
      <c r="D1757" s="300"/>
      <c r="E1757" s="226"/>
      <c r="F1757" s="226"/>
      <c r="G1757" s="226"/>
      <c r="H1757" s="226"/>
    </row>
    <row r="1758" spans="1:8" hidden="1">
      <c r="A1758" s="226"/>
      <c r="B1758" s="300"/>
      <c r="C1758" s="300"/>
      <c r="D1758" s="300"/>
      <c r="E1758" s="226"/>
      <c r="F1758" s="226"/>
      <c r="G1758" s="226"/>
      <c r="H1758" s="226"/>
    </row>
    <row r="1759" spans="1:8" hidden="1">
      <c r="A1759" s="226"/>
      <c r="B1759" s="300"/>
      <c r="C1759" s="300"/>
      <c r="D1759" s="300"/>
      <c r="E1759" s="226"/>
      <c r="F1759" s="226"/>
      <c r="G1759" s="226"/>
      <c r="H1759" s="226"/>
    </row>
    <row r="1760" spans="1:8" hidden="1">
      <c r="A1760" s="226"/>
      <c r="B1760" s="300"/>
      <c r="C1760" s="300"/>
      <c r="D1760" s="300"/>
      <c r="E1760" s="226"/>
      <c r="F1760" s="226"/>
      <c r="G1760" s="226"/>
      <c r="H1760" s="226"/>
    </row>
    <row r="1761" spans="1:8" hidden="1">
      <c r="A1761" s="226"/>
      <c r="B1761" s="300"/>
      <c r="C1761" s="300"/>
      <c r="D1761" s="300"/>
      <c r="E1761" s="226"/>
      <c r="F1761" s="226"/>
      <c r="G1761" s="226"/>
      <c r="H1761" s="226"/>
    </row>
    <row r="1762" spans="1:8" hidden="1">
      <c r="A1762" s="226"/>
      <c r="B1762" s="300"/>
      <c r="C1762" s="300"/>
      <c r="D1762" s="300"/>
      <c r="E1762" s="226"/>
      <c r="F1762" s="226"/>
      <c r="G1762" s="226"/>
      <c r="H1762" s="226"/>
    </row>
    <row r="1763" spans="1:8" hidden="1">
      <c r="A1763" s="226"/>
      <c r="B1763" s="300"/>
      <c r="C1763" s="300"/>
      <c r="D1763" s="300"/>
      <c r="E1763" s="226"/>
      <c r="F1763" s="226"/>
      <c r="G1763" s="226"/>
      <c r="H1763" s="226"/>
    </row>
    <row r="1764" spans="1:8" hidden="1">
      <c r="A1764" s="226"/>
      <c r="B1764" s="300"/>
      <c r="C1764" s="300"/>
      <c r="D1764" s="300"/>
      <c r="E1764" s="226"/>
      <c r="F1764" s="226"/>
      <c r="G1764" s="226"/>
      <c r="H1764" s="226"/>
    </row>
    <row r="1765" spans="1:8" hidden="1">
      <c r="A1765" s="226"/>
      <c r="B1765" s="300"/>
      <c r="C1765" s="300"/>
      <c r="D1765" s="300"/>
      <c r="E1765" s="226"/>
      <c r="F1765" s="226"/>
      <c r="G1765" s="226"/>
      <c r="H1765" s="226"/>
    </row>
    <row r="1766" spans="1:8" hidden="1">
      <c r="A1766" s="226"/>
      <c r="B1766" s="300"/>
      <c r="C1766" s="300"/>
      <c r="D1766" s="300"/>
      <c r="E1766" s="226"/>
      <c r="F1766" s="226"/>
      <c r="G1766" s="226"/>
      <c r="H1766" s="226"/>
    </row>
    <row r="1767" spans="1:8" hidden="1">
      <c r="A1767" s="226"/>
      <c r="B1767" s="300"/>
      <c r="C1767" s="300"/>
      <c r="D1767" s="300"/>
      <c r="E1767" s="226"/>
      <c r="F1767" s="226"/>
      <c r="G1767" s="226"/>
      <c r="H1767" s="226"/>
    </row>
    <row r="1768" spans="1:8" hidden="1">
      <c r="A1768" s="226"/>
      <c r="B1768" s="300"/>
      <c r="C1768" s="300"/>
      <c r="D1768" s="300"/>
      <c r="E1768" s="226"/>
      <c r="F1768" s="226"/>
      <c r="G1768" s="226"/>
      <c r="H1768" s="226"/>
    </row>
    <row r="1769" spans="1:8" hidden="1">
      <c r="A1769" s="226"/>
      <c r="B1769" s="300"/>
      <c r="C1769" s="300"/>
      <c r="D1769" s="300"/>
      <c r="E1769" s="226"/>
      <c r="F1769" s="226"/>
      <c r="G1769" s="226"/>
      <c r="H1769" s="226"/>
    </row>
    <row r="1770" spans="1:8" hidden="1">
      <c r="A1770" s="226"/>
      <c r="B1770" s="300"/>
      <c r="C1770" s="300"/>
      <c r="D1770" s="300"/>
      <c r="E1770" s="226"/>
      <c r="F1770" s="226"/>
      <c r="G1770" s="226"/>
      <c r="H1770" s="226"/>
    </row>
    <row r="1771" spans="1:8" hidden="1">
      <c r="A1771" s="226"/>
      <c r="B1771" s="300"/>
      <c r="C1771" s="300"/>
      <c r="D1771" s="300"/>
      <c r="E1771" s="226"/>
      <c r="F1771" s="226"/>
      <c r="G1771" s="226"/>
      <c r="H1771" s="226"/>
    </row>
    <row r="1772" spans="1:8" hidden="1">
      <c r="A1772" s="226"/>
      <c r="B1772" s="300"/>
      <c r="C1772" s="300"/>
      <c r="D1772" s="300"/>
      <c r="E1772" s="226"/>
      <c r="F1772" s="226"/>
      <c r="G1772" s="226"/>
      <c r="H1772" s="226"/>
    </row>
    <row r="1773" spans="1:8" hidden="1">
      <c r="A1773" s="226"/>
      <c r="B1773" s="300"/>
      <c r="C1773" s="300"/>
      <c r="D1773" s="300"/>
      <c r="E1773" s="226"/>
      <c r="F1773" s="226"/>
      <c r="G1773" s="226"/>
      <c r="H1773" s="226"/>
    </row>
    <row r="1774" spans="1:8" hidden="1">
      <c r="A1774" s="226"/>
      <c r="B1774" s="300"/>
      <c r="C1774" s="300"/>
      <c r="D1774" s="300"/>
      <c r="E1774" s="226"/>
      <c r="F1774" s="226"/>
      <c r="G1774" s="226"/>
      <c r="H1774" s="226"/>
    </row>
    <row r="1775" spans="1:8" hidden="1">
      <c r="A1775" s="226"/>
      <c r="B1775" s="300"/>
      <c r="C1775" s="300"/>
      <c r="D1775" s="300"/>
      <c r="E1775" s="226"/>
      <c r="F1775" s="226"/>
      <c r="G1775" s="226"/>
      <c r="H1775" s="226"/>
    </row>
    <row r="1776" spans="1:8" hidden="1">
      <c r="A1776" s="226"/>
      <c r="B1776" s="300"/>
      <c r="C1776" s="300"/>
      <c r="D1776" s="300"/>
      <c r="E1776" s="226"/>
      <c r="F1776" s="226"/>
      <c r="G1776" s="226"/>
      <c r="H1776" s="226"/>
    </row>
    <row r="1777" spans="1:8" hidden="1">
      <c r="A1777" s="226"/>
      <c r="B1777" s="300"/>
      <c r="C1777" s="300"/>
      <c r="D1777" s="300"/>
      <c r="E1777" s="226"/>
      <c r="F1777" s="226"/>
      <c r="G1777" s="226"/>
      <c r="H1777" s="226"/>
    </row>
    <row r="1778" spans="1:8" hidden="1">
      <c r="A1778" s="226"/>
      <c r="B1778" s="300"/>
      <c r="C1778" s="300"/>
      <c r="D1778" s="300"/>
      <c r="E1778" s="226"/>
      <c r="F1778" s="226"/>
      <c r="G1778" s="226"/>
      <c r="H1778" s="226"/>
    </row>
    <row r="1779" spans="1:8" hidden="1">
      <c r="A1779" s="226"/>
      <c r="B1779" s="300"/>
      <c r="C1779" s="300"/>
      <c r="D1779" s="300"/>
      <c r="E1779" s="226"/>
      <c r="F1779" s="226"/>
      <c r="G1779" s="226"/>
      <c r="H1779" s="226"/>
    </row>
    <row r="1780" spans="1:8" hidden="1">
      <c r="A1780" s="226"/>
      <c r="B1780" s="300"/>
      <c r="C1780" s="300"/>
      <c r="D1780" s="300"/>
      <c r="E1780" s="226"/>
      <c r="F1780" s="226"/>
      <c r="G1780" s="226"/>
      <c r="H1780" s="226"/>
    </row>
    <row r="1781" spans="1:8" hidden="1">
      <c r="A1781" s="226"/>
      <c r="B1781" s="300"/>
      <c r="C1781" s="300"/>
      <c r="D1781" s="300"/>
      <c r="E1781" s="226"/>
      <c r="F1781" s="226"/>
      <c r="G1781" s="226"/>
      <c r="H1781" s="226"/>
    </row>
    <row r="1782" spans="1:8" hidden="1">
      <c r="A1782" s="226"/>
      <c r="B1782" s="300"/>
      <c r="C1782" s="300"/>
      <c r="D1782" s="300"/>
      <c r="E1782" s="226"/>
      <c r="F1782" s="226"/>
      <c r="G1782" s="226"/>
      <c r="H1782" s="226"/>
    </row>
    <row r="1783" spans="1:8" hidden="1">
      <c r="A1783" s="226"/>
      <c r="B1783" s="300"/>
      <c r="C1783" s="300"/>
      <c r="D1783" s="300"/>
      <c r="E1783" s="226"/>
      <c r="F1783" s="226"/>
      <c r="G1783" s="226"/>
      <c r="H1783" s="226"/>
    </row>
    <row r="1784" spans="1:8" hidden="1">
      <c r="A1784" s="226"/>
      <c r="B1784" s="300"/>
      <c r="C1784" s="300"/>
      <c r="D1784" s="300"/>
      <c r="E1784" s="226"/>
      <c r="F1784" s="226"/>
      <c r="G1784" s="226"/>
      <c r="H1784" s="226"/>
    </row>
    <row r="1785" spans="1:8" hidden="1">
      <c r="A1785" s="226"/>
      <c r="B1785" s="300"/>
      <c r="C1785" s="300"/>
      <c r="D1785" s="300"/>
      <c r="E1785" s="226"/>
      <c r="F1785" s="226"/>
      <c r="G1785" s="226"/>
      <c r="H1785" s="226"/>
    </row>
    <row r="1786" spans="1:8" hidden="1">
      <c r="A1786" s="226"/>
      <c r="B1786" s="300"/>
      <c r="C1786" s="300"/>
      <c r="D1786" s="300"/>
      <c r="E1786" s="226"/>
      <c r="F1786" s="226"/>
      <c r="G1786" s="226"/>
      <c r="H1786" s="226"/>
    </row>
    <row r="1787" spans="1:8" hidden="1">
      <c r="A1787" s="226"/>
      <c r="B1787" s="300"/>
      <c r="C1787" s="300"/>
      <c r="D1787" s="300"/>
      <c r="E1787" s="226"/>
      <c r="F1787" s="226"/>
      <c r="G1787" s="226"/>
      <c r="H1787" s="226"/>
    </row>
    <row r="1788" spans="1:8" hidden="1">
      <c r="A1788" s="226"/>
      <c r="B1788" s="300"/>
      <c r="C1788" s="300"/>
      <c r="D1788" s="300"/>
      <c r="E1788" s="226"/>
      <c r="F1788" s="226"/>
      <c r="G1788" s="226"/>
      <c r="H1788" s="226"/>
    </row>
    <row r="1789" spans="1:8" hidden="1">
      <c r="A1789" s="226"/>
      <c r="B1789" s="300"/>
      <c r="C1789" s="300"/>
      <c r="D1789" s="300"/>
      <c r="E1789" s="226"/>
      <c r="F1789" s="226"/>
      <c r="G1789" s="226"/>
      <c r="H1789" s="226"/>
    </row>
    <row r="1790" spans="1:8" hidden="1">
      <c r="A1790" s="226"/>
      <c r="B1790" s="300"/>
      <c r="C1790" s="300"/>
      <c r="D1790" s="300"/>
      <c r="E1790" s="226"/>
      <c r="F1790" s="226"/>
      <c r="G1790" s="226"/>
      <c r="H1790" s="226"/>
    </row>
    <row r="1791" spans="1:8" hidden="1">
      <c r="A1791" s="226"/>
      <c r="B1791" s="300"/>
      <c r="C1791" s="300"/>
      <c r="D1791" s="300"/>
      <c r="E1791" s="226"/>
      <c r="F1791" s="226"/>
      <c r="G1791" s="226"/>
      <c r="H1791" s="226"/>
    </row>
    <row r="1792" spans="1:8" hidden="1">
      <c r="A1792" s="226"/>
      <c r="B1792" s="300"/>
      <c r="C1792" s="300"/>
      <c r="D1792" s="300"/>
      <c r="E1792" s="226"/>
      <c r="F1792" s="226"/>
      <c r="G1792" s="226"/>
      <c r="H1792" s="226"/>
    </row>
    <row r="1793" spans="1:8" hidden="1">
      <c r="A1793" s="226"/>
      <c r="B1793" s="300"/>
      <c r="C1793" s="300"/>
      <c r="D1793" s="300"/>
      <c r="E1793" s="226"/>
      <c r="F1793" s="226"/>
      <c r="G1793" s="226"/>
      <c r="H1793" s="226"/>
    </row>
    <row r="1794" spans="1:8" hidden="1">
      <c r="A1794" s="226"/>
      <c r="B1794" s="300"/>
      <c r="C1794" s="300"/>
      <c r="D1794" s="300"/>
      <c r="E1794" s="226"/>
      <c r="F1794" s="226"/>
      <c r="G1794" s="226"/>
      <c r="H1794" s="226"/>
    </row>
    <row r="1795" spans="1:8" hidden="1">
      <c r="A1795" s="226"/>
      <c r="B1795" s="300"/>
      <c r="C1795" s="300"/>
      <c r="D1795" s="300"/>
      <c r="E1795" s="226"/>
      <c r="F1795" s="226"/>
      <c r="G1795" s="226"/>
      <c r="H1795" s="226"/>
    </row>
    <row r="1796" spans="1:8" hidden="1">
      <c r="A1796" s="226"/>
      <c r="B1796" s="300"/>
      <c r="C1796" s="300"/>
      <c r="D1796" s="300"/>
      <c r="E1796" s="226"/>
      <c r="F1796" s="226"/>
      <c r="G1796" s="226"/>
      <c r="H1796" s="226"/>
    </row>
    <row r="1797" spans="1:8" hidden="1">
      <c r="A1797" s="226"/>
      <c r="B1797" s="300"/>
      <c r="C1797" s="300"/>
      <c r="D1797" s="300"/>
      <c r="E1797" s="226"/>
      <c r="F1797" s="226"/>
      <c r="G1797" s="226"/>
      <c r="H1797" s="226"/>
    </row>
    <row r="1798" spans="1:8" hidden="1">
      <c r="A1798" s="226"/>
      <c r="B1798" s="300"/>
      <c r="C1798" s="300"/>
      <c r="D1798" s="300"/>
      <c r="E1798" s="226"/>
      <c r="F1798" s="226"/>
      <c r="G1798" s="226"/>
      <c r="H1798" s="226"/>
    </row>
    <row r="1799" spans="1:8" hidden="1">
      <c r="A1799" s="226"/>
      <c r="B1799" s="300"/>
      <c r="C1799" s="300"/>
      <c r="D1799" s="300"/>
      <c r="E1799" s="226"/>
      <c r="F1799" s="226"/>
      <c r="G1799" s="226"/>
      <c r="H1799" s="226"/>
    </row>
    <row r="1800" spans="1:8" hidden="1">
      <c r="A1800" s="226"/>
      <c r="B1800" s="300"/>
      <c r="C1800" s="300"/>
      <c r="D1800" s="300"/>
      <c r="E1800" s="226"/>
      <c r="F1800" s="226"/>
      <c r="G1800" s="226"/>
      <c r="H1800" s="226"/>
    </row>
    <row r="1801" spans="1:8" hidden="1">
      <c r="A1801" s="226"/>
      <c r="B1801" s="300"/>
      <c r="C1801" s="300"/>
      <c r="D1801" s="300"/>
      <c r="E1801" s="226"/>
      <c r="F1801" s="226"/>
      <c r="G1801" s="226"/>
      <c r="H1801" s="226"/>
    </row>
    <row r="1802" spans="1:8" hidden="1">
      <c r="A1802" s="226"/>
      <c r="B1802" s="300"/>
      <c r="C1802" s="300"/>
      <c r="D1802" s="300"/>
      <c r="E1802" s="226"/>
      <c r="F1802" s="226"/>
      <c r="G1802" s="226"/>
      <c r="H1802" s="226"/>
    </row>
    <row r="1803" spans="1:8" hidden="1">
      <c r="A1803" s="226"/>
      <c r="B1803" s="300"/>
      <c r="C1803" s="300"/>
      <c r="D1803" s="300"/>
      <c r="E1803" s="226"/>
      <c r="F1803" s="226"/>
      <c r="G1803" s="226"/>
      <c r="H1803" s="226"/>
    </row>
    <row r="1804" spans="1:8" hidden="1">
      <c r="A1804" s="226"/>
      <c r="B1804" s="300"/>
      <c r="C1804" s="300"/>
      <c r="D1804" s="300"/>
      <c r="E1804" s="226"/>
      <c r="F1804" s="226"/>
      <c r="G1804" s="226"/>
      <c r="H1804" s="226"/>
    </row>
    <row r="1805" spans="1:8" hidden="1">
      <c r="A1805" s="226"/>
      <c r="B1805" s="300"/>
      <c r="C1805" s="300"/>
      <c r="D1805" s="300"/>
      <c r="E1805" s="226"/>
      <c r="F1805" s="226"/>
      <c r="G1805" s="226"/>
      <c r="H1805" s="226"/>
    </row>
    <row r="1806" spans="1:8" hidden="1">
      <c r="A1806" s="226"/>
      <c r="B1806" s="300"/>
      <c r="C1806" s="300"/>
      <c r="D1806" s="300"/>
      <c r="E1806" s="226"/>
      <c r="F1806" s="226"/>
      <c r="G1806" s="226"/>
      <c r="H1806" s="226"/>
    </row>
    <row r="1807" spans="1:8" hidden="1">
      <c r="A1807" s="226"/>
      <c r="B1807" s="300"/>
      <c r="C1807" s="300"/>
      <c r="D1807" s="300"/>
      <c r="E1807" s="226"/>
      <c r="F1807" s="226"/>
      <c r="G1807" s="226"/>
      <c r="H1807" s="226"/>
    </row>
    <row r="1808" spans="1:8" hidden="1">
      <c r="A1808" s="226"/>
      <c r="B1808" s="300"/>
      <c r="C1808" s="300"/>
      <c r="D1808" s="300"/>
      <c r="E1808" s="226"/>
      <c r="F1808" s="226"/>
      <c r="G1808" s="226"/>
      <c r="H1808" s="226"/>
    </row>
    <row r="1809" spans="1:8" hidden="1">
      <c r="A1809" s="226"/>
      <c r="B1809" s="300"/>
      <c r="C1809" s="300"/>
      <c r="D1809" s="300"/>
      <c r="E1809" s="226"/>
      <c r="F1809" s="226"/>
      <c r="G1809" s="226"/>
      <c r="H1809" s="226"/>
    </row>
    <row r="1810" spans="1:8" hidden="1">
      <c r="A1810" s="226"/>
      <c r="B1810" s="300"/>
      <c r="C1810" s="300"/>
      <c r="D1810" s="300"/>
      <c r="E1810" s="226"/>
      <c r="F1810" s="226"/>
      <c r="G1810" s="226"/>
      <c r="H1810" s="226"/>
    </row>
    <row r="1811" spans="1:8" hidden="1">
      <c r="A1811" s="226"/>
      <c r="B1811" s="300"/>
      <c r="C1811" s="300"/>
      <c r="D1811" s="300"/>
      <c r="E1811" s="226"/>
      <c r="F1811" s="226"/>
      <c r="G1811" s="226"/>
      <c r="H1811" s="226"/>
    </row>
    <row r="1812" spans="1:8" hidden="1">
      <c r="A1812" s="226"/>
      <c r="B1812" s="300"/>
      <c r="C1812" s="300"/>
      <c r="D1812" s="300"/>
      <c r="E1812" s="226"/>
      <c r="F1812" s="226"/>
      <c r="G1812" s="226"/>
      <c r="H1812" s="226"/>
    </row>
    <row r="1813" spans="1:8" hidden="1">
      <c r="A1813" s="226"/>
      <c r="B1813" s="300"/>
      <c r="C1813" s="300"/>
      <c r="D1813" s="300"/>
      <c r="E1813" s="226"/>
      <c r="F1813" s="226"/>
      <c r="G1813" s="226"/>
      <c r="H1813" s="226"/>
    </row>
    <row r="1814" spans="1:8" hidden="1">
      <c r="A1814" s="226"/>
      <c r="B1814" s="300"/>
      <c r="C1814" s="300"/>
      <c r="D1814" s="300"/>
      <c r="E1814" s="226"/>
      <c r="F1814" s="226"/>
      <c r="G1814" s="226"/>
      <c r="H1814" s="226"/>
    </row>
    <row r="1815" spans="1:8" hidden="1">
      <c r="A1815" s="226"/>
      <c r="B1815" s="300"/>
      <c r="C1815" s="300"/>
      <c r="D1815" s="300"/>
      <c r="E1815" s="226"/>
      <c r="F1815" s="226"/>
      <c r="G1815" s="226"/>
      <c r="H1815" s="226"/>
    </row>
    <row r="1816" spans="1:8" hidden="1">
      <c r="A1816" s="226"/>
      <c r="B1816" s="300"/>
      <c r="C1816" s="300"/>
      <c r="D1816" s="300"/>
      <c r="E1816" s="226"/>
      <c r="F1816" s="226"/>
      <c r="G1816" s="226"/>
      <c r="H1816" s="226"/>
    </row>
    <row r="1817" spans="1:8" hidden="1">
      <c r="A1817" s="226"/>
      <c r="B1817" s="300"/>
      <c r="C1817" s="300"/>
      <c r="D1817" s="300"/>
      <c r="E1817" s="226"/>
      <c r="F1817" s="226"/>
      <c r="G1817" s="226"/>
      <c r="H1817" s="226"/>
    </row>
    <row r="1818" spans="1:8" hidden="1">
      <c r="A1818" s="226"/>
      <c r="B1818" s="300"/>
      <c r="C1818" s="300"/>
      <c r="D1818" s="300"/>
      <c r="E1818" s="226"/>
      <c r="F1818" s="226"/>
      <c r="G1818" s="226"/>
      <c r="H1818" s="226"/>
    </row>
    <row r="1819" spans="1:8" hidden="1">
      <c r="A1819" s="226"/>
      <c r="B1819" s="300"/>
      <c r="C1819" s="300"/>
      <c r="D1819" s="300"/>
      <c r="E1819" s="226"/>
      <c r="F1819" s="226"/>
      <c r="G1819" s="226"/>
      <c r="H1819" s="226"/>
    </row>
    <row r="1820" spans="1:8" hidden="1">
      <c r="A1820" s="226"/>
      <c r="B1820" s="300"/>
      <c r="C1820" s="300"/>
      <c r="D1820" s="300"/>
      <c r="E1820" s="226"/>
      <c r="F1820" s="226"/>
      <c r="G1820" s="226"/>
      <c r="H1820" s="226"/>
    </row>
    <row r="1821" spans="1:8" hidden="1">
      <c r="A1821" s="226"/>
      <c r="B1821" s="300"/>
      <c r="C1821" s="300"/>
      <c r="D1821" s="300"/>
      <c r="E1821" s="226"/>
      <c r="F1821" s="226"/>
      <c r="G1821" s="226"/>
      <c r="H1821" s="226"/>
    </row>
    <row r="1822" spans="1:8" hidden="1">
      <c r="A1822" s="226"/>
      <c r="B1822" s="300"/>
      <c r="C1822" s="300"/>
      <c r="D1822" s="300"/>
      <c r="E1822" s="226"/>
      <c r="F1822" s="226"/>
      <c r="G1822" s="226"/>
      <c r="H1822" s="226"/>
    </row>
    <row r="1823" spans="1:8" hidden="1">
      <c r="A1823" s="226"/>
      <c r="B1823" s="300"/>
      <c r="C1823" s="300"/>
      <c r="D1823" s="300"/>
      <c r="E1823" s="226"/>
      <c r="F1823" s="226"/>
      <c r="G1823" s="226"/>
      <c r="H1823" s="226"/>
    </row>
    <row r="1824" spans="1:8" hidden="1">
      <c r="A1824" s="226"/>
      <c r="B1824" s="300"/>
      <c r="C1824" s="300"/>
      <c r="D1824" s="300"/>
      <c r="E1824" s="226"/>
      <c r="F1824" s="226"/>
      <c r="G1824" s="226"/>
      <c r="H1824" s="226"/>
    </row>
    <row r="1825" spans="1:8" hidden="1">
      <c r="A1825" s="226"/>
      <c r="B1825" s="300"/>
      <c r="C1825" s="300"/>
      <c r="D1825" s="300"/>
      <c r="E1825" s="226"/>
      <c r="F1825" s="226"/>
      <c r="G1825" s="226"/>
      <c r="H1825" s="226"/>
    </row>
    <row r="1826" spans="1:8" hidden="1">
      <c r="A1826" s="226"/>
      <c r="B1826" s="300"/>
      <c r="C1826" s="300"/>
      <c r="D1826" s="300"/>
      <c r="E1826" s="226"/>
      <c r="F1826" s="226"/>
      <c r="G1826" s="226"/>
      <c r="H1826" s="226"/>
    </row>
    <row r="1827" spans="1:8" hidden="1">
      <c r="A1827" s="226"/>
      <c r="B1827" s="300"/>
      <c r="C1827" s="300"/>
      <c r="D1827" s="300"/>
      <c r="E1827" s="226"/>
      <c r="F1827" s="226"/>
      <c r="G1827" s="226"/>
      <c r="H1827" s="226"/>
    </row>
    <row r="1828" spans="1:8" hidden="1">
      <c r="A1828" s="226"/>
      <c r="B1828" s="300"/>
      <c r="C1828" s="300"/>
      <c r="D1828" s="300"/>
      <c r="E1828" s="226"/>
      <c r="F1828" s="226"/>
      <c r="G1828" s="226"/>
      <c r="H1828" s="226"/>
    </row>
    <row r="1829" spans="1:8" hidden="1">
      <c r="A1829" s="226"/>
      <c r="B1829" s="300"/>
      <c r="C1829" s="300"/>
      <c r="D1829" s="300"/>
      <c r="E1829" s="226"/>
      <c r="F1829" s="226"/>
      <c r="G1829" s="226"/>
      <c r="H1829" s="226"/>
    </row>
    <row r="1830" spans="1:8" hidden="1">
      <c r="A1830" s="226"/>
      <c r="B1830" s="300"/>
      <c r="C1830" s="300"/>
      <c r="D1830" s="300"/>
      <c r="E1830" s="226"/>
      <c r="F1830" s="226"/>
      <c r="G1830" s="226"/>
      <c r="H1830" s="226"/>
    </row>
    <row r="1831" spans="1:8" hidden="1">
      <c r="A1831" s="226"/>
      <c r="B1831" s="300"/>
      <c r="C1831" s="300"/>
      <c r="D1831" s="300"/>
      <c r="E1831" s="226"/>
      <c r="F1831" s="226"/>
      <c r="G1831" s="226"/>
      <c r="H1831" s="226"/>
    </row>
    <row r="1832" spans="1:8" hidden="1">
      <c r="A1832" s="226"/>
      <c r="B1832" s="300"/>
      <c r="C1832" s="300"/>
      <c r="D1832" s="300"/>
      <c r="E1832" s="226"/>
      <c r="F1832" s="226"/>
      <c r="G1832" s="226"/>
      <c r="H1832" s="226"/>
    </row>
    <row r="1833" spans="1:8" hidden="1">
      <c r="A1833" s="226"/>
      <c r="B1833" s="300"/>
      <c r="C1833" s="300"/>
      <c r="D1833" s="300"/>
      <c r="E1833" s="226"/>
      <c r="F1833" s="226"/>
      <c r="G1833" s="226"/>
      <c r="H1833" s="226"/>
    </row>
    <row r="1834" spans="1:8" hidden="1">
      <c r="A1834" s="226"/>
      <c r="B1834" s="300"/>
      <c r="C1834" s="300"/>
      <c r="D1834" s="300"/>
      <c r="E1834" s="226"/>
      <c r="F1834" s="226"/>
      <c r="G1834" s="226"/>
      <c r="H1834" s="226"/>
    </row>
    <row r="1835" spans="1:8" hidden="1">
      <c r="A1835" s="226"/>
      <c r="B1835" s="300"/>
      <c r="C1835" s="300"/>
      <c r="D1835" s="300"/>
      <c r="E1835" s="226"/>
      <c r="F1835" s="226"/>
      <c r="G1835" s="226"/>
      <c r="H1835" s="226"/>
    </row>
    <row r="1836" spans="1:8" hidden="1">
      <c r="A1836" s="226"/>
      <c r="B1836" s="300"/>
      <c r="C1836" s="300"/>
      <c r="D1836" s="300"/>
      <c r="E1836" s="226"/>
      <c r="F1836" s="226"/>
      <c r="G1836" s="226"/>
      <c r="H1836" s="226"/>
    </row>
    <row r="1837" spans="1:8" hidden="1">
      <c r="A1837" s="226"/>
      <c r="B1837" s="300"/>
      <c r="C1837" s="300"/>
      <c r="D1837" s="300"/>
      <c r="E1837" s="226"/>
      <c r="F1837" s="226"/>
      <c r="G1837" s="226"/>
      <c r="H1837" s="226"/>
    </row>
    <row r="1838" spans="1:8" hidden="1">
      <c r="A1838" s="226"/>
      <c r="B1838" s="300"/>
      <c r="C1838" s="300"/>
      <c r="D1838" s="300"/>
      <c r="E1838" s="226"/>
      <c r="F1838" s="226"/>
      <c r="G1838" s="226"/>
      <c r="H1838" s="226"/>
    </row>
    <row r="1839" spans="1:8" hidden="1">
      <c r="A1839" s="226"/>
      <c r="B1839" s="300"/>
      <c r="C1839" s="300"/>
      <c r="D1839" s="300"/>
      <c r="E1839" s="226"/>
      <c r="F1839" s="226"/>
      <c r="G1839" s="226"/>
      <c r="H1839" s="226"/>
    </row>
    <row r="1840" spans="1:8" hidden="1">
      <c r="A1840" s="226"/>
      <c r="B1840" s="300"/>
      <c r="C1840" s="300"/>
      <c r="D1840" s="300"/>
      <c r="E1840" s="226"/>
      <c r="F1840" s="226"/>
      <c r="G1840" s="226"/>
      <c r="H1840" s="226"/>
    </row>
    <row r="1841" spans="1:8" hidden="1">
      <c r="A1841" s="226"/>
      <c r="B1841" s="300"/>
      <c r="C1841" s="300"/>
      <c r="D1841" s="300"/>
      <c r="E1841" s="226"/>
      <c r="F1841" s="226"/>
      <c r="G1841" s="226"/>
      <c r="H1841" s="226"/>
    </row>
    <row r="1842" spans="1:8" hidden="1">
      <c r="A1842" s="226"/>
      <c r="B1842" s="300"/>
      <c r="C1842" s="300"/>
      <c r="D1842" s="300"/>
      <c r="E1842" s="226"/>
      <c r="F1842" s="226"/>
      <c r="G1842" s="226"/>
      <c r="H1842" s="226"/>
    </row>
    <row r="1843" spans="1:8" hidden="1">
      <c r="A1843" s="226"/>
      <c r="B1843" s="300"/>
      <c r="C1843" s="300"/>
      <c r="D1843" s="300"/>
      <c r="E1843" s="226"/>
      <c r="F1843" s="226"/>
      <c r="G1843" s="226"/>
      <c r="H1843" s="226"/>
    </row>
    <row r="1844" spans="1:8" hidden="1">
      <c r="A1844" s="226"/>
      <c r="B1844" s="300"/>
      <c r="C1844" s="300"/>
      <c r="D1844" s="300"/>
      <c r="E1844" s="226"/>
      <c r="F1844" s="226"/>
      <c r="G1844" s="226"/>
      <c r="H1844" s="226"/>
    </row>
    <row r="1845" spans="1:8" hidden="1">
      <c r="A1845" s="226"/>
      <c r="B1845" s="300"/>
      <c r="C1845" s="300"/>
      <c r="D1845" s="300"/>
      <c r="E1845" s="226"/>
      <c r="F1845" s="226"/>
      <c r="G1845" s="226"/>
      <c r="H1845" s="226"/>
    </row>
    <row r="1846" spans="1:8" hidden="1">
      <c r="A1846" s="226"/>
      <c r="B1846" s="300"/>
      <c r="C1846" s="300"/>
      <c r="D1846" s="300"/>
      <c r="E1846" s="226"/>
      <c r="F1846" s="226"/>
      <c r="G1846" s="226"/>
      <c r="H1846" s="226"/>
    </row>
    <row r="1847" spans="1:8" hidden="1">
      <c r="A1847" s="226"/>
      <c r="B1847" s="300"/>
      <c r="C1847" s="300"/>
      <c r="D1847" s="300"/>
      <c r="E1847" s="226"/>
      <c r="F1847" s="226"/>
      <c r="G1847" s="226"/>
      <c r="H1847" s="226"/>
    </row>
    <row r="1848" spans="1:8" hidden="1">
      <c r="A1848" s="226"/>
      <c r="B1848" s="300"/>
      <c r="C1848" s="300"/>
      <c r="D1848" s="300"/>
      <c r="E1848" s="226"/>
      <c r="F1848" s="226"/>
      <c r="G1848" s="226"/>
      <c r="H1848" s="226"/>
    </row>
    <row r="1849" spans="1:8" hidden="1">
      <c r="A1849" s="226"/>
      <c r="B1849" s="300"/>
      <c r="C1849" s="300"/>
      <c r="D1849" s="300"/>
      <c r="E1849" s="226"/>
      <c r="F1849" s="226"/>
      <c r="G1849" s="226"/>
      <c r="H1849" s="226"/>
    </row>
    <row r="1850" spans="1:8" hidden="1">
      <c r="A1850" s="226"/>
      <c r="B1850" s="300"/>
      <c r="C1850" s="300"/>
      <c r="D1850" s="300"/>
      <c r="E1850" s="226"/>
      <c r="F1850" s="226"/>
      <c r="G1850" s="226"/>
      <c r="H1850" s="226"/>
    </row>
    <row r="1851" spans="1:8" hidden="1">
      <c r="A1851" s="226"/>
      <c r="B1851" s="300"/>
      <c r="C1851" s="300"/>
      <c r="D1851" s="300"/>
      <c r="E1851" s="226"/>
      <c r="F1851" s="226"/>
      <c r="G1851" s="226"/>
      <c r="H1851" s="226"/>
    </row>
    <row r="1852" spans="1:8" hidden="1">
      <c r="A1852" s="226"/>
      <c r="B1852" s="300"/>
      <c r="C1852" s="300"/>
      <c r="D1852" s="300"/>
      <c r="E1852" s="226"/>
      <c r="F1852" s="226"/>
      <c r="G1852" s="226"/>
      <c r="H1852" s="226"/>
    </row>
    <row r="1853" spans="1:8" hidden="1">
      <c r="A1853" s="226"/>
      <c r="B1853" s="300"/>
      <c r="C1853" s="300"/>
      <c r="D1853" s="300"/>
      <c r="E1853" s="226"/>
      <c r="F1853" s="226"/>
      <c r="G1853" s="226"/>
      <c r="H1853" s="226"/>
    </row>
    <row r="1854" spans="1:8" hidden="1">
      <c r="A1854" s="226"/>
      <c r="B1854" s="300"/>
      <c r="C1854" s="300"/>
      <c r="D1854" s="300"/>
      <c r="E1854" s="226"/>
      <c r="F1854" s="226"/>
      <c r="G1854" s="226"/>
      <c r="H1854" s="226"/>
    </row>
    <row r="1855" spans="1:8" hidden="1">
      <c r="A1855" s="226"/>
      <c r="B1855" s="300"/>
      <c r="C1855" s="300"/>
      <c r="D1855" s="300"/>
      <c r="E1855" s="226"/>
      <c r="F1855" s="226"/>
      <c r="G1855" s="226"/>
      <c r="H1855" s="226"/>
    </row>
    <row r="1856" spans="1:8" hidden="1">
      <c r="A1856" s="226"/>
      <c r="B1856" s="300"/>
      <c r="C1856" s="300"/>
      <c r="D1856" s="300"/>
      <c r="E1856" s="226"/>
      <c r="F1856" s="226"/>
      <c r="G1856" s="226"/>
      <c r="H1856" s="226"/>
    </row>
    <row r="1857" spans="1:8" hidden="1">
      <c r="A1857" s="226"/>
      <c r="B1857" s="300"/>
      <c r="C1857" s="300"/>
      <c r="D1857" s="300"/>
      <c r="E1857" s="226"/>
      <c r="F1857" s="226"/>
      <c r="G1857" s="226"/>
      <c r="H1857" s="226"/>
    </row>
    <row r="1858" spans="1:8" hidden="1">
      <c r="A1858" s="226"/>
      <c r="B1858" s="300"/>
      <c r="C1858" s="300"/>
      <c r="D1858" s="300"/>
      <c r="E1858" s="226"/>
      <c r="F1858" s="226"/>
      <c r="G1858" s="226"/>
      <c r="H1858" s="226"/>
    </row>
    <row r="1859" spans="1:8" hidden="1">
      <c r="A1859" s="226"/>
      <c r="B1859" s="300"/>
      <c r="C1859" s="300"/>
      <c r="D1859" s="300"/>
      <c r="E1859" s="226"/>
      <c r="F1859" s="226"/>
      <c r="G1859" s="226"/>
      <c r="H1859" s="226"/>
    </row>
    <row r="1860" spans="1:8" hidden="1">
      <c r="A1860" s="226"/>
      <c r="B1860" s="300"/>
      <c r="C1860" s="300"/>
      <c r="D1860" s="300"/>
      <c r="E1860" s="226"/>
      <c r="F1860" s="226"/>
      <c r="G1860" s="226"/>
      <c r="H1860" s="226"/>
    </row>
    <row r="1861" spans="1:8" hidden="1">
      <c r="A1861" s="226"/>
      <c r="B1861" s="300"/>
      <c r="C1861" s="300"/>
      <c r="D1861" s="300"/>
      <c r="E1861" s="226"/>
      <c r="F1861" s="226"/>
      <c r="G1861" s="226"/>
      <c r="H1861" s="226"/>
    </row>
    <row r="1862" spans="1:8" hidden="1">
      <c r="A1862" s="226"/>
      <c r="B1862" s="300"/>
      <c r="C1862" s="300"/>
      <c r="D1862" s="300"/>
      <c r="E1862" s="226"/>
      <c r="F1862" s="226"/>
      <c r="G1862" s="226"/>
      <c r="H1862" s="226"/>
    </row>
    <row r="1863" spans="1:8" hidden="1">
      <c r="A1863" s="226"/>
      <c r="B1863" s="300"/>
      <c r="C1863" s="300"/>
      <c r="D1863" s="300"/>
      <c r="E1863" s="226"/>
      <c r="F1863" s="226"/>
      <c r="G1863" s="226"/>
      <c r="H1863" s="226"/>
    </row>
    <row r="1864" spans="1:8" hidden="1">
      <c r="A1864" s="226"/>
      <c r="B1864" s="300"/>
      <c r="C1864" s="300"/>
      <c r="D1864" s="300"/>
      <c r="E1864" s="226"/>
      <c r="F1864" s="226"/>
      <c r="G1864" s="226"/>
      <c r="H1864" s="226"/>
    </row>
    <row r="1865" spans="1:8" hidden="1">
      <c r="A1865" s="226"/>
      <c r="B1865" s="300"/>
      <c r="C1865" s="300"/>
      <c r="D1865" s="300"/>
      <c r="E1865" s="226"/>
      <c r="F1865" s="226"/>
      <c r="G1865" s="226"/>
      <c r="H1865" s="226"/>
    </row>
    <row r="1866" spans="1:8" hidden="1">
      <c r="A1866" s="226"/>
      <c r="B1866" s="300"/>
      <c r="C1866" s="300"/>
      <c r="D1866" s="300"/>
      <c r="E1866" s="226"/>
      <c r="F1866" s="226"/>
      <c r="G1866" s="226"/>
      <c r="H1866" s="226"/>
    </row>
    <row r="1867" spans="1:8" hidden="1">
      <c r="A1867" s="226"/>
      <c r="B1867" s="300"/>
      <c r="C1867" s="300"/>
      <c r="D1867" s="300"/>
      <c r="E1867" s="226"/>
      <c r="F1867" s="226"/>
      <c r="G1867" s="226"/>
      <c r="H1867" s="226"/>
    </row>
    <row r="1868" spans="1:8" hidden="1">
      <c r="A1868" s="226"/>
      <c r="B1868" s="300"/>
      <c r="C1868" s="300"/>
      <c r="D1868" s="300"/>
      <c r="E1868" s="226"/>
      <c r="F1868" s="226"/>
      <c r="G1868" s="226"/>
      <c r="H1868" s="226"/>
    </row>
    <row r="1869" spans="1:8" hidden="1">
      <c r="A1869" s="226"/>
      <c r="B1869" s="300"/>
      <c r="C1869" s="300"/>
      <c r="D1869" s="300"/>
      <c r="E1869" s="226"/>
      <c r="F1869" s="226"/>
      <c r="G1869" s="226"/>
      <c r="H1869" s="226"/>
    </row>
    <row r="1870" spans="1:8" hidden="1">
      <c r="A1870" s="226"/>
      <c r="B1870" s="300"/>
      <c r="C1870" s="300"/>
      <c r="D1870" s="300"/>
      <c r="E1870" s="226"/>
      <c r="F1870" s="226"/>
      <c r="G1870" s="226"/>
      <c r="H1870" s="226"/>
    </row>
    <row r="1871" spans="1:8" hidden="1">
      <c r="A1871" s="226"/>
      <c r="B1871" s="300"/>
      <c r="C1871" s="300"/>
      <c r="D1871" s="300"/>
      <c r="E1871" s="226"/>
      <c r="F1871" s="226"/>
      <c r="G1871" s="226"/>
      <c r="H1871" s="226"/>
    </row>
    <row r="1872" spans="1:8" hidden="1">
      <c r="A1872" s="226"/>
      <c r="B1872" s="300"/>
      <c r="C1872" s="300"/>
      <c r="D1872" s="300"/>
      <c r="E1872" s="226"/>
      <c r="F1872" s="226"/>
      <c r="G1872" s="226"/>
      <c r="H1872" s="226"/>
    </row>
    <row r="1873" spans="1:8" hidden="1">
      <c r="A1873" s="226"/>
      <c r="B1873" s="300"/>
      <c r="C1873" s="300"/>
      <c r="D1873" s="300"/>
      <c r="E1873" s="226"/>
      <c r="F1873" s="226"/>
      <c r="G1873" s="226"/>
      <c r="H1873" s="226"/>
    </row>
    <row r="1874" spans="1:8" hidden="1">
      <c r="A1874" s="226"/>
      <c r="B1874" s="300"/>
      <c r="C1874" s="300"/>
      <c r="D1874" s="300"/>
      <c r="E1874" s="226"/>
      <c r="F1874" s="226"/>
      <c r="G1874" s="226"/>
      <c r="H1874" s="226"/>
    </row>
    <row r="1875" spans="1:8" hidden="1">
      <c r="A1875" s="226"/>
      <c r="B1875" s="300"/>
      <c r="C1875" s="300"/>
      <c r="D1875" s="300"/>
      <c r="E1875" s="226"/>
      <c r="F1875" s="226"/>
      <c r="G1875" s="226"/>
      <c r="H1875" s="226"/>
    </row>
    <row r="1876" spans="1:8" hidden="1">
      <c r="A1876" s="226"/>
      <c r="B1876" s="300"/>
      <c r="C1876" s="300"/>
      <c r="D1876" s="300"/>
      <c r="E1876" s="226"/>
      <c r="F1876" s="226"/>
      <c r="G1876" s="226"/>
      <c r="H1876" s="226"/>
    </row>
    <row r="1877" spans="1:8" hidden="1">
      <c r="A1877" s="226"/>
      <c r="B1877" s="300"/>
      <c r="C1877" s="300"/>
      <c r="D1877" s="300"/>
      <c r="E1877" s="226"/>
      <c r="F1877" s="226"/>
      <c r="G1877" s="226"/>
      <c r="H1877" s="226"/>
    </row>
    <row r="1878" spans="1:8" hidden="1">
      <c r="A1878" s="226"/>
      <c r="B1878" s="300"/>
      <c r="C1878" s="300"/>
      <c r="D1878" s="300"/>
      <c r="E1878" s="226"/>
      <c r="F1878" s="226"/>
      <c r="G1878" s="226"/>
      <c r="H1878" s="226"/>
    </row>
    <row r="1879" spans="1:8" hidden="1">
      <c r="A1879" s="226"/>
      <c r="B1879" s="300"/>
      <c r="C1879" s="300"/>
      <c r="D1879" s="300"/>
      <c r="E1879" s="226"/>
      <c r="F1879" s="226"/>
      <c r="G1879" s="226"/>
      <c r="H1879" s="226"/>
    </row>
    <row r="1880" spans="1:8" hidden="1">
      <c r="A1880" s="226"/>
      <c r="B1880" s="300"/>
      <c r="C1880" s="300"/>
      <c r="D1880" s="300"/>
      <c r="E1880" s="226"/>
      <c r="F1880" s="226"/>
      <c r="G1880" s="226"/>
      <c r="H1880" s="226"/>
    </row>
    <row r="1881" spans="1:8" hidden="1">
      <c r="A1881" s="226"/>
      <c r="B1881" s="300"/>
      <c r="C1881" s="300"/>
      <c r="D1881" s="300"/>
      <c r="E1881" s="226"/>
      <c r="F1881" s="226"/>
      <c r="G1881" s="226"/>
      <c r="H1881" s="226"/>
    </row>
    <row r="1882" spans="1:8" hidden="1">
      <c r="A1882" s="226"/>
      <c r="B1882" s="300"/>
      <c r="C1882" s="300"/>
      <c r="D1882" s="300"/>
      <c r="E1882" s="226"/>
      <c r="F1882" s="226"/>
      <c r="G1882" s="226"/>
      <c r="H1882" s="226"/>
    </row>
    <row r="1883" spans="1:8" hidden="1">
      <c r="A1883" s="226"/>
      <c r="B1883" s="300"/>
      <c r="C1883" s="300"/>
      <c r="D1883" s="300"/>
      <c r="E1883" s="226"/>
      <c r="F1883" s="226"/>
      <c r="G1883" s="226"/>
      <c r="H1883" s="226"/>
    </row>
    <row r="1884" spans="1:8" hidden="1">
      <c r="A1884" s="226"/>
      <c r="B1884" s="300"/>
      <c r="C1884" s="300"/>
      <c r="D1884" s="300"/>
      <c r="E1884" s="226"/>
      <c r="F1884" s="226"/>
      <c r="G1884" s="226"/>
      <c r="H1884" s="226"/>
    </row>
    <row r="1885" spans="1:8" hidden="1">
      <c r="A1885" s="226"/>
      <c r="B1885" s="300"/>
      <c r="C1885" s="300"/>
      <c r="D1885" s="300"/>
      <c r="E1885" s="226"/>
      <c r="F1885" s="226"/>
      <c r="G1885" s="226"/>
      <c r="H1885" s="226"/>
    </row>
    <row r="1886" spans="1:8" hidden="1">
      <c r="A1886" s="226"/>
      <c r="B1886" s="300"/>
      <c r="C1886" s="300"/>
      <c r="D1886" s="300"/>
      <c r="E1886" s="226"/>
      <c r="F1886" s="226"/>
      <c r="G1886" s="226"/>
      <c r="H1886" s="226"/>
    </row>
    <row r="1887" spans="1:8" hidden="1">
      <c r="A1887" s="226"/>
      <c r="B1887" s="300"/>
      <c r="C1887" s="300"/>
      <c r="D1887" s="300"/>
      <c r="E1887" s="226"/>
      <c r="F1887" s="226"/>
      <c r="G1887" s="226"/>
      <c r="H1887" s="226"/>
    </row>
    <row r="1888" spans="1:8" hidden="1">
      <c r="A1888" s="226"/>
      <c r="B1888" s="300"/>
      <c r="C1888" s="300"/>
      <c r="D1888" s="300"/>
      <c r="E1888" s="226"/>
      <c r="F1888" s="226"/>
      <c r="G1888" s="226"/>
      <c r="H1888" s="226"/>
    </row>
    <row r="1889" spans="1:8" hidden="1">
      <c r="A1889" s="226"/>
      <c r="B1889" s="300"/>
      <c r="C1889" s="300"/>
      <c r="D1889" s="300"/>
      <c r="E1889" s="226"/>
      <c r="F1889" s="226"/>
      <c r="G1889" s="226"/>
      <c r="H1889" s="226"/>
    </row>
    <row r="1890" spans="1:8" hidden="1">
      <c r="A1890" s="226"/>
      <c r="B1890" s="300"/>
      <c r="C1890" s="300"/>
      <c r="D1890" s="300"/>
      <c r="E1890" s="226"/>
      <c r="F1890" s="226"/>
      <c r="G1890" s="226"/>
      <c r="H1890" s="226"/>
    </row>
    <row r="1891" spans="1:8" hidden="1">
      <c r="A1891" s="226"/>
      <c r="B1891" s="300"/>
      <c r="C1891" s="300"/>
      <c r="D1891" s="300"/>
      <c r="E1891" s="226"/>
      <c r="F1891" s="226"/>
      <c r="G1891" s="226"/>
      <c r="H1891" s="226"/>
    </row>
    <row r="1892" spans="1:8" hidden="1">
      <c r="A1892" s="226"/>
      <c r="B1892" s="300"/>
      <c r="C1892" s="300"/>
      <c r="D1892" s="300"/>
      <c r="E1892" s="226"/>
      <c r="F1892" s="226"/>
      <c r="G1892" s="226"/>
      <c r="H1892" s="226"/>
    </row>
    <row r="1893" spans="1:8" hidden="1">
      <c r="A1893" s="226"/>
      <c r="B1893" s="300"/>
      <c r="C1893" s="300"/>
      <c r="D1893" s="300"/>
      <c r="E1893" s="226"/>
      <c r="F1893" s="226"/>
      <c r="G1893" s="226"/>
      <c r="H1893" s="226"/>
    </row>
    <row r="1894" spans="1:8" hidden="1">
      <c r="A1894" s="226"/>
      <c r="B1894" s="300"/>
      <c r="C1894" s="300"/>
      <c r="D1894" s="300"/>
      <c r="E1894" s="226"/>
      <c r="F1894" s="226"/>
      <c r="G1894" s="226"/>
      <c r="H1894" s="226"/>
    </row>
    <row r="1895" spans="1:8" hidden="1">
      <c r="A1895" s="226"/>
      <c r="B1895" s="300"/>
      <c r="C1895" s="300"/>
      <c r="D1895" s="300"/>
      <c r="E1895" s="226"/>
      <c r="F1895" s="226"/>
      <c r="G1895" s="226"/>
      <c r="H1895" s="226"/>
    </row>
    <row r="1896" spans="1:8" hidden="1">
      <c r="A1896" s="226"/>
      <c r="B1896" s="300"/>
      <c r="C1896" s="300"/>
      <c r="D1896" s="300"/>
      <c r="E1896" s="226"/>
      <c r="F1896" s="226"/>
      <c r="G1896" s="226"/>
      <c r="H1896" s="226"/>
    </row>
    <row r="1897" spans="1:8" hidden="1">
      <c r="A1897" s="226"/>
      <c r="B1897" s="300"/>
      <c r="C1897" s="300"/>
      <c r="D1897" s="300"/>
      <c r="E1897" s="226"/>
      <c r="F1897" s="226"/>
      <c r="G1897" s="226"/>
      <c r="H1897" s="226"/>
    </row>
    <row r="1898" spans="1:8" hidden="1">
      <c r="A1898" s="226"/>
      <c r="B1898" s="300"/>
      <c r="C1898" s="300"/>
      <c r="D1898" s="300"/>
      <c r="E1898" s="226"/>
      <c r="F1898" s="226"/>
      <c r="G1898" s="226"/>
      <c r="H1898" s="226"/>
    </row>
    <row r="1899" spans="1:8" hidden="1">
      <c r="A1899" s="226"/>
      <c r="B1899" s="300"/>
      <c r="C1899" s="300"/>
      <c r="D1899" s="300"/>
      <c r="E1899" s="226"/>
      <c r="F1899" s="226"/>
      <c r="G1899" s="226"/>
      <c r="H1899" s="226"/>
    </row>
    <row r="1900" spans="1:8" hidden="1">
      <c r="A1900" s="226"/>
      <c r="B1900" s="300"/>
      <c r="C1900" s="300"/>
      <c r="D1900" s="300"/>
      <c r="E1900" s="226"/>
      <c r="F1900" s="226"/>
      <c r="G1900" s="226"/>
      <c r="H1900" s="226"/>
    </row>
    <row r="1901" spans="1:8" hidden="1">
      <c r="A1901" s="226"/>
      <c r="B1901" s="300"/>
      <c r="C1901" s="300"/>
      <c r="D1901" s="300"/>
      <c r="E1901" s="226"/>
      <c r="F1901" s="226"/>
      <c r="G1901" s="226"/>
      <c r="H1901" s="226"/>
    </row>
    <row r="1902" spans="1:8" hidden="1">
      <c r="A1902" s="226"/>
      <c r="B1902" s="300"/>
      <c r="C1902" s="300"/>
      <c r="D1902" s="300"/>
      <c r="E1902" s="226"/>
      <c r="F1902" s="226"/>
      <c r="G1902" s="226"/>
      <c r="H1902" s="226"/>
    </row>
    <row r="1903" spans="1:8" hidden="1">
      <c r="A1903" s="226"/>
      <c r="B1903" s="300"/>
      <c r="C1903" s="300"/>
      <c r="D1903" s="300"/>
      <c r="E1903" s="226"/>
      <c r="F1903" s="226"/>
      <c r="G1903" s="226"/>
      <c r="H1903" s="226"/>
    </row>
    <row r="1904" spans="1:8" hidden="1">
      <c r="A1904" s="226"/>
      <c r="B1904" s="300"/>
      <c r="C1904" s="300"/>
      <c r="D1904" s="300"/>
      <c r="E1904" s="226"/>
      <c r="F1904" s="226"/>
      <c r="G1904" s="226"/>
      <c r="H1904" s="226"/>
    </row>
    <row r="1905" spans="1:8" hidden="1">
      <c r="A1905" s="226"/>
      <c r="B1905" s="300"/>
      <c r="C1905" s="300"/>
      <c r="D1905" s="300"/>
      <c r="E1905" s="226"/>
      <c r="F1905" s="226"/>
      <c r="G1905" s="226"/>
      <c r="H1905" s="226"/>
    </row>
    <row r="1906" spans="1:8" hidden="1">
      <c r="A1906" s="226"/>
      <c r="B1906" s="300"/>
      <c r="C1906" s="300"/>
      <c r="D1906" s="300"/>
      <c r="E1906" s="226"/>
      <c r="F1906" s="226"/>
      <c r="G1906" s="226"/>
      <c r="H1906" s="226"/>
    </row>
    <row r="1907" spans="1:8" hidden="1">
      <c r="A1907" s="226"/>
      <c r="B1907" s="300"/>
      <c r="C1907" s="300"/>
      <c r="D1907" s="300"/>
      <c r="E1907" s="226"/>
      <c r="F1907" s="226"/>
      <c r="G1907" s="226"/>
      <c r="H1907" s="226"/>
    </row>
    <row r="1908" spans="1:8" hidden="1">
      <c r="A1908" s="226"/>
      <c r="B1908" s="300"/>
      <c r="C1908" s="300"/>
      <c r="D1908" s="300"/>
      <c r="E1908" s="226"/>
      <c r="F1908" s="226"/>
      <c r="G1908" s="226"/>
      <c r="H1908" s="226"/>
    </row>
    <row r="1909" spans="1:8" hidden="1">
      <c r="A1909" s="226"/>
      <c r="B1909" s="300"/>
      <c r="C1909" s="300"/>
      <c r="D1909" s="300"/>
      <c r="E1909" s="226"/>
      <c r="F1909" s="226"/>
      <c r="G1909" s="226"/>
      <c r="H1909" s="226"/>
    </row>
    <row r="1910" spans="1:8" hidden="1">
      <c r="A1910" s="226"/>
      <c r="B1910" s="300"/>
      <c r="C1910" s="300"/>
      <c r="D1910" s="300"/>
      <c r="E1910" s="226"/>
      <c r="F1910" s="226"/>
      <c r="G1910" s="226"/>
      <c r="H1910" s="226"/>
    </row>
    <row r="1911" spans="1:8" hidden="1">
      <c r="A1911" s="226"/>
      <c r="B1911" s="300"/>
      <c r="C1911" s="300"/>
      <c r="D1911" s="300"/>
      <c r="E1911" s="226"/>
      <c r="F1911" s="226"/>
      <c r="G1911" s="226"/>
      <c r="H1911" s="226"/>
    </row>
    <row r="1912" spans="1:8" hidden="1">
      <c r="A1912" s="226"/>
      <c r="B1912" s="300"/>
      <c r="C1912" s="300"/>
      <c r="D1912" s="300"/>
      <c r="E1912" s="226"/>
      <c r="F1912" s="226"/>
      <c r="G1912" s="226"/>
      <c r="H1912" s="226"/>
    </row>
    <row r="1913" spans="1:8" hidden="1">
      <c r="A1913" s="226"/>
      <c r="B1913" s="300"/>
      <c r="C1913" s="300"/>
      <c r="D1913" s="300"/>
      <c r="E1913" s="226"/>
      <c r="F1913" s="226"/>
      <c r="G1913" s="226"/>
      <c r="H1913" s="226"/>
    </row>
    <row r="1914" spans="1:8" hidden="1">
      <c r="A1914" s="226"/>
      <c r="B1914" s="300"/>
      <c r="C1914" s="300"/>
      <c r="D1914" s="300"/>
      <c r="E1914" s="226"/>
      <c r="F1914" s="226"/>
      <c r="G1914" s="226"/>
      <c r="H1914" s="226"/>
    </row>
    <row r="1915" spans="1:8" hidden="1">
      <c r="A1915" s="226"/>
      <c r="B1915" s="300"/>
      <c r="C1915" s="300"/>
      <c r="D1915" s="300"/>
      <c r="E1915" s="226"/>
      <c r="F1915" s="226"/>
      <c r="G1915" s="226"/>
      <c r="H1915" s="226"/>
    </row>
    <row r="1916" spans="1:8" hidden="1">
      <c r="A1916" s="226"/>
      <c r="B1916" s="300"/>
      <c r="C1916" s="300"/>
      <c r="D1916" s="300"/>
      <c r="E1916" s="226"/>
      <c r="F1916" s="226"/>
      <c r="G1916" s="226"/>
      <c r="H1916" s="226"/>
    </row>
    <row r="1917" spans="1:8" hidden="1">
      <c r="A1917" s="226"/>
      <c r="B1917" s="300"/>
      <c r="C1917" s="300"/>
      <c r="D1917" s="300"/>
      <c r="E1917" s="226"/>
      <c r="F1917" s="226"/>
      <c r="G1917" s="226"/>
      <c r="H1917" s="226"/>
    </row>
    <row r="1918" spans="1:8" hidden="1">
      <c r="A1918" s="226"/>
      <c r="B1918" s="300"/>
      <c r="C1918" s="300"/>
      <c r="D1918" s="300"/>
      <c r="E1918" s="226"/>
      <c r="F1918" s="226"/>
      <c r="G1918" s="226"/>
      <c r="H1918" s="226"/>
    </row>
    <row r="1919" spans="1:8" hidden="1">
      <c r="A1919" s="226"/>
      <c r="B1919" s="300"/>
      <c r="C1919" s="300"/>
      <c r="D1919" s="300"/>
      <c r="E1919" s="226"/>
      <c r="F1919" s="226"/>
      <c r="G1919" s="226"/>
      <c r="H1919" s="226"/>
    </row>
    <row r="1920" spans="1:8" hidden="1">
      <c r="A1920" s="226"/>
      <c r="B1920" s="300"/>
      <c r="C1920" s="300"/>
      <c r="D1920" s="300"/>
      <c r="E1920" s="226"/>
      <c r="F1920" s="226"/>
      <c r="G1920" s="226"/>
      <c r="H1920" s="226"/>
    </row>
    <row r="1921" spans="1:8" hidden="1">
      <c r="A1921" s="226"/>
      <c r="B1921" s="300"/>
      <c r="C1921" s="300"/>
      <c r="D1921" s="300"/>
      <c r="E1921" s="226"/>
      <c r="F1921" s="226"/>
      <c r="G1921" s="226"/>
      <c r="H1921" s="226"/>
    </row>
    <row r="1922" spans="1:8" hidden="1">
      <c r="A1922" s="226"/>
      <c r="B1922" s="300"/>
      <c r="C1922" s="300"/>
      <c r="D1922" s="300"/>
      <c r="E1922" s="226"/>
      <c r="F1922" s="226"/>
      <c r="G1922" s="226"/>
      <c r="H1922" s="226"/>
    </row>
    <row r="1923" spans="1:8" hidden="1">
      <c r="A1923" s="226"/>
      <c r="B1923" s="300"/>
      <c r="C1923" s="300"/>
      <c r="D1923" s="300"/>
      <c r="E1923" s="226"/>
      <c r="F1923" s="226"/>
      <c r="G1923" s="226"/>
      <c r="H1923" s="226"/>
    </row>
    <row r="1924" spans="1:8" hidden="1">
      <c r="A1924" s="226"/>
      <c r="B1924" s="300"/>
      <c r="C1924" s="300"/>
      <c r="D1924" s="300"/>
      <c r="E1924" s="226"/>
      <c r="F1924" s="226"/>
      <c r="G1924" s="226"/>
      <c r="H1924" s="226"/>
    </row>
    <row r="1925" spans="1:8" hidden="1">
      <c r="A1925" s="226"/>
      <c r="B1925" s="300"/>
      <c r="C1925" s="300"/>
      <c r="D1925" s="300"/>
      <c r="E1925" s="226"/>
      <c r="F1925" s="226"/>
      <c r="G1925" s="226"/>
      <c r="H1925" s="226"/>
    </row>
    <row r="1926" spans="1:8" hidden="1">
      <c r="A1926" s="226"/>
      <c r="B1926" s="300"/>
      <c r="C1926" s="300"/>
      <c r="D1926" s="300"/>
      <c r="E1926" s="226"/>
      <c r="F1926" s="226"/>
      <c r="G1926" s="226"/>
      <c r="H1926" s="226"/>
    </row>
    <row r="1927" spans="1:8" hidden="1">
      <c r="A1927" s="226"/>
      <c r="B1927" s="300"/>
      <c r="C1927" s="300"/>
      <c r="D1927" s="300"/>
      <c r="E1927" s="226"/>
      <c r="F1927" s="226"/>
      <c r="G1927" s="226"/>
      <c r="H1927" s="226"/>
    </row>
    <row r="1928" spans="1:8" hidden="1">
      <c r="A1928" s="226"/>
      <c r="B1928" s="300"/>
      <c r="C1928" s="300"/>
      <c r="D1928" s="300"/>
      <c r="E1928" s="226"/>
      <c r="F1928" s="226"/>
      <c r="G1928" s="226"/>
      <c r="H1928" s="226"/>
    </row>
    <row r="1929" spans="1:8" hidden="1">
      <c r="A1929" s="226"/>
      <c r="B1929" s="300"/>
      <c r="C1929" s="300"/>
      <c r="D1929" s="300"/>
      <c r="E1929" s="226"/>
      <c r="F1929" s="226"/>
      <c r="G1929" s="226"/>
      <c r="H1929" s="226"/>
    </row>
    <row r="1930" spans="1:8" hidden="1">
      <c r="A1930" s="226"/>
      <c r="B1930" s="300"/>
      <c r="C1930" s="300"/>
      <c r="D1930" s="300"/>
      <c r="E1930" s="226"/>
      <c r="F1930" s="226"/>
      <c r="G1930" s="226"/>
      <c r="H1930" s="226"/>
    </row>
    <row r="1931" spans="1:8" hidden="1">
      <c r="A1931" s="226"/>
      <c r="B1931" s="300"/>
      <c r="C1931" s="300"/>
      <c r="D1931" s="300"/>
      <c r="E1931" s="226"/>
      <c r="F1931" s="226"/>
      <c r="G1931" s="226"/>
      <c r="H1931" s="226"/>
    </row>
    <row r="1932" spans="1:8" hidden="1">
      <c r="A1932" s="226"/>
      <c r="B1932" s="300"/>
      <c r="C1932" s="300"/>
      <c r="D1932" s="300"/>
      <c r="E1932" s="226"/>
      <c r="F1932" s="226"/>
      <c r="G1932" s="226"/>
      <c r="H1932" s="226"/>
    </row>
    <row r="1933" spans="1:8" hidden="1">
      <c r="A1933" s="226"/>
      <c r="B1933" s="300"/>
      <c r="C1933" s="300"/>
      <c r="D1933" s="300"/>
      <c r="E1933" s="226"/>
      <c r="F1933" s="226"/>
      <c r="G1933" s="226"/>
      <c r="H1933" s="226"/>
    </row>
    <row r="1934" spans="1:8" hidden="1">
      <c r="A1934" s="226"/>
      <c r="B1934" s="300"/>
      <c r="C1934" s="300"/>
      <c r="D1934" s="300"/>
      <c r="E1934" s="226"/>
      <c r="F1934" s="226"/>
      <c r="G1934" s="226"/>
      <c r="H1934" s="226"/>
    </row>
    <row r="1935" spans="1:8" hidden="1">
      <c r="A1935" s="226"/>
      <c r="B1935" s="300"/>
      <c r="C1935" s="300"/>
      <c r="D1935" s="300"/>
      <c r="E1935" s="226"/>
      <c r="F1935" s="226"/>
      <c r="G1935" s="226"/>
      <c r="H1935" s="226"/>
    </row>
    <row r="1936" spans="1:8" hidden="1">
      <c r="A1936" s="226"/>
      <c r="B1936" s="300"/>
      <c r="C1936" s="300"/>
      <c r="D1936" s="300"/>
      <c r="E1936" s="226"/>
      <c r="F1936" s="226"/>
      <c r="G1936" s="226"/>
      <c r="H1936" s="226"/>
    </row>
    <row r="1937" spans="1:8" hidden="1">
      <c r="A1937" s="226"/>
      <c r="B1937" s="300"/>
      <c r="C1937" s="300"/>
      <c r="D1937" s="300"/>
      <c r="E1937" s="226"/>
      <c r="F1937" s="226"/>
      <c r="G1937" s="226"/>
      <c r="H1937" s="226"/>
    </row>
    <row r="1938" spans="1:8" hidden="1">
      <c r="A1938" s="226"/>
      <c r="B1938" s="300"/>
      <c r="C1938" s="300"/>
      <c r="D1938" s="300"/>
      <c r="E1938" s="226"/>
      <c r="F1938" s="226"/>
      <c r="G1938" s="226"/>
      <c r="H1938" s="226"/>
    </row>
    <row r="1939" spans="1:8" hidden="1">
      <c r="A1939" s="226"/>
      <c r="B1939" s="300"/>
      <c r="C1939" s="300"/>
      <c r="D1939" s="300"/>
      <c r="E1939" s="226"/>
      <c r="F1939" s="226"/>
      <c r="G1939" s="226"/>
      <c r="H1939" s="226"/>
    </row>
    <row r="1940" spans="1:8" hidden="1">
      <c r="A1940" s="226"/>
      <c r="B1940" s="300"/>
      <c r="C1940" s="300"/>
      <c r="D1940" s="300"/>
      <c r="E1940" s="226"/>
      <c r="F1940" s="226"/>
      <c r="G1940" s="226"/>
      <c r="H1940" s="226"/>
    </row>
    <row r="1941" spans="1:8" hidden="1">
      <c r="A1941" s="226"/>
      <c r="B1941" s="300"/>
      <c r="C1941" s="300"/>
      <c r="D1941" s="300"/>
      <c r="E1941" s="226"/>
      <c r="F1941" s="226"/>
      <c r="G1941" s="226"/>
      <c r="H1941" s="226"/>
    </row>
    <row r="1942" spans="1:8" hidden="1">
      <c r="A1942" s="226"/>
      <c r="B1942" s="300"/>
      <c r="C1942" s="300"/>
      <c r="D1942" s="300"/>
      <c r="E1942" s="226"/>
      <c r="F1942" s="226"/>
      <c r="G1942" s="226"/>
      <c r="H1942" s="226"/>
    </row>
    <row r="1943" spans="1:8" hidden="1">
      <c r="A1943" s="226"/>
      <c r="B1943" s="300"/>
      <c r="C1943" s="300"/>
      <c r="D1943" s="300"/>
      <c r="E1943" s="226"/>
      <c r="F1943" s="226"/>
      <c r="G1943" s="226"/>
      <c r="H1943" s="226"/>
    </row>
    <row r="1944" spans="1:8" hidden="1">
      <c r="A1944" s="226"/>
      <c r="B1944" s="300"/>
      <c r="C1944" s="300"/>
      <c r="D1944" s="300"/>
      <c r="E1944" s="226"/>
      <c r="F1944" s="226"/>
      <c r="G1944" s="226"/>
      <c r="H1944" s="226"/>
    </row>
    <row r="1945" spans="1:8" hidden="1">
      <c r="A1945" s="226"/>
      <c r="B1945" s="300"/>
      <c r="C1945" s="300"/>
      <c r="D1945" s="300"/>
      <c r="E1945" s="226"/>
      <c r="F1945" s="226"/>
      <c r="G1945" s="226"/>
      <c r="H1945" s="226"/>
    </row>
    <row r="1946" spans="1:8" hidden="1">
      <c r="A1946" s="226"/>
      <c r="B1946" s="300"/>
      <c r="C1946" s="300"/>
      <c r="D1946" s="300"/>
      <c r="E1946" s="226"/>
      <c r="F1946" s="226"/>
      <c r="G1946" s="226"/>
      <c r="H1946" s="226"/>
    </row>
    <row r="1947" spans="1:8" hidden="1">
      <c r="A1947" s="226"/>
      <c r="B1947" s="300"/>
      <c r="C1947" s="300"/>
      <c r="D1947" s="300"/>
      <c r="E1947" s="226"/>
      <c r="F1947" s="226"/>
      <c r="G1947" s="226"/>
      <c r="H1947" s="226"/>
    </row>
    <row r="1948" spans="1:8" hidden="1">
      <c r="A1948" s="226"/>
      <c r="B1948" s="300"/>
      <c r="C1948" s="300"/>
      <c r="D1948" s="300"/>
      <c r="E1948" s="226"/>
      <c r="F1948" s="226"/>
      <c r="G1948" s="226"/>
      <c r="H1948" s="226"/>
    </row>
    <row r="1949" spans="1:8" hidden="1">
      <c r="A1949" s="226"/>
      <c r="B1949" s="300"/>
      <c r="C1949" s="300"/>
      <c r="D1949" s="300"/>
      <c r="E1949" s="226"/>
      <c r="F1949" s="226"/>
      <c r="G1949" s="226"/>
      <c r="H1949" s="226"/>
    </row>
    <row r="1950" spans="1:8" hidden="1">
      <c r="A1950" s="226"/>
      <c r="B1950" s="300"/>
      <c r="C1950" s="300"/>
      <c r="D1950" s="300"/>
      <c r="E1950" s="226"/>
      <c r="F1950" s="226"/>
      <c r="G1950" s="226"/>
      <c r="H1950" s="226"/>
    </row>
    <row r="1951" spans="1:8" hidden="1">
      <c r="A1951" s="226"/>
      <c r="B1951" s="300"/>
      <c r="C1951" s="300"/>
      <c r="D1951" s="300"/>
      <c r="E1951" s="226"/>
      <c r="F1951" s="226"/>
      <c r="G1951" s="226"/>
      <c r="H1951" s="226"/>
    </row>
    <row r="1952" spans="1:8" hidden="1">
      <c r="A1952" s="226"/>
      <c r="B1952" s="300"/>
      <c r="C1952" s="300"/>
      <c r="D1952" s="300"/>
      <c r="E1952" s="226"/>
      <c r="F1952" s="226"/>
      <c r="G1952" s="226"/>
      <c r="H1952" s="226"/>
    </row>
    <row r="1953" spans="1:8" hidden="1">
      <c r="A1953" s="226"/>
      <c r="B1953" s="300"/>
      <c r="C1953" s="300"/>
      <c r="D1953" s="300"/>
      <c r="E1953" s="226"/>
      <c r="F1953" s="226"/>
      <c r="G1953" s="226"/>
      <c r="H1953" s="226"/>
    </row>
    <row r="1954" spans="1:8" hidden="1">
      <c r="A1954" s="226"/>
      <c r="B1954" s="300"/>
      <c r="C1954" s="300"/>
      <c r="D1954" s="300"/>
      <c r="E1954" s="226"/>
      <c r="F1954" s="226"/>
      <c r="G1954" s="226"/>
      <c r="H1954" s="226"/>
    </row>
    <row r="1955" spans="1:8" hidden="1">
      <c r="A1955" s="226"/>
      <c r="B1955" s="300"/>
      <c r="C1955" s="300"/>
      <c r="D1955" s="300"/>
      <c r="E1955" s="226"/>
      <c r="F1955" s="226"/>
      <c r="G1955" s="226"/>
      <c r="H1955" s="226"/>
    </row>
    <row r="1956" spans="1:8" hidden="1">
      <c r="A1956" s="226"/>
      <c r="B1956" s="300"/>
      <c r="C1956" s="300"/>
      <c r="D1956" s="300"/>
      <c r="E1956" s="226"/>
      <c r="F1956" s="226"/>
      <c r="G1956" s="226"/>
      <c r="H1956" s="226"/>
    </row>
    <row r="1957" spans="1:8" hidden="1">
      <c r="A1957" s="226"/>
      <c r="B1957" s="300"/>
      <c r="C1957" s="300"/>
      <c r="D1957" s="300"/>
      <c r="E1957" s="226"/>
      <c r="F1957" s="226"/>
      <c r="G1957" s="226"/>
      <c r="H1957" s="226"/>
    </row>
    <row r="1958" spans="1:8" hidden="1">
      <c r="A1958" s="226"/>
      <c r="B1958" s="300"/>
      <c r="C1958" s="300"/>
      <c r="D1958" s="300"/>
      <c r="E1958" s="226"/>
      <c r="F1958" s="226"/>
      <c r="G1958" s="226"/>
      <c r="H1958" s="226"/>
    </row>
    <row r="1959" spans="1:8" hidden="1">
      <c r="A1959" s="226"/>
      <c r="B1959" s="300"/>
      <c r="C1959" s="300"/>
      <c r="D1959" s="300"/>
      <c r="E1959" s="226"/>
      <c r="F1959" s="226"/>
      <c r="G1959" s="226"/>
      <c r="H1959" s="226"/>
    </row>
    <row r="1960" spans="1:8" hidden="1">
      <c r="A1960" s="226"/>
      <c r="B1960" s="300"/>
      <c r="C1960" s="300"/>
      <c r="D1960" s="300"/>
      <c r="E1960" s="226"/>
      <c r="F1960" s="226"/>
      <c r="G1960" s="226"/>
      <c r="H1960" s="226"/>
    </row>
    <row r="1961" spans="1:8" hidden="1">
      <c r="A1961" s="226"/>
      <c r="B1961" s="300"/>
      <c r="C1961" s="300"/>
      <c r="D1961" s="300"/>
      <c r="E1961" s="226"/>
      <c r="F1961" s="226"/>
      <c r="G1961" s="226"/>
      <c r="H1961" s="226"/>
    </row>
    <row r="1962" spans="1:8" hidden="1">
      <c r="A1962" s="226"/>
      <c r="B1962" s="300"/>
      <c r="C1962" s="300"/>
      <c r="D1962" s="300"/>
      <c r="E1962" s="226"/>
      <c r="F1962" s="226"/>
      <c r="G1962" s="226"/>
      <c r="H1962" s="226"/>
    </row>
    <row r="1963" spans="1:8" hidden="1">
      <c r="A1963" s="226"/>
      <c r="B1963" s="300"/>
      <c r="C1963" s="300"/>
      <c r="D1963" s="300"/>
      <c r="E1963" s="226"/>
      <c r="F1963" s="226"/>
      <c r="G1963" s="226"/>
      <c r="H1963" s="226"/>
    </row>
    <row r="1964" spans="1:8" hidden="1">
      <c r="A1964" s="226"/>
      <c r="B1964" s="300"/>
      <c r="C1964" s="300"/>
      <c r="D1964" s="300"/>
      <c r="E1964" s="226"/>
      <c r="F1964" s="226"/>
      <c r="G1964" s="226"/>
      <c r="H1964" s="226"/>
    </row>
    <row r="1965" spans="1:8" hidden="1">
      <c r="A1965" s="226"/>
      <c r="B1965" s="300"/>
      <c r="C1965" s="300"/>
      <c r="D1965" s="300"/>
      <c r="E1965" s="226"/>
      <c r="F1965" s="226"/>
      <c r="G1965" s="226"/>
      <c r="H1965" s="226"/>
    </row>
    <row r="1966" spans="1:8" hidden="1">
      <c r="A1966" s="226"/>
      <c r="B1966" s="300"/>
      <c r="C1966" s="300"/>
      <c r="D1966" s="300"/>
      <c r="E1966" s="226"/>
      <c r="F1966" s="226"/>
      <c r="G1966" s="226"/>
      <c r="H1966" s="226"/>
    </row>
    <row r="1967" spans="1:8" hidden="1">
      <c r="A1967" s="226"/>
      <c r="B1967" s="300"/>
      <c r="C1967" s="300"/>
      <c r="D1967" s="300"/>
      <c r="E1967" s="226"/>
      <c r="F1967" s="226"/>
      <c r="G1967" s="226"/>
      <c r="H1967" s="226"/>
    </row>
    <row r="1968" spans="1:8" hidden="1">
      <c r="A1968" s="226"/>
      <c r="B1968" s="300"/>
      <c r="C1968" s="300"/>
      <c r="D1968" s="300"/>
      <c r="E1968" s="226"/>
      <c r="F1968" s="226"/>
      <c r="G1968" s="226"/>
      <c r="H1968" s="226"/>
    </row>
    <row r="1969" spans="1:8" hidden="1">
      <c r="A1969" s="226"/>
      <c r="B1969" s="300"/>
      <c r="C1969" s="300"/>
      <c r="D1969" s="300"/>
      <c r="E1969" s="226"/>
      <c r="F1969" s="226"/>
      <c r="G1969" s="226"/>
      <c r="H1969" s="226"/>
    </row>
    <row r="1970" spans="1:8" hidden="1">
      <c r="A1970" s="226"/>
      <c r="B1970" s="300"/>
      <c r="C1970" s="300"/>
      <c r="D1970" s="300"/>
      <c r="E1970" s="226"/>
      <c r="F1970" s="226"/>
      <c r="G1970" s="226"/>
      <c r="H1970" s="226"/>
    </row>
    <row r="1971" spans="1:8" hidden="1">
      <c r="A1971" s="226"/>
      <c r="B1971" s="300"/>
      <c r="C1971" s="300"/>
      <c r="D1971" s="300"/>
      <c r="E1971" s="226"/>
      <c r="F1971" s="226"/>
      <c r="G1971" s="226"/>
      <c r="H1971" s="226"/>
    </row>
    <row r="1972" spans="1:8" hidden="1">
      <c r="A1972" s="226"/>
      <c r="B1972" s="300"/>
      <c r="C1972" s="300"/>
      <c r="D1972" s="300"/>
      <c r="E1972" s="226"/>
      <c r="F1972" s="226"/>
      <c r="G1972" s="226"/>
      <c r="H1972" s="226"/>
    </row>
    <row r="1973" spans="1:8" hidden="1">
      <c r="A1973" s="226"/>
      <c r="B1973" s="300"/>
      <c r="C1973" s="300"/>
      <c r="D1973" s="300"/>
      <c r="E1973" s="226"/>
      <c r="F1973" s="226"/>
      <c r="G1973" s="226"/>
      <c r="H1973" s="226"/>
    </row>
    <row r="1974" spans="1:8" hidden="1">
      <c r="A1974" s="226"/>
      <c r="B1974" s="300"/>
      <c r="C1974" s="300"/>
      <c r="D1974" s="300"/>
      <c r="E1974" s="226"/>
      <c r="F1974" s="226"/>
      <c r="G1974" s="226"/>
      <c r="H1974" s="226"/>
    </row>
    <row r="1975" spans="1:8" hidden="1">
      <c r="A1975" s="226"/>
      <c r="B1975" s="300"/>
      <c r="C1975" s="300"/>
      <c r="D1975" s="300"/>
      <c r="E1975" s="226"/>
      <c r="F1975" s="226"/>
      <c r="G1975" s="226"/>
      <c r="H1975" s="226"/>
    </row>
    <row r="1976" spans="1:8" hidden="1">
      <c r="A1976" s="226"/>
      <c r="B1976" s="300"/>
      <c r="C1976" s="300"/>
      <c r="D1976" s="300"/>
      <c r="E1976" s="226"/>
      <c r="F1976" s="226"/>
      <c r="G1976" s="226"/>
      <c r="H1976" s="226"/>
    </row>
    <row r="1977" spans="1:8" hidden="1">
      <c r="A1977" s="226"/>
      <c r="B1977" s="300"/>
      <c r="C1977" s="300"/>
      <c r="D1977" s="300"/>
      <c r="E1977" s="226"/>
      <c r="F1977" s="226"/>
      <c r="G1977" s="226"/>
      <c r="H1977" s="226"/>
    </row>
    <row r="1978" spans="1:8" hidden="1">
      <c r="A1978" s="226"/>
      <c r="B1978" s="300"/>
      <c r="C1978" s="300"/>
      <c r="D1978" s="300"/>
      <c r="E1978" s="226"/>
      <c r="F1978" s="226"/>
      <c r="G1978" s="226"/>
      <c r="H1978" s="226"/>
    </row>
    <row r="1979" spans="1:8" hidden="1">
      <c r="A1979" s="226"/>
      <c r="B1979" s="300"/>
      <c r="C1979" s="300"/>
      <c r="D1979" s="300"/>
      <c r="E1979" s="226"/>
      <c r="F1979" s="226"/>
      <c r="G1979" s="226"/>
      <c r="H1979" s="226"/>
    </row>
    <row r="1980" spans="1:8" hidden="1">
      <c r="A1980" s="226"/>
      <c r="B1980" s="300"/>
      <c r="C1980" s="300"/>
      <c r="D1980" s="300"/>
      <c r="E1980" s="226"/>
      <c r="F1980" s="226"/>
      <c r="G1980" s="226"/>
      <c r="H1980" s="226"/>
    </row>
    <row r="1981" spans="1:8" hidden="1">
      <c r="A1981" s="226"/>
      <c r="B1981" s="300"/>
      <c r="C1981" s="300"/>
      <c r="D1981" s="300"/>
      <c r="E1981" s="226"/>
      <c r="F1981" s="226"/>
      <c r="G1981" s="226"/>
      <c r="H1981" s="226"/>
    </row>
    <row r="1982" spans="1:8" hidden="1">
      <c r="A1982" s="226"/>
      <c r="B1982" s="300"/>
      <c r="C1982" s="300"/>
      <c r="D1982" s="300"/>
      <c r="E1982" s="226"/>
      <c r="F1982" s="226"/>
      <c r="G1982" s="226"/>
      <c r="H1982" s="226"/>
    </row>
    <row r="1983" spans="1:8" hidden="1">
      <c r="A1983" s="226"/>
      <c r="B1983" s="300"/>
      <c r="C1983" s="300"/>
      <c r="D1983" s="300"/>
      <c r="E1983" s="226"/>
      <c r="F1983" s="226"/>
      <c r="G1983" s="226"/>
      <c r="H1983" s="226"/>
    </row>
    <row r="1984" spans="1:8" hidden="1">
      <c r="A1984" s="226"/>
      <c r="B1984" s="300"/>
      <c r="C1984" s="300"/>
      <c r="D1984" s="300"/>
      <c r="E1984" s="226"/>
      <c r="F1984" s="226"/>
      <c r="G1984" s="226"/>
      <c r="H1984" s="226"/>
    </row>
    <row r="1985" spans="1:8" hidden="1">
      <c r="A1985" s="226"/>
      <c r="B1985" s="300"/>
      <c r="C1985" s="300"/>
      <c r="D1985" s="300"/>
      <c r="E1985" s="226"/>
      <c r="F1985" s="226"/>
      <c r="G1985" s="226"/>
      <c r="H1985" s="226"/>
    </row>
    <row r="1986" spans="1:8" hidden="1">
      <c r="A1986" s="226"/>
      <c r="B1986" s="300"/>
      <c r="C1986" s="300"/>
      <c r="D1986" s="300"/>
      <c r="E1986" s="226"/>
      <c r="F1986" s="226"/>
      <c r="G1986" s="226"/>
      <c r="H1986" s="226"/>
    </row>
    <row r="1987" spans="1:8" hidden="1">
      <c r="A1987" s="226"/>
      <c r="B1987" s="300"/>
      <c r="C1987" s="300"/>
      <c r="D1987" s="300"/>
      <c r="E1987" s="226"/>
      <c r="F1987" s="226"/>
      <c r="G1987" s="226"/>
      <c r="H1987" s="226"/>
    </row>
    <row r="1988" spans="1:8" hidden="1">
      <c r="A1988" s="226"/>
      <c r="B1988" s="300"/>
      <c r="C1988" s="300"/>
      <c r="D1988" s="300"/>
      <c r="E1988" s="226"/>
      <c r="F1988" s="226"/>
      <c r="G1988" s="226"/>
      <c r="H1988" s="226"/>
    </row>
    <row r="1989" spans="1:8" hidden="1">
      <c r="A1989" s="226"/>
      <c r="B1989" s="300"/>
      <c r="C1989" s="300"/>
      <c r="D1989" s="300"/>
      <c r="E1989" s="226"/>
      <c r="F1989" s="226"/>
      <c r="G1989" s="226"/>
      <c r="H1989" s="226"/>
    </row>
    <row r="1990" spans="1:8" hidden="1">
      <c r="A1990" s="226"/>
      <c r="B1990" s="300"/>
      <c r="C1990" s="300"/>
      <c r="D1990" s="300"/>
      <c r="E1990" s="226"/>
      <c r="F1990" s="226"/>
      <c r="G1990" s="226"/>
      <c r="H1990" s="226"/>
    </row>
    <row r="1991" spans="1:8" hidden="1">
      <c r="A1991" s="226"/>
      <c r="B1991" s="300"/>
      <c r="C1991" s="300"/>
      <c r="D1991" s="300"/>
      <c r="E1991" s="226"/>
      <c r="F1991" s="226"/>
      <c r="G1991" s="226"/>
      <c r="H1991" s="226"/>
    </row>
    <row r="1992" spans="1:8" hidden="1">
      <c r="A1992" s="226"/>
      <c r="B1992" s="300"/>
      <c r="C1992" s="300"/>
      <c r="D1992" s="300"/>
      <c r="E1992" s="226"/>
      <c r="F1992" s="226"/>
      <c r="G1992" s="226"/>
      <c r="H1992" s="226"/>
    </row>
    <row r="1993" spans="1:8" hidden="1">
      <c r="A1993" s="226"/>
      <c r="B1993" s="300"/>
      <c r="C1993" s="300"/>
      <c r="D1993" s="300"/>
      <c r="E1993" s="226"/>
      <c r="F1993" s="226"/>
      <c r="G1993" s="226"/>
      <c r="H1993" s="226"/>
    </row>
    <row r="1994" spans="1:8" hidden="1">
      <c r="A1994" s="226"/>
      <c r="B1994" s="300"/>
      <c r="C1994" s="300"/>
      <c r="D1994" s="300"/>
      <c r="E1994" s="226"/>
      <c r="F1994" s="226"/>
      <c r="G1994" s="226"/>
      <c r="H1994" s="226"/>
    </row>
    <row r="1995" spans="1:8" hidden="1">
      <c r="A1995" s="226"/>
      <c r="B1995" s="300"/>
      <c r="C1995" s="300"/>
      <c r="D1995" s="300"/>
      <c r="E1995" s="226"/>
      <c r="F1995" s="226"/>
      <c r="G1995" s="226"/>
      <c r="H1995" s="226"/>
    </row>
    <row r="1996" spans="1:8" hidden="1">
      <c r="A1996" s="226"/>
      <c r="B1996" s="300"/>
      <c r="C1996" s="300"/>
      <c r="D1996" s="300"/>
      <c r="E1996" s="226"/>
      <c r="F1996" s="226"/>
      <c r="G1996" s="226"/>
      <c r="H1996" s="226"/>
    </row>
    <row r="1997" spans="1:8" hidden="1">
      <c r="A1997" s="226"/>
      <c r="B1997" s="300"/>
      <c r="C1997" s="300"/>
      <c r="D1997" s="300"/>
      <c r="E1997" s="226"/>
      <c r="F1997" s="226"/>
      <c r="G1997" s="226"/>
      <c r="H1997" s="226"/>
    </row>
    <row r="1998" spans="1:8" hidden="1">
      <c r="A1998" s="226"/>
      <c r="B1998" s="300"/>
      <c r="C1998" s="300"/>
      <c r="D1998" s="300"/>
      <c r="E1998" s="226"/>
      <c r="F1998" s="226"/>
      <c r="G1998" s="226"/>
      <c r="H1998" s="226"/>
    </row>
    <row r="1999" spans="1:8" hidden="1">
      <c r="A1999" s="226"/>
      <c r="B1999" s="300"/>
      <c r="C1999" s="300"/>
      <c r="D1999" s="300"/>
      <c r="E1999" s="226"/>
      <c r="F1999" s="226"/>
      <c r="G1999" s="226"/>
      <c r="H1999" s="226"/>
    </row>
    <row r="2000" spans="1:8" hidden="1">
      <c r="A2000" s="226"/>
      <c r="B2000" s="300"/>
      <c r="C2000" s="300"/>
      <c r="D2000" s="300"/>
      <c r="E2000" s="226"/>
      <c r="F2000" s="226"/>
      <c r="G2000" s="226"/>
      <c r="H2000" s="226"/>
    </row>
    <row r="2001" spans="1:8" hidden="1">
      <c r="A2001" s="226"/>
      <c r="B2001" s="300"/>
      <c r="C2001" s="300"/>
      <c r="D2001" s="300"/>
      <c r="E2001" s="226"/>
      <c r="F2001" s="226"/>
      <c r="G2001" s="226"/>
      <c r="H2001" s="226"/>
    </row>
    <row r="2002" spans="1:8" hidden="1">
      <c r="A2002" s="226"/>
      <c r="B2002" s="300"/>
      <c r="C2002" s="300"/>
      <c r="D2002" s="300"/>
      <c r="E2002" s="226"/>
      <c r="F2002" s="226"/>
      <c r="G2002" s="226"/>
      <c r="H2002" s="226"/>
    </row>
    <row r="2003" spans="1:8" hidden="1">
      <c r="A2003" s="226"/>
      <c r="B2003" s="300"/>
      <c r="C2003" s="300"/>
      <c r="D2003" s="300"/>
      <c r="E2003" s="226"/>
      <c r="F2003" s="226"/>
      <c r="G2003" s="226"/>
      <c r="H2003" s="226"/>
    </row>
    <row r="2004" spans="1:8" hidden="1">
      <c r="A2004" s="226"/>
      <c r="B2004" s="300"/>
      <c r="C2004" s="300"/>
      <c r="D2004" s="300"/>
      <c r="E2004" s="226"/>
      <c r="F2004" s="226"/>
      <c r="G2004" s="226"/>
      <c r="H2004" s="226"/>
    </row>
    <row r="2005" spans="1:8" hidden="1">
      <c r="A2005" s="226"/>
      <c r="B2005" s="300"/>
      <c r="C2005" s="300"/>
      <c r="D2005" s="300"/>
      <c r="E2005" s="226"/>
      <c r="F2005" s="226"/>
      <c r="G2005" s="226"/>
      <c r="H2005" s="226"/>
    </row>
    <row r="2006" spans="1:8" hidden="1">
      <c r="A2006" s="226"/>
      <c r="B2006" s="300"/>
      <c r="C2006" s="300"/>
      <c r="D2006" s="300"/>
      <c r="E2006" s="226"/>
      <c r="F2006" s="226"/>
      <c r="G2006" s="226"/>
      <c r="H2006" s="226"/>
    </row>
    <row r="2007" spans="1:8" hidden="1">
      <c r="A2007" s="226"/>
      <c r="B2007" s="300"/>
      <c r="C2007" s="300"/>
      <c r="D2007" s="300"/>
      <c r="E2007" s="226"/>
      <c r="F2007" s="226"/>
      <c r="G2007" s="226"/>
      <c r="H2007" s="226"/>
    </row>
    <row r="2008" spans="1:8" hidden="1">
      <c r="A2008" s="226"/>
      <c r="B2008" s="300"/>
      <c r="C2008" s="300"/>
      <c r="D2008" s="300"/>
      <c r="E2008" s="226"/>
      <c r="F2008" s="226"/>
      <c r="G2008" s="226"/>
      <c r="H2008" s="226"/>
    </row>
    <row r="2009" spans="1:8" hidden="1">
      <c r="A2009" s="226"/>
      <c r="B2009" s="300"/>
      <c r="C2009" s="300"/>
      <c r="D2009" s="300"/>
      <c r="E2009" s="226"/>
      <c r="F2009" s="226"/>
      <c r="G2009" s="226"/>
      <c r="H2009" s="226"/>
    </row>
    <row r="2010" spans="1:8" hidden="1">
      <c r="A2010" s="226"/>
      <c r="B2010" s="300"/>
      <c r="C2010" s="300"/>
      <c r="D2010" s="300"/>
      <c r="E2010" s="226"/>
      <c r="F2010" s="226"/>
      <c r="G2010" s="226"/>
      <c r="H2010" s="226"/>
    </row>
    <row r="2011" spans="1:8" hidden="1">
      <c r="A2011" s="226"/>
      <c r="B2011" s="300"/>
      <c r="C2011" s="300"/>
      <c r="D2011" s="300"/>
      <c r="E2011" s="226"/>
      <c r="F2011" s="226"/>
      <c r="G2011" s="226"/>
      <c r="H2011" s="226"/>
    </row>
    <row r="2012" spans="1:8" hidden="1">
      <c r="A2012" s="226"/>
      <c r="B2012" s="300"/>
      <c r="C2012" s="300"/>
      <c r="D2012" s="300"/>
      <c r="E2012" s="226"/>
      <c r="F2012" s="226"/>
      <c r="G2012" s="226"/>
      <c r="H2012" s="226"/>
    </row>
    <row r="2013" spans="1:8" hidden="1">
      <c r="A2013" s="226"/>
      <c r="B2013" s="300"/>
      <c r="C2013" s="300"/>
      <c r="D2013" s="300"/>
      <c r="E2013" s="226"/>
      <c r="F2013" s="226"/>
      <c r="G2013" s="226"/>
      <c r="H2013" s="226"/>
    </row>
    <row r="2014" spans="1:8" hidden="1">
      <c r="A2014" s="226"/>
      <c r="B2014" s="300"/>
      <c r="C2014" s="300"/>
      <c r="D2014" s="300"/>
      <c r="E2014" s="226"/>
      <c r="F2014" s="226"/>
      <c r="G2014" s="226"/>
      <c r="H2014" s="226"/>
    </row>
    <row r="2015" spans="1:8" hidden="1">
      <c r="A2015" s="226"/>
      <c r="B2015" s="300"/>
      <c r="C2015" s="300"/>
      <c r="D2015" s="300"/>
      <c r="E2015" s="226"/>
      <c r="F2015" s="226"/>
      <c r="G2015" s="226"/>
      <c r="H2015" s="226"/>
    </row>
    <row r="2016" spans="1:8" hidden="1">
      <c r="A2016" s="226"/>
      <c r="B2016" s="300"/>
      <c r="C2016" s="300"/>
      <c r="D2016" s="300"/>
      <c r="E2016" s="226"/>
      <c r="F2016" s="226"/>
      <c r="G2016" s="226"/>
      <c r="H2016" s="226"/>
    </row>
    <row r="2017" spans="1:8" hidden="1">
      <c r="A2017" s="226"/>
      <c r="B2017" s="300"/>
      <c r="C2017" s="300"/>
      <c r="D2017" s="300"/>
      <c r="E2017" s="226"/>
      <c r="F2017" s="226"/>
      <c r="G2017" s="226"/>
      <c r="H2017" s="226"/>
    </row>
    <row r="2018" spans="1:8" hidden="1">
      <c r="A2018" s="226"/>
      <c r="B2018" s="300"/>
      <c r="C2018" s="300"/>
      <c r="D2018" s="300"/>
      <c r="E2018" s="226"/>
      <c r="F2018" s="226"/>
      <c r="G2018" s="226"/>
      <c r="H2018" s="226"/>
    </row>
    <row r="2019" spans="1:8" hidden="1">
      <c r="A2019" s="226"/>
      <c r="B2019" s="300"/>
      <c r="C2019" s="300"/>
      <c r="D2019" s="300"/>
      <c r="E2019" s="226"/>
      <c r="F2019" s="226"/>
      <c r="G2019" s="226"/>
      <c r="H2019" s="226"/>
    </row>
    <row r="2020" spans="1:8" hidden="1">
      <c r="A2020" s="226"/>
      <c r="B2020" s="300"/>
      <c r="C2020" s="300"/>
      <c r="D2020" s="300"/>
      <c r="E2020" s="226"/>
      <c r="F2020" s="226"/>
      <c r="G2020" s="226"/>
      <c r="H2020" s="226"/>
    </row>
    <row r="2021" spans="1:8" hidden="1">
      <c r="A2021" s="226"/>
      <c r="B2021" s="300"/>
      <c r="C2021" s="300"/>
      <c r="D2021" s="300"/>
      <c r="E2021" s="226"/>
      <c r="F2021" s="226"/>
      <c r="G2021" s="226"/>
      <c r="H2021" s="226"/>
    </row>
    <row r="2022" spans="1:8" hidden="1">
      <c r="A2022" s="226"/>
      <c r="B2022" s="300"/>
      <c r="C2022" s="300"/>
      <c r="D2022" s="300"/>
      <c r="E2022" s="226"/>
      <c r="F2022" s="226"/>
      <c r="G2022" s="226"/>
      <c r="H2022" s="226"/>
    </row>
    <row r="2023" spans="1:8" hidden="1">
      <c r="A2023" s="226"/>
      <c r="B2023" s="300"/>
      <c r="C2023" s="300"/>
      <c r="D2023" s="300"/>
      <c r="E2023" s="226"/>
      <c r="F2023" s="226"/>
      <c r="G2023" s="226"/>
      <c r="H2023" s="226"/>
    </row>
    <row r="2024" spans="1:8" hidden="1">
      <c r="A2024" s="226"/>
      <c r="B2024" s="300"/>
      <c r="C2024" s="300"/>
      <c r="D2024" s="300"/>
      <c r="E2024" s="226"/>
      <c r="F2024" s="226"/>
      <c r="G2024" s="226"/>
      <c r="H2024" s="226"/>
    </row>
    <row r="2025" spans="1:8" hidden="1">
      <c r="A2025" s="226"/>
      <c r="B2025" s="300"/>
      <c r="C2025" s="300"/>
      <c r="D2025" s="300"/>
      <c r="E2025" s="226"/>
      <c r="F2025" s="226"/>
      <c r="G2025" s="226"/>
      <c r="H2025" s="226"/>
    </row>
    <row r="2026" spans="1:8" hidden="1">
      <c r="A2026" s="226"/>
      <c r="B2026" s="300"/>
      <c r="C2026" s="300"/>
      <c r="D2026" s="300"/>
      <c r="E2026" s="226"/>
      <c r="F2026" s="226"/>
      <c r="G2026" s="226"/>
      <c r="H2026" s="226"/>
    </row>
    <row r="2027" spans="1:8" hidden="1">
      <c r="A2027" s="226"/>
      <c r="B2027" s="300"/>
      <c r="C2027" s="300"/>
      <c r="D2027" s="300"/>
      <c r="E2027" s="226"/>
      <c r="F2027" s="226"/>
      <c r="G2027" s="226"/>
      <c r="H2027" s="226"/>
    </row>
    <row r="2028" spans="1:8" hidden="1">
      <c r="A2028" s="226"/>
      <c r="B2028" s="300"/>
      <c r="C2028" s="300"/>
      <c r="D2028" s="300"/>
      <c r="E2028" s="226"/>
      <c r="F2028" s="226"/>
      <c r="G2028" s="226"/>
      <c r="H2028" s="226"/>
    </row>
    <row r="2029" spans="1:8" hidden="1">
      <c r="A2029" s="226"/>
      <c r="B2029" s="300"/>
      <c r="C2029" s="300"/>
      <c r="D2029" s="300"/>
      <c r="E2029" s="226"/>
      <c r="F2029" s="226"/>
      <c r="G2029" s="226"/>
      <c r="H2029" s="226"/>
    </row>
    <row r="2030" spans="1:8" hidden="1">
      <c r="A2030" s="226"/>
      <c r="B2030" s="300"/>
      <c r="C2030" s="300"/>
      <c r="D2030" s="300"/>
      <c r="E2030" s="226"/>
      <c r="F2030" s="226"/>
      <c r="G2030" s="226"/>
      <c r="H2030" s="226"/>
    </row>
    <row r="2031" spans="1:8" hidden="1">
      <c r="A2031" s="226"/>
      <c r="B2031" s="300"/>
      <c r="C2031" s="300"/>
      <c r="D2031" s="300"/>
      <c r="E2031" s="226"/>
      <c r="F2031" s="226"/>
      <c r="G2031" s="226"/>
      <c r="H2031" s="226"/>
    </row>
    <row r="2032" spans="1:8" hidden="1">
      <c r="A2032" s="226"/>
      <c r="B2032" s="300"/>
      <c r="C2032" s="300"/>
      <c r="D2032" s="300"/>
      <c r="E2032" s="226"/>
      <c r="F2032" s="226"/>
      <c r="G2032" s="226"/>
      <c r="H2032" s="226"/>
    </row>
    <row r="2033" spans="1:8" hidden="1">
      <c r="A2033" s="226"/>
      <c r="B2033" s="300"/>
      <c r="C2033" s="300"/>
      <c r="D2033" s="300"/>
      <c r="E2033" s="226"/>
      <c r="F2033" s="226"/>
      <c r="G2033" s="226"/>
      <c r="H2033" s="226"/>
    </row>
    <row r="2034" spans="1:8" hidden="1">
      <c r="A2034" s="226"/>
      <c r="B2034" s="300"/>
      <c r="C2034" s="300"/>
      <c r="D2034" s="300"/>
      <c r="E2034" s="226"/>
      <c r="F2034" s="226"/>
      <c r="G2034" s="226"/>
      <c r="H2034" s="226"/>
    </row>
    <row r="2035" spans="1:8" hidden="1">
      <c r="A2035" s="226"/>
      <c r="B2035" s="300"/>
      <c r="C2035" s="300"/>
      <c r="D2035" s="300"/>
      <c r="E2035" s="226"/>
      <c r="F2035" s="226"/>
      <c r="G2035" s="226"/>
      <c r="H2035" s="226"/>
    </row>
    <row r="2036" spans="1:8" hidden="1">
      <c r="A2036" s="226"/>
      <c r="B2036" s="300"/>
      <c r="C2036" s="300"/>
      <c r="D2036" s="300"/>
      <c r="E2036" s="226"/>
      <c r="F2036" s="226"/>
      <c r="G2036" s="226"/>
      <c r="H2036" s="226"/>
    </row>
    <row r="2037" spans="1:8" hidden="1">
      <c r="A2037" s="226"/>
      <c r="B2037" s="300"/>
      <c r="C2037" s="300"/>
      <c r="D2037" s="300"/>
      <c r="E2037" s="226"/>
      <c r="F2037" s="226"/>
      <c r="G2037" s="226"/>
      <c r="H2037" s="226"/>
    </row>
    <row r="2038" spans="1:8" hidden="1">
      <c r="A2038" s="226"/>
      <c r="B2038" s="300"/>
      <c r="C2038" s="300"/>
      <c r="D2038" s="300"/>
      <c r="E2038" s="226"/>
      <c r="F2038" s="226"/>
      <c r="G2038" s="226"/>
      <c r="H2038" s="226"/>
    </row>
    <row r="2039" spans="1:8" hidden="1">
      <c r="A2039" s="226"/>
      <c r="B2039" s="300"/>
      <c r="C2039" s="300"/>
      <c r="D2039" s="300"/>
      <c r="E2039" s="226"/>
      <c r="F2039" s="226"/>
      <c r="G2039" s="226"/>
      <c r="H2039" s="226"/>
    </row>
    <row r="2040" spans="1:8" hidden="1">
      <c r="A2040" s="226"/>
      <c r="B2040" s="300"/>
      <c r="C2040" s="300"/>
      <c r="D2040" s="300"/>
      <c r="E2040" s="226"/>
      <c r="F2040" s="226"/>
      <c r="G2040" s="226"/>
      <c r="H2040" s="226"/>
    </row>
    <row r="2041" spans="1:8" hidden="1">
      <c r="A2041" s="226"/>
      <c r="B2041" s="300"/>
      <c r="C2041" s="300"/>
      <c r="D2041" s="300"/>
      <c r="E2041" s="226"/>
      <c r="F2041" s="226"/>
      <c r="G2041" s="226"/>
      <c r="H2041" s="226"/>
    </row>
    <row r="2042" spans="1:8" hidden="1">
      <c r="A2042" s="226"/>
      <c r="B2042" s="300"/>
      <c r="C2042" s="300"/>
      <c r="D2042" s="300"/>
      <c r="E2042" s="226"/>
      <c r="F2042" s="226"/>
      <c r="G2042" s="226"/>
      <c r="H2042" s="226"/>
    </row>
    <row r="2043" spans="1:8" hidden="1">
      <c r="A2043" s="226"/>
      <c r="B2043" s="300"/>
      <c r="C2043" s="300"/>
      <c r="D2043" s="300"/>
      <c r="E2043" s="226"/>
      <c r="F2043" s="226"/>
      <c r="G2043" s="226"/>
      <c r="H2043" s="226"/>
    </row>
    <row r="2044" spans="1:8" hidden="1">
      <c r="A2044" s="226"/>
      <c r="B2044" s="300"/>
      <c r="C2044" s="300"/>
      <c r="D2044" s="300"/>
      <c r="E2044" s="226"/>
      <c r="F2044" s="226"/>
      <c r="G2044" s="226"/>
      <c r="H2044" s="226"/>
    </row>
    <row r="2045" spans="1:8" hidden="1">
      <c r="A2045" s="226"/>
      <c r="B2045" s="300"/>
      <c r="C2045" s="300"/>
      <c r="D2045" s="300"/>
      <c r="E2045" s="226"/>
      <c r="F2045" s="226"/>
      <c r="G2045" s="226"/>
      <c r="H2045" s="226"/>
    </row>
    <row r="2046" spans="1:8" hidden="1">
      <c r="A2046" s="226"/>
      <c r="B2046" s="300"/>
      <c r="C2046" s="300"/>
      <c r="D2046" s="300"/>
      <c r="E2046" s="226"/>
      <c r="F2046" s="226"/>
      <c r="G2046" s="226"/>
      <c r="H2046" s="226"/>
    </row>
    <row r="2047" spans="1:8" hidden="1">
      <c r="A2047" s="226"/>
      <c r="B2047" s="300"/>
      <c r="C2047" s="300"/>
      <c r="D2047" s="300"/>
      <c r="E2047" s="226"/>
      <c r="F2047" s="226"/>
      <c r="G2047" s="226"/>
      <c r="H2047" s="226"/>
    </row>
    <row r="2048" spans="1:8" hidden="1">
      <c r="A2048" s="226"/>
      <c r="B2048" s="300"/>
      <c r="C2048" s="300"/>
      <c r="D2048" s="300"/>
      <c r="E2048" s="226"/>
      <c r="F2048" s="226"/>
      <c r="G2048" s="226"/>
      <c r="H2048" s="226"/>
    </row>
    <row r="2049" spans="1:8" hidden="1">
      <c r="A2049" s="226"/>
      <c r="B2049" s="300"/>
      <c r="C2049" s="300"/>
      <c r="D2049" s="300"/>
      <c r="E2049" s="226"/>
      <c r="F2049" s="226"/>
      <c r="G2049" s="226"/>
      <c r="H2049" s="226"/>
    </row>
    <row r="2050" spans="1:8" hidden="1">
      <c r="A2050" s="226"/>
      <c r="B2050" s="300"/>
      <c r="C2050" s="300"/>
      <c r="D2050" s="300"/>
      <c r="E2050" s="226"/>
      <c r="F2050" s="226"/>
      <c r="G2050" s="226"/>
      <c r="H2050" s="226"/>
    </row>
    <row r="2051" spans="1:8" hidden="1">
      <c r="A2051" s="226"/>
      <c r="B2051" s="300"/>
      <c r="C2051" s="300"/>
      <c r="D2051" s="300"/>
      <c r="E2051" s="226"/>
      <c r="F2051" s="226"/>
      <c r="G2051" s="226"/>
      <c r="H2051" s="226"/>
    </row>
    <row r="2052" spans="1:8" hidden="1">
      <c r="A2052" s="226"/>
      <c r="B2052" s="300"/>
      <c r="C2052" s="300"/>
      <c r="D2052" s="300"/>
      <c r="E2052" s="226"/>
      <c r="F2052" s="226"/>
      <c r="G2052" s="226"/>
      <c r="H2052" s="226"/>
    </row>
    <row r="2053" spans="1:8" hidden="1">
      <c r="A2053" s="226"/>
      <c r="B2053" s="300"/>
      <c r="C2053" s="300"/>
      <c r="D2053" s="300"/>
      <c r="E2053" s="226"/>
      <c r="F2053" s="226"/>
      <c r="G2053" s="226"/>
      <c r="H2053" s="226"/>
    </row>
    <row r="2054" spans="1:8" hidden="1">
      <c r="A2054" s="226"/>
      <c r="B2054" s="300"/>
      <c r="C2054" s="300"/>
      <c r="D2054" s="300"/>
      <c r="E2054" s="226"/>
      <c r="F2054" s="226"/>
      <c r="G2054" s="226"/>
      <c r="H2054" s="226"/>
    </row>
    <row r="2055" spans="1:8" hidden="1">
      <c r="A2055" s="226"/>
      <c r="B2055" s="300"/>
      <c r="C2055" s="300"/>
      <c r="D2055" s="300"/>
      <c r="E2055" s="226"/>
      <c r="F2055" s="226"/>
      <c r="G2055" s="226"/>
      <c r="H2055" s="226"/>
    </row>
    <row r="2056" spans="1:8" hidden="1">
      <c r="A2056" s="226"/>
      <c r="B2056" s="300"/>
      <c r="C2056" s="300"/>
      <c r="D2056" s="300"/>
      <c r="E2056" s="226"/>
      <c r="F2056" s="226"/>
      <c r="G2056" s="226"/>
      <c r="H2056" s="226"/>
    </row>
    <row r="2057" spans="1:8" hidden="1">
      <c r="A2057" s="226"/>
      <c r="B2057" s="300"/>
      <c r="C2057" s="300"/>
      <c r="D2057" s="300"/>
      <c r="E2057" s="226"/>
      <c r="F2057" s="226"/>
      <c r="G2057" s="226"/>
      <c r="H2057" s="226"/>
    </row>
    <row r="2058" spans="1:8" hidden="1">
      <c r="A2058" s="226"/>
      <c r="B2058" s="300"/>
      <c r="C2058" s="300"/>
      <c r="D2058" s="300"/>
      <c r="E2058" s="226"/>
      <c r="F2058" s="226"/>
      <c r="G2058" s="226"/>
      <c r="H2058" s="226"/>
    </row>
    <row r="2059" spans="1:8" hidden="1">
      <c r="A2059" s="226"/>
      <c r="B2059" s="300"/>
      <c r="C2059" s="300"/>
      <c r="D2059" s="300"/>
      <c r="E2059" s="226"/>
      <c r="F2059" s="226"/>
      <c r="G2059" s="226"/>
      <c r="H2059" s="226"/>
    </row>
    <row r="2060" spans="1:8" hidden="1">
      <c r="A2060" s="226"/>
      <c r="B2060" s="300"/>
      <c r="C2060" s="300"/>
      <c r="D2060" s="300"/>
      <c r="E2060" s="226"/>
      <c r="F2060" s="226"/>
      <c r="G2060" s="226"/>
      <c r="H2060" s="226"/>
    </row>
    <row r="2061" spans="1:8" hidden="1">
      <c r="A2061" s="226"/>
      <c r="B2061" s="300"/>
      <c r="C2061" s="300"/>
      <c r="D2061" s="300"/>
      <c r="E2061" s="226"/>
      <c r="F2061" s="226"/>
      <c r="G2061" s="226"/>
      <c r="H2061" s="226"/>
    </row>
    <row r="2062" spans="1:8" hidden="1">
      <c r="A2062" s="226"/>
      <c r="B2062" s="300"/>
      <c r="C2062" s="300"/>
      <c r="D2062" s="300"/>
      <c r="E2062" s="226"/>
      <c r="F2062" s="226"/>
      <c r="G2062" s="226"/>
      <c r="H2062" s="226"/>
    </row>
    <row r="2063" spans="1:8" hidden="1">
      <c r="A2063" s="226"/>
      <c r="B2063" s="300"/>
      <c r="C2063" s="300"/>
      <c r="D2063" s="300"/>
      <c r="E2063" s="226"/>
      <c r="F2063" s="226"/>
      <c r="G2063" s="226"/>
      <c r="H2063" s="226"/>
    </row>
    <row r="2064" spans="1:8" hidden="1">
      <c r="A2064" s="226"/>
      <c r="B2064" s="300"/>
      <c r="C2064" s="300"/>
      <c r="D2064" s="300"/>
      <c r="E2064" s="226"/>
      <c r="F2064" s="226"/>
      <c r="G2064" s="226"/>
      <c r="H2064" s="226"/>
    </row>
    <row r="2065" spans="1:8" hidden="1">
      <c r="A2065" s="226"/>
      <c r="B2065" s="300"/>
      <c r="C2065" s="300"/>
      <c r="D2065" s="300"/>
      <c r="E2065" s="226"/>
      <c r="F2065" s="226"/>
      <c r="G2065" s="226"/>
      <c r="H2065" s="226"/>
    </row>
    <row r="2066" spans="1:8" hidden="1">
      <c r="A2066" s="226"/>
      <c r="B2066" s="300"/>
      <c r="C2066" s="300"/>
      <c r="D2066" s="300"/>
      <c r="E2066" s="226"/>
      <c r="F2066" s="226"/>
      <c r="G2066" s="226"/>
      <c r="H2066" s="226"/>
    </row>
    <row r="2067" spans="1:8" hidden="1">
      <c r="A2067" s="226"/>
      <c r="B2067" s="300"/>
      <c r="C2067" s="300"/>
      <c r="D2067" s="300"/>
      <c r="E2067" s="226"/>
      <c r="F2067" s="226"/>
      <c r="G2067" s="226"/>
      <c r="H2067" s="226"/>
    </row>
    <row r="2068" spans="1:8" hidden="1">
      <c r="A2068" s="226"/>
      <c r="B2068" s="300"/>
      <c r="C2068" s="300"/>
      <c r="D2068" s="300"/>
      <c r="E2068" s="226"/>
      <c r="F2068" s="226"/>
      <c r="G2068" s="226"/>
      <c r="H2068" s="226"/>
    </row>
    <row r="2069" spans="1:8" hidden="1">
      <c r="A2069" s="226"/>
      <c r="B2069" s="300"/>
      <c r="C2069" s="300"/>
      <c r="D2069" s="300"/>
      <c r="E2069" s="226"/>
      <c r="F2069" s="226"/>
      <c r="G2069" s="226"/>
      <c r="H2069" s="226"/>
    </row>
    <row r="2070" spans="1:8" hidden="1">
      <c r="A2070" s="226"/>
      <c r="B2070" s="300"/>
      <c r="C2070" s="300"/>
      <c r="D2070" s="300"/>
      <c r="E2070" s="226"/>
      <c r="F2070" s="226"/>
      <c r="G2070" s="226"/>
      <c r="H2070" s="226"/>
    </row>
    <row r="2071" spans="1:8" hidden="1">
      <c r="A2071" s="226"/>
      <c r="B2071" s="300"/>
      <c r="C2071" s="300"/>
      <c r="D2071" s="300"/>
      <c r="E2071" s="226"/>
      <c r="F2071" s="226"/>
      <c r="G2071" s="226"/>
      <c r="H2071" s="226"/>
    </row>
    <row r="2072" spans="1:8" hidden="1">
      <c r="A2072" s="226"/>
      <c r="B2072" s="300"/>
      <c r="C2072" s="300"/>
      <c r="D2072" s="300"/>
      <c r="E2072" s="226"/>
      <c r="F2072" s="226"/>
      <c r="G2072" s="226"/>
      <c r="H2072" s="226"/>
    </row>
    <row r="2073" spans="1:8" hidden="1">
      <c r="A2073" s="226"/>
      <c r="B2073" s="300"/>
      <c r="C2073" s="300"/>
      <c r="D2073" s="300"/>
      <c r="E2073" s="226"/>
      <c r="F2073" s="226"/>
      <c r="G2073" s="226"/>
      <c r="H2073" s="226"/>
    </row>
    <row r="2074" spans="1:8" hidden="1">
      <c r="A2074" s="226"/>
      <c r="B2074" s="300"/>
      <c r="C2074" s="300"/>
      <c r="D2074" s="300"/>
      <c r="E2074" s="226"/>
      <c r="F2074" s="226"/>
      <c r="G2074" s="226"/>
      <c r="H2074" s="226"/>
    </row>
    <row r="2075" spans="1:8" hidden="1">
      <c r="A2075" s="226"/>
      <c r="B2075" s="300"/>
      <c r="C2075" s="300"/>
      <c r="D2075" s="300"/>
      <c r="E2075" s="226"/>
      <c r="F2075" s="226"/>
      <c r="G2075" s="226"/>
      <c r="H2075" s="226"/>
    </row>
    <row r="2076" spans="1:8" hidden="1">
      <c r="A2076" s="226"/>
      <c r="B2076" s="300"/>
      <c r="C2076" s="300"/>
      <c r="D2076" s="300"/>
      <c r="E2076" s="226"/>
      <c r="F2076" s="226"/>
      <c r="G2076" s="226"/>
      <c r="H2076" s="226"/>
    </row>
    <row r="2077" spans="1:8" hidden="1">
      <c r="A2077" s="226"/>
      <c r="B2077" s="300"/>
      <c r="C2077" s="300"/>
      <c r="D2077" s="300"/>
      <c r="E2077" s="226"/>
      <c r="F2077" s="226"/>
      <c r="G2077" s="226"/>
      <c r="H2077" s="226"/>
    </row>
    <row r="2078" spans="1:8" hidden="1">
      <c r="A2078" s="226"/>
      <c r="B2078" s="300"/>
      <c r="C2078" s="300"/>
      <c r="D2078" s="300"/>
      <c r="E2078" s="226"/>
      <c r="F2078" s="226"/>
      <c r="G2078" s="226"/>
      <c r="H2078" s="226"/>
    </row>
    <row r="2079" spans="1:8" hidden="1">
      <c r="A2079" s="226"/>
      <c r="B2079" s="300"/>
      <c r="C2079" s="300"/>
      <c r="D2079" s="300"/>
      <c r="E2079" s="226"/>
      <c r="F2079" s="226"/>
      <c r="G2079" s="226"/>
      <c r="H2079" s="226"/>
    </row>
    <row r="2080" spans="1:8" hidden="1">
      <c r="A2080" s="226"/>
      <c r="B2080" s="300"/>
      <c r="C2080" s="300"/>
      <c r="D2080" s="300"/>
      <c r="E2080" s="226"/>
      <c r="F2080" s="226"/>
      <c r="G2080" s="226"/>
      <c r="H2080" s="226"/>
    </row>
    <row r="2081" spans="1:8" hidden="1">
      <c r="A2081" s="226"/>
      <c r="B2081" s="300"/>
      <c r="C2081" s="300"/>
      <c r="D2081" s="300"/>
      <c r="E2081" s="226"/>
      <c r="F2081" s="226"/>
      <c r="G2081" s="226"/>
      <c r="H2081" s="226"/>
    </row>
    <row r="2082" spans="1:8" hidden="1">
      <c r="A2082" s="226"/>
      <c r="B2082" s="300"/>
      <c r="C2082" s="300"/>
      <c r="D2082" s="300"/>
      <c r="E2082" s="226"/>
      <c r="F2082" s="226"/>
      <c r="G2082" s="226"/>
      <c r="H2082" s="226"/>
    </row>
    <row r="2083" spans="1:8" hidden="1">
      <c r="A2083" s="226"/>
      <c r="B2083" s="300"/>
      <c r="C2083" s="300"/>
      <c r="D2083" s="300"/>
      <c r="E2083" s="226"/>
      <c r="F2083" s="226"/>
      <c r="G2083" s="226"/>
      <c r="H2083" s="226"/>
    </row>
    <row r="2084" spans="1:8" hidden="1">
      <c r="A2084" s="226"/>
      <c r="B2084" s="300"/>
      <c r="C2084" s="300"/>
      <c r="D2084" s="300"/>
      <c r="E2084" s="226"/>
      <c r="F2084" s="226"/>
      <c r="G2084" s="226"/>
      <c r="H2084" s="226"/>
    </row>
    <row r="2085" spans="1:8" hidden="1">
      <c r="A2085" s="226"/>
      <c r="B2085" s="300"/>
      <c r="C2085" s="300"/>
      <c r="D2085" s="300"/>
      <c r="E2085" s="226"/>
      <c r="F2085" s="226"/>
      <c r="G2085" s="226"/>
      <c r="H2085" s="226"/>
    </row>
    <row r="2086" spans="1:8" hidden="1">
      <c r="A2086" s="226"/>
      <c r="B2086" s="300"/>
      <c r="C2086" s="300"/>
      <c r="D2086" s="300"/>
      <c r="E2086" s="226"/>
      <c r="F2086" s="226"/>
      <c r="G2086" s="226"/>
      <c r="H2086" s="226"/>
    </row>
    <row r="2087" spans="1:8" hidden="1">
      <c r="A2087" s="226"/>
      <c r="B2087" s="300"/>
      <c r="C2087" s="300"/>
      <c r="D2087" s="300"/>
      <c r="E2087" s="226"/>
      <c r="F2087" s="226"/>
      <c r="G2087" s="226"/>
      <c r="H2087" s="226"/>
    </row>
    <row r="2088" spans="1:8" hidden="1">
      <c r="A2088" s="226"/>
      <c r="B2088" s="300"/>
      <c r="C2088" s="300"/>
      <c r="D2088" s="300"/>
      <c r="E2088" s="226"/>
      <c r="F2088" s="226"/>
      <c r="G2088" s="226"/>
      <c r="H2088" s="226"/>
    </row>
    <row r="2089" spans="1:8" hidden="1">
      <c r="A2089" s="226"/>
      <c r="B2089" s="300"/>
      <c r="C2089" s="300"/>
      <c r="D2089" s="300"/>
      <c r="E2089" s="226"/>
      <c r="F2089" s="226"/>
      <c r="G2089" s="226"/>
      <c r="H2089" s="226"/>
    </row>
    <row r="2090" spans="1:8" hidden="1">
      <c r="A2090" s="226"/>
      <c r="B2090" s="300"/>
      <c r="C2090" s="300"/>
      <c r="D2090" s="300"/>
      <c r="E2090" s="226"/>
      <c r="F2090" s="226"/>
      <c r="G2090" s="226"/>
      <c r="H2090" s="226"/>
    </row>
    <row r="2091" spans="1:8" hidden="1">
      <c r="A2091" s="226"/>
      <c r="B2091" s="300"/>
      <c r="C2091" s="300"/>
      <c r="D2091" s="300"/>
      <c r="E2091" s="226"/>
      <c r="F2091" s="226"/>
      <c r="G2091" s="226"/>
      <c r="H2091" s="226"/>
    </row>
    <row r="2092" spans="1:8" hidden="1">
      <c r="A2092" s="226"/>
      <c r="B2092" s="300"/>
      <c r="C2092" s="300"/>
      <c r="D2092" s="300"/>
      <c r="E2092" s="226"/>
      <c r="F2092" s="226"/>
      <c r="G2092" s="226"/>
      <c r="H2092" s="226"/>
    </row>
    <row r="2093" spans="1:8" hidden="1">
      <c r="A2093" s="226"/>
      <c r="B2093" s="300"/>
      <c r="C2093" s="300"/>
      <c r="D2093" s="300"/>
      <c r="E2093" s="226"/>
      <c r="F2093" s="226"/>
      <c r="G2093" s="226"/>
      <c r="H2093" s="226"/>
    </row>
    <row r="2094" spans="1:8" hidden="1">
      <c r="A2094" s="226"/>
      <c r="B2094" s="300"/>
      <c r="C2094" s="300"/>
      <c r="D2094" s="300"/>
      <c r="E2094" s="226"/>
      <c r="F2094" s="226"/>
      <c r="G2094" s="226"/>
      <c r="H2094" s="226"/>
    </row>
    <row r="2095" spans="1:8" hidden="1">
      <c r="A2095" s="226"/>
      <c r="B2095" s="300"/>
      <c r="C2095" s="300"/>
      <c r="D2095" s="300"/>
      <c r="E2095" s="226"/>
      <c r="F2095" s="226"/>
      <c r="G2095" s="226"/>
      <c r="H2095" s="226"/>
    </row>
    <row r="2096" spans="1:8" hidden="1">
      <c r="A2096" s="226"/>
      <c r="B2096" s="300"/>
      <c r="C2096" s="300"/>
      <c r="D2096" s="300"/>
      <c r="E2096" s="226"/>
      <c r="F2096" s="226"/>
      <c r="G2096" s="226"/>
      <c r="H2096" s="226"/>
    </row>
    <row r="2097" spans="1:8" hidden="1">
      <c r="A2097" s="226"/>
      <c r="B2097" s="300"/>
      <c r="C2097" s="300"/>
      <c r="D2097" s="300"/>
      <c r="E2097" s="226"/>
      <c r="F2097" s="226"/>
      <c r="G2097" s="226"/>
      <c r="H2097" s="226"/>
    </row>
    <row r="2098" spans="1:8" hidden="1">
      <c r="A2098" s="226"/>
      <c r="B2098" s="300"/>
      <c r="C2098" s="300"/>
      <c r="D2098" s="300"/>
      <c r="E2098" s="226"/>
      <c r="F2098" s="226"/>
      <c r="G2098" s="226"/>
      <c r="H2098" s="226"/>
    </row>
    <row r="2099" spans="1:8" hidden="1">
      <c r="A2099" s="226"/>
      <c r="B2099" s="300"/>
      <c r="C2099" s="300"/>
      <c r="D2099" s="300"/>
      <c r="E2099" s="226"/>
      <c r="F2099" s="226"/>
      <c r="G2099" s="226"/>
      <c r="H2099" s="226"/>
    </row>
    <row r="2100" spans="1:8" hidden="1">
      <c r="A2100" s="226"/>
      <c r="B2100" s="300"/>
      <c r="C2100" s="300"/>
      <c r="D2100" s="300"/>
      <c r="E2100" s="226"/>
      <c r="F2100" s="226"/>
      <c r="G2100" s="226"/>
      <c r="H2100" s="226"/>
    </row>
    <row r="2101" spans="1:8" hidden="1">
      <c r="A2101" s="226"/>
      <c r="B2101" s="300"/>
      <c r="C2101" s="300"/>
      <c r="D2101" s="300"/>
      <c r="E2101" s="226"/>
      <c r="F2101" s="226"/>
      <c r="G2101" s="226"/>
      <c r="H2101" s="226"/>
    </row>
    <row r="2102" spans="1:8" hidden="1">
      <c r="A2102" s="226"/>
      <c r="B2102" s="300"/>
      <c r="C2102" s="300"/>
      <c r="D2102" s="300"/>
      <c r="E2102" s="226"/>
      <c r="F2102" s="226"/>
      <c r="G2102" s="226"/>
      <c r="H2102" s="226"/>
    </row>
    <row r="2103" spans="1:8" hidden="1">
      <c r="A2103" s="226"/>
      <c r="B2103" s="300"/>
      <c r="C2103" s="300"/>
      <c r="D2103" s="300"/>
      <c r="E2103" s="226"/>
      <c r="F2103" s="226"/>
      <c r="G2103" s="226"/>
      <c r="H2103" s="226"/>
    </row>
    <row r="2104" spans="1:8" hidden="1">
      <c r="A2104" s="226"/>
      <c r="B2104" s="300"/>
      <c r="C2104" s="300"/>
      <c r="D2104" s="300"/>
      <c r="E2104" s="226"/>
      <c r="F2104" s="226"/>
      <c r="G2104" s="226"/>
      <c r="H2104" s="226"/>
    </row>
    <row r="2105" spans="1:8" hidden="1">
      <c r="A2105" s="226"/>
      <c r="B2105" s="300"/>
      <c r="C2105" s="300"/>
      <c r="D2105" s="300"/>
      <c r="E2105" s="226"/>
      <c r="F2105" s="226"/>
      <c r="G2105" s="226"/>
      <c r="H2105" s="226"/>
    </row>
    <row r="2106" spans="1:8" hidden="1">
      <c r="A2106" s="226"/>
      <c r="B2106" s="300"/>
      <c r="C2106" s="300"/>
      <c r="D2106" s="300"/>
      <c r="E2106" s="226"/>
      <c r="F2106" s="226"/>
      <c r="G2106" s="226"/>
      <c r="H2106" s="226"/>
    </row>
    <row r="2107" spans="1:8" hidden="1">
      <c r="A2107" s="226"/>
      <c r="B2107" s="300"/>
      <c r="C2107" s="300"/>
      <c r="D2107" s="300"/>
      <c r="E2107" s="226"/>
      <c r="F2107" s="226"/>
      <c r="G2107" s="226"/>
      <c r="H2107" s="226"/>
    </row>
    <row r="2108" spans="1:8" hidden="1">
      <c r="A2108" s="226"/>
      <c r="B2108" s="300"/>
      <c r="C2108" s="300"/>
      <c r="D2108" s="300"/>
      <c r="E2108" s="226"/>
      <c r="F2108" s="226"/>
      <c r="G2108" s="226"/>
      <c r="H2108" s="226"/>
    </row>
    <row r="2109" spans="1:8" hidden="1">
      <c r="A2109" s="226"/>
      <c r="B2109" s="300"/>
      <c r="C2109" s="300"/>
      <c r="D2109" s="300"/>
      <c r="E2109" s="226"/>
      <c r="F2109" s="226"/>
      <c r="G2109" s="226"/>
      <c r="H2109" s="226"/>
    </row>
    <row r="2110" spans="1:8" hidden="1">
      <c r="A2110" s="226"/>
      <c r="B2110" s="300"/>
      <c r="C2110" s="300"/>
      <c r="D2110" s="300"/>
      <c r="E2110" s="226"/>
      <c r="F2110" s="226"/>
      <c r="G2110" s="226"/>
      <c r="H2110" s="226"/>
    </row>
    <row r="2111" spans="1:8" hidden="1">
      <c r="A2111" s="226"/>
      <c r="B2111" s="300"/>
      <c r="C2111" s="300"/>
      <c r="D2111" s="300"/>
      <c r="E2111" s="226"/>
      <c r="F2111" s="226"/>
      <c r="G2111" s="226"/>
      <c r="H2111" s="226"/>
    </row>
    <row r="2112" spans="1:8" hidden="1">
      <c r="A2112" s="226"/>
      <c r="B2112" s="300"/>
      <c r="C2112" s="300"/>
      <c r="D2112" s="300"/>
      <c r="E2112" s="226"/>
      <c r="F2112" s="226"/>
      <c r="G2112" s="226"/>
      <c r="H2112" s="226"/>
    </row>
    <row r="2113" spans="1:8" hidden="1">
      <c r="A2113" s="226"/>
      <c r="B2113" s="300"/>
      <c r="C2113" s="300"/>
      <c r="D2113" s="300"/>
      <c r="E2113" s="226"/>
      <c r="F2113" s="226"/>
      <c r="G2113" s="226"/>
      <c r="H2113" s="226"/>
    </row>
    <row r="2114" spans="1:8" hidden="1">
      <c r="A2114" s="226"/>
      <c r="B2114" s="300"/>
      <c r="C2114" s="300"/>
      <c r="D2114" s="300"/>
      <c r="E2114" s="226"/>
      <c r="F2114" s="226"/>
      <c r="G2114" s="226"/>
      <c r="H2114" s="226"/>
    </row>
    <row r="2115" spans="1:8" hidden="1">
      <c r="A2115" s="226"/>
      <c r="B2115" s="300"/>
      <c r="C2115" s="300"/>
      <c r="D2115" s="300"/>
      <c r="E2115" s="226"/>
      <c r="F2115" s="226"/>
      <c r="G2115" s="226"/>
      <c r="H2115" s="226"/>
    </row>
    <row r="2116" spans="1:8" hidden="1">
      <c r="A2116" s="226"/>
      <c r="B2116" s="300"/>
      <c r="C2116" s="300"/>
      <c r="D2116" s="300"/>
      <c r="E2116" s="226"/>
      <c r="F2116" s="226"/>
      <c r="G2116" s="226"/>
      <c r="H2116" s="226"/>
    </row>
    <row r="2117" spans="1:8" hidden="1">
      <c r="A2117" s="226"/>
      <c r="B2117" s="300"/>
      <c r="C2117" s="300"/>
      <c r="D2117" s="300"/>
      <c r="E2117" s="226"/>
      <c r="F2117" s="226"/>
      <c r="G2117" s="226"/>
      <c r="H2117" s="226"/>
    </row>
    <row r="2118" spans="1:8" hidden="1">
      <c r="A2118" s="226"/>
      <c r="B2118" s="300"/>
      <c r="C2118" s="300"/>
      <c r="D2118" s="300"/>
      <c r="E2118" s="226"/>
      <c r="F2118" s="226"/>
      <c r="G2118" s="226"/>
      <c r="H2118" s="226"/>
    </row>
    <row r="2119" spans="1:8" hidden="1">
      <c r="A2119" s="226"/>
      <c r="B2119" s="300"/>
      <c r="C2119" s="300"/>
      <c r="D2119" s="300"/>
      <c r="E2119" s="226"/>
      <c r="F2119" s="226"/>
      <c r="G2119" s="226"/>
      <c r="H2119" s="226"/>
    </row>
    <row r="2120" spans="1:8" hidden="1">
      <c r="A2120" s="226"/>
      <c r="B2120" s="300"/>
      <c r="C2120" s="300"/>
      <c r="D2120" s="300"/>
      <c r="E2120" s="226"/>
      <c r="F2120" s="226"/>
      <c r="G2120" s="226"/>
      <c r="H2120" s="226"/>
    </row>
    <row r="2121" spans="1:8" hidden="1">
      <c r="A2121" s="226"/>
      <c r="B2121" s="300"/>
      <c r="C2121" s="300"/>
      <c r="D2121" s="300"/>
      <c r="E2121" s="226"/>
      <c r="F2121" s="226"/>
      <c r="G2121" s="226"/>
      <c r="H2121" s="226"/>
    </row>
    <row r="2122" spans="1:8" hidden="1">
      <c r="A2122" s="226"/>
      <c r="B2122" s="300"/>
      <c r="C2122" s="300"/>
      <c r="D2122" s="300"/>
      <c r="E2122" s="226"/>
      <c r="F2122" s="226"/>
      <c r="G2122" s="226"/>
      <c r="H2122" s="226"/>
    </row>
    <row r="2123" spans="1:8" hidden="1">
      <c r="A2123" s="226"/>
      <c r="B2123" s="300"/>
      <c r="C2123" s="300"/>
      <c r="D2123" s="300"/>
      <c r="E2123" s="226"/>
      <c r="F2123" s="226"/>
      <c r="G2123" s="226"/>
      <c r="H2123" s="226"/>
    </row>
    <row r="2124" spans="1:8" hidden="1">
      <c r="A2124" s="226"/>
      <c r="B2124" s="300"/>
      <c r="C2124" s="300"/>
      <c r="D2124" s="300"/>
      <c r="E2124" s="226"/>
      <c r="F2124" s="226"/>
      <c r="G2124" s="226"/>
      <c r="H2124" s="226"/>
    </row>
    <row r="2125" spans="1:8" hidden="1">
      <c r="A2125" s="226"/>
      <c r="B2125" s="300"/>
      <c r="C2125" s="300"/>
      <c r="D2125" s="300"/>
      <c r="E2125" s="226"/>
      <c r="F2125" s="226"/>
      <c r="G2125" s="226"/>
      <c r="H2125" s="226"/>
    </row>
    <row r="2126" spans="1:8" hidden="1">
      <c r="A2126" s="226"/>
      <c r="B2126" s="300"/>
      <c r="C2126" s="300"/>
      <c r="D2126" s="300"/>
      <c r="E2126" s="226"/>
      <c r="F2126" s="226"/>
      <c r="G2126" s="226"/>
      <c r="H2126" s="226"/>
    </row>
    <row r="2127" spans="1:8" hidden="1">
      <c r="A2127" s="226"/>
      <c r="B2127" s="300"/>
      <c r="C2127" s="300"/>
      <c r="D2127" s="300"/>
      <c r="E2127" s="226"/>
      <c r="F2127" s="226"/>
      <c r="G2127" s="226"/>
      <c r="H2127" s="226"/>
    </row>
    <row r="2128" spans="1:8" hidden="1">
      <c r="A2128" s="226"/>
      <c r="B2128" s="300"/>
      <c r="C2128" s="300"/>
      <c r="D2128" s="300"/>
      <c r="E2128" s="226"/>
      <c r="F2128" s="226"/>
      <c r="G2128" s="226"/>
      <c r="H2128" s="226"/>
    </row>
    <row r="2129" spans="1:8" hidden="1">
      <c r="A2129" s="226"/>
      <c r="B2129" s="300"/>
      <c r="C2129" s="300"/>
      <c r="D2129" s="300"/>
      <c r="E2129" s="226"/>
      <c r="F2129" s="226"/>
      <c r="G2129" s="226"/>
      <c r="H2129" s="226"/>
    </row>
    <row r="2130" spans="1:8" hidden="1">
      <c r="A2130" s="226"/>
      <c r="B2130" s="300"/>
      <c r="C2130" s="300"/>
      <c r="D2130" s="300"/>
      <c r="E2130" s="226"/>
      <c r="F2130" s="226"/>
      <c r="G2130" s="226"/>
      <c r="H2130" s="226"/>
    </row>
    <row r="2131" spans="1:8" hidden="1">
      <c r="A2131" s="226"/>
      <c r="B2131" s="300"/>
      <c r="C2131" s="300"/>
      <c r="D2131" s="300"/>
      <c r="E2131" s="226"/>
      <c r="F2131" s="226"/>
      <c r="G2131" s="226"/>
      <c r="H2131" s="226"/>
    </row>
    <row r="2132" spans="1:8" hidden="1">
      <c r="A2132" s="226"/>
      <c r="B2132" s="300"/>
      <c r="C2132" s="300"/>
      <c r="D2132" s="300"/>
      <c r="E2132" s="226"/>
      <c r="F2132" s="226"/>
      <c r="G2132" s="226"/>
      <c r="H2132" s="226"/>
    </row>
    <row r="2133" spans="1:8" hidden="1">
      <c r="A2133" s="226"/>
      <c r="B2133" s="300"/>
      <c r="C2133" s="300"/>
      <c r="D2133" s="300"/>
      <c r="E2133" s="226"/>
      <c r="F2133" s="226"/>
      <c r="G2133" s="226"/>
      <c r="H2133" s="226"/>
    </row>
    <row r="2134" spans="1:8" hidden="1">
      <c r="A2134" s="226"/>
      <c r="B2134" s="300"/>
      <c r="C2134" s="300"/>
      <c r="D2134" s="300"/>
      <c r="E2134" s="226"/>
      <c r="F2134" s="226"/>
      <c r="G2134" s="226"/>
      <c r="H2134" s="226"/>
    </row>
    <row r="2135" spans="1:8" hidden="1">
      <c r="A2135" s="226"/>
      <c r="B2135" s="300"/>
      <c r="C2135" s="300"/>
      <c r="D2135" s="300"/>
      <c r="E2135" s="226"/>
      <c r="F2135" s="226"/>
      <c r="G2135" s="226"/>
      <c r="H2135" s="226"/>
    </row>
    <row r="2136" spans="1:8" hidden="1">
      <c r="A2136" s="226"/>
      <c r="B2136" s="300"/>
      <c r="C2136" s="300"/>
      <c r="D2136" s="300"/>
      <c r="E2136" s="226"/>
      <c r="F2136" s="226"/>
      <c r="G2136" s="226"/>
      <c r="H2136" s="226"/>
    </row>
    <row r="2137" spans="1:8" hidden="1">
      <c r="A2137" s="226"/>
      <c r="B2137" s="300"/>
      <c r="C2137" s="300"/>
      <c r="D2137" s="300"/>
      <c r="E2137" s="226"/>
      <c r="F2137" s="226"/>
      <c r="G2137" s="226"/>
      <c r="H2137" s="226"/>
    </row>
    <row r="2138" spans="1:8" hidden="1">
      <c r="A2138" s="226"/>
      <c r="B2138" s="300"/>
      <c r="C2138" s="300"/>
      <c r="D2138" s="300"/>
      <c r="E2138" s="226"/>
      <c r="F2138" s="226"/>
      <c r="G2138" s="226"/>
      <c r="H2138" s="226"/>
    </row>
    <row r="2139" spans="1:8" hidden="1">
      <c r="A2139" s="226"/>
      <c r="B2139" s="300"/>
      <c r="C2139" s="300"/>
      <c r="D2139" s="300"/>
      <c r="E2139" s="226"/>
      <c r="F2139" s="226"/>
      <c r="G2139" s="226"/>
      <c r="H2139" s="226"/>
    </row>
    <row r="2140" spans="1:8" hidden="1">
      <c r="A2140" s="226"/>
      <c r="B2140" s="300"/>
      <c r="C2140" s="300"/>
      <c r="D2140" s="300"/>
      <c r="E2140" s="226"/>
      <c r="F2140" s="226"/>
      <c r="G2140" s="226"/>
      <c r="H2140" s="226"/>
    </row>
    <row r="2141" spans="1:8" hidden="1">
      <c r="A2141" s="226"/>
      <c r="B2141" s="300"/>
      <c r="C2141" s="300"/>
      <c r="D2141" s="300"/>
      <c r="E2141" s="226"/>
      <c r="F2141" s="226"/>
      <c r="G2141" s="226"/>
      <c r="H2141" s="226"/>
    </row>
    <row r="2142" spans="1:8" hidden="1">
      <c r="A2142" s="226"/>
      <c r="B2142" s="300"/>
      <c r="C2142" s="300"/>
      <c r="D2142" s="300"/>
      <c r="E2142" s="226"/>
      <c r="F2142" s="226"/>
      <c r="G2142" s="226"/>
      <c r="H2142" s="226"/>
    </row>
    <row r="2143" spans="1:8" hidden="1">
      <c r="A2143" s="226"/>
      <c r="B2143" s="300"/>
      <c r="C2143" s="300"/>
      <c r="D2143" s="300"/>
      <c r="E2143" s="226"/>
      <c r="F2143" s="226"/>
      <c r="G2143" s="226"/>
      <c r="H2143" s="226"/>
    </row>
    <row r="2144" spans="1:8" hidden="1">
      <c r="A2144" s="226"/>
      <c r="B2144" s="300"/>
      <c r="C2144" s="300"/>
      <c r="D2144" s="300"/>
      <c r="E2144" s="226"/>
      <c r="F2144" s="226"/>
      <c r="G2144" s="226"/>
      <c r="H2144" s="226"/>
    </row>
    <row r="2145" spans="1:8" hidden="1">
      <c r="A2145" s="226"/>
      <c r="B2145" s="300"/>
      <c r="C2145" s="300"/>
      <c r="D2145" s="300"/>
      <c r="E2145" s="226"/>
      <c r="F2145" s="226"/>
      <c r="G2145" s="226"/>
      <c r="H2145" s="226"/>
    </row>
    <row r="2146" spans="1:8" hidden="1">
      <c r="A2146" s="226"/>
      <c r="B2146" s="300"/>
      <c r="C2146" s="300"/>
      <c r="D2146" s="300"/>
      <c r="E2146" s="226"/>
      <c r="F2146" s="226"/>
      <c r="G2146" s="226"/>
      <c r="H2146" s="226"/>
    </row>
    <row r="2147" spans="1:8" hidden="1">
      <c r="A2147" s="226"/>
      <c r="B2147" s="300"/>
      <c r="C2147" s="300"/>
      <c r="D2147" s="300"/>
      <c r="E2147" s="226"/>
      <c r="F2147" s="226"/>
      <c r="G2147" s="226"/>
      <c r="H2147" s="226"/>
    </row>
    <row r="2148" spans="1:8" hidden="1">
      <c r="A2148" s="226"/>
      <c r="B2148" s="300"/>
      <c r="C2148" s="300"/>
      <c r="D2148" s="300"/>
      <c r="E2148" s="226"/>
      <c r="F2148" s="226"/>
      <c r="G2148" s="226"/>
      <c r="H2148" s="226"/>
    </row>
    <row r="2149" spans="1:8" hidden="1">
      <c r="A2149" s="226"/>
      <c r="B2149" s="300"/>
      <c r="C2149" s="300"/>
      <c r="D2149" s="300"/>
      <c r="E2149" s="226"/>
      <c r="F2149" s="226"/>
      <c r="G2149" s="226"/>
      <c r="H2149" s="226"/>
    </row>
    <row r="2150" spans="1:8" hidden="1">
      <c r="A2150" s="226"/>
      <c r="B2150" s="300"/>
      <c r="C2150" s="300"/>
      <c r="D2150" s="300"/>
      <c r="E2150" s="226"/>
      <c r="F2150" s="226"/>
      <c r="G2150" s="226"/>
      <c r="H2150" s="226"/>
    </row>
    <row r="2151" spans="1:8" hidden="1">
      <c r="A2151" s="226"/>
      <c r="B2151" s="300"/>
      <c r="C2151" s="300"/>
      <c r="D2151" s="300"/>
      <c r="E2151" s="226"/>
      <c r="F2151" s="226"/>
      <c r="G2151" s="226"/>
      <c r="H2151" s="226"/>
    </row>
    <row r="2152" spans="1:8" hidden="1">
      <c r="A2152" s="226"/>
      <c r="B2152" s="300"/>
      <c r="C2152" s="300"/>
      <c r="D2152" s="300"/>
      <c r="E2152" s="226"/>
      <c r="F2152" s="226"/>
      <c r="G2152" s="226"/>
      <c r="H2152" s="226"/>
    </row>
    <row r="2153" spans="1:8" hidden="1">
      <c r="A2153" s="226"/>
      <c r="B2153" s="300"/>
      <c r="C2153" s="300"/>
      <c r="D2153" s="300"/>
      <c r="E2153" s="226"/>
      <c r="F2153" s="226"/>
      <c r="G2153" s="226"/>
      <c r="H2153" s="226"/>
    </row>
    <row r="2154" spans="1:8" hidden="1">
      <c r="A2154" s="226"/>
      <c r="B2154" s="300"/>
      <c r="C2154" s="300"/>
      <c r="D2154" s="300"/>
      <c r="E2154" s="226"/>
      <c r="F2154" s="226"/>
      <c r="G2154" s="226"/>
      <c r="H2154" s="226"/>
    </row>
    <row r="2155" spans="1:8" hidden="1">
      <c r="A2155" s="226"/>
      <c r="B2155" s="300"/>
      <c r="C2155" s="300"/>
      <c r="D2155" s="300"/>
      <c r="E2155" s="226"/>
      <c r="F2155" s="226"/>
      <c r="G2155" s="226"/>
      <c r="H2155" s="226"/>
    </row>
    <row r="2156" spans="1:8" hidden="1">
      <c r="A2156" s="226"/>
      <c r="B2156" s="300"/>
      <c r="C2156" s="300"/>
      <c r="D2156" s="300"/>
      <c r="E2156" s="226"/>
      <c r="F2156" s="226"/>
      <c r="G2156" s="226"/>
      <c r="H2156" s="226"/>
    </row>
    <row r="2157" spans="1:8" hidden="1">
      <c r="A2157" s="226"/>
      <c r="B2157" s="300"/>
      <c r="C2157" s="300"/>
      <c r="D2157" s="300"/>
      <c r="E2157" s="226"/>
      <c r="F2157" s="226"/>
      <c r="G2157" s="226"/>
      <c r="H2157" s="226"/>
    </row>
    <row r="2158" spans="1:8" hidden="1">
      <c r="A2158" s="226"/>
      <c r="B2158" s="300"/>
      <c r="C2158" s="300"/>
      <c r="D2158" s="300"/>
      <c r="E2158" s="226"/>
      <c r="F2158" s="226"/>
      <c r="G2158" s="226"/>
      <c r="H2158" s="226"/>
    </row>
    <row r="2159" spans="1:8" hidden="1">
      <c r="A2159" s="226"/>
      <c r="B2159" s="300"/>
      <c r="C2159" s="300"/>
      <c r="D2159" s="300"/>
      <c r="E2159" s="226"/>
      <c r="F2159" s="226"/>
      <c r="G2159" s="226"/>
      <c r="H2159" s="226"/>
    </row>
    <row r="2160" spans="1:8" hidden="1">
      <c r="A2160" s="226"/>
      <c r="B2160" s="300"/>
      <c r="C2160" s="300"/>
      <c r="D2160" s="300"/>
      <c r="E2160" s="226"/>
      <c r="F2160" s="226"/>
      <c r="G2160" s="226"/>
      <c r="H2160" s="226"/>
    </row>
    <row r="2161" spans="1:8" hidden="1">
      <c r="A2161" s="226"/>
      <c r="B2161" s="300"/>
      <c r="C2161" s="300"/>
      <c r="D2161" s="300"/>
      <c r="E2161" s="226"/>
      <c r="F2161" s="226"/>
      <c r="G2161" s="226"/>
      <c r="H2161" s="226"/>
    </row>
    <row r="2162" spans="1:8" hidden="1">
      <c r="A2162" s="226"/>
      <c r="B2162" s="300"/>
      <c r="C2162" s="300"/>
      <c r="D2162" s="300"/>
      <c r="E2162" s="226"/>
      <c r="F2162" s="226"/>
      <c r="G2162" s="226"/>
      <c r="H2162" s="226"/>
    </row>
    <row r="2163" spans="1:8" hidden="1">
      <c r="A2163" s="226"/>
      <c r="B2163" s="300"/>
      <c r="C2163" s="300"/>
      <c r="D2163" s="300"/>
      <c r="E2163" s="226"/>
      <c r="F2163" s="226"/>
      <c r="G2163" s="226"/>
      <c r="H2163" s="226"/>
    </row>
    <row r="2164" spans="1:8" hidden="1">
      <c r="A2164" s="226"/>
      <c r="B2164" s="300"/>
      <c r="C2164" s="300"/>
      <c r="D2164" s="300"/>
      <c r="E2164" s="226"/>
      <c r="F2164" s="226"/>
      <c r="G2164" s="226"/>
      <c r="H2164" s="226"/>
    </row>
    <row r="2165" spans="1:8" hidden="1">
      <c r="A2165" s="226"/>
      <c r="B2165" s="300"/>
      <c r="C2165" s="300"/>
      <c r="D2165" s="300"/>
      <c r="E2165" s="226"/>
      <c r="F2165" s="226"/>
      <c r="G2165" s="226"/>
      <c r="H2165" s="226"/>
    </row>
    <row r="2166" spans="1:8" hidden="1">
      <c r="A2166" s="226"/>
      <c r="B2166" s="300"/>
      <c r="C2166" s="300"/>
      <c r="D2166" s="300"/>
      <c r="E2166" s="226"/>
      <c r="F2166" s="226"/>
      <c r="G2166" s="226"/>
      <c r="H2166" s="226"/>
    </row>
    <row r="2167" spans="1:8" hidden="1">
      <c r="A2167" s="226"/>
      <c r="B2167" s="300"/>
      <c r="C2167" s="300"/>
      <c r="D2167" s="300"/>
      <c r="E2167" s="226"/>
      <c r="F2167" s="226"/>
      <c r="G2167" s="226"/>
      <c r="H2167" s="226"/>
    </row>
    <row r="2168" spans="1:8" hidden="1">
      <c r="A2168" s="226"/>
      <c r="B2168" s="300"/>
      <c r="C2168" s="300"/>
      <c r="D2168" s="300"/>
      <c r="E2168" s="226"/>
      <c r="F2168" s="226"/>
      <c r="G2168" s="226"/>
      <c r="H2168" s="226"/>
    </row>
    <row r="2169" spans="1:8" hidden="1">
      <c r="A2169" s="226"/>
      <c r="B2169" s="300"/>
      <c r="C2169" s="300"/>
      <c r="D2169" s="300"/>
      <c r="E2169" s="226"/>
      <c r="F2169" s="226"/>
      <c r="G2169" s="226"/>
      <c r="H2169" s="226"/>
    </row>
    <row r="2170" spans="1:8" hidden="1">
      <c r="A2170" s="226"/>
      <c r="B2170" s="300"/>
      <c r="C2170" s="300"/>
      <c r="D2170" s="300"/>
      <c r="E2170" s="226"/>
      <c r="F2170" s="226"/>
      <c r="G2170" s="226"/>
      <c r="H2170" s="226"/>
    </row>
    <row r="2171" spans="1:8" hidden="1">
      <c r="A2171" s="226"/>
      <c r="B2171" s="300"/>
      <c r="C2171" s="300"/>
      <c r="D2171" s="300"/>
      <c r="E2171" s="226"/>
      <c r="F2171" s="226"/>
      <c r="G2171" s="226"/>
      <c r="H2171" s="226"/>
    </row>
    <row r="2172" spans="1:8" hidden="1">
      <c r="A2172" s="226"/>
      <c r="B2172" s="300"/>
      <c r="C2172" s="300"/>
      <c r="D2172" s="300"/>
      <c r="E2172" s="226"/>
      <c r="F2172" s="226"/>
      <c r="G2172" s="226"/>
      <c r="H2172" s="226"/>
    </row>
    <row r="2173" spans="1:8" hidden="1">
      <c r="A2173" s="226"/>
      <c r="B2173" s="300"/>
      <c r="C2173" s="300"/>
      <c r="D2173" s="300"/>
      <c r="E2173" s="226"/>
      <c r="F2173" s="226"/>
      <c r="G2173" s="226"/>
      <c r="H2173" s="226"/>
    </row>
    <row r="2174" spans="1:8" hidden="1">
      <c r="A2174" s="226"/>
      <c r="B2174" s="300"/>
      <c r="C2174" s="300"/>
      <c r="D2174" s="300"/>
      <c r="E2174" s="226"/>
      <c r="F2174" s="226"/>
      <c r="G2174" s="226"/>
      <c r="H2174" s="226"/>
    </row>
    <row r="2175" spans="1:8" hidden="1">
      <c r="A2175" s="226"/>
      <c r="B2175" s="300"/>
      <c r="C2175" s="300"/>
      <c r="D2175" s="300"/>
      <c r="E2175" s="226"/>
      <c r="F2175" s="226"/>
      <c r="G2175" s="226"/>
      <c r="H2175" s="226"/>
    </row>
    <row r="2176" spans="1:8" hidden="1">
      <c r="A2176" s="226"/>
      <c r="B2176" s="300"/>
      <c r="C2176" s="300"/>
      <c r="D2176" s="300"/>
      <c r="E2176" s="226"/>
      <c r="F2176" s="226"/>
      <c r="G2176" s="226"/>
      <c r="H2176" s="226"/>
    </row>
    <row r="2177" spans="1:8" hidden="1">
      <c r="A2177" s="226"/>
      <c r="B2177" s="300"/>
      <c r="C2177" s="300"/>
      <c r="D2177" s="300"/>
      <c r="E2177" s="226"/>
      <c r="F2177" s="226"/>
      <c r="G2177" s="226"/>
      <c r="H2177" s="226"/>
    </row>
    <row r="2178" spans="1:8" hidden="1">
      <c r="A2178" s="226"/>
      <c r="B2178" s="300"/>
      <c r="C2178" s="300"/>
      <c r="D2178" s="300"/>
      <c r="E2178" s="226"/>
      <c r="F2178" s="226"/>
      <c r="G2178" s="226"/>
      <c r="H2178" s="226"/>
    </row>
    <row r="2179" spans="1:8" hidden="1">
      <c r="A2179" s="226"/>
      <c r="B2179" s="300"/>
      <c r="C2179" s="300"/>
      <c r="D2179" s="300"/>
      <c r="E2179" s="226"/>
      <c r="F2179" s="226"/>
      <c r="G2179" s="226"/>
      <c r="H2179" s="226"/>
    </row>
    <row r="2180" spans="1:8" hidden="1">
      <c r="A2180" s="226"/>
      <c r="B2180" s="300"/>
      <c r="C2180" s="300"/>
      <c r="D2180" s="300"/>
      <c r="E2180" s="226"/>
      <c r="F2180" s="226"/>
      <c r="G2180" s="226"/>
      <c r="H2180" s="226"/>
    </row>
    <row r="2181" spans="1:8" hidden="1">
      <c r="A2181" s="226"/>
      <c r="B2181" s="300"/>
      <c r="C2181" s="300"/>
      <c r="D2181" s="300"/>
      <c r="E2181" s="226"/>
      <c r="F2181" s="226"/>
      <c r="G2181" s="226"/>
      <c r="H2181" s="226"/>
    </row>
    <row r="2182" spans="1:8" hidden="1">
      <c r="A2182" s="226"/>
      <c r="B2182" s="300"/>
      <c r="C2182" s="300"/>
      <c r="D2182" s="300"/>
      <c r="E2182" s="226"/>
      <c r="F2182" s="226"/>
      <c r="G2182" s="226"/>
      <c r="H2182" s="226"/>
    </row>
    <row r="2183" spans="1:8" hidden="1">
      <c r="A2183" s="226"/>
      <c r="B2183" s="300"/>
      <c r="C2183" s="300"/>
      <c r="D2183" s="300"/>
      <c r="E2183" s="226"/>
      <c r="F2183" s="226"/>
      <c r="G2183" s="226"/>
      <c r="H2183" s="226"/>
    </row>
    <row r="2184" spans="1:8" hidden="1">
      <c r="A2184" s="226"/>
      <c r="B2184" s="300"/>
      <c r="C2184" s="300"/>
      <c r="D2184" s="300"/>
      <c r="E2184" s="226"/>
      <c r="F2184" s="226"/>
      <c r="G2184" s="226"/>
      <c r="H2184" s="226"/>
    </row>
    <row r="2185" spans="1:8" hidden="1">
      <c r="A2185" s="226"/>
      <c r="B2185" s="300"/>
      <c r="C2185" s="300"/>
      <c r="D2185" s="300"/>
      <c r="E2185" s="226"/>
      <c r="F2185" s="226"/>
      <c r="G2185" s="226"/>
      <c r="H2185" s="226"/>
    </row>
    <row r="2186" spans="1:8" hidden="1">
      <c r="A2186" s="226"/>
      <c r="B2186" s="300"/>
      <c r="C2186" s="300"/>
      <c r="D2186" s="300"/>
      <c r="E2186" s="226"/>
      <c r="F2186" s="226"/>
      <c r="G2186" s="226"/>
      <c r="H2186" s="226"/>
    </row>
    <row r="2187" spans="1:8" hidden="1">
      <c r="A2187" s="226"/>
      <c r="B2187" s="300"/>
      <c r="C2187" s="300"/>
      <c r="D2187" s="300"/>
      <c r="E2187" s="226"/>
      <c r="F2187" s="226"/>
      <c r="G2187" s="226"/>
      <c r="H2187" s="226"/>
    </row>
    <row r="2188" spans="1:8" hidden="1">
      <c r="A2188" s="226"/>
      <c r="B2188" s="300"/>
      <c r="C2188" s="300"/>
      <c r="D2188" s="300"/>
      <c r="E2188" s="226"/>
      <c r="F2188" s="226"/>
      <c r="G2188" s="226"/>
      <c r="H2188" s="226"/>
    </row>
    <row r="2189" spans="1:8" hidden="1">
      <c r="A2189" s="226"/>
      <c r="B2189" s="300"/>
      <c r="C2189" s="300"/>
      <c r="D2189" s="300"/>
      <c r="E2189" s="226"/>
      <c r="F2189" s="226"/>
      <c r="G2189" s="226"/>
      <c r="H2189" s="226"/>
    </row>
    <row r="2190" spans="1:8" hidden="1">
      <c r="A2190" s="226"/>
      <c r="B2190" s="300"/>
      <c r="C2190" s="300"/>
      <c r="D2190" s="300"/>
      <c r="E2190" s="226"/>
      <c r="F2190" s="226"/>
      <c r="G2190" s="226"/>
      <c r="H2190" s="226"/>
    </row>
    <row r="2191" spans="1:8" hidden="1">
      <c r="A2191" s="226"/>
      <c r="B2191" s="300"/>
      <c r="C2191" s="300"/>
      <c r="D2191" s="300"/>
      <c r="E2191" s="226"/>
      <c r="F2191" s="226"/>
      <c r="G2191" s="226"/>
      <c r="H2191" s="226"/>
    </row>
    <row r="2192" spans="1:8" hidden="1">
      <c r="A2192" s="226"/>
      <c r="B2192" s="300"/>
      <c r="C2192" s="300"/>
      <c r="D2192" s="300"/>
      <c r="E2192" s="226"/>
      <c r="F2192" s="226"/>
      <c r="G2192" s="226"/>
      <c r="H2192" s="226"/>
    </row>
    <row r="2193" spans="1:8" hidden="1">
      <c r="A2193" s="226"/>
      <c r="B2193" s="300"/>
      <c r="C2193" s="300"/>
      <c r="D2193" s="300"/>
      <c r="E2193" s="226"/>
      <c r="F2193" s="226"/>
      <c r="G2193" s="226"/>
      <c r="H2193" s="226"/>
    </row>
    <row r="2194" spans="1:8" hidden="1">
      <c r="A2194" s="226"/>
      <c r="B2194" s="300"/>
      <c r="C2194" s="300"/>
      <c r="D2194" s="300"/>
      <c r="E2194" s="226"/>
      <c r="F2194" s="226"/>
      <c r="G2194" s="226"/>
      <c r="H2194" s="226"/>
    </row>
    <row r="2195" spans="1:8" hidden="1">
      <c r="A2195" s="226"/>
      <c r="B2195" s="300"/>
      <c r="C2195" s="300"/>
      <c r="D2195" s="300"/>
      <c r="E2195" s="226"/>
      <c r="F2195" s="226"/>
      <c r="G2195" s="226"/>
      <c r="H2195" s="226"/>
    </row>
    <row r="2196" spans="1:8" hidden="1">
      <c r="A2196" s="226"/>
      <c r="B2196" s="300"/>
      <c r="C2196" s="300"/>
      <c r="D2196" s="300"/>
      <c r="E2196" s="226"/>
      <c r="F2196" s="226"/>
      <c r="G2196" s="226"/>
      <c r="H2196" s="226"/>
    </row>
    <row r="2197" spans="1:8" hidden="1">
      <c r="A2197" s="226"/>
      <c r="B2197" s="300"/>
      <c r="C2197" s="300"/>
      <c r="D2197" s="300"/>
      <c r="E2197" s="226"/>
      <c r="F2197" s="226"/>
      <c r="G2197" s="226"/>
      <c r="H2197" s="226"/>
    </row>
    <row r="2198" spans="1:8" hidden="1">
      <c r="A2198" s="226"/>
      <c r="B2198" s="300"/>
      <c r="C2198" s="300"/>
      <c r="D2198" s="300"/>
      <c r="E2198" s="226"/>
      <c r="F2198" s="226"/>
      <c r="G2198" s="226"/>
      <c r="H2198" s="226"/>
    </row>
    <row r="2199" spans="1:8" hidden="1">
      <c r="A2199" s="226"/>
      <c r="B2199" s="300"/>
      <c r="C2199" s="300"/>
      <c r="D2199" s="300"/>
      <c r="E2199" s="226"/>
      <c r="F2199" s="226"/>
      <c r="G2199" s="226"/>
      <c r="H2199" s="226"/>
    </row>
    <row r="2200" spans="1:8" hidden="1">
      <c r="A2200" s="226"/>
      <c r="B2200" s="300"/>
      <c r="C2200" s="300"/>
      <c r="D2200" s="300"/>
      <c r="E2200" s="226"/>
      <c r="F2200" s="226"/>
      <c r="G2200" s="226"/>
      <c r="H2200" s="226"/>
    </row>
    <row r="2201" spans="1:8" hidden="1">
      <c r="A2201" s="226"/>
      <c r="B2201" s="300"/>
      <c r="C2201" s="300"/>
      <c r="D2201" s="300"/>
      <c r="E2201" s="226"/>
      <c r="F2201" s="226"/>
      <c r="G2201" s="226"/>
      <c r="H2201" s="226"/>
    </row>
    <row r="2202" spans="1:8" hidden="1">
      <c r="A2202" s="226"/>
      <c r="B2202" s="300"/>
      <c r="C2202" s="300"/>
      <c r="D2202" s="300"/>
      <c r="E2202" s="226"/>
      <c r="F2202" s="226"/>
      <c r="G2202" s="226"/>
      <c r="H2202" s="226"/>
    </row>
    <row r="2203" spans="1:8" hidden="1">
      <c r="A2203" s="226"/>
      <c r="B2203" s="300"/>
      <c r="C2203" s="300"/>
      <c r="D2203" s="300"/>
      <c r="E2203" s="226"/>
      <c r="F2203" s="226"/>
      <c r="G2203" s="226"/>
      <c r="H2203" s="226"/>
    </row>
    <row r="2204" spans="1:8" hidden="1">
      <c r="A2204" s="226"/>
      <c r="B2204" s="300"/>
      <c r="C2204" s="300"/>
      <c r="D2204" s="300"/>
      <c r="E2204" s="226"/>
      <c r="F2204" s="226"/>
      <c r="G2204" s="226"/>
      <c r="H2204" s="226"/>
    </row>
    <row r="2205" spans="1:8" hidden="1">
      <c r="A2205" s="226"/>
      <c r="B2205" s="300"/>
      <c r="C2205" s="300"/>
      <c r="D2205" s="300"/>
      <c r="E2205" s="226"/>
      <c r="F2205" s="226"/>
      <c r="G2205" s="226"/>
      <c r="H2205" s="226"/>
    </row>
    <row r="2206" spans="1:8" hidden="1">
      <c r="A2206" s="226"/>
      <c r="B2206" s="300"/>
      <c r="C2206" s="300"/>
      <c r="D2206" s="300"/>
      <c r="E2206" s="226"/>
      <c r="F2206" s="226"/>
      <c r="G2206" s="226"/>
      <c r="H2206" s="226"/>
    </row>
    <row r="2207" spans="1:8" hidden="1">
      <c r="A2207" s="226"/>
      <c r="B2207" s="300"/>
      <c r="C2207" s="300"/>
      <c r="D2207" s="300"/>
      <c r="E2207" s="226"/>
      <c r="F2207" s="226"/>
      <c r="G2207" s="226"/>
      <c r="H2207" s="226"/>
    </row>
    <row r="2208" spans="1:8" hidden="1">
      <c r="A2208" s="226"/>
      <c r="B2208" s="300"/>
      <c r="C2208" s="300"/>
      <c r="D2208" s="300"/>
      <c r="E2208" s="226"/>
      <c r="F2208" s="226"/>
      <c r="G2208" s="226"/>
      <c r="H2208" s="226"/>
    </row>
    <row r="2209" spans="1:8" hidden="1">
      <c r="A2209" s="226"/>
      <c r="B2209" s="300"/>
      <c r="C2209" s="300"/>
      <c r="D2209" s="300"/>
      <c r="E2209" s="226"/>
      <c r="F2209" s="226"/>
      <c r="G2209" s="226"/>
      <c r="H2209" s="226"/>
    </row>
    <row r="2210" spans="1:8" hidden="1">
      <c r="A2210" s="226"/>
      <c r="B2210" s="300"/>
      <c r="C2210" s="300"/>
      <c r="D2210" s="300"/>
      <c r="E2210" s="226"/>
      <c r="F2210" s="226"/>
      <c r="G2210" s="226"/>
      <c r="H2210" s="226"/>
    </row>
    <row r="2211" spans="1:8" hidden="1">
      <c r="A2211" s="226"/>
      <c r="B2211" s="300"/>
      <c r="C2211" s="300"/>
      <c r="D2211" s="300"/>
      <c r="E2211" s="226"/>
      <c r="F2211" s="226"/>
      <c r="G2211" s="226"/>
      <c r="H2211" s="226"/>
    </row>
    <row r="2212" spans="1:8" hidden="1">
      <c r="A2212" s="226"/>
      <c r="B2212" s="300"/>
      <c r="C2212" s="300"/>
      <c r="D2212" s="300"/>
      <c r="E2212" s="226"/>
      <c r="F2212" s="226"/>
      <c r="G2212" s="226"/>
      <c r="H2212" s="226"/>
    </row>
    <row r="2213" spans="1:8" hidden="1">
      <c r="A2213" s="226"/>
      <c r="B2213" s="300"/>
      <c r="C2213" s="300"/>
      <c r="D2213" s="300"/>
      <c r="E2213" s="226"/>
      <c r="F2213" s="226"/>
      <c r="G2213" s="226"/>
      <c r="H2213" s="226"/>
    </row>
    <row r="2214" spans="1:8" hidden="1">
      <c r="A2214" s="226"/>
      <c r="B2214" s="300"/>
      <c r="C2214" s="300"/>
      <c r="D2214" s="300"/>
      <c r="E2214" s="226"/>
      <c r="F2214" s="226"/>
      <c r="G2214" s="226"/>
      <c r="H2214" s="226"/>
    </row>
    <row r="2215" spans="1:8" hidden="1">
      <c r="A2215" s="226"/>
      <c r="B2215" s="300"/>
      <c r="C2215" s="300"/>
      <c r="D2215" s="300"/>
      <c r="E2215" s="226"/>
      <c r="F2215" s="226"/>
      <c r="G2215" s="226"/>
      <c r="H2215" s="226"/>
    </row>
    <row r="2216" spans="1:8" hidden="1">
      <c r="A2216" s="226"/>
      <c r="B2216" s="300"/>
      <c r="C2216" s="300"/>
      <c r="D2216" s="300"/>
      <c r="E2216" s="226"/>
      <c r="F2216" s="226"/>
      <c r="G2216" s="226"/>
      <c r="H2216" s="226"/>
    </row>
    <row r="2217" spans="1:8" hidden="1">
      <c r="A2217" s="226"/>
      <c r="B2217" s="300"/>
      <c r="C2217" s="300"/>
      <c r="D2217" s="300"/>
      <c r="E2217" s="226"/>
      <c r="F2217" s="226"/>
      <c r="G2217" s="226"/>
      <c r="H2217" s="226"/>
    </row>
    <row r="2218" spans="1:8" hidden="1">
      <c r="A2218" s="226"/>
      <c r="B2218" s="300"/>
      <c r="C2218" s="300"/>
      <c r="D2218" s="300"/>
      <c r="E2218" s="226"/>
      <c r="F2218" s="226"/>
      <c r="G2218" s="226"/>
      <c r="H2218" s="226"/>
    </row>
    <row r="2219" spans="1:8" hidden="1">
      <c r="A2219" s="226"/>
      <c r="B2219" s="300"/>
      <c r="C2219" s="300"/>
      <c r="D2219" s="300"/>
      <c r="E2219" s="226"/>
      <c r="F2219" s="226"/>
      <c r="G2219" s="226"/>
      <c r="H2219" s="226"/>
    </row>
    <row r="2220" spans="1:8" hidden="1">
      <c r="A2220" s="226"/>
      <c r="B2220" s="300"/>
      <c r="C2220" s="300"/>
      <c r="D2220" s="300"/>
      <c r="E2220" s="226"/>
      <c r="F2220" s="226"/>
      <c r="G2220" s="226"/>
      <c r="H2220" s="226"/>
    </row>
    <row r="2221" spans="1:8" hidden="1">
      <c r="A2221" s="226"/>
      <c r="B2221" s="300"/>
      <c r="C2221" s="300"/>
      <c r="D2221" s="300"/>
      <c r="E2221" s="226"/>
      <c r="F2221" s="226"/>
      <c r="G2221" s="226"/>
      <c r="H2221" s="226"/>
    </row>
    <row r="2222" spans="1:8" hidden="1">
      <c r="A2222" s="226"/>
      <c r="B2222" s="300"/>
      <c r="C2222" s="300"/>
      <c r="D2222" s="300"/>
      <c r="E2222" s="226"/>
      <c r="F2222" s="226"/>
      <c r="G2222" s="226"/>
      <c r="H2222" s="226"/>
    </row>
    <row r="2223" spans="1:8" hidden="1">
      <c r="A2223" s="226"/>
      <c r="B2223" s="300"/>
      <c r="C2223" s="300"/>
      <c r="D2223" s="300"/>
      <c r="E2223" s="226"/>
      <c r="F2223" s="226"/>
      <c r="G2223" s="226"/>
      <c r="H2223" s="226"/>
    </row>
    <row r="2224" spans="1:8" hidden="1">
      <c r="A2224" s="226"/>
      <c r="B2224" s="300"/>
      <c r="C2224" s="300"/>
      <c r="D2224" s="300"/>
      <c r="E2224" s="226"/>
      <c r="F2224" s="226"/>
      <c r="G2224" s="226"/>
      <c r="H2224" s="226"/>
    </row>
    <row r="2225" spans="1:8" hidden="1">
      <c r="A2225" s="226"/>
      <c r="B2225" s="300"/>
      <c r="C2225" s="300"/>
      <c r="D2225" s="300"/>
      <c r="E2225" s="226"/>
      <c r="F2225" s="226"/>
      <c r="G2225" s="226"/>
      <c r="H2225" s="226"/>
    </row>
    <row r="2226" spans="1:8" hidden="1">
      <c r="A2226" s="226"/>
      <c r="B2226" s="300"/>
      <c r="C2226" s="300"/>
      <c r="D2226" s="300"/>
      <c r="E2226" s="226"/>
      <c r="F2226" s="226"/>
      <c r="G2226" s="226"/>
      <c r="H2226" s="226"/>
    </row>
    <row r="2227" spans="1:8" hidden="1">
      <c r="A2227" s="226"/>
      <c r="B2227" s="300"/>
      <c r="C2227" s="300"/>
      <c r="D2227" s="300"/>
      <c r="E2227" s="226"/>
      <c r="F2227" s="226"/>
      <c r="G2227" s="226"/>
      <c r="H2227" s="226"/>
    </row>
    <row r="2228" spans="1:8" hidden="1">
      <c r="A2228" s="226"/>
      <c r="B2228" s="300"/>
      <c r="C2228" s="300"/>
      <c r="D2228" s="300"/>
      <c r="E2228" s="226"/>
      <c r="F2228" s="226"/>
      <c r="G2228" s="226"/>
      <c r="H2228" s="226"/>
    </row>
    <row r="2229" spans="1:8" hidden="1">
      <c r="A2229" s="226"/>
      <c r="B2229" s="300"/>
      <c r="C2229" s="300"/>
      <c r="D2229" s="300"/>
      <c r="E2229" s="226"/>
      <c r="F2229" s="226"/>
      <c r="G2229" s="226"/>
      <c r="H2229" s="226"/>
    </row>
    <row r="2230" spans="1:8" hidden="1">
      <c r="A2230" s="226"/>
      <c r="B2230" s="300"/>
      <c r="C2230" s="300"/>
      <c r="D2230" s="300"/>
      <c r="E2230" s="226"/>
      <c r="F2230" s="226"/>
      <c r="G2230" s="226"/>
      <c r="H2230" s="226"/>
    </row>
    <row r="2231" spans="1:8" hidden="1">
      <c r="A2231" s="226"/>
      <c r="B2231" s="300"/>
      <c r="C2231" s="300"/>
      <c r="D2231" s="300"/>
      <c r="E2231" s="226"/>
      <c r="F2231" s="226"/>
      <c r="G2231" s="226"/>
      <c r="H2231" s="226"/>
    </row>
    <row r="2232" spans="1:8" hidden="1">
      <c r="A2232" s="226"/>
      <c r="B2232" s="300"/>
      <c r="C2232" s="300"/>
      <c r="D2232" s="300"/>
      <c r="E2232" s="226"/>
      <c r="F2232" s="226"/>
      <c r="G2232" s="226"/>
      <c r="H2232" s="226"/>
    </row>
    <row r="2233" spans="1:8" hidden="1">
      <c r="A2233" s="226"/>
      <c r="B2233" s="300"/>
      <c r="C2233" s="300"/>
      <c r="D2233" s="300"/>
      <c r="E2233" s="226"/>
      <c r="F2233" s="226"/>
      <c r="G2233" s="226"/>
      <c r="H2233" s="226"/>
    </row>
    <row r="2234" spans="1:8" hidden="1">
      <c r="A2234" s="226"/>
      <c r="B2234" s="300"/>
      <c r="C2234" s="300"/>
      <c r="D2234" s="300"/>
      <c r="E2234" s="226"/>
      <c r="F2234" s="226"/>
      <c r="G2234" s="226"/>
      <c r="H2234" s="226"/>
    </row>
    <row r="2235" spans="1:8" hidden="1">
      <c r="A2235" s="226"/>
      <c r="B2235" s="300"/>
      <c r="C2235" s="300"/>
      <c r="D2235" s="300"/>
      <c r="E2235" s="226"/>
      <c r="F2235" s="226"/>
      <c r="G2235" s="226"/>
      <c r="H2235" s="226"/>
    </row>
    <row r="2236" spans="1:8" hidden="1">
      <c r="A2236" s="226"/>
      <c r="B2236" s="300"/>
      <c r="C2236" s="300"/>
      <c r="D2236" s="300"/>
      <c r="E2236" s="226"/>
      <c r="F2236" s="226"/>
      <c r="G2236" s="226"/>
      <c r="H2236" s="226"/>
    </row>
    <row r="2237" spans="1:8" hidden="1">
      <c r="A2237" s="226"/>
      <c r="B2237" s="300"/>
      <c r="C2237" s="300"/>
      <c r="D2237" s="300"/>
      <c r="E2237" s="226"/>
      <c r="F2237" s="226"/>
      <c r="G2237" s="226"/>
      <c r="H2237" s="226"/>
    </row>
    <row r="2238" spans="1:8" hidden="1">
      <c r="A2238" s="226"/>
      <c r="B2238" s="300"/>
      <c r="C2238" s="300"/>
      <c r="D2238" s="300"/>
      <c r="E2238" s="226"/>
      <c r="F2238" s="226"/>
      <c r="G2238" s="226"/>
      <c r="H2238" s="226"/>
    </row>
    <row r="2239" spans="1:8" hidden="1">
      <c r="A2239" s="226"/>
      <c r="B2239" s="300"/>
      <c r="C2239" s="300"/>
      <c r="D2239" s="300"/>
      <c r="E2239" s="226"/>
      <c r="F2239" s="226"/>
      <c r="G2239" s="226"/>
      <c r="H2239" s="226"/>
    </row>
    <row r="2240" spans="1:8" hidden="1">
      <c r="A2240" s="226"/>
      <c r="B2240" s="300"/>
      <c r="C2240" s="300"/>
      <c r="D2240" s="300"/>
      <c r="E2240" s="226"/>
      <c r="F2240" s="226"/>
      <c r="G2240" s="226"/>
      <c r="H2240" s="226"/>
    </row>
    <row r="2241" spans="1:8" hidden="1">
      <c r="A2241" s="226"/>
      <c r="B2241" s="300"/>
      <c r="C2241" s="300"/>
      <c r="D2241" s="300"/>
      <c r="E2241" s="226"/>
      <c r="F2241" s="226"/>
      <c r="G2241" s="226"/>
      <c r="H2241" s="226"/>
    </row>
    <row r="2242" spans="1:8" hidden="1">
      <c r="A2242" s="226"/>
      <c r="B2242" s="300"/>
      <c r="C2242" s="300"/>
      <c r="D2242" s="300"/>
      <c r="E2242" s="226"/>
      <c r="F2242" s="226"/>
      <c r="G2242" s="226"/>
      <c r="H2242" s="226"/>
    </row>
    <row r="2243" spans="1:8" hidden="1">
      <c r="A2243" s="226"/>
      <c r="B2243" s="300"/>
      <c r="C2243" s="300"/>
      <c r="D2243" s="300"/>
      <c r="E2243" s="226"/>
      <c r="F2243" s="226"/>
      <c r="G2243" s="226"/>
      <c r="H2243" s="226"/>
    </row>
    <row r="2244" spans="1:8" hidden="1">
      <c r="A2244" s="226"/>
      <c r="B2244" s="300"/>
      <c r="C2244" s="300"/>
      <c r="D2244" s="300"/>
      <c r="E2244" s="226"/>
      <c r="F2244" s="226"/>
      <c r="G2244" s="226"/>
      <c r="H2244" s="226"/>
    </row>
    <row r="2245" spans="1:8" hidden="1">
      <c r="A2245" s="226"/>
      <c r="B2245" s="300"/>
      <c r="C2245" s="300"/>
      <c r="D2245" s="300"/>
      <c r="E2245" s="226"/>
      <c r="F2245" s="226"/>
      <c r="G2245" s="226"/>
      <c r="H2245" s="226"/>
    </row>
    <row r="2246" spans="1:8" hidden="1">
      <c r="A2246" s="226"/>
      <c r="B2246" s="300"/>
      <c r="C2246" s="300"/>
      <c r="D2246" s="300"/>
      <c r="E2246" s="226"/>
      <c r="F2246" s="226"/>
      <c r="G2246" s="226"/>
      <c r="H2246" s="226"/>
    </row>
    <row r="2247" spans="1:8" hidden="1">
      <c r="A2247" s="226"/>
      <c r="B2247" s="300"/>
      <c r="C2247" s="300"/>
      <c r="D2247" s="300"/>
      <c r="E2247" s="226"/>
      <c r="F2247" s="226"/>
      <c r="G2247" s="226"/>
      <c r="H2247" s="226"/>
    </row>
    <row r="2248" spans="1:8" hidden="1">
      <c r="A2248" s="226"/>
      <c r="B2248" s="300"/>
      <c r="C2248" s="300"/>
      <c r="D2248" s="300"/>
      <c r="E2248" s="226"/>
      <c r="F2248" s="226"/>
      <c r="G2248" s="226"/>
      <c r="H2248" s="226"/>
    </row>
    <row r="2249" spans="1:8" hidden="1">
      <c r="A2249" s="226"/>
      <c r="B2249" s="300"/>
      <c r="C2249" s="300"/>
      <c r="D2249" s="300"/>
      <c r="E2249" s="226"/>
      <c r="F2249" s="226"/>
      <c r="G2249" s="226"/>
      <c r="H2249" s="226"/>
    </row>
    <row r="2250" spans="1:8" hidden="1">
      <c r="A2250" s="226"/>
      <c r="B2250" s="300"/>
      <c r="C2250" s="300"/>
      <c r="D2250" s="300"/>
      <c r="E2250" s="226"/>
      <c r="F2250" s="226"/>
      <c r="G2250" s="226"/>
      <c r="H2250" s="226"/>
    </row>
    <row r="2251" spans="1:8" hidden="1">
      <c r="A2251" s="226"/>
      <c r="B2251" s="300"/>
      <c r="C2251" s="300"/>
      <c r="D2251" s="300"/>
      <c r="E2251" s="226"/>
      <c r="F2251" s="226"/>
      <c r="G2251" s="226"/>
      <c r="H2251" s="226"/>
    </row>
    <row r="2252" spans="1:8" hidden="1">
      <c r="A2252" s="226"/>
      <c r="B2252" s="300"/>
      <c r="C2252" s="300"/>
      <c r="D2252" s="300"/>
      <c r="E2252" s="226"/>
      <c r="F2252" s="226"/>
      <c r="G2252" s="226"/>
      <c r="H2252" s="226"/>
    </row>
    <row r="2253" spans="1:8" hidden="1">
      <c r="A2253" s="226"/>
      <c r="B2253" s="300"/>
      <c r="C2253" s="300"/>
      <c r="D2253" s="300"/>
      <c r="E2253" s="226"/>
      <c r="F2253" s="226"/>
      <c r="G2253" s="226"/>
      <c r="H2253" s="226"/>
    </row>
    <row r="2254" spans="1:8" hidden="1">
      <c r="A2254" s="226"/>
      <c r="B2254" s="300"/>
      <c r="C2254" s="300"/>
      <c r="D2254" s="300"/>
      <c r="E2254" s="226"/>
      <c r="F2254" s="226"/>
      <c r="G2254" s="226"/>
      <c r="H2254" s="226"/>
    </row>
    <row r="2255" spans="1:8" hidden="1">
      <c r="A2255" s="226"/>
      <c r="B2255" s="300"/>
      <c r="C2255" s="300"/>
      <c r="D2255" s="300"/>
      <c r="E2255" s="226"/>
      <c r="F2255" s="226"/>
      <c r="G2255" s="226"/>
      <c r="H2255" s="226"/>
    </row>
    <row r="2256" spans="1:8" hidden="1">
      <c r="A2256" s="226"/>
      <c r="B2256" s="300"/>
      <c r="C2256" s="300"/>
      <c r="D2256" s="300"/>
      <c r="E2256" s="226"/>
      <c r="F2256" s="226"/>
      <c r="G2256" s="226"/>
      <c r="H2256" s="226"/>
    </row>
    <row r="2257" spans="1:8" hidden="1">
      <c r="A2257" s="226"/>
      <c r="B2257" s="300"/>
      <c r="C2257" s="300"/>
      <c r="D2257" s="300"/>
      <c r="E2257" s="226"/>
      <c r="F2257" s="226"/>
      <c r="G2257" s="226"/>
      <c r="H2257" s="226"/>
    </row>
    <row r="2258" spans="1:8" hidden="1">
      <c r="A2258" s="226"/>
      <c r="B2258" s="300"/>
      <c r="C2258" s="300"/>
      <c r="D2258" s="300"/>
      <c r="E2258" s="226"/>
      <c r="F2258" s="226"/>
      <c r="G2258" s="226"/>
      <c r="H2258" s="226"/>
    </row>
    <row r="2259" spans="1:8" hidden="1">
      <c r="A2259" s="226"/>
      <c r="B2259" s="300"/>
      <c r="C2259" s="300"/>
      <c r="D2259" s="300"/>
      <c r="E2259" s="226"/>
      <c r="F2259" s="226"/>
      <c r="G2259" s="226"/>
      <c r="H2259" s="226"/>
    </row>
    <row r="2260" spans="1:8" hidden="1">
      <c r="A2260" s="226"/>
      <c r="B2260" s="300"/>
      <c r="C2260" s="300"/>
      <c r="D2260" s="300"/>
      <c r="E2260" s="226"/>
      <c r="F2260" s="226"/>
      <c r="G2260" s="226"/>
      <c r="H2260" s="226"/>
    </row>
    <row r="2261" spans="1:8" hidden="1">
      <c r="A2261" s="226"/>
      <c r="B2261" s="300"/>
      <c r="C2261" s="300"/>
      <c r="D2261" s="300"/>
      <c r="E2261" s="226"/>
      <c r="F2261" s="226"/>
      <c r="G2261" s="226"/>
      <c r="H2261" s="226"/>
    </row>
    <row r="2262" spans="1:8" hidden="1">
      <c r="A2262" s="226"/>
      <c r="B2262" s="300"/>
      <c r="C2262" s="300"/>
      <c r="D2262" s="300"/>
      <c r="E2262" s="226"/>
      <c r="F2262" s="226"/>
      <c r="G2262" s="226"/>
      <c r="H2262" s="226"/>
    </row>
    <row r="2263" spans="1:8" hidden="1">
      <c r="A2263" s="226"/>
      <c r="B2263" s="300"/>
      <c r="C2263" s="300"/>
      <c r="D2263" s="300"/>
      <c r="E2263" s="226"/>
      <c r="F2263" s="226"/>
      <c r="G2263" s="226"/>
      <c r="H2263" s="226"/>
    </row>
    <row r="2264" spans="1:8" hidden="1">
      <c r="A2264" s="226"/>
      <c r="B2264" s="300"/>
      <c r="C2264" s="300"/>
      <c r="D2264" s="300"/>
      <c r="E2264" s="226"/>
      <c r="F2264" s="226"/>
      <c r="G2264" s="226"/>
      <c r="H2264" s="226"/>
    </row>
    <row r="2265" spans="1:8" hidden="1">
      <c r="A2265" s="226"/>
      <c r="B2265" s="300"/>
      <c r="C2265" s="300"/>
      <c r="D2265" s="300"/>
      <c r="E2265" s="226"/>
      <c r="F2265" s="226"/>
      <c r="G2265" s="226"/>
      <c r="H2265" s="226"/>
    </row>
    <row r="2266" spans="1:8" hidden="1">
      <c r="A2266" s="226"/>
      <c r="B2266" s="300"/>
      <c r="C2266" s="300"/>
      <c r="D2266" s="300"/>
      <c r="E2266" s="226"/>
      <c r="F2266" s="226"/>
      <c r="G2266" s="226"/>
      <c r="H2266" s="226"/>
    </row>
    <row r="2267" spans="1:8" hidden="1">
      <c r="A2267" s="226"/>
      <c r="B2267" s="300"/>
      <c r="C2267" s="300"/>
      <c r="D2267" s="300"/>
      <c r="E2267" s="226"/>
      <c r="F2267" s="226"/>
      <c r="G2267" s="226"/>
      <c r="H2267" s="226"/>
    </row>
    <row r="2268" spans="1:8" hidden="1">
      <c r="A2268" s="226"/>
      <c r="B2268" s="300"/>
      <c r="C2268" s="300"/>
      <c r="D2268" s="300"/>
      <c r="E2268" s="226"/>
      <c r="F2268" s="226"/>
      <c r="G2268" s="226"/>
      <c r="H2268" s="226"/>
    </row>
    <row r="2269" spans="1:8" hidden="1">
      <c r="A2269" s="226"/>
      <c r="B2269" s="300"/>
      <c r="C2269" s="300"/>
      <c r="D2269" s="300"/>
      <c r="E2269" s="226"/>
      <c r="F2269" s="226"/>
      <c r="G2269" s="226"/>
      <c r="H2269" s="226"/>
    </row>
    <row r="2270" spans="1:8" hidden="1">
      <c r="A2270" s="226"/>
      <c r="B2270" s="300"/>
      <c r="C2270" s="300"/>
      <c r="D2270" s="300"/>
      <c r="E2270" s="226"/>
      <c r="F2270" s="226"/>
      <c r="G2270" s="226"/>
      <c r="H2270" s="226"/>
    </row>
    <row r="2271" spans="1:8" hidden="1">
      <c r="A2271" s="226"/>
      <c r="B2271" s="300"/>
      <c r="C2271" s="300"/>
      <c r="D2271" s="300"/>
      <c r="E2271" s="226"/>
      <c r="F2271" s="226"/>
      <c r="G2271" s="226"/>
      <c r="H2271" s="226"/>
    </row>
    <row r="2272" spans="1:8" hidden="1">
      <c r="A2272" s="226"/>
      <c r="B2272" s="300"/>
      <c r="C2272" s="300"/>
      <c r="D2272" s="300"/>
      <c r="E2272" s="226"/>
      <c r="F2272" s="226"/>
      <c r="G2272" s="226"/>
      <c r="H2272" s="226"/>
    </row>
    <row r="2273" spans="1:8" hidden="1">
      <c r="A2273" s="226"/>
      <c r="B2273" s="300"/>
      <c r="C2273" s="300"/>
      <c r="D2273" s="300"/>
      <c r="E2273" s="226"/>
      <c r="F2273" s="226"/>
      <c r="G2273" s="226"/>
      <c r="H2273" s="226"/>
    </row>
    <row r="2274" spans="1:8" hidden="1">
      <c r="A2274" s="226"/>
      <c r="B2274" s="300"/>
      <c r="C2274" s="300"/>
      <c r="D2274" s="300"/>
      <c r="E2274" s="226"/>
      <c r="F2274" s="226"/>
      <c r="G2274" s="226"/>
      <c r="H2274" s="226"/>
    </row>
    <row r="2275" spans="1:8" hidden="1">
      <c r="A2275" s="226"/>
      <c r="B2275" s="300"/>
      <c r="C2275" s="300"/>
      <c r="D2275" s="300"/>
      <c r="E2275" s="226"/>
      <c r="F2275" s="226"/>
      <c r="G2275" s="226"/>
      <c r="H2275" s="226"/>
    </row>
    <row r="2276" spans="1:8" hidden="1">
      <c r="A2276" s="226"/>
      <c r="B2276" s="300"/>
      <c r="C2276" s="300"/>
      <c r="D2276" s="300"/>
      <c r="E2276" s="226"/>
      <c r="F2276" s="226"/>
      <c r="G2276" s="226"/>
      <c r="H2276" s="226"/>
    </row>
    <row r="2277" spans="1:8" hidden="1">
      <c r="A2277" s="226"/>
      <c r="B2277" s="300"/>
      <c r="C2277" s="300"/>
      <c r="D2277" s="300"/>
      <c r="E2277" s="226"/>
      <c r="F2277" s="226"/>
      <c r="G2277" s="226"/>
      <c r="H2277" s="226"/>
    </row>
    <row r="2278" spans="1:8" hidden="1">
      <c r="A2278" s="226"/>
      <c r="B2278" s="300"/>
      <c r="C2278" s="300"/>
      <c r="D2278" s="300"/>
      <c r="E2278" s="226"/>
      <c r="F2278" s="226"/>
      <c r="G2278" s="226"/>
      <c r="H2278" s="226"/>
    </row>
    <row r="2279" spans="1:8" hidden="1">
      <c r="A2279" s="226"/>
      <c r="B2279" s="300"/>
      <c r="C2279" s="300"/>
      <c r="D2279" s="300"/>
      <c r="E2279" s="226"/>
      <c r="F2279" s="226"/>
      <c r="G2279" s="226"/>
      <c r="H2279" s="226"/>
    </row>
    <row r="2280" spans="1:8" hidden="1">
      <c r="A2280" s="226"/>
      <c r="B2280" s="300"/>
      <c r="C2280" s="300"/>
      <c r="D2280" s="300"/>
      <c r="E2280" s="226"/>
      <c r="F2280" s="226"/>
      <c r="G2280" s="226"/>
      <c r="H2280" s="226"/>
    </row>
    <row r="2281" spans="1:8" hidden="1">
      <c r="A2281" s="226"/>
      <c r="B2281" s="300"/>
      <c r="C2281" s="300"/>
      <c r="D2281" s="300"/>
      <c r="E2281" s="226"/>
      <c r="F2281" s="226"/>
      <c r="G2281" s="226"/>
      <c r="H2281" s="226"/>
    </row>
    <row r="2282" spans="1:8" hidden="1">
      <c r="A2282" s="226"/>
      <c r="B2282" s="300"/>
      <c r="C2282" s="300"/>
      <c r="D2282" s="300"/>
      <c r="E2282" s="226"/>
      <c r="F2282" s="226"/>
      <c r="G2282" s="226"/>
      <c r="H2282" s="226"/>
    </row>
    <row r="2283" spans="1:8" hidden="1">
      <c r="A2283" s="226"/>
      <c r="B2283" s="300"/>
      <c r="C2283" s="300"/>
      <c r="D2283" s="300"/>
      <c r="E2283" s="226"/>
      <c r="F2283" s="226"/>
      <c r="G2283" s="226"/>
      <c r="H2283" s="226"/>
    </row>
    <row r="2284" spans="1:8" hidden="1">
      <c r="A2284" s="226"/>
      <c r="B2284" s="300"/>
      <c r="C2284" s="300"/>
      <c r="D2284" s="300"/>
      <c r="E2284" s="226"/>
      <c r="F2284" s="226"/>
      <c r="G2284" s="226"/>
      <c r="H2284" s="226"/>
    </row>
    <row r="2285" spans="1:8" hidden="1">
      <c r="A2285" s="226"/>
      <c r="B2285" s="300"/>
      <c r="C2285" s="300"/>
      <c r="D2285" s="300"/>
      <c r="E2285" s="226"/>
      <c r="F2285" s="226"/>
      <c r="G2285" s="226"/>
      <c r="H2285" s="226"/>
    </row>
    <row r="2286" spans="1:8" hidden="1">
      <c r="A2286" s="226"/>
      <c r="B2286" s="300"/>
      <c r="C2286" s="300"/>
      <c r="D2286" s="300"/>
      <c r="E2286" s="226"/>
      <c r="F2286" s="226"/>
      <c r="G2286" s="226"/>
      <c r="H2286" s="226"/>
    </row>
    <row r="2287" spans="1:8" hidden="1">
      <c r="A2287" s="226"/>
      <c r="B2287" s="300"/>
      <c r="C2287" s="300"/>
      <c r="D2287" s="300"/>
      <c r="E2287" s="226"/>
      <c r="F2287" s="226"/>
      <c r="G2287" s="226"/>
      <c r="H2287" s="226"/>
    </row>
    <row r="2288" spans="1:8" hidden="1">
      <c r="A2288" s="226"/>
      <c r="B2288" s="300"/>
      <c r="C2288" s="300"/>
      <c r="D2288" s="300"/>
      <c r="E2288" s="226"/>
      <c r="F2288" s="226"/>
      <c r="G2288" s="226"/>
      <c r="H2288" s="226"/>
    </row>
    <row r="2289" spans="1:8" hidden="1">
      <c r="A2289" s="226"/>
      <c r="B2289" s="300"/>
      <c r="C2289" s="300"/>
      <c r="D2289" s="300"/>
      <c r="E2289" s="226"/>
      <c r="F2289" s="226"/>
      <c r="G2289" s="226"/>
      <c r="H2289" s="226"/>
    </row>
    <row r="2290" spans="1:8" hidden="1">
      <c r="A2290" s="226"/>
      <c r="B2290" s="300"/>
      <c r="C2290" s="300"/>
      <c r="D2290" s="300"/>
      <c r="E2290" s="226"/>
      <c r="F2290" s="226"/>
      <c r="G2290" s="226"/>
      <c r="H2290" s="226"/>
    </row>
    <row r="2291" spans="1:8" hidden="1">
      <c r="A2291" s="226"/>
      <c r="B2291" s="300"/>
      <c r="C2291" s="300"/>
      <c r="D2291" s="300"/>
      <c r="E2291" s="226"/>
      <c r="F2291" s="226"/>
      <c r="G2291" s="226"/>
      <c r="H2291" s="226"/>
    </row>
    <row r="2292" spans="1:8" hidden="1">
      <c r="A2292" s="226"/>
      <c r="B2292" s="300"/>
      <c r="C2292" s="300"/>
      <c r="D2292" s="300"/>
      <c r="E2292" s="226"/>
      <c r="F2292" s="226"/>
      <c r="G2292" s="226"/>
      <c r="H2292" s="226"/>
    </row>
    <row r="2293" spans="1:8" hidden="1">
      <c r="A2293" s="226"/>
      <c r="B2293" s="300"/>
      <c r="C2293" s="300"/>
      <c r="D2293" s="300"/>
      <c r="E2293" s="226"/>
      <c r="F2293" s="226"/>
      <c r="G2293" s="226"/>
      <c r="H2293" s="226"/>
    </row>
    <row r="2294" spans="1:8" hidden="1">
      <c r="A2294" s="226"/>
      <c r="B2294" s="300"/>
      <c r="C2294" s="300"/>
      <c r="D2294" s="300"/>
      <c r="E2294" s="226"/>
      <c r="F2294" s="226"/>
      <c r="G2294" s="226"/>
      <c r="H2294" s="226"/>
    </row>
    <row r="2295" spans="1:8" hidden="1">
      <c r="A2295" s="226"/>
      <c r="B2295" s="300"/>
      <c r="C2295" s="300"/>
      <c r="D2295" s="300"/>
      <c r="E2295" s="226"/>
      <c r="F2295" s="226"/>
      <c r="G2295" s="226"/>
      <c r="H2295" s="226"/>
    </row>
    <row r="2296" spans="1:8" hidden="1">
      <c r="A2296" s="226"/>
      <c r="B2296" s="300"/>
      <c r="C2296" s="300"/>
      <c r="D2296" s="300"/>
      <c r="E2296" s="226"/>
      <c r="F2296" s="226"/>
      <c r="G2296" s="226"/>
      <c r="H2296" s="226"/>
    </row>
    <row r="2297" spans="1:8" hidden="1">
      <c r="A2297" s="226"/>
      <c r="B2297" s="300"/>
      <c r="C2297" s="300"/>
      <c r="D2297" s="300"/>
      <c r="E2297" s="226"/>
      <c r="F2297" s="226"/>
      <c r="G2297" s="226"/>
      <c r="H2297" s="226"/>
    </row>
    <row r="2298" spans="1:8" hidden="1">
      <c r="A2298" s="226"/>
      <c r="B2298" s="300"/>
      <c r="C2298" s="300"/>
      <c r="D2298" s="300"/>
      <c r="E2298" s="226"/>
      <c r="F2298" s="226"/>
      <c r="G2298" s="226"/>
      <c r="H2298" s="226"/>
    </row>
    <row r="2299" spans="1:8" hidden="1">
      <c r="A2299" s="226"/>
      <c r="B2299" s="300"/>
      <c r="C2299" s="300"/>
      <c r="D2299" s="300"/>
      <c r="E2299" s="226"/>
      <c r="F2299" s="226"/>
      <c r="G2299" s="226"/>
      <c r="H2299" s="226"/>
    </row>
    <row r="2300" spans="1:8" hidden="1">
      <c r="A2300" s="226"/>
      <c r="B2300" s="300"/>
      <c r="C2300" s="300"/>
      <c r="D2300" s="300"/>
      <c r="E2300" s="226"/>
      <c r="F2300" s="226"/>
      <c r="G2300" s="226"/>
      <c r="H2300" s="226"/>
    </row>
    <row r="2301" spans="1:8" hidden="1">
      <c r="A2301" s="226"/>
      <c r="B2301" s="300"/>
      <c r="C2301" s="300"/>
      <c r="D2301" s="300"/>
      <c r="E2301" s="226"/>
      <c r="F2301" s="226"/>
      <c r="G2301" s="226"/>
      <c r="H2301" s="226"/>
    </row>
    <row r="2302" spans="1:8" hidden="1">
      <c r="A2302" s="226"/>
      <c r="B2302" s="300"/>
      <c r="C2302" s="300"/>
      <c r="D2302" s="300"/>
      <c r="E2302" s="226"/>
      <c r="F2302" s="226"/>
      <c r="G2302" s="226"/>
      <c r="H2302" s="226"/>
    </row>
    <row r="2303" spans="1:8" hidden="1">
      <c r="A2303" s="226"/>
      <c r="B2303" s="300"/>
      <c r="C2303" s="300"/>
      <c r="D2303" s="300"/>
      <c r="E2303" s="226"/>
      <c r="F2303" s="226"/>
      <c r="G2303" s="226"/>
      <c r="H2303" s="226"/>
    </row>
    <row r="2304" spans="1:8" hidden="1">
      <c r="A2304" s="226"/>
      <c r="B2304" s="300"/>
      <c r="C2304" s="300"/>
      <c r="D2304" s="300"/>
      <c r="E2304" s="226"/>
      <c r="F2304" s="226"/>
      <c r="G2304" s="226"/>
      <c r="H2304" s="226"/>
    </row>
    <row r="2305" spans="1:8" hidden="1">
      <c r="A2305" s="226"/>
      <c r="B2305" s="300"/>
      <c r="C2305" s="300"/>
      <c r="D2305" s="300"/>
      <c r="E2305" s="226"/>
      <c r="F2305" s="226"/>
      <c r="G2305" s="226"/>
      <c r="H2305" s="226"/>
    </row>
    <row r="2306" spans="1:8" hidden="1">
      <c r="A2306" s="226"/>
      <c r="B2306" s="300"/>
      <c r="C2306" s="300"/>
      <c r="D2306" s="300"/>
      <c r="E2306" s="226"/>
      <c r="F2306" s="226"/>
      <c r="G2306" s="226"/>
      <c r="H2306" s="226"/>
    </row>
    <row r="2307" spans="1:8" hidden="1">
      <c r="A2307" s="226"/>
      <c r="B2307" s="300"/>
      <c r="C2307" s="300"/>
      <c r="D2307" s="300"/>
      <c r="E2307" s="226"/>
      <c r="F2307" s="226"/>
      <c r="G2307" s="226"/>
      <c r="H2307" s="226"/>
    </row>
    <row r="2308" spans="1:8" hidden="1">
      <c r="A2308" s="226"/>
      <c r="B2308" s="300"/>
      <c r="C2308" s="300"/>
      <c r="D2308" s="300"/>
      <c r="E2308" s="226"/>
      <c r="F2308" s="226"/>
      <c r="G2308" s="226"/>
      <c r="H2308" s="226"/>
    </row>
    <row r="2309" spans="1:8" hidden="1">
      <c r="A2309" s="226"/>
      <c r="B2309" s="300"/>
      <c r="C2309" s="300"/>
      <c r="D2309" s="300"/>
      <c r="E2309" s="226"/>
      <c r="F2309" s="226"/>
      <c r="G2309" s="226"/>
      <c r="H2309" s="226"/>
    </row>
    <row r="2310" spans="1:8" hidden="1">
      <c r="A2310" s="226"/>
      <c r="B2310" s="300"/>
      <c r="C2310" s="300"/>
      <c r="D2310" s="300"/>
      <c r="E2310" s="226"/>
      <c r="F2310" s="226"/>
      <c r="G2310" s="226"/>
      <c r="H2310" s="226"/>
    </row>
    <row r="2311" spans="1:8" hidden="1">
      <c r="A2311" s="226"/>
      <c r="B2311" s="300"/>
      <c r="C2311" s="300"/>
      <c r="D2311" s="300"/>
      <c r="E2311" s="226"/>
      <c r="F2311" s="226"/>
      <c r="G2311" s="226"/>
      <c r="H2311" s="226"/>
    </row>
    <row r="2312" spans="1:8" hidden="1">
      <c r="A2312" s="226"/>
      <c r="B2312" s="300"/>
      <c r="C2312" s="300"/>
      <c r="D2312" s="300"/>
      <c r="E2312" s="226"/>
      <c r="F2312" s="226"/>
      <c r="G2312" s="226"/>
      <c r="H2312" s="226"/>
    </row>
    <row r="2313" spans="1:8" hidden="1">
      <c r="A2313" s="226"/>
      <c r="B2313" s="300"/>
      <c r="C2313" s="300"/>
      <c r="D2313" s="300"/>
      <c r="E2313" s="226"/>
      <c r="F2313" s="226"/>
      <c r="G2313" s="226"/>
      <c r="H2313" s="226"/>
    </row>
    <row r="2314" spans="1:8" hidden="1">
      <c r="A2314" s="226"/>
      <c r="B2314" s="300"/>
      <c r="C2314" s="300"/>
      <c r="D2314" s="300"/>
      <c r="E2314" s="226"/>
      <c r="F2314" s="226"/>
      <c r="G2314" s="226"/>
      <c r="H2314" s="226"/>
    </row>
    <row r="2315" spans="1:8" hidden="1">
      <c r="A2315" s="226"/>
      <c r="B2315" s="300"/>
      <c r="C2315" s="300"/>
      <c r="D2315" s="300"/>
      <c r="E2315" s="226"/>
      <c r="F2315" s="226"/>
      <c r="G2315" s="226"/>
      <c r="H2315" s="226"/>
    </row>
    <row r="2316" spans="1:8" hidden="1">
      <c r="A2316" s="226"/>
      <c r="B2316" s="300"/>
      <c r="C2316" s="300"/>
      <c r="D2316" s="300"/>
      <c r="E2316" s="226"/>
      <c r="F2316" s="226"/>
      <c r="G2316" s="226"/>
      <c r="H2316" s="226"/>
    </row>
    <row r="2317" spans="1:8" hidden="1">
      <c r="A2317" s="226"/>
      <c r="B2317" s="300"/>
      <c r="C2317" s="300"/>
      <c r="D2317" s="300"/>
      <c r="E2317" s="226"/>
      <c r="F2317" s="226"/>
      <c r="G2317" s="226"/>
      <c r="H2317" s="226"/>
    </row>
    <row r="2318" spans="1:8" hidden="1">
      <c r="A2318" s="226"/>
      <c r="B2318" s="300"/>
      <c r="C2318" s="300"/>
      <c r="D2318" s="300"/>
      <c r="E2318" s="226"/>
      <c r="F2318" s="226"/>
      <c r="G2318" s="226"/>
      <c r="H2318" s="226"/>
    </row>
    <row r="2319" spans="1:8" hidden="1">
      <c r="A2319" s="226"/>
      <c r="B2319" s="300"/>
      <c r="C2319" s="300"/>
      <c r="D2319" s="300"/>
      <c r="E2319" s="226"/>
      <c r="F2319" s="226"/>
      <c r="G2319" s="226"/>
      <c r="H2319" s="226"/>
    </row>
    <row r="2320" spans="1:8" hidden="1">
      <c r="A2320" s="226"/>
      <c r="B2320" s="300"/>
      <c r="C2320" s="300"/>
      <c r="D2320" s="300"/>
      <c r="E2320" s="226"/>
      <c r="F2320" s="226"/>
      <c r="G2320" s="226"/>
      <c r="H2320" s="226"/>
    </row>
    <row r="2321" spans="1:8" hidden="1">
      <c r="A2321" s="226"/>
      <c r="B2321" s="300"/>
      <c r="C2321" s="300"/>
      <c r="D2321" s="300"/>
      <c r="E2321" s="226"/>
      <c r="F2321" s="226"/>
      <c r="G2321" s="226"/>
      <c r="H2321" s="226"/>
    </row>
    <row r="2322" spans="1:8" hidden="1">
      <c r="A2322" s="226"/>
      <c r="B2322" s="300"/>
      <c r="C2322" s="300"/>
      <c r="D2322" s="300"/>
      <c r="E2322" s="226"/>
      <c r="F2322" s="226"/>
      <c r="G2322" s="226"/>
      <c r="H2322" s="226"/>
    </row>
    <row r="2323" spans="1:8" hidden="1">
      <c r="A2323" s="226"/>
      <c r="B2323" s="300"/>
      <c r="C2323" s="300"/>
      <c r="D2323" s="300"/>
      <c r="E2323" s="226"/>
      <c r="F2323" s="226"/>
      <c r="G2323" s="226"/>
      <c r="H2323" s="226"/>
    </row>
    <row r="2324" spans="1:8" hidden="1">
      <c r="A2324" s="226"/>
      <c r="B2324" s="300"/>
      <c r="C2324" s="300"/>
      <c r="D2324" s="300"/>
      <c r="E2324" s="226"/>
      <c r="F2324" s="226"/>
      <c r="G2324" s="226"/>
      <c r="H2324" s="226"/>
    </row>
    <row r="2325" spans="1:8" hidden="1">
      <c r="A2325" s="226"/>
      <c r="B2325" s="300"/>
      <c r="C2325" s="300"/>
      <c r="D2325" s="300"/>
      <c r="E2325" s="226"/>
      <c r="F2325" s="226"/>
      <c r="G2325" s="226"/>
      <c r="H2325" s="226"/>
    </row>
    <row r="2326" spans="1:8" hidden="1">
      <c r="A2326" s="226"/>
      <c r="B2326" s="300"/>
      <c r="C2326" s="300"/>
      <c r="D2326" s="300"/>
      <c r="E2326" s="226"/>
      <c r="F2326" s="226"/>
      <c r="G2326" s="226"/>
      <c r="H2326" s="226"/>
    </row>
    <row r="2327" spans="1:8" hidden="1">
      <c r="A2327" s="226"/>
      <c r="B2327" s="300"/>
      <c r="C2327" s="300"/>
      <c r="D2327" s="300"/>
      <c r="E2327" s="226"/>
      <c r="F2327" s="226"/>
      <c r="G2327" s="226"/>
      <c r="H2327" s="226"/>
    </row>
    <row r="2328" spans="1:8" hidden="1">
      <c r="A2328" s="226"/>
      <c r="B2328" s="300"/>
      <c r="C2328" s="300"/>
      <c r="D2328" s="300"/>
      <c r="E2328" s="226"/>
      <c r="F2328" s="226"/>
      <c r="G2328" s="226"/>
      <c r="H2328" s="226"/>
    </row>
    <row r="2329" spans="1:8" hidden="1">
      <c r="A2329" s="226"/>
      <c r="B2329" s="300"/>
      <c r="C2329" s="300"/>
      <c r="D2329" s="300"/>
      <c r="E2329" s="226"/>
      <c r="F2329" s="226"/>
      <c r="G2329" s="226"/>
      <c r="H2329" s="226"/>
    </row>
    <row r="2330" spans="1:8" hidden="1">
      <c r="A2330" s="226"/>
      <c r="B2330" s="300"/>
      <c r="C2330" s="300"/>
      <c r="D2330" s="300"/>
      <c r="E2330" s="226"/>
      <c r="F2330" s="226"/>
      <c r="G2330" s="226"/>
      <c r="H2330" s="226"/>
    </row>
    <row r="2331" spans="1:8" hidden="1">
      <c r="A2331" s="226"/>
      <c r="B2331" s="300"/>
      <c r="C2331" s="300"/>
      <c r="D2331" s="300"/>
      <c r="E2331" s="226"/>
      <c r="F2331" s="226"/>
      <c r="G2331" s="226"/>
      <c r="H2331" s="226"/>
    </row>
    <row r="2332" spans="1:8" hidden="1">
      <c r="A2332" s="226"/>
      <c r="B2332" s="300"/>
      <c r="C2332" s="300"/>
      <c r="D2332" s="300"/>
      <c r="E2332" s="226"/>
      <c r="F2332" s="226"/>
      <c r="G2332" s="226"/>
      <c r="H2332" s="226"/>
    </row>
    <row r="2333" spans="1:8" hidden="1">
      <c r="A2333" s="226"/>
      <c r="B2333" s="300"/>
      <c r="C2333" s="300"/>
      <c r="D2333" s="300"/>
      <c r="E2333" s="226"/>
      <c r="F2333" s="226"/>
      <c r="G2333" s="226"/>
      <c r="H2333" s="226"/>
    </row>
    <row r="2334" spans="1:8" hidden="1">
      <c r="A2334" s="226"/>
      <c r="B2334" s="300"/>
      <c r="C2334" s="300"/>
      <c r="D2334" s="300"/>
      <c r="E2334" s="226"/>
      <c r="F2334" s="226"/>
      <c r="G2334" s="226"/>
      <c r="H2334" s="226"/>
    </row>
    <row r="2335" spans="1:8" hidden="1">
      <c r="A2335" s="226"/>
      <c r="B2335" s="300"/>
      <c r="C2335" s="300"/>
      <c r="D2335" s="300"/>
      <c r="E2335" s="226"/>
      <c r="F2335" s="226"/>
      <c r="G2335" s="226"/>
      <c r="H2335" s="226"/>
    </row>
    <row r="2336" spans="1:8" hidden="1">
      <c r="A2336" s="226"/>
      <c r="B2336" s="300"/>
      <c r="C2336" s="300"/>
      <c r="D2336" s="300"/>
      <c r="E2336" s="226"/>
      <c r="F2336" s="226"/>
      <c r="G2336" s="226"/>
      <c r="H2336" s="226"/>
    </row>
    <row r="2337" spans="1:8" hidden="1">
      <c r="A2337" s="226"/>
      <c r="B2337" s="300"/>
      <c r="C2337" s="300"/>
      <c r="D2337" s="300"/>
      <c r="E2337" s="226"/>
      <c r="F2337" s="226"/>
      <c r="G2337" s="226"/>
      <c r="H2337" s="226"/>
    </row>
    <row r="2338" spans="1:8" hidden="1">
      <c r="A2338" s="226"/>
      <c r="B2338" s="300"/>
      <c r="C2338" s="300"/>
      <c r="D2338" s="300"/>
      <c r="E2338" s="226"/>
      <c r="F2338" s="226"/>
      <c r="G2338" s="226"/>
      <c r="H2338" s="226"/>
    </row>
    <row r="2339" spans="1:8" hidden="1">
      <c r="A2339" s="226"/>
      <c r="B2339" s="300"/>
      <c r="C2339" s="300"/>
      <c r="D2339" s="300"/>
      <c r="E2339" s="226"/>
      <c r="F2339" s="226"/>
      <c r="G2339" s="226"/>
      <c r="H2339" s="226"/>
    </row>
    <row r="2340" spans="1:8" hidden="1">
      <c r="A2340" s="226"/>
      <c r="B2340" s="300"/>
      <c r="C2340" s="300"/>
      <c r="D2340" s="300"/>
      <c r="E2340" s="226"/>
      <c r="F2340" s="226"/>
      <c r="G2340" s="226"/>
      <c r="H2340" s="226"/>
    </row>
    <row r="2341" spans="1:8" hidden="1">
      <c r="A2341" s="226"/>
      <c r="B2341" s="300"/>
      <c r="C2341" s="300"/>
      <c r="D2341" s="300"/>
      <c r="E2341" s="226"/>
      <c r="F2341" s="226"/>
      <c r="G2341" s="226"/>
      <c r="H2341" s="226"/>
    </row>
    <row r="2342" spans="1:8" hidden="1">
      <c r="A2342" s="226"/>
      <c r="B2342" s="300"/>
      <c r="C2342" s="300"/>
      <c r="D2342" s="300"/>
      <c r="E2342" s="226"/>
      <c r="F2342" s="226"/>
      <c r="G2342" s="226"/>
      <c r="H2342" s="226"/>
    </row>
    <row r="2343" spans="1:8" hidden="1">
      <c r="A2343" s="226"/>
      <c r="B2343" s="300"/>
      <c r="C2343" s="300"/>
      <c r="D2343" s="300"/>
      <c r="E2343" s="226"/>
      <c r="F2343" s="226"/>
      <c r="G2343" s="226"/>
      <c r="H2343" s="226"/>
    </row>
    <row r="2344" spans="1:8" hidden="1">
      <c r="A2344" s="226"/>
      <c r="B2344" s="300"/>
      <c r="C2344" s="300"/>
      <c r="D2344" s="300"/>
      <c r="E2344" s="226"/>
      <c r="F2344" s="226"/>
      <c r="G2344" s="226"/>
      <c r="H2344" s="226"/>
    </row>
    <row r="2345" spans="1:8" hidden="1">
      <c r="A2345" s="226"/>
      <c r="B2345" s="300"/>
      <c r="C2345" s="300"/>
      <c r="D2345" s="300"/>
      <c r="E2345" s="226"/>
      <c r="F2345" s="226"/>
      <c r="G2345" s="226"/>
      <c r="H2345" s="226"/>
    </row>
    <row r="2346" spans="1:8" hidden="1">
      <c r="A2346" s="226"/>
      <c r="B2346" s="300"/>
      <c r="C2346" s="300"/>
      <c r="D2346" s="300"/>
      <c r="E2346" s="226"/>
      <c r="F2346" s="226"/>
      <c r="G2346" s="226"/>
      <c r="H2346" s="226"/>
    </row>
    <row r="2347" spans="1:8" hidden="1">
      <c r="A2347" s="226"/>
      <c r="B2347" s="300"/>
      <c r="C2347" s="300"/>
      <c r="D2347" s="300"/>
      <c r="E2347" s="226"/>
      <c r="F2347" s="226"/>
      <c r="G2347" s="226"/>
      <c r="H2347" s="226"/>
    </row>
    <row r="2348" spans="1:8" hidden="1">
      <c r="A2348" s="226"/>
      <c r="B2348" s="300"/>
      <c r="C2348" s="300"/>
      <c r="D2348" s="300"/>
      <c r="E2348" s="226"/>
      <c r="F2348" s="226"/>
      <c r="G2348" s="226"/>
      <c r="H2348" s="226"/>
    </row>
    <row r="2349" spans="1:8" hidden="1">
      <c r="A2349" s="226"/>
      <c r="B2349" s="300"/>
      <c r="C2349" s="300"/>
      <c r="D2349" s="300"/>
      <c r="E2349" s="226"/>
      <c r="F2349" s="226"/>
      <c r="G2349" s="226"/>
      <c r="H2349" s="226"/>
    </row>
    <row r="2350" spans="1:8" hidden="1">
      <c r="A2350" s="226"/>
      <c r="B2350" s="300"/>
      <c r="C2350" s="300"/>
      <c r="D2350" s="300"/>
      <c r="E2350" s="226"/>
      <c r="F2350" s="226"/>
      <c r="G2350" s="226"/>
      <c r="H2350" s="226"/>
    </row>
    <row r="2351" spans="1:8" hidden="1">
      <c r="A2351" s="226"/>
      <c r="B2351" s="300"/>
      <c r="C2351" s="300"/>
      <c r="D2351" s="300"/>
      <c r="E2351" s="226"/>
      <c r="F2351" s="226"/>
      <c r="G2351" s="226"/>
      <c r="H2351" s="226"/>
    </row>
    <row r="2352" spans="1:8" hidden="1">
      <c r="A2352" s="226"/>
      <c r="B2352" s="300"/>
      <c r="C2352" s="300"/>
      <c r="D2352" s="300"/>
      <c r="E2352" s="226"/>
      <c r="F2352" s="226"/>
      <c r="G2352" s="226"/>
      <c r="H2352" s="226"/>
    </row>
    <row r="2353" spans="1:8" hidden="1">
      <c r="A2353" s="226"/>
      <c r="B2353" s="300"/>
      <c r="C2353" s="300"/>
      <c r="D2353" s="300"/>
      <c r="E2353" s="226"/>
      <c r="F2353" s="226"/>
      <c r="G2353" s="226"/>
      <c r="H2353" s="226"/>
    </row>
    <row r="2354" spans="1:8" hidden="1">
      <c r="A2354" s="226"/>
      <c r="B2354" s="300"/>
      <c r="C2354" s="300"/>
      <c r="D2354" s="300"/>
      <c r="E2354" s="226"/>
      <c r="F2354" s="226"/>
      <c r="G2354" s="226"/>
      <c r="H2354" s="226"/>
    </row>
    <row r="2355" spans="1:8" hidden="1">
      <c r="A2355" s="226"/>
      <c r="B2355" s="300"/>
      <c r="C2355" s="300"/>
      <c r="D2355" s="300"/>
      <c r="E2355" s="226"/>
      <c r="F2355" s="226"/>
      <c r="G2355" s="226"/>
      <c r="H2355" s="226"/>
    </row>
    <row r="2356" spans="1:8" hidden="1">
      <c r="A2356" s="226"/>
      <c r="B2356" s="300"/>
      <c r="C2356" s="300"/>
      <c r="D2356" s="300"/>
      <c r="E2356" s="226"/>
      <c r="F2356" s="226"/>
      <c r="G2356" s="226"/>
      <c r="H2356" s="226"/>
    </row>
    <row r="2357" spans="1:8" hidden="1">
      <c r="A2357" s="226"/>
      <c r="B2357" s="300"/>
      <c r="C2357" s="300"/>
      <c r="D2357" s="300"/>
      <c r="E2357" s="226"/>
      <c r="F2357" s="226"/>
      <c r="G2357" s="226"/>
      <c r="H2357" s="226"/>
    </row>
    <row r="2358" spans="1:8" hidden="1">
      <c r="A2358" s="226"/>
      <c r="B2358" s="300"/>
      <c r="C2358" s="300"/>
      <c r="D2358" s="300"/>
      <c r="E2358" s="226"/>
      <c r="F2358" s="226"/>
      <c r="G2358" s="226"/>
      <c r="H2358" s="226"/>
    </row>
    <row r="2359" spans="1:8" hidden="1">
      <c r="A2359" s="226"/>
      <c r="B2359" s="300"/>
      <c r="C2359" s="300"/>
      <c r="D2359" s="300"/>
      <c r="E2359" s="226"/>
      <c r="F2359" s="226"/>
      <c r="G2359" s="226"/>
      <c r="H2359" s="226"/>
    </row>
    <row r="2360" spans="1:8" hidden="1">
      <c r="A2360" s="226"/>
      <c r="B2360" s="300"/>
      <c r="C2360" s="300"/>
      <c r="D2360" s="300"/>
      <c r="E2360" s="226"/>
      <c r="F2360" s="226"/>
      <c r="G2360" s="226"/>
      <c r="H2360" s="226"/>
    </row>
    <row r="2361" spans="1:8" hidden="1">
      <c r="A2361" s="226"/>
      <c r="B2361" s="300"/>
      <c r="C2361" s="300"/>
      <c r="D2361" s="300"/>
      <c r="E2361" s="226"/>
      <c r="F2361" s="226"/>
      <c r="G2361" s="226"/>
      <c r="H2361" s="226"/>
    </row>
    <row r="2362" spans="1:8" hidden="1">
      <c r="A2362" s="226"/>
      <c r="B2362" s="300"/>
      <c r="C2362" s="300"/>
      <c r="D2362" s="300"/>
      <c r="E2362" s="226"/>
      <c r="F2362" s="226"/>
      <c r="G2362" s="226"/>
      <c r="H2362" s="226"/>
    </row>
    <row r="2363" spans="1:8" hidden="1">
      <c r="A2363" s="226"/>
      <c r="B2363" s="300"/>
      <c r="C2363" s="300"/>
      <c r="D2363" s="300"/>
      <c r="E2363" s="226"/>
      <c r="F2363" s="226"/>
      <c r="G2363" s="226"/>
      <c r="H2363" s="226"/>
    </row>
    <row r="2364" spans="1:8" hidden="1">
      <c r="A2364" s="226"/>
      <c r="B2364" s="300"/>
      <c r="C2364" s="300"/>
      <c r="D2364" s="300"/>
      <c r="E2364" s="226"/>
      <c r="F2364" s="226"/>
      <c r="G2364" s="226"/>
      <c r="H2364" s="226"/>
    </row>
    <row r="2365" spans="1:8" hidden="1">
      <c r="A2365" s="226"/>
      <c r="B2365" s="300"/>
      <c r="C2365" s="300"/>
      <c r="D2365" s="300"/>
      <c r="E2365" s="226"/>
      <c r="F2365" s="226"/>
      <c r="G2365" s="226"/>
      <c r="H2365" s="226"/>
    </row>
    <row r="2366" spans="1:8" hidden="1">
      <c r="A2366" s="226"/>
      <c r="B2366" s="300"/>
      <c r="C2366" s="300"/>
      <c r="D2366" s="300"/>
      <c r="E2366" s="226"/>
      <c r="F2366" s="226"/>
      <c r="G2366" s="226"/>
      <c r="H2366" s="226"/>
    </row>
    <row r="2367" spans="1:8" hidden="1">
      <c r="A2367" s="226"/>
      <c r="B2367" s="300"/>
      <c r="C2367" s="300"/>
      <c r="D2367" s="300"/>
      <c r="E2367" s="226"/>
      <c r="F2367" s="226"/>
      <c r="G2367" s="226"/>
      <c r="H2367" s="226"/>
    </row>
    <row r="2368" spans="1:8" hidden="1">
      <c r="A2368" s="226"/>
      <c r="B2368" s="300"/>
      <c r="C2368" s="300"/>
      <c r="D2368" s="300"/>
      <c r="E2368" s="226"/>
      <c r="F2368" s="226"/>
      <c r="G2368" s="226"/>
      <c r="H2368" s="226"/>
    </row>
    <row r="2369" spans="1:8" hidden="1">
      <c r="A2369" s="226"/>
      <c r="B2369" s="300"/>
      <c r="C2369" s="300"/>
      <c r="D2369" s="300"/>
      <c r="E2369" s="226"/>
      <c r="F2369" s="226"/>
      <c r="G2369" s="226"/>
      <c r="H2369" s="226"/>
    </row>
    <row r="2370" spans="1:8" hidden="1">
      <c r="A2370" s="226"/>
      <c r="B2370" s="300"/>
      <c r="C2370" s="300"/>
      <c r="D2370" s="300"/>
      <c r="E2370" s="226"/>
      <c r="F2370" s="226"/>
      <c r="G2370" s="226"/>
      <c r="H2370" s="226"/>
    </row>
    <row r="2371" spans="1:8" hidden="1">
      <c r="A2371" s="226"/>
      <c r="B2371" s="300"/>
      <c r="C2371" s="300"/>
      <c r="D2371" s="300"/>
      <c r="E2371" s="226"/>
      <c r="F2371" s="226"/>
      <c r="G2371" s="226"/>
      <c r="H2371" s="226"/>
    </row>
    <row r="2372" spans="1:8" hidden="1">
      <c r="A2372" s="226"/>
      <c r="B2372" s="300"/>
      <c r="C2372" s="300"/>
      <c r="D2372" s="300"/>
      <c r="E2372" s="226"/>
      <c r="F2372" s="226"/>
      <c r="G2372" s="226"/>
      <c r="H2372" s="226"/>
    </row>
    <row r="2373" spans="1:8" hidden="1">
      <c r="A2373" s="226"/>
      <c r="B2373" s="300"/>
      <c r="C2373" s="300"/>
      <c r="D2373" s="300"/>
      <c r="E2373" s="226"/>
      <c r="F2373" s="226"/>
      <c r="G2373" s="226"/>
      <c r="H2373" s="226"/>
    </row>
    <row r="2374" spans="1:8" hidden="1">
      <c r="A2374" s="226"/>
      <c r="B2374" s="300"/>
      <c r="C2374" s="300"/>
      <c r="D2374" s="300"/>
      <c r="E2374" s="226"/>
      <c r="F2374" s="226"/>
      <c r="G2374" s="226"/>
      <c r="H2374" s="226"/>
    </row>
    <row r="2375" spans="1:8" hidden="1">
      <c r="A2375" s="226"/>
      <c r="B2375" s="300"/>
      <c r="C2375" s="300"/>
      <c r="D2375" s="300"/>
      <c r="E2375" s="226"/>
      <c r="F2375" s="226"/>
      <c r="G2375" s="226"/>
      <c r="H2375" s="226"/>
    </row>
    <row r="2376" spans="1:8" hidden="1">
      <c r="A2376" s="226"/>
      <c r="B2376" s="300"/>
      <c r="C2376" s="300"/>
      <c r="D2376" s="300"/>
      <c r="E2376" s="226"/>
      <c r="F2376" s="226"/>
      <c r="G2376" s="226"/>
      <c r="H2376" s="226"/>
    </row>
    <row r="2377" spans="1:8" hidden="1">
      <c r="A2377" s="226"/>
      <c r="B2377" s="300"/>
      <c r="C2377" s="300"/>
      <c r="D2377" s="300"/>
      <c r="E2377" s="226"/>
      <c r="F2377" s="226"/>
      <c r="G2377" s="226"/>
      <c r="H2377" s="226"/>
    </row>
    <row r="2378" spans="1:8" hidden="1">
      <c r="A2378" s="226"/>
      <c r="B2378" s="300"/>
      <c r="C2378" s="300"/>
      <c r="D2378" s="300"/>
      <c r="E2378" s="226"/>
      <c r="F2378" s="226"/>
      <c r="G2378" s="226"/>
      <c r="H2378" s="226"/>
    </row>
    <row r="2379" spans="1:8" hidden="1">
      <c r="A2379" s="226"/>
      <c r="B2379" s="300"/>
      <c r="C2379" s="300"/>
      <c r="D2379" s="300"/>
      <c r="E2379" s="226"/>
      <c r="F2379" s="226"/>
      <c r="G2379" s="226"/>
      <c r="H2379" s="226"/>
    </row>
    <row r="2380" spans="1:8" hidden="1">
      <c r="A2380" s="226"/>
      <c r="B2380" s="300"/>
      <c r="C2380" s="300"/>
      <c r="D2380" s="300"/>
      <c r="E2380" s="226"/>
      <c r="F2380" s="226"/>
      <c r="G2380" s="226"/>
      <c r="H2380" s="226"/>
    </row>
    <row r="2381" spans="1:8" hidden="1">
      <c r="A2381" s="226"/>
      <c r="B2381" s="300"/>
      <c r="C2381" s="300"/>
      <c r="D2381" s="300"/>
      <c r="E2381" s="226"/>
      <c r="F2381" s="226"/>
      <c r="G2381" s="226"/>
      <c r="H2381" s="226"/>
    </row>
    <row r="2382" spans="1:8" hidden="1">
      <c r="A2382" s="226"/>
      <c r="B2382" s="300"/>
      <c r="C2382" s="300"/>
      <c r="D2382" s="300"/>
      <c r="E2382" s="226"/>
      <c r="F2382" s="226"/>
      <c r="G2382" s="226"/>
      <c r="H2382" s="226"/>
    </row>
    <row r="2383" spans="1:8" hidden="1">
      <c r="A2383" s="226"/>
      <c r="B2383" s="300"/>
      <c r="C2383" s="300"/>
      <c r="D2383" s="300"/>
      <c r="E2383" s="226"/>
      <c r="F2383" s="226"/>
      <c r="G2383" s="226"/>
      <c r="H2383" s="226"/>
    </row>
    <row r="2384" spans="1:8" hidden="1">
      <c r="A2384" s="226"/>
      <c r="B2384" s="300"/>
      <c r="C2384" s="300"/>
      <c r="D2384" s="300"/>
      <c r="E2384" s="226"/>
      <c r="F2384" s="226"/>
      <c r="G2384" s="226"/>
      <c r="H2384" s="226"/>
    </row>
    <row r="2385" spans="1:8" hidden="1">
      <c r="A2385" s="226"/>
      <c r="B2385" s="300"/>
      <c r="C2385" s="300"/>
      <c r="D2385" s="300"/>
      <c r="E2385" s="226"/>
      <c r="F2385" s="226"/>
      <c r="G2385" s="226"/>
      <c r="H2385" s="226"/>
    </row>
    <row r="2386" spans="1:8" hidden="1">
      <c r="A2386" s="226"/>
      <c r="B2386" s="300"/>
      <c r="C2386" s="300"/>
      <c r="D2386" s="300"/>
      <c r="E2386" s="226"/>
      <c r="F2386" s="226"/>
      <c r="G2386" s="226"/>
      <c r="H2386" s="226"/>
    </row>
    <row r="2387" spans="1:8" hidden="1">
      <c r="A2387" s="226"/>
      <c r="B2387" s="300"/>
      <c r="C2387" s="300"/>
      <c r="D2387" s="300"/>
      <c r="E2387" s="226"/>
      <c r="F2387" s="226"/>
      <c r="G2387" s="226"/>
      <c r="H2387" s="226"/>
    </row>
    <row r="2388" spans="1:8" hidden="1">
      <c r="A2388" s="226"/>
      <c r="B2388" s="300"/>
      <c r="C2388" s="300"/>
      <c r="D2388" s="300"/>
      <c r="E2388" s="226"/>
      <c r="F2388" s="226"/>
      <c r="G2388" s="226"/>
      <c r="H2388" s="226"/>
    </row>
    <row r="2389" spans="1:8" hidden="1">
      <c r="A2389" s="226"/>
      <c r="B2389" s="300"/>
      <c r="C2389" s="300"/>
      <c r="D2389" s="300"/>
      <c r="E2389" s="226"/>
      <c r="F2389" s="226"/>
      <c r="G2389" s="226"/>
      <c r="H2389" s="226"/>
    </row>
    <row r="2390" spans="1:8" hidden="1">
      <c r="A2390" s="226"/>
      <c r="B2390" s="300"/>
      <c r="C2390" s="300"/>
      <c r="D2390" s="300"/>
      <c r="E2390" s="226"/>
      <c r="F2390" s="226"/>
      <c r="G2390" s="226"/>
      <c r="H2390" s="226"/>
    </row>
    <row r="2391" spans="1:8" hidden="1">
      <c r="A2391" s="226"/>
      <c r="B2391" s="300"/>
      <c r="C2391" s="300"/>
      <c r="D2391" s="300"/>
      <c r="E2391" s="226"/>
      <c r="F2391" s="226"/>
      <c r="G2391" s="226"/>
      <c r="H2391" s="226"/>
    </row>
    <row r="2392" spans="1:8" hidden="1">
      <c r="A2392" s="226"/>
      <c r="B2392" s="300"/>
      <c r="C2392" s="300"/>
      <c r="D2392" s="300"/>
      <c r="E2392" s="226"/>
      <c r="F2392" s="226"/>
      <c r="G2392" s="226"/>
      <c r="H2392" s="226"/>
    </row>
    <row r="2393" spans="1:8" hidden="1">
      <c r="A2393" s="226"/>
      <c r="B2393" s="300"/>
      <c r="C2393" s="300"/>
      <c r="D2393" s="300"/>
      <c r="E2393" s="226"/>
      <c r="F2393" s="226"/>
      <c r="G2393" s="226"/>
      <c r="H2393" s="226"/>
    </row>
    <row r="2394" spans="1:8" hidden="1">
      <c r="A2394" s="226"/>
      <c r="B2394" s="300"/>
      <c r="C2394" s="300"/>
      <c r="D2394" s="300"/>
      <c r="E2394" s="226"/>
      <c r="F2394" s="226"/>
      <c r="G2394" s="226"/>
      <c r="H2394" s="226"/>
    </row>
    <row r="2395" spans="1:8" hidden="1">
      <c r="A2395" s="226"/>
      <c r="B2395" s="300"/>
      <c r="C2395" s="300"/>
      <c r="D2395" s="300"/>
      <c r="E2395" s="226"/>
      <c r="F2395" s="226"/>
      <c r="G2395" s="226"/>
      <c r="H2395" s="226"/>
    </row>
    <row r="2396" spans="1:8" hidden="1">
      <c r="A2396" s="226"/>
      <c r="B2396" s="300"/>
      <c r="C2396" s="300"/>
      <c r="D2396" s="300"/>
      <c r="E2396" s="226"/>
      <c r="F2396" s="226"/>
      <c r="G2396" s="226"/>
      <c r="H2396" s="226"/>
    </row>
    <row r="2397" spans="1:8" hidden="1">
      <c r="A2397" s="226"/>
      <c r="B2397" s="300"/>
      <c r="C2397" s="300"/>
      <c r="D2397" s="300"/>
      <c r="E2397" s="226"/>
      <c r="F2397" s="226"/>
      <c r="G2397" s="226"/>
      <c r="H2397" s="226"/>
    </row>
    <row r="2398" spans="1:8" hidden="1">
      <c r="A2398" s="226"/>
      <c r="B2398" s="300"/>
      <c r="C2398" s="300"/>
      <c r="D2398" s="300"/>
      <c r="E2398" s="226"/>
      <c r="F2398" s="226"/>
      <c r="G2398" s="226"/>
      <c r="H2398" s="226"/>
    </row>
    <row r="2399" spans="1:8" hidden="1">
      <c r="A2399" s="226"/>
      <c r="B2399" s="300"/>
      <c r="C2399" s="300"/>
      <c r="D2399" s="300"/>
      <c r="E2399" s="226"/>
      <c r="F2399" s="226"/>
      <c r="G2399" s="226"/>
      <c r="H2399" s="226"/>
    </row>
    <row r="2400" spans="1:8" hidden="1">
      <c r="A2400" s="226"/>
      <c r="B2400" s="300"/>
      <c r="C2400" s="300"/>
      <c r="D2400" s="300"/>
      <c r="E2400" s="226"/>
      <c r="F2400" s="226"/>
      <c r="G2400" s="226"/>
      <c r="H2400" s="226"/>
    </row>
    <row r="2401" spans="1:8" hidden="1">
      <c r="A2401" s="226"/>
      <c r="B2401" s="300"/>
      <c r="C2401" s="300"/>
      <c r="D2401" s="300"/>
      <c r="E2401" s="226"/>
      <c r="F2401" s="226"/>
      <c r="G2401" s="226"/>
      <c r="H2401" s="226"/>
    </row>
    <row r="2402" spans="1:8" hidden="1">
      <c r="A2402" s="226"/>
      <c r="B2402" s="300"/>
      <c r="C2402" s="300"/>
      <c r="D2402" s="300"/>
      <c r="E2402" s="226"/>
      <c r="F2402" s="226"/>
      <c r="G2402" s="226"/>
      <c r="H2402" s="226"/>
    </row>
    <row r="2403" spans="1:8" hidden="1">
      <c r="A2403" s="226"/>
      <c r="B2403" s="300"/>
      <c r="C2403" s="300"/>
      <c r="D2403" s="300"/>
      <c r="E2403" s="226"/>
      <c r="F2403" s="226"/>
      <c r="G2403" s="226"/>
      <c r="H2403" s="226"/>
    </row>
    <row r="2404" spans="1:8" hidden="1">
      <c r="A2404" s="226"/>
      <c r="B2404" s="300"/>
      <c r="C2404" s="300"/>
      <c r="D2404" s="300"/>
      <c r="E2404" s="226"/>
      <c r="F2404" s="226"/>
      <c r="G2404" s="226"/>
      <c r="H2404" s="226"/>
    </row>
    <row r="2405" spans="1:8" hidden="1">
      <c r="A2405" s="226"/>
      <c r="B2405" s="300"/>
      <c r="C2405" s="300"/>
      <c r="D2405" s="300"/>
      <c r="E2405" s="226"/>
      <c r="F2405" s="226"/>
      <c r="G2405" s="226"/>
      <c r="H2405" s="226"/>
    </row>
    <row r="2406" spans="1:8" hidden="1">
      <c r="A2406" s="226"/>
      <c r="B2406" s="300"/>
      <c r="C2406" s="300"/>
      <c r="D2406" s="300"/>
      <c r="E2406" s="226"/>
      <c r="F2406" s="226"/>
      <c r="G2406" s="226"/>
      <c r="H2406" s="226"/>
    </row>
    <row r="2407" spans="1:8" hidden="1">
      <c r="A2407" s="226"/>
      <c r="B2407" s="300"/>
      <c r="C2407" s="300"/>
      <c r="D2407" s="300"/>
      <c r="E2407" s="226"/>
      <c r="F2407" s="226"/>
      <c r="G2407" s="226"/>
      <c r="H2407" s="226"/>
    </row>
    <row r="2408" spans="1:8" hidden="1">
      <c r="A2408" s="226"/>
      <c r="B2408" s="300"/>
      <c r="C2408" s="300"/>
      <c r="D2408" s="300"/>
      <c r="E2408" s="226"/>
      <c r="F2408" s="226"/>
      <c r="G2408" s="226"/>
      <c r="H2408" s="226"/>
    </row>
    <row r="2409" spans="1:8" hidden="1">
      <c r="A2409" s="226"/>
      <c r="B2409" s="300"/>
      <c r="C2409" s="300"/>
      <c r="D2409" s="300"/>
      <c r="E2409" s="226"/>
      <c r="F2409" s="226"/>
      <c r="G2409" s="226"/>
      <c r="H2409" s="226"/>
    </row>
    <row r="2410" spans="1:8" hidden="1">
      <c r="A2410" s="226"/>
      <c r="B2410" s="300"/>
      <c r="C2410" s="300"/>
      <c r="D2410" s="300"/>
      <c r="E2410" s="226"/>
      <c r="F2410" s="226"/>
      <c r="G2410" s="226"/>
      <c r="H2410" s="226"/>
    </row>
    <row r="2411" spans="1:8" hidden="1">
      <c r="A2411" s="226"/>
      <c r="B2411" s="300"/>
      <c r="C2411" s="300"/>
      <c r="D2411" s="300"/>
      <c r="E2411" s="226"/>
      <c r="F2411" s="226"/>
      <c r="G2411" s="226"/>
      <c r="H2411" s="226"/>
    </row>
    <row r="2412" spans="1:8" hidden="1">
      <c r="A2412" s="226"/>
      <c r="B2412" s="300"/>
      <c r="C2412" s="300"/>
      <c r="D2412" s="300"/>
      <c r="E2412" s="226"/>
      <c r="F2412" s="226"/>
      <c r="G2412" s="226"/>
      <c r="H2412" s="226"/>
    </row>
    <row r="2413" spans="1:8" hidden="1">
      <c r="A2413" s="226"/>
      <c r="B2413" s="300"/>
      <c r="C2413" s="300"/>
      <c r="D2413" s="300"/>
      <c r="E2413" s="226"/>
      <c r="F2413" s="226"/>
      <c r="G2413" s="226"/>
      <c r="H2413" s="226"/>
    </row>
    <row r="2414" spans="1:8" hidden="1">
      <c r="A2414" s="226"/>
      <c r="B2414" s="300"/>
      <c r="C2414" s="300"/>
      <c r="D2414" s="300"/>
      <c r="E2414" s="226"/>
      <c r="F2414" s="226"/>
      <c r="G2414" s="226"/>
      <c r="H2414" s="226"/>
    </row>
    <row r="2415" spans="1:8" hidden="1">
      <c r="A2415" s="226"/>
      <c r="B2415" s="300"/>
      <c r="C2415" s="300"/>
      <c r="D2415" s="300"/>
      <c r="E2415" s="226"/>
      <c r="F2415" s="226"/>
      <c r="G2415" s="226"/>
      <c r="H2415" s="226"/>
    </row>
    <row r="2416" spans="1:8" hidden="1">
      <c r="A2416" s="226"/>
      <c r="B2416" s="300"/>
      <c r="C2416" s="300"/>
      <c r="D2416" s="300"/>
      <c r="E2416" s="226"/>
      <c r="F2416" s="226"/>
      <c r="G2416" s="226"/>
      <c r="H2416" s="226"/>
    </row>
    <row r="2417" spans="1:8" hidden="1">
      <c r="A2417" s="226"/>
      <c r="B2417" s="300"/>
      <c r="C2417" s="300"/>
      <c r="D2417" s="300"/>
      <c r="E2417" s="226"/>
      <c r="F2417" s="226"/>
      <c r="G2417" s="226"/>
      <c r="H2417" s="226"/>
    </row>
    <row r="2418" spans="1:8" hidden="1">
      <c r="A2418" s="226"/>
      <c r="B2418" s="300"/>
      <c r="C2418" s="300"/>
      <c r="D2418" s="300"/>
      <c r="E2418" s="226"/>
      <c r="F2418" s="226"/>
      <c r="G2418" s="226"/>
      <c r="H2418" s="226"/>
    </row>
    <row r="2419" spans="1:8" hidden="1">
      <c r="A2419" s="226"/>
      <c r="B2419" s="300"/>
      <c r="C2419" s="300"/>
      <c r="D2419" s="300"/>
      <c r="E2419" s="226"/>
      <c r="F2419" s="226"/>
      <c r="G2419" s="226"/>
      <c r="H2419" s="226"/>
    </row>
    <row r="2420" spans="1:8" hidden="1">
      <c r="A2420" s="226"/>
      <c r="B2420" s="300"/>
      <c r="C2420" s="300"/>
      <c r="D2420" s="300"/>
      <c r="E2420" s="226"/>
      <c r="F2420" s="226"/>
      <c r="G2420" s="226"/>
      <c r="H2420" s="226"/>
    </row>
    <row r="2421" spans="1:8" hidden="1">
      <c r="A2421" s="226"/>
      <c r="B2421" s="300"/>
      <c r="C2421" s="300"/>
      <c r="D2421" s="300"/>
      <c r="E2421" s="226"/>
      <c r="F2421" s="226"/>
      <c r="G2421" s="226"/>
      <c r="H2421" s="226"/>
    </row>
    <row r="2422" spans="1:8" hidden="1">
      <c r="A2422" s="226"/>
      <c r="B2422" s="300"/>
      <c r="C2422" s="300"/>
      <c r="D2422" s="300"/>
      <c r="E2422" s="226"/>
      <c r="F2422" s="226"/>
      <c r="G2422" s="226"/>
      <c r="H2422" s="226"/>
    </row>
    <row r="2423" spans="1:8" hidden="1">
      <c r="A2423" s="226"/>
      <c r="B2423" s="300"/>
      <c r="C2423" s="300"/>
      <c r="D2423" s="300"/>
      <c r="E2423" s="226"/>
      <c r="F2423" s="226"/>
      <c r="G2423" s="226"/>
      <c r="H2423" s="226"/>
    </row>
    <row r="2424" spans="1:8" hidden="1">
      <c r="A2424" s="226"/>
      <c r="B2424" s="300"/>
      <c r="C2424" s="300"/>
      <c r="D2424" s="300"/>
      <c r="E2424" s="226"/>
      <c r="F2424" s="226"/>
      <c r="G2424" s="226"/>
      <c r="H2424" s="226"/>
    </row>
    <row r="2425" spans="1:8" hidden="1">
      <c r="A2425" s="226"/>
      <c r="B2425" s="300"/>
      <c r="C2425" s="300"/>
      <c r="D2425" s="300"/>
      <c r="E2425" s="226"/>
      <c r="F2425" s="226"/>
      <c r="G2425" s="226"/>
      <c r="H2425" s="226"/>
    </row>
    <row r="2426" spans="1:8" hidden="1">
      <c r="A2426" s="226"/>
      <c r="B2426" s="300"/>
      <c r="C2426" s="300"/>
      <c r="D2426" s="300"/>
      <c r="E2426" s="226"/>
      <c r="F2426" s="226"/>
      <c r="G2426" s="226"/>
      <c r="H2426" s="226"/>
    </row>
    <row r="2427" spans="1:8" hidden="1">
      <c r="A2427" s="226"/>
      <c r="B2427" s="300"/>
      <c r="C2427" s="300"/>
      <c r="D2427" s="300"/>
      <c r="E2427" s="226"/>
      <c r="F2427" s="226"/>
      <c r="G2427" s="226"/>
      <c r="H2427" s="226"/>
    </row>
    <row r="2428" spans="1:8" hidden="1">
      <c r="A2428" s="226"/>
      <c r="B2428" s="300"/>
      <c r="C2428" s="300"/>
      <c r="D2428" s="300"/>
      <c r="E2428" s="226"/>
      <c r="F2428" s="226"/>
      <c r="G2428" s="226"/>
      <c r="H2428" s="226"/>
    </row>
    <row r="2429" spans="1:8" hidden="1">
      <c r="A2429" s="226"/>
      <c r="B2429" s="300"/>
      <c r="C2429" s="300"/>
      <c r="D2429" s="300"/>
      <c r="E2429" s="226"/>
      <c r="F2429" s="226"/>
      <c r="G2429" s="226"/>
      <c r="H2429" s="226"/>
    </row>
    <row r="2430" spans="1:8" hidden="1">
      <c r="A2430" s="226"/>
      <c r="B2430" s="300"/>
      <c r="C2430" s="300"/>
      <c r="D2430" s="300"/>
      <c r="E2430" s="226"/>
      <c r="F2430" s="226"/>
      <c r="G2430" s="226"/>
      <c r="H2430" s="226"/>
    </row>
    <row r="2431" spans="1:8" hidden="1">
      <c r="A2431" s="226"/>
      <c r="B2431" s="300"/>
      <c r="C2431" s="300"/>
      <c r="D2431" s="300"/>
      <c r="E2431" s="226"/>
      <c r="F2431" s="226"/>
      <c r="G2431" s="226"/>
      <c r="H2431" s="226"/>
    </row>
    <row r="2432" spans="1:8" hidden="1">
      <c r="A2432" s="226"/>
      <c r="B2432" s="300"/>
      <c r="C2432" s="300"/>
      <c r="D2432" s="300"/>
      <c r="E2432" s="226"/>
      <c r="F2432" s="226"/>
      <c r="G2432" s="226"/>
      <c r="H2432" s="226"/>
    </row>
    <row r="2433" spans="1:8" hidden="1">
      <c r="A2433" s="226"/>
      <c r="B2433" s="300"/>
      <c r="C2433" s="300"/>
      <c r="D2433" s="300"/>
      <c r="E2433" s="226"/>
      <c r="F2433" s="226"/>
      <c r="G2433" s="226"/>
      <c r="H2433" s="226"/>
    </row>
    <row r="2434" spans="1:8" hidden="1">
      <c r="A2434" s="226"/>
      <c r="B2434" s="300"/>
      <c r="C2434" s="300"/>
      <c r="D2434" s="300"/>
      <c r="E2434" s="226"/>
      <c r="F2434" s="226"/>
      <c r="G2434" s="226"/>
      <c r="H2434" s="226"/>
    </row>
    <row r="2435" spans="1:8" hidden="1">
      <c r="A2435" s="226"/>
      <c r="B2435" s="300"/>
      <c r="C2435" s="300"/>
      <c r="D2435" s="300"/>
      <c r="E2435" s="226"/>
      <c r="F2435" s="226"/>
      <c r="G2435" s="226"/>
      <c r="H2435" s="226"/>
    </row>
    <row r="2436" spans="1:8" hidden="1">
      <c r="A2436" s="226"/>
      <c r="B2436" s="300"/>
      <c r="C2436" s="300"/>
      <c r="D2436" s="300"/>
      <c r="E2436" s="226"/>
      <c r="F2436" s="226"/>
      <c r="G2436" s="226"/>
      <c r="H2436" s="226"/>
    </row>
    <row r="2437" spans="1:8" hidden="1">
      <c r="A2437" s="226"/>
      <c r="B2437" s="300"/>
      <c r="C2437" s="300"/>
      <c r="D2437" s="300"/>
      <c r="E2437" s="226"/>
      <c r="F2437" s="226"/>
      <c r="G2437" s="226"/>
      <c r="H2437" s="226"/>
    </row>
    <row r="2438" spans="1:8" hidden="1">
      <c r="A2438" s="226"/>
      <c r="B2438" s="300"/>
      <c r="C2438" s="300"/>
      <c r="D2438" s="300"/>
      <c r="E2438" s="226"/>
      <c r="F2438" s="226"/>
      <c r="G2438" s="226"/>
      <c r="H2438" s="226"/>
    </row>
    <row r="2439" spans="1:8" hidden="1">
      <c r="A2439" s="226"/>
      <c r="B2439" s="300"/>
      <c r="C2439" s="300"/>
      <c r="D2439" s="300"/>
      <c r="E2439" s="226"/>
      <c r="F2439" s="226"/>
      <c r="G2439" s="226"/>
      <c r="H2439" s="226"/>
    </row>
    <row r="2440" spans="1:8" hidden="1">
      <c r="A2440" s="226"/>
      <c r="B2440" s="300"/>
      <c r="C2440" s="300"/>
      <c r="D2440" s="300"/>
      <c r="E2440" s="226"/>
      <c r="F2440" s="226"/>
      <c r="G2440" s="226"/>
      <c r="H2440" s="226"/>
    </row>
    <row r="2441" spans="1:8" hidden="1">
      <c r="A2441" s="226"/>
      <c r="B2441" s="300"/>
      <c r="C2441" s="300"/>
      <c r="D2441" s="300"/>
      <c r="E2441" s="226"/>
      <c r="F2441" s="226"/>
      <c r="G2441" s="226"/>
      <c r="H2441" s="226"/>
    </row>
    <row r="2442" spans="1:8" hidden="1">
      <c r="A2442" s="226"/>
      <c r="B2442" s="300"/>
      <c r="C2442" s="300"/>
      <c r="D2442" s="300"/>
      <c r="E2442" s="226"/>
      <c r="F2442" s="226"/>
      <c r="G2442" s="226"/>
      <c r="H2442" s="226"/>
    </row>
    <row r="2443" spans="1:8" hidden="1">
      <c r="A2443" s="226"/>
      <c r="B2443" s="300"/>
      <c r="C2443" s="300"/>
      <c r="D2443" s="300"/>
      <c r="E2443" s="226"/>
      <c r="F2443" s="226"/>
      <c r="G2443" s="226"/>
      <c r="H2443" s="226"/>
    </row>
    <row r="2444" spans="1:8" hidden="1">
      <c r="A2444" s="226"/>
      <c r="B2444" s="300"/>
      <c r="C2444" s="300"/>
      <c r="D2444" s="300"/>
      <c r="E2444" s="226"/>
      <c r="F2444" s="226"/>
      <c r="G2444" s="226"/>
      <c r="H2444" s="226"/>
    </row>
    <row r="2445" spans="1:8" hidden="1">
      <c r="A2445" s="226"/>
      <c r="B2445" s="300"/>
      <c r="C2445" s="300"/>
      <c r="D2445" s="300"/>
      <c r="E2445" s="226"/>
      <c r="F2445" s="226"/>
      <c r="G2445" s="226"/>
      <c r="H2445" s="226"/>
    </row>
    <row r="2446" spans="1:8" hidden="1">
      <c r="A2446" s="226"/>
      <c r="B2446" s="300"/>
      <c r="C2446" s="300"/>
      <c r="D2446" s="300"/>
      <c r="E2446" s="226"/>
      <c r="F2446" s="226"/>
      <c r="G2446" s="226"/>
      <c r="H2446" s="226"/>
    </row>
    <row r="2447" spans="1:8" hidden="1">
      <c r="A2447" s="226"/>
      <c r="B2447" s="300"/>
      <c r="C2447" s="300"/>
      <c r="D2447" s="300"/>
      <c r="E2447" s="226"/>
      <c r="F2447" s="226"/>
      <c r="G2447" s="226"/>
      <c r="H2447" s="226"/>
    </row>
    <row r="2448" spans="1:8" hidden="1">
      <c r="A2448" s="226"/>
      <c r="B2448" s="300"/>
      <c r="C2448" s="300"/>
      <c r="D2448" s="300"/>
      <c r="E2448" s="226"/>
      <c r="F2448" s="226"/>
      <c r="G2448" s="226"/>
      <c r="H2448" s="226"/>
    </row>
    <row r="2449" spans="1:8" hidden="1">
      <c r="A2449" s="226"/>
      <c r="B2449" s="300"/>
      <c r="C2449" s="300"/>
      <c r="D2449" s="300"/>
      <c r="E2449" s="226"/>
      <c r="F2449" s="226"/>
      <c r="G2449" s="226"/>
      <c r="H2449" s="226"/>
    </row>
    <row r="2450" spans="1:8" hidden="1">
      <c r="A2450" s="226"/>
      <c r="B2450" s="300"/>
      <c r="C2450" s="300"/>
      <c r="D2450" s="300"/>
      <c r="E2450" s="226"/>
      <c r="F2450" s="226"/>
      <c r="G2450" s="226"/>
      <c r="H2450" s="226"/>
    </row>
    <row r="2451" spans="1:8" hidden="1">
      <c r="A2451" s="226"/>
      <c r="B2451" s="300"/>
      <c r="C2451" s="300"/>
      <c r="D2451" s="300"/>
      <c r="E2451" s="226"/>
      <c r="F2451" s="226"/>
      <c r="G2451" s="226"/>
      <c r="H2451" s="226"/>
    </row>
    <row r="2452" spans="1:8" hidden="1">
      <c r="A2452" s="226"/>
      <c r="B2452" s="300"/>
      <c r="C2452" s="300"/>
      <c r="D2452" s="300"/>
      <c r="E2452" s="226"/>
      <c r="F2452" s="226"/>
      <c r="G2452" s="226"/>
      <c r="H2452" s="226"/>
    </row>
    <row r="2453" spans="1:8" hidden="1">
      <c r="A2453" s="226"/>
      <c r="B2453" s="300"/>
      <c r="C2453" s="300"/>
      <c r="D2453" s="300"/>
      <c r="E2453" s="226"/>
      <c r="F2453" s="226"/>
      <c r="G2453" s="226"/>
      <c r="H2453" s="226"/>
    </row>
    <row r="2454" spans="1:8" hidden="1">
      <c r="A2454" s="226"/>
      <c r="B2454" s="300"/>
      <c r="C2454" s="300"/>
      <c r="D2454" s="300"/>
      <c r="E2454" s="226"/>
      <c r="F2454" s="226"/>
      <c r="G2454" s="226"/>
      <c r="H2454" s="226"/>
    </row>
    <row r="2455" spans="1:8" hidden="1">
      <c r="A2455" s="226"/>
      <c r="B2455" s="300"/>
      <c r="C2455" s="300"/>
      <c r="D2455" s="300"/>
      <c r="E2455" s="226"/>
      <c r="F2455" s="226"/>
      <c r="G2455" s="226"/>
      <c r="H2455" s="226"/>
    </row>
    <row r="2456" spans="1:8" hidden="1">
      <c r="A2456" s="226"/>
      <c r="B2456" s="300"/>
      <c r="C2456" s="300"/>
      <c r="D2456" s="300"/>
      <c r="E2456" s="226"/>
      <c r="F2456" s="226"/>
      <c r="G2456" s="226"/>
      <c r="H2456" s="226"/>
    </row>
    <row r="2457" spans="1:8" hidden="1">
      <c r="A2457" s="226"/>
      <c r="B2457" s="300"/>
      <c r="C2457" s="300"/>
      <c r="D2457" s="300"/>
      <c r="E2457" s="226"/>
      <c r="F2457" s="226"/>
      <c r="G2457" s="226"/>
      <c r="H2457" s="226"/>
    </row>
    <row r="2458" spans="1:8" hidden="1">
      <c r="A2458" s="226"/>
      <c r="B2458" s="300"/>
      <c r="C2458" s="300"/>
      <c r="D2458" s="300"/>
      <c r="E2458" s="226"/>
      <c r="F2458" s="226"/>
      <c r="G2458" s="226"/>
      <c r="H2458" s="226"/>
    </row>
    <row r="2459" spans="1:8" hidden="1">
      <c r="A2459" s="226"/>
      <c r="B2459" s="300"/>
      <c r="C2459" s="300"/>
      <c r="D2459" s="300"/>
      <c r="E2459" s="226"/>
      <c r="F2459" s="226"/>
      <c r="G2459" s="226"/>
      <c r="H2459" s="226"/>
    </row>
    <row r="2460" spans="1:8" hidden="1">
      <c r="A2460" s="226"/>
      <c r="B2460" s="300"/>
      <c r="C2460" s="300"/>
      <c r="D2460" s="300"/>
      <c r="E2460" s="226"/>
      <c r="F2460" s="226"/>
      <c r="G2460" s="226"/>
      <c r="H2460" s="226"/>
    </row>
    <row r="2461" spans="1:8" hidden="1">
      <c r="A2461" s="226"/>
      <c r="B2461" s="300"/>
      <c r="C2461" s="300"/>
      <c r="D2461" s="300"/>
      <c r="E2461" s="226"/>
      <c r="F2461" s="226"/>
      <c r="G2461" s="226"/>
      <c r="H2461" s="226"/>
    </row>
    <row r="2462" spans="1:8" hidden="1">
      <c r="A2462" s="226"/>
      <c r="B2462" s="300"/>
      <c r="C2462" s="300"/>
      <c r="D2462" s="300"/>
      <c r="E2462" s="226"/>
      <c r="F2462" s="226"/>
      <c r="G2462" s="226"/>
      <c r="H2462" s="226"/>
    </row>
    <row r="2463" spans="1:8" hidden="1">
      <c r="A2463" s="226"/>
      <c r="B2463" s="300"/>
      <c r="C2463" s="300"/>
      <c r="D2463" s="300"/>
      <c r="E2463" s="226"/>
      <c r="F2463" s="226"/>
      <c r="G2463" s="226"/>
      <c r="H2463" s="226"/>
    </row>
    <row r="2464" spans="1:8" hidden="1">
      <c r="A2464" s="226"/>
      <c r="B2464" s="300"/>
      <c r="C2464" s="300"/>
      <c r="D2464" s="300"/>
      <c r="E2464" s="226"/>
      <c r="F2464" s="226"/>
      <c r="G2464" s="226"/>
      <c r="H2464" s="226"/>
    </row>
    <row r="2465" spans="1:8" hidden="1">
      <c r="A2465" s="226"/>
      <c r="B2465" s="300"/>
      <c r="C2465" s="300"/>
      <c r="D2465" s="300"/>
      <c r="E2465" s="226"/>
      <c r="F2465" s="226"/>
      <c r="G2465" s="226"/>
      <c r="H2465" s="226"/>
    </row>
    <row r="2466" spans="1:8" hidden="1">
      <c r="A2466" s="226"/>
      <c r="B2466" s="300"/>
      <c r="C2466" s="300"/>
      <c r="D2466" s="300"/>
      <c r="E2466" s="226"/>
      <c r="F2466" s="226"/>
      <c r="G2466" s="226"/>
      <c r="H2466" s="226"/>
    </row>
    <row r="2467" spans="1:8" hidden="1">
      <c r="A2467" s="226"/>
      <c r="B2467" s="300"/>
      <c r="C2467" s="300"/>
      <c r="D2467" s="300"/>
      <c r="E2467" s="226"/>
      <c r="F2467" s="226"/>
      <c r="G2467" s="226"/>
      <c r="H2467" s="226"/>
    </row>
    <row r="2468" spans="1:8" hidden="1">
      <c r="A2468" s="226"/>
      <c r="B2468" s="300"/>
      <c r="C2468" s="300"/>
      <c r="D2468" s="300"/>
      <c r="E2468" s="226"/>
      <c r="F2468" s="226"/>
      <c r="G2468" s="226"/>
      <c r="H2468" s="226"/>
    </row>
    <row r="2469" spans="1:8" hidden="1">
      <c r="A2469" s="226"/>
      <c r="B2469" s="300"/>
      <c r="C2469" s="300"/>
      <c r="D2469" s="300"/>
      <c r="E2469" s="226"/>
      <c r="F2469" s="226"/>
      <c r="G2469" s="226"/>
      <c r="H2469" s="226"/>
    </row>
    <row r="2470" spans="1:8" hidden="1">
      <c r="A2470" s="226"/>
      <c r="B2470" s="300"/>
      <c r="C2470" s="300"/>
      <c r="D2470" s="300"/>
      <c r="E2470" s="226"/>
      <c r="F2470" s="226"/>
      <c r="G2470" s="226"/>
      <c r="H2470" s="226"/>
    </row>
    <row r="2471" spans="1:8" hidden="1">
      <c r="A2471" s="226"/>
      <c r="B2471" s="300"/>
      <c r="C2471" s="300"/>
      <c r="D2471" s="300"/>
      <c r="E2471" s="226"/>
      <c r="F2471" s="226"/>
      <c r="G2471" s="226"/>
      <c r="H2471" s="226"/>
    </row>
    <row r="2472" spans="1:8" hidden="1">
      <c r="A2472" s="226"/>
      <c r="B2472" s="300"/>
      <c r="C2472" s="300"/>
      <c r="D2472" s="300"/>
      <c r="E2472" s="226"/>
      <c r="F2472" s="226"/>
      <c r="G2472" s="226"/>
      <c r="H2472" s="226"/>
    </row>
    <row r="2473" spans="1:8" hidden="1">
      <c r="A2473" s="226"/>
      <c r="B2473" s="300"/>
      <c r="C2473" s="300"/>
      <c r="D2473" s="300"/>
      <c r="E2473" s="226"/>
      <c r="F2473" s="226"/>
      <c r="G2473" s="226"/>
      <c r="H2473" s="226"/>
    </row>
    <row r="2474" spans="1:8" hidden="1">
      <c r="A2474" s="226"/>
      <c r="B2474" s="300"/>
      <c r="C2474" s="300"/>
      <c r="D2474" s="300"/>
      <c r="E2474" s="226"/>
      <c r="F2474" s="226"/>
      <c r="G2474" s="226"/>
      <c r="H2474" s="226"/>
    </row>
    <row r="2475" spans="1:8" hidden="1">
      <c r="A2475" s="226"/>
      <c r="B2475" s="300"/>
      <c r="C2475" s="300"/>
      <c r="D2475" s="300"/>
      <c r="E2475" s="226"/>
      <c r="F2475" s="226"/>
      <c r="G2475" s="226"/>
      <c r="H2475" s="226"/>
    </row>
    <row r="2476" spans="1:8" hidden="1">
      <c r="A2476" s="226"/>
      <c r="B2476" s="300"/>
      <c r="C2476" s="300"/>
      <c r="D2476" s="300"/>
      <c r="E2476" s="226"/>
      <c r="F2476" s="226"/>
      <c r="G2476" s="226"/>
      <c r="H2476" s="226"/>
    </row>
    <row r="2477" spans="1:8" hidden="1">
      <c r="A2477" s="226"/>
      <c r="B2477" s="300"/>
      <c r="C2477" s="300"/>
      <c r="D2477" s="300"/>
      <c r="E2477" s="226"/>
      <c r="F2477" s="226"/>
      <c r="G2477" s="226"/>
      <c r="H2477" s="226"/>
    </row>
    <row r="2478" spans="1:8" hidden="1">
      <c r="A2478" s="226"/>
      <c r="B2478" s="300"/>
      <c r="C2478" s="300"/>
      <c r="D2478" s="300"/>
      <c r="E2478" s="226"/>
      <c r="F2478" s="226"/>
      <c r="G2478" s="226"/>
      <c r="H2478" s="226"/>
    </row>
    <row r="2479" spans="1:8" hidden="1">
      <c r="A2479" s="226"/>
      <c r="B2479" s="300"/>
      <c r="C2479" s="300"/>
      <c r="D2479" s="300"/>
      <c r="E2479" s="226"/>
      <c r="F2479" s="226"/>
      <c r="G2479" s="226"/>
      <c r="H2479" s="226"/>
    </row>
    <row r="2480" spans="1:8" hidden="1">
      <c r="A2480" s="226"/>
      <c r="B2480" s="300"/>
      <c r="C2480" s="300"/>
      <c r="D2480" s="300"/>
      <c r="E2480" s="226"/>
      <c r="F2480" s="226"/>
      <c r="G2480" s="226"/>
      <c r="H2480" s="226"/>
    </row>
    <row r="2481" spans="1:8" hidden="1">
      <c r="A2481" s="226"/>
      <c r="B2481" s="300"/>
      <c r="C2481" s="300"/>
      <c r="D2481" s="300"/>
      <c r="E2481" s="226"/>
      <c r="F2481" s="226"/>
      <c r="G2481" s="226"/>
      <c r="H2481" s="226"/>
    </row>
    <row r="2482" spans="1:8" hidden="1">
      <c r="A2482" s="226"/>
      <c r="B2482" s="300"/>
      <c r="C2482" s="300"/>
      <c r="D2482" s="300"/>
      <c r="E2482" s="226"/>
      <c r="F2482" s="226"/>
      <c r="G2482" s="226"/>
      <c r="H2482" s="226"/>
    </row>
    <row r="2483" spans="1:8" hidden="1">
      <c r="A2483" s="226"/>
      <c r="B2483" s="300"/>
      <c r="C2483" s="300"/>
      <c r="D2483" s="300"/>
      <c r="E2483" s="226"/>
      <c r="F2483" s="226"/>
      <c r="G2483" s="226"/>
      <c r="H2483" s="226"/>
    </row>
    <row r="2484" spans="1:8" hidden="1">
      <c r="A2484" s="226"/>
      <c r="B2484" s="300"/>
      <c r="C2484" s="300"/>
      <c r="D2484" s="300"/>
      <c r="E2484" s="226"/>
      <c r="F2484" s="226"/>
      <c r="G2484" s="226"/>
      <c r="H2484" s="226"/>
    </row>
    <row r="2485" spans="1:8" hidden="1">
      <c r="A2485" s="226"/>
      <c r="B2485" s="300"/>
      <c r="C2485" s="300"/>
      <c r="D2485" s="300"/>
      <c r="E2485" s="226"/>
      <c r="F2485" s="226"/>
      <c r="G2485" s="226"/>
      <c r="H2485" s="226"/>
    </row>
    <row r="2486" spans="1:8" hidden="1">
      <c r="A2486" s="226"/>
      <c r="B2486" s="300"/>
      <c r="C2486" s="300"/>
      <c r="D2486" s="300"/>
      <c r="E2486" s="226"/>
      <c r="F2486" s="226"/>
      <c r="G2486" s="226"/>
      <c r="H2486" s="226"/>
    </row>
    <row r="2487" spans="1:8" hidden="1">
      <c r="A2487" s="226"/>
      <c r="B2487" s="300"/>
      <c r="C2487" s="300"/>
      <c r="D2487" s="300"/>
      <c r="E2487" s="226"/>
      <c r="F2487" s="226"/>
      <c r="G2487" s="226"/>
      <c r="H2487" s="226"/>
    </row>
    <row r="2488" spans="1:8" hidden="1">
      <c r="A2488" s="226"/>
      <c r="B2488" s="300"/>
      <c r="C2488" s="300"/>
      <c r="D2488" s="300"/>
      <c r="E2488" s="226"/>
      <c r="F2488" s="226"/>
      <c r="G2488" s="226"/>
      <c r="H2488" s="226"/>
    </row>
    <row r="2489" spans="1:8" hidden="1">
      <c r="A2489" s="226"/>
      <c r="B2489" s="300"/>
      <c r="C2489" s="300"/>
      <c r="D2489" s="300"/>
      <c r="E2489" s="226"/>
      <c r="F2489" s="226"/>
      <c r="G2489" s="226"/>
      <c r="H2489" s="226"/>
    </row>
    <row r="2490" spans="1:8" hidden="1">
      <c r="A2490" s="226"/>
      <c r="B2490" s="300"/>
      <c r="C2490" s="300"/>
      <c r="D2490" s="300"/>
      <c r="E2490" s="226"/>
      <c r="F2490" s="226"/>
      <c r="G2490" s="226"/>
      <c r="H2490" s="226"/>
    </row>
    <row r="2491" spans="1:8" hidden="1">
      <c r="A2491" s="226"/>
      <c r="B2491" s="300"/>
      <c r="C2491" s="300"/>
      <c r="D2491" s="300"/>
      <c r="E2491" s="226"/>
      <c r="F2491" s="226"/>
      <c r="G2491" s="226"/>
      <c r="H2491" s="226"/>
    </row>
    <row r="2492" spans="1:8" hidden="1">
      <c r="A2492" s="226"/>
      <c r="B2492" s="300"/>
      <c r="C2492" s="300"/>
      <c r="D2492" s="300"/>
      <c r="E2492" s="226"/>
      <c r="F2492" s="226"/>
      <c r="G2492" s="226"/>
      <c r="H2492" s="226"/>
    </row>
    <row r="2493" spans="1:8" hidden="1">
      <c r="A2493" s="226"/>
      <c r="B2493" s="300"/>
      <c r="C2493" s="300"/>
      <c r="D2493" s="300"/>
      <c r="E2493" s="226"/>
      <c r="F2493" s="226"/>
      <c r="G2493" s="226"/>
      <c r="H2493" s="226"/>
    </row>
    <row r="2494" spans="1:8" hidden="1">
      <c r="A2494" s="226"/>
      <c r="B2494" s="300"/>
      <c r="C2494" s="300"/>
      <c r="D2494" s="300"/>
      <c r="E2494" s="226"/>
      <c r="F2494" s="226"/>
      <c r="G2494" s="226"/>
      <c r="H2494" s="226"/>
    </row>
    <row r="2495" spans="1:8" hidden="1">
      <c r="A2495" s="226"/>
      <c r="B2495" s="300"/>
      <c r="C2495" s="300"/>
      <c r="D2495" s="300"/>
      <c r="E2495" s="226"/>
      <c r="F2495" s="226"/>
      <c r="G2495" s="226"/>
      <c r="H2495" s="226"/>
    </row>
    <row r="2496" spans="1:8" hidden="1">
      <c r="A2496" s="226"/>
      <c r="B2496" s="300"/>
      <c r="C2496" s="300"/>
      <c r="D2496" s="300"/>
      <c r="E2496" s="226"/>
      <c r="F2496" s="226"/>
      <c r="G2496" s="226"/>
      <c r="H2496" s="226"/>
    </row>
    <row r="2497" spans="1:8" hidden="1">
      <c r="A2497" s="226"/>
      <c r="B2497" s="300"/>
      <c r="C2497" s="300"/>
      <c r="D2497" s="300"/>
      <c r="E2497" s="226"/>
      <c r="F2497" s="226"/>
      <c r="G2497" s="226"/>
      <c r="H2497" s="226"/>
    </row>
    <row r="2498" spans="1:8" hidden="1">
      <c r="A2498" s="226"/>
      <c r="B2498" s="300"/>
      <c r="C2498" s="300"/>
      <c r="D2498" s="300"/>
      <c r="E2498" s="226"/>
      <c r="F2498" s="226"/>
      <c r="G2498" s="226"/>
      <c r="H2498" s="226"/>
    </row>
    <row r="2499" spans="1:8" hidden="1">
      <c r="A2499" s="226"/>
      <c r="B2499" s="300"/>
      <c r="C2499" s="300"/>
      <c r="D2499" s="300"/>
      <c r="E2499" s="226"/>
      <c r="F2499" s="226"/>
      <c r="G2499" s="226"/>
      <c r="H2499" s="226"/>
    </row>
    <row r="2500" spans="1:8" hidden="1">
      <c r="A2500" s="226"/>
      <c r="B2500" s="300"/>
      <c r="C2500" s="300"/>
      <c r="D2500" s="300"/>
      <c r="E2500" s="226"/>
      <c r="F2500" s="226"/>
      <c r="G2500" s="226"/>
      <c r="H2500" s="226"/>
    </row>
    <row r="2501" spans="1:8" hidden="1">
      <c r="A2501" s="226"/>
      <c r="B2501" s="300"/>
      <c r="C2501" s="300"/>
      <c r="D2501" s="300"/>
      <c r="E2501" s="226"/>
      <c r="F2501" s="226"/>
      <c r="G2501" s="226"/>
      <c r="H2501" s="226"/>
    </row>
    <row r="2502" spans="1:8" hidden="1">
      <c r="A2502" s="226"/>
      <c r="B2502" s="300"/>
      <c r="C2502" s="300"/>
      <c r="D2502" s="300"/>
      <c r="E2502" s="226"/>
      <c r="F2502" s="226"/>
      <c r="G2502" s="226"/>
      <c r="H2502" s="226"/>
    </row>
    <row r="2503" spans="1:8" hidden="1">
      <c r="A2503" s="226"/>
      <c r="B2503" s="300"/>
      <c r="C2503" s="300"/>
      <c r="D2503" s="300"/>
      <c r="E2503" s="226"/>
      <c r="F2503" s="226"/>
      <c r="G2503" s="226"/>
      <c r="H2503" s="226"/>
    </row>
    <row r="2504" spans="1:8" hidden="1">
      <c r="A2504" s="226"/>
      <c r="B2504" s="300"/>
      <c r="C2504" s="300"/>
      <c r="D2504" s="300"/>
      <c r="E2504" s="226"/>
      <c r="F2504" s="226"/>
      <c r="G2504" s="226"/>
      <c r="H2504" s="226"/>
    </row>
    <row r="2505" spans="1:8" hidden="1">
      <c r="A2505" s="226"/>
      <c r="B2505" s="300"/>
      <c r="C2505" s="300"/>
      <c r="D2505" s="300"/>
      <c r="E2505" s="226"/>
      <c r="F2505" s="226"/>
      <c r="G2505" s="226"/>
      <c r="H2505" s="226"/>
    </row>
    <row r="2506" spans="1:8" hidden="1">
      <c r="A2506" s="226"/>
      <c r="B2506" s="300"/>
      <c r="C2506" s="300"/>
      <c r="D2506" s="300"/>
      <c r="E2506" s="226"/>
      <c r="F2506" s="226"/>
      <c r="G2506" s="226"/>
      <c r="H2506" s="226"/>
    </row>
    <row r="2507" spans="1:8" hidden="1">
      <c r="A2507" s="226"/>
      <c r="B2507" s="300"/>
      <c r="C2507" s="300"/>
      <c r="D2507" s="300"/>
      <c r="E2507" s="226"/>
      <c r="F2507" s="226"/>
      <c r="G2507" s="226"/>
      <c r="H2507" s="226"/>
    </row>
    <row r="2508" spans="1:8" hidden="1">
      <c r="A2508" s="226"/>
      <c r="B2508" s="300"/>
      <c r="C2508" s="300"/>
      <c r="D2508" s="300"/>
      <c r="E2508" s="226"/>
      <c r="F2508" s="226"/>
      <c r="G2508" s="226"/>
      <c r="H2508" s="226"/>
    </row>
    <row r="2509" spans="1:8" hidden="1">
      <c r="A2509" s="226"/>
      <c r="B2509" s="300"/>
      <c r="C2509" s="300"/>
      <c r="D2509" s="300"/>
      <c r="E2509" s="226"/>
      <c r="F2509" s="226"/>
      <c r="G2509" s="226"/>
      <c r="H2509" s="226"/>
    </row>
    <row r="2510" spans="1:8" hidden="1">
      <c r="A2510" s="226"/>
      <c r="B2510" s="300"/>
      <c r="C2510" s="300"/>
      <c r="D2510" s="300"/>
      <c r="E2510" s="226"/>
      <c r="F2510" s="226"/>
      <c r="G2510" s="226"/>
      <c r="H2510" s="226"/>
    </row>
    <row r="2511" spans="1:8" hidden="1">
      <c r="A2511" s="226"/>
      <c r="B2511" s="300"/>
      <c r="C2511" s="300"/>
      <c r="D2511" s="300"/>
      <c r="E2511" s="226"/>
      <c r="F2511" s="226"/>
      <c r="G2511" s="226"/>
      <c r="H2511" s="226"/>
    </row>
    <row r="2512" spans="1:8" hidden="1">
      <c r="A2512" s="226"/>
      <c r="B2512" s="300"/>
      <c r="C2512" s="300"/>
      <c r="D2512" s="300"/>
      <c r="E2512" s="226"/>
      <c r="F2512" s="226"/>
      <c r="G2512" s="226"/>
      <c r="H2512" s="226"/>
    </row>
    <row r="2513" spans="1:8" hidden="1">
      <c r="A2513" s="226"/>
      <c r="B2513" s="300"/>
      <c r="C2513" s="300"/>
      <c r="D2513" s="300"/>
      <c r="E2513" s="226"/>
      <c r="F2513" s="226"/>
      <c r="G2513" s="226"/>
      <c r="H2513" s="226"/>
    </row>
    <row r="2514" spans="1:8" hidden="1">
      <c r="A2514" s="226"/>
      <c r="B2514" s="300"/>
      <c r="C2514" s="300"/>
      <c r="D2514" s="300"/>
      <c r="E2514" s="226"/>
      <c r="F2514" s="226"/>
      <c r="G2514" s="226"/>
      <c r="H2514" s="226"/>
    </row>
    <row r="2515" spans="1:8" hidden="1">
      <c r="A2515" s="226"/>
      <c r="B2515" s="300"/>
      <c r="C2515" s="300"/>
      <c r="D2515" s="300"/>
      <c r="E2515" s="226"/>
      <c r="F2515" s="226"/>
      <c r="G2515" s="226"/>
      <c r="H2515" s="226"/>
    </row>
    <row r="2516" spans="1:8" hidden="1">
      <c r="A2516" s="226"/>
      <c r="B2516" s="300"/>
      <c r="C2516" s="300"/>
      <c r="D2516" s="300"/>
      <c r="E2516" s="226"/>
      <c r="F2516" s="226"/>
      <c r="G2516" s="226"/>
      <c r="H2516" s="226"/>
    </row>
    <row r="2517" spans="1:8" hidden="1">
      <c r="A2517" s="226"/>
      <c r="B2517" s="300"/>
      <c r="C2517" s="300"/>
      <c r="D2517" s="300"/>
      <c r="E2517" s="226"/>
      <c r="F2517" s="226"/>
      <c r="G2517" s="226"/>
      <c r="H2517" s="226"/>
    </row>
    <row r="2518" spans="1:8" hidden="1">
      <c r="A2518" s="226"/>
      <c r="B2518" s="300"/>
      <c r="C2518" s="300"/>
      <c r="D2518" s="300"/>
      <c r="E2518" s="226"/>
      <c r="F2518" s="226"/>
      <c r="G2518" s="226"/>
      <c r="H2518" s="226"/>
    </row>
    <row r="2519" spans="1:8" hidden="1">
      <c r="A2519" s="226"/>
      <c r="B2519" s="300"/>
      <c r="C2519" s="300"/>
      <c r="D2519" s="300"/>
      <c r="E2519" s="226"/>
      <c r="F2519" s="226"/>
      <c r="G2519" s="226"/>
      <c r="H2519" s="226"/>
    </row>
    <row r="2520" spans="1:8" hidden="1">
      <c r="A2520" s="226"/>
      <c r="B2520" s="300"/>
      <c r="C2520" s="300"/>
      <c r="D2520" s="300"/>
      <c r="E2520" s="226"/>
      <c r="F2520" s="226"/>
      <c r="G2520" s="226"/>
      <c r="H2520" s="226"/>
    </row>
    <row r="2521" spans="1:8" hidden="1">
      <c r="A2521" s="226"/>
      <c r="B2521" s="300"/>
      <c r="C2521" s="300"/>
      <c r="D2521" s="300"/>
      <c r="E2521" s="226"/>
      <c r="F2521" s="226"/>
      <c r="G2521" s="226"/>
      <c r="H2521" s="226"/>
    </row>
    <row r="2522" spans="1:8" hidden="1">
      <c r="A2522" s="226"/>
      <c r="B2522" s="300"/>
      <c r="C2522" s="300"/>
      <c r="D2522" s="300"/>
      <c r="E2522" s="226"/>
      <c r="F2522" s="226"/>
      <c r="G2522" s="226"/>
      <c r="H2522" s="226"/>
    </row>
    <row r="2523" spans="1:8" hidden="1">
      <c r="A2523" s="226"/>
      <c r="B2523" s="300"/>
      <c r="C2523" s="300"/>
      <c r="D2523" s="300"/>
      <c r="E2523" s="226"/>
      <c r="F2523" s="226"/>
      <c r="G2523" s="226"/>
      <c r="H2523" s="226"/>
    </row>
    <row r="2524" spans="1:8" hidden="1">
      <c r="A2524" s="226"/>
      <c r="B2524" s="300"/>
      <c r="C2524" s="300"/>
      <c r="D2524" s="300"/>
      <c r="E2524" s="226"/>
      <c r="F2524" s="226"/>
      <c r="G2524" s="226"/>
      <c r="H2524" s="226"/>
    </row>
    <row r="2525" spans="1:8" hidden="1">
      <c r="A2525" s="226"/>
      <c r="B2525" s="300"/>
      <c r="C2525" s="300"/>
      <c r="D2525" s="300"/>
      <c r="E2525" s="226"/>
      <c r="F2525" s="226"/>
      <c r="G2525" s="226"/>
      <c r="H2525" s="226"/>
    </row>
    <row r="2526" spans="1:8" hidden="1">
      <c r="A2526" s="226"/>
      <c r="B2526" s="300"/>
      <c r="C2526" s="300"/>
      <c r="D2526" s="300"/>
      <c r="E2526" s="226"/>
      <c r="F2526" s="226"/>
      <c r="G2526" s="226"/>
      <c r="H2526" s="226"/>
    </row>
    <row r="2527" spans="1:8" hidden="1">
      <c r="A2527" s="226"/>
      <c r="B2527" s="300"/>
      <c r="C2527" s="300"/>
      <c r="D2527" s="300"/>
      <c r="E2527" s="226"/>
      <c r="F2527" s="226"/>
      <c r="G2527" s="226"/>
      <c r="H2527" s="226"/>
    </row>
    <row r="2528" spans="1:8" hidden="1">
      <c r="A2528" s="226"/>
      <c r="B2528" s="300"/>
      <c r="C2528" s="300"/>
      <c r="D2528" s="300"/>
      <c r="E2528" s="226"/>
      <c r="F2528" s="226"/>
      <c r="G2528" s="226"/>
      <c r="H2528" s="226"/>
    </row>
    <row r="2529" spans="1:8" hidden="1">
      <c r="A2529" s="226"/>
      <c r="B2529" s="300"/>
      <c r="C2529" s="300"/>
      <c r="D2529" s="300"/>
      <c r="E2529" s="226"/>
      <c r="F2529" s="226"/>
      <c r="G2529" s="226"/>
      <c r="H2529" s="226"/>
    </row>
    <row r="2530" spans="1:8" hidden="1">
      <c r="A2530" s="226"/>
      <c r="B2530" s="300"/>
      <c r="C2530" s="300"/>
      <c r="D2530" s="300"/>
      <c r="E2530" s="226"/>
      <c r="F2530" s="226"/>
      <c r="G2530" s="226"/>
      <c r="H2530" s="226"/>
    </row>
    <row r="2531" spans="1:8" hidden="1">
      <c r="A2531" s="226"/>
      <c r="B2531" s="300"/>
      <c r="C2531" s="300"/>
      <c r="D2531" s="300"/>
      <c r="E2531" s="226"/>
      <c r="F2531" s="226"/>
      <c r="G2531" s="226"/>
      <c r="H2531" s="226"/>
    </row>
    <row r="2532" spans="1:8" hidden="1">
      <c r="A2532" s="226"/>
      <c r="B2532" s="300"/>
      <c r="C2532" s="300"/>
      <c r="D2532" s="300"/>
      <c r="E2532" s="226"/>
      <c r="F2532" s="226"/>
      <c r="G2532" s="226"/>
      <c r="H2532" s="226"/>
    </row>
    <row r="2533" spans="1:8" hidden="1">
      <c r="A2533" s="226"/>
      <c r="B2533" s="300"/>
      <c r="C2533" s="300"/>
      <c r="D2533" s="300"/>
      <c r="E2533" s="226"/>
      <c r="F2533" s="226"/>
      <c r="G2533" s="226"/>
      <c r="H2533" s="226"/>
    </row>
    <row r="2534" spans="1:8" hidden="1">
      <c r="A2534" s="226"/>
      <c r="B2534" s="300"/>
      <c r="C2534" s="300"/>
      <c r="D2534" s="300"/>
      <c r="E2534" s="226"/>
      <c r="F2534" s="226"/>
      <c r="G2534" s="226"/>
      <c r="H2534" s="226"/>
    </row>
    <row r="2535" spans="1:8" hidden="1">
      <c r="A2535" s="226"/>
      <c r="B2535" s="300"/>
      <c r="C2535" s="300"/>
      <c r="D2535" s="300"/>
      <c r="E2535" s="226"/>
      <c r="F2535" s="226"/>
      <c r="G2535" s="226"/>
      <c r="H2535" s="226"/>
    </row>
    <row r="2536" spans="1:8" hidden="1">
      <c r="A2536" s="226"/>
      <c r="B2536" s="300"/>
      <c r="C2536" s="300"/>
      <c r="D2536" s="300"/>
      <c r="E2536" s="226"/>
      <c r="F2536" s="226"/>
      <c r="G2536" s="226"/>
      <c r="H2536" s="226"/>
    </row>
    <row r="2537" spans="1:8" hidden="1">
      <c r="A2537" s="226"/>
      <c r="B2537" s="300"/>
      <c r="C2537" s="300"/>
      <c r="D2537" s="300"/>
      <c r="E2537" s="226"/>
      <c r="F2537" s="226"/>
      <c r="G2537" s="226"/>
      <c r="H2537" s="226"/>
    </row>
    <row r="2538" spans="1:8" hidden="1">
      <c r="A2538" s="226"/>
      <c r="B2538" s="300"/>
      <c r="C2538" s="300"/>
      <c r="D2538" s="300"/>
      <c r="E2538" s="226"/>
      <c r="F2538" s="226"/>
      <c r="G2538" s="226"/>
      <c r="H2538" s="226"/>
    </row>
    <row r="2539" spans="1:8" hidden="1">
      <c r="A2539" s="226"/>
      <c r="B2539" s="300"/>
      <c r="C2539" s="300"/>
      <c r="D2539" s="300"/>
      <c r="E2539" s="226"/>
      <c r="F2539" s="226"/>
      <c r="G2539" s="226"/>
      <c r="H2539" s="226"/>
    </row>
    <row r="2540" spans="1:8" hidden="1">
      <c r="A2540" s="226"/>
      <c r="B2540" s="300"/>
      <c r="C2540" s="300"/>
      <c r="D2540" s="300"/>
      <c r="E2540" s="226"/>
      <c r="F2540" s="226"/>
      <c r="G2540" s="226"/>
      <c r="H2540" s="226"/>
    </row>
    <row r="2541" spans="1:8" hidden="1">
      <c r="A2541" s="226"/>
      <c r="B2541" s="300"/>
      <c r="C2541" s="300"/>
      <c r="D2541" s="300"/>
      <c r="E2541" s="226"/>
      <c r="F2541" s="226"/>
      <c r="G2541" s="226"/>
      <c r="H2541" s="226"/>
    </row>
    <row r="2542" spans="1:8" hidden="1">
      <c r="A2542" s="226"/>
      <c r="B2542" s="300"/>
      <c r="C2542" s="300"/>
      <c r="D2542" s="300"/>
      <c r="E2542" s="226"/>
      <c r="F2542" s="226"/>
      <c r="G2542" s="226"/>
      <c r="H2542" s="226"/>
    </row>
    <row r="2543" spans="1:8" hidden="1">
      <c r="A2543" s="226"/>
      <c r="B2543" s="300"/>
      <c r="C2543" s="300"/>
      <c r="D2543" s="300"/>
      <c r="E2543" s="226"/>
      <c r="F2543" s="226"/>
      <c r="G2543" s="226"/>
      <c r="H2543" s="226"/>
    </row>
    <row r="2544" spans="1:8" hidden="1">
      <c r="A2544" s="226"/>
      <c r="B2544" s="300"/>
      <c r="C2544" s="300"/>
      <c r="D2544" s="300"/>
      <c r="E2544" s="226"/>
      <c r="F2544" s="226"/>
      <c r="G2544" s="226"/>
      <c r="H2544" s="226"/>
    </row>
    <row r="2545" spans="1:8" hidden="1">
      <c r="A2545" s="226"/>
      <c r="B2545" s="300"/>
      <c r="C2545" s="300"/>
      <c r="D2545" s="300"/>
      <c r="E2545" s="226"/>
      <c r="F2545" s="226"/>
      <c r="G2545" s="226"/>
      <c r="H2545" s="226"/>
    </row>
    <row r="2546" spans="1:8" hidden="1">
      <c r="A2546" s="226"/>
      <c r="B2546" s="300"/>
      <c r="C2546" s="300"/>
      <c r="D2546" s="300"/>
      <c r="E2546" s="226"/>
      <c r="F2546" s="226"/>
      <c r="G2546" s="226"/>
      <c r="H2546" s="226"/>
    </row>
    <row r="2547" spans="1:8" hidden="1">
      <c r="A2547" s="226"/>
      <c r="B2547" s="300"/>
      <c r="C2547" s="300"/>
      <c r="D2547" s="300"/>
      <c r="E2547" s="226"/>
      <c r="F2547" s="226"/>
      <c r="G2547" s="226"/>
      <c r="H2547" s="226"/>
    </row>
    <row r="2548" spans="1:8" hidden="1">
      <c r="A2548" s="226"/>
      <c r="B2548" s="300"/>
      <c r="C2548" s="300"/>
      <c r="D2548" s="300"/>
      <c r="E2548" s="226"/>
      <c r="F2548" s="226"/>
      <c r="G2548" s="226"/>
      <c r="H2548" s="226"/>
    </row>
    <row r="2549" spans="1:8" hidden="1">
      <c r="A2549" s="226"/>
      <c r="B2549" s="300"/>
      <c r="C2549" s="300"/>
      <c r="D2549" s="300"/>
      <c r="E2549" s="226"/>
      <c r="F2549" s="226"/>
      <c r="G2549" s="226"/>
      <c r="H2549" s="226"/>
    </row>
    <row r="2550" spans="1:8" hidden="1">
      <c r="A2550" s="226"/>
      <c r="B2550" s="300"/>
      <c r="C2550" s="300"/>
      <c r="D2550" s="300"/>
      <c r="E2550" s="226"/>
      <c r="F2550" s="226"/>
      <c r="G2550" s="226"/>
      <c r="H2550" s="226"/>
    </row>
    <row r="2551" spans="1:8" hidden="1">
      <c r="A2551" s="226"/>
      <c r="B2551" s="300"/>
      <c r="C2551" s="300"/>
      <c r="D2551" s="300"/>
      <c r="E2551" s="226"/>
      <c r="F2551" s="226"/>
      <c r="G2551" s="226"/>
      <c r="H2551" s="226"/>
    </row>
    <row r="2552" spans="1:8" hidden="1">
      <c r="A2552" s="226"/>
      <c r="B2552" s="300"/>
      <c r="C2552" s="300"/>
      <c r="D2552" s="300"/>
      <c r="E2552" s="226"/>
      <c r="F2552" s="226"/>
      <c r="G2552" s="226"/>
      <c r="H2552" s="226"/>
    </row>
    <row r="2553" spans="1:8" hidden="1">
      <c r="A2553" s="226"/>
      <c r="B2553" s="300"/>
      <c r="C2553" s="300"/>
      <c r="D2553" s="300"/>
      <c r="E2553" s="226"/>
      <c r="F2553" s="226"/>
      <c r="G2553" s="226"/>
      <c r="H2553" s="226"/>
    </row>
    <row r="2554" spans="1:8" hidden="1">
      <c r="A2554" s="226"/>
      <c r="B2554" s="300"/>
      <c r="C2554" s="300"/>
      <c r="D2554" s="300"/>
      <c r="E2554" s="226"/>
      <c r="F2554" s="226"/>
      <c r="G2554" s="226"/>
      <c r="H2554" s="226"/>
    </row>
    <row r="2555" spans="1:8" hidden="1">
      <c r="A2555" s="226"/>
      <c r="B2555" s="300"/>
      <c r="C2555" s="300"/>
      <c r="D2555" s="300"/>
      <c r="E2555" s="226"/>
      <c r="F2555" s="226"/>
      <c r="G2555" s="226"/>
      <c r="H2555" s="226"/>
    </row>
    <row r="2556" spans="1:8" hidden="1">
      <c r="A2556" s="226"/>
      <c r="B2556" s="300"/>
      <c r="C2556" s="300"/>
      <c r="D2556" s="300"/>
      <c r="E2556" s="226"/>
      <c r="F2556" s="226"/>
      <c r="G2556" s="226"/>
      <c r="H2556" s="226"/>
    </row>
    <row r="2557" spans="1:8" hidden="1">
      <c r="A2557" s="226"/>
      <c r="B2557" s="300"/>
      <c r="C2557" s="300"/>
      <c r="D2557" s="300"/>
      <c r="E2557" s="226"/>
      <c r="F2557" s="226"/>
      <c r="G2557" s="226"/>
      <c r="H2557" s="226"/>
    </row>
    <row r="2558" spans="1:8" hidden="1">
      <c r="A2558" s="226"/>
      <c r="B2558" s="300"/>
      <c r="C2558" s="300"/>
      <c r="D2558" s="300"/>
      <c r="E2558" s="226"/>
      <c r="F2558" s="226"/>
      <c r="G2558" s="226"/>
      <c r="H2558" s="226"/>
    </row>
    <row r="2559" spans="1:8" hidden="1">
      <c r="A2559" s="226"/>
      <c r="B2559" s="300"/>
      <c r="C2559" s="300"/>
      <c r="D2559" s="300"/>
      <c r="E2559" s="226"/>
      <c r="F2559" s="226"/>
      <c r="G2559" s="226"/>
      <c r="H2559" s="226"/>
    </row>
    <row r="2560" spans="1:8" hidden="1">
      <c r="A2560" s="226"/>
      <c r="B2560" s="300"/>
      <c r="C2560" s="300"/>
      <c r="D2560" s="300"/>
      <c r="E2560" s="226"/>
      <c r="F2560" s="226"/>
      <c r="G2560" s="226"/>
      <c r="H2560" s="226"/>
    </row>
    <row r="2561" spans="1:8" hidden="1">
      <c r="A2561" s="226"/>
      <c r="B2561" s="300"/>
      <c r="C2561" s="300"/>
      <c r="D2561" s="300"/>
      <c r="E2561" s="226"/>
      <c r="F2561" s="226"/>
      <c r="G2561" s="226"/>
      <c r="H2561" s="226"/>
    </row>
    <row r="2562" spans="1:8" hidden="1">
      <c r="A2562" s="226"/>
      <c r="B2562" s="300"/>
      <c r="C2562" s="300"/>
      <c r="D2562" s="300"/>
      <c r="E2562" s="226"/>
      <c r="F2562" s="226"/>
      <c r="G2562" s="226"/>
      <c r="H2562" s="226"/>
    </row>
    <row r="2563" spans="1:8" hidden="1">
      <c r="A2563" s="226"/>
      <c r="B2563" s="300"/>
      <c r="C2563" s="300"/>
      <c r="D2563" s="300"/>
      <c r="E2563" s="226"/>
      <c r="F2563" s="226"/>
      <c r="G2563" s="226"/>
      <c r="H2563" s="226"/>
    </row>
    <row r="2564" spans="1:8" hidden="1">
      <c r="A2564" s="226"/>
      <c r="B2564" s="300"/>
      <c r="C2564" s="300"/>
      <c r="D2564" s="300"/>
      <c r="E2564" s="226"/>
      <c r="F2564" s="226"/>
      <c r="G2564" s="226"/>
      <c r="H2564" s="226"/>
    </row>
    <row r="2565" spans="1:8" hidden="1">
      <c r="A2565" s="226"/>
      <c r="B2565" s="300"/>
      <c r="C2565" s="300"/>
      <c r="D2565" s="300"/>
      <c r="E2565" s="226"/>
      <c r="F2565" s="226"/>
      <c r="G2565" s="226"/>
      <c r="H2565" s="226"/>
    </row>
    <row r="2566" spans="1:8" hidden="1">
      <c r="A2566" s="226"/>
      <c r="B2566" s="300"/>
      <c r="C2566" s="300"/>
      <c r="D2566" s="300"/>
      <c r="E2566" s="226"/>
      <c r="F2566" s="226"/>
      <c r="G2566" s="226"/>
      <c r="H2566" s="226"/>
    </row>
    <row r="2567" spans="1:8" hidden="1">
      <c r="A2567" s="226"/>
      <c r="B2567" s="300"/>
      <c r="C2567" s="300"/>
      <c r="D2567" s="300"/>
      <c r="E2567" s="226"/>
      <c r="F2567" s="226"/>
      <c r="G2567" s="226"/>
      <c r="H2567" s="226"/>
    </row>
    <row r="2568" spans="1:8" hidden="1">
      <c r="A2568" s="226"/>
      <c r="B2568" s="300"/>
      <c r="C2568" s="300"/>
      <c r="D2568" s="300"/>
      <c r="E2568" s="226"/>
      <c r="F2568" s="226"/>
      <c r="G2568" s="226"/>
      <c r="H2568" s="226"/>
    </row>
    <row r="2569" spans="1:8" hidden="1">
      <c r="A2569" s="226"/>
      <c r="B2569" s="300"/>
      <c r="C2569" s="300"/>
      <c r="D2569" s="300"/>
      <c r="E2569" s="226"/>
      <c r="F2569" s="226"/>
      <c r="G2569" s="226"/>
      <c r="H2569" s="226"/>
    </row>
    <row r="2570" spans="1:8" hidden="1">
      <c r="A2570" s="226"/>
      <c r="B2570" s="300"/>
      <c r="C2570" s="300"/>
      <c r="D2570" s="300"/>
      <c r="E2570" s="226"/>
      <c r="F2570" s="226"/>
      <c r="G2570" s="226"/>
      <c r="H2570" s="226"/>
    </row>
    <row r="2571" spans="1:8" hidden="1">
      <c r="A2571" s="226"/>
      <c r="B2571" s="300"/>
      <c r="C2571" s="300"/>
      <c r="D2571" s="300"/>
      <c r="E2571" s="226"/>
      <c r="F2571" s="226"/>
      <c r="G2571" s="226"/>
      <c r="H2571" s="226"/>
    </row>
    <row r="2572" spans="1:8" hidden="1">
      <c r="A2572" s="226"/>
      <c r="B2572" s="300"/>
      <c r="C2572" s="300"/>
      <c r="D2572" s="300"/>
      <c r="E2572" s="226"/>
      <c r="F2572" s="226"/>
      <c r="G2572" s="226"/>
      <c r="H2572" s="226"/>
    </row>
    <row r="2573" spans="1:8" hidden="1">
      <c r="A2573" s="226"/>
      <c r="B2573" s="300"/>
      <c r="C2573" s="300"/>
      <c r="D2573" s="300"/>
      <c r="E2573" s="226"/>
      <c r="F2573" s="226"/>
      <c r="G2573" s="226"/>
      <c r="H2573" s="226"/>
    </row>
    <row r="2574" spans="1:8" hidden="1">
      <c r="A2574" s="226"/>
      <c r="B2574" s="300"/>
      <c r="C2574" s="300"/>
      <c r="D2574" s="300"/>
      <c r="E2574" s="226"/>
      <c r="F2574" s="226"/>
      <c r="G2574" s="226"/>
      <c r="H2574" s="226"/>
    </row>
    <row r="2575" spans="1:8" hidden="1">
      <c r="A2575" s="226"/>
      <c r="B2575" s="300"/>
      <c r="C2575" s="300"/>
      <c r="D2575" s="300"/>
      <c r="E2575" s="226"/>
      <c r="F2575" s="226"/>
      <c r="G2575" s="226"/>
      <c r="H2575" s="226"/>
    </row>
    <row r="2576" spans="1:8" hidden="1">
      <c r="A2576" s="226"/>
      <c r="B2576" s="300"/>
      <c r="C2576" s="300"/>
      <c r="D2576" s="300"/>
      <c r="E2576" s="226"/>
      <c r="F2576" s="226"/>
      <c r="G2576" s="226"/>
      <c r="H2576" s="226"/>
    </row>
    <row r="2577" spans="1:8" hidden="1">
      <c r="A2577" s="226"/>
      <c r="B2577" s="300"/>
      <c r="C2577" s="300"/>
      <c r="D2577" s="300"/>
      <c r="E2577" s="226"/>
      <c r="F2577" s="226"/>
      <c r="G2577" s="226"/>
      <c r="H2577" s="226"/>
    </row>
    <row r="2578" spans="1:8" hidden="1">
      <c r="A2578" s="226"/>
      <c r="B2578" s="300"/>
      <c r="C2578" s="300"/>
      <c r="D2578" s="300"/>
      <c r="E2578" s="226"/>
      <c r="F2578" s="226"/>
      <c r="G2578" s="226"/>
      <c r="H2578" s="226"/>
    </row>
    <row r="2579" spans="1:8" hidden="1">
      <c r="A2579" s="226"/>
      <c r="B2579" s="300"/>
      <c r="C2579" s="300"/>
      <c r="D2579" s="300"/>
      <c r="E2579" s="226"/>
      <c r="F2579" s="226"/>
      <c r="G2579" s="226"/>
      <c r="H2579" s="226"/>
    </row>
    <row r="2580" spans="1:8" hidden="1">
      <c r="A2580" s="226"/>
      <c r="B2580" s="300"/>
      <c r="C2580" s="300"/>
      <c r="D2580" s="300"/>
      <c r="E2580" s="226"/>
      <c r="F2580" s="226"/>
      <c r="G2580" s="226"/>
      <c r="H2580" s="226"/>
    </row>
    <row r="2581" spans="1:8" hidden="1">
      <c r="A2581" s="226"/>
      <c r="B2581" s="300"/>
      <c r="C2581" s="300"/>
      <c r="D2581" s="300"/>
      <c r="E2581" s="226"/>
      <c r="F2581" s="226"/>
      <c r="G2581" s="226"/>
      <c r="H2581" s="226"/>
    </row>
    <row r="2582" spans="1:8" hidden="1">
      <c r="A2582" s="226"/>
      <c r="B2582" s="300"/>
      <c r="C2582" s="300"/>
      <c r="D2582" s="300"/>
      <c r="E2582" s="226"/>
      <c r="F2582" s="226"/>
      <c r="G2582" s="226"/>
      <c r="H2582" s="226"/>
    </row>
    <row r="2583" spans="1:8" hidden="1">
      <c r="A2583" s="226"/>
      <c r="B2583" s="300"/>
      <c r="C2583" s="300"/>
      <c r="D2583" s="300"/>
      <c r="E2583" s="226"/>
      <c r="F2583" s="226"/>
      <c r="G2583" s="226"/>
      <c r="H2583" s="226"/>
    </row>
    <row r="2584" spans="1:8" hidden="1">
      <c r="A2584" s="226"/>
      <c r="B2584" s="300"/>
      <c r="C2584" s="300"/>
      <c r="D2584" s="300"/>
      <c r="E2584" s="226"/>
      <c r="F2584" s="226"/>
      <c r="G2584" s="226"/>
      <c r="H2584" s="226"/>
    </row>
    <row r="2585" spans="1:8" hidden="1">
      <c r="A2585" s="226"/>
      <c r="B2585" s="300"/>
      <c r="C2585" s="300"/>
      <c r="D2585" s="300"/>
      <c r="E2585" s="226"/>
      <c r="F2585" s="226"/>
      <c r="G2585" s="226"/>
      <c r="H2585" s="226"/>
    </row>
    <row r="2586" spans="1:8" hidden="1">
      <c r="A2586" s="226"/>
      <c r="B2586" s="300"/>
      <c r="C2586" s="300"/>
      <c r="D2586" s="300"/>
      <c r="E2586" s="226"/>
      <c r="F2586" s="226"/>
      <c r="G2586" s="226"/>
      <c r="H2586" s="226"/>
    </row>
    <row r="2587" spans="1:8" hidden="1">
      <c r="A2587" s="226"/>
      <c r="B2587" s="300"/>
      <c r="C2587" s="300"/>
      <c r="D2587" s="300"/>
      <c r="E2587" s="226"/>
      <c r="F2587" s="226"/>
      <c r="G2587" s="226"/>
      <c r="H2587" s="226"/>
    </row>
    <row r="2588" spans="1:8" hidden="1">
      <c r="A2588" s="226"/>
      <c r="B2588" s="300"/>
      <c r="C2588" s="300"/>
      <c r="D2588" s="300"/>
      <c r="E2588" s="226"/>
      <c r="F2588" s="226"/>
      <c r="G2588" s="226"/>
      <c r="H2588" s="226"/>
    </row>
    <row r="2589" spans="1:8" hidden="1">
      <c r="A2589" s="226"/>
      <c r="B2589" s="300"/>
      <c r="C2589" s="300"/>
      <c r="D2589" s="300"/>
      <c r="E2589" s="226"/>
      <c r="F2589" s="226"/>
      <c r="G2589" s="226"/>
      <c r="H2589" s="226"/>
    </row>
    <row r="2590" spans="1:8" hidden="1">
      <c r="A2590" s="226"/>
      <c r="B2590" s="300"/>
      <c r="C2590" s="300"/>
      <c r="D2590" s="300"/>
      <c r="E2590" s="226"/>
      <c r="F2590" s="226"/>
      <c r="G2590" s="226"/>
      <c r="H2590" s="226"/>
    </row>
    <row r="2591" spans="1:8" hidden="1">
      <c r="A2591" s="226"/>
      <c r="B2591" s="300"/>
      <c r="C2591" s="300"/>
      <c r="D2591" s="300"/>
      <c r="E2591" s="226"/>
      <c r="F2591" s="226"/>
      <c r="G2591" s="226"/>
      <c r="H2591" s="226"/>
    </row>
    <row r="2592" spans="1:8" hidden="1">
      <c r="A2592" s="226"/>
      <c r="B2592" s="300"/>
      <c r="C2592" s="300"/>
      <c r="D2592" s="300"/>
      <c r="E2592" s="226"/>
      <c r="F2592" s="226"/>
      <c r="G2592" s="226"/>
      <c r="H2592" s="226"/>
    </row>
    <row r="2593" spans="1:8" hidden="1">
      <c r="A2593" s="226"/>
      <c r="B2593" s="300"/>
      <c r="C2593" s="300"/>
      <c r="D2593" s="300"/>
      <c r="E2593" s="226"/>
      <c r="F2593" s="226"/>
      <c r="G2593" s="226"/>
      <c r="H2593" s="226"/>
    </row>
    <row r="2594" spans="1:8" hidden="1">
      <c r="A2594" s="226"/>
      <c r="B2594" s="300"/>
      <c r="C2594" s="300"/>
      <c r="D2594" s="300"/>
      <c r="E2594" s="226"/>
      <c r="F2594" s="226"/>
      <c r="G2594" s="226"/>
      <c r="H2594" s="226"/>
    </row>
    <row r="2595" spans="1:8" hidden="1">
      <c r="A2595" s="226"/>
      <c r="B2595" s="300"/>
      <c r="C2595" s="300"/>
      <c r="D2595" s="300"/>
      <c r="E2595" s="226"/>
      <c r="F2595" s="226"/>
      <c r="G2595" s="226"/>
      <c r="H2595" s="226"/>
    </row>
    <row r="2596" spans="1:8" hidden="1">
      <c r="A2596" s="226"/>
      <c r="B2596" s="300"/>
      <c r="C2596" s="300"/>
      <c r="D2596" s="300"/>
      <c r="E2596" s="226"/>
      <c r="F2596" s="226"/>
      <c r="G2596" s="226"/>
      <c r="H2596" s="226"/>
    </row>
    <row r="2597" spans="1:8" hidden="1">
      <c r="A2597" s="226"/>
      <c r="B2597" s="300"/>
      <c r="C2597" s="300"/>
      <c r="D2597" s="300"/>
      <c r="E2597" s="226"/>
      <c r="F2597" s="226"/>
      <c r="G2597" s="226"/>
      <c r="H2597" s="226"/>
    </row>
    <row r="2598" spans="1:8" hidden="1">
      <c r="A2598" s="226"/>
      <c r="B2598" s="300"/>
      <c r="C2598" s="300"/>
      <c r="D2598" s="300"/>
      <c r="E2598" s="226"/>
      <c r="F2598" s="226"/>
      <c r="G2598" s="226"/>
      <c r="H2598" s="226"/>
    </row>
    <row r="2599" spans="1:8" hidden="1">
      <c r="A2599" s="226"/>
      <c r="B2599" s="300"/>
      <c r="C2599" s="300"/>
      <c r="D2599" s="300"/>
      <c r="E2599" s="226"/>
      <c r="F2599" s="226"/>
      <c r="G2599" s="226"/>
      <c r="H2599" s="226"/>
    </row>
    <row r="2600" spans="1:8" hidden="1">
      <c r="A2600" s="226"/>
      <c r="B2600" s="300"/>
      <c r="C2600" s="300"/>
      <c r="D2600" s="300"/>
      <c r="E2600" s="226"/>
      <c r="F2600" s="226"/>
      <c r="G2600" s="226"/>
      <c r="H2600" s="226"/>
    </row>
    <row r="2601" spans="1:8" hidden="1">
      <c r="A2601" s="226"/>
      <c r="B2601" s="300"/>
      <c r="C2601" s="300"/>
      <c r="D2601" s="300"/>
      <c r="E2601" s="226"/>
      <c r="F2601" s="226"/>
      <c r="G2601" s="226"/>
      <c r="H2601" s="226"/>
    </row>
    <row r="2602" spans="1:8" hidden="1">
      <c r="A2602" s="226"/>
      <c r="B2602" s="300"/>
      <c r="C2602" s="300"/>
      <c r="D2602" s="300"/>
      <c r="E2602" s="226"/>
      <c r="F2602" s="226"/>
      <c r="G2602" s="226"/>
      <c r="H2602" s="226"/>
    </row>
    <row r="2603" spans="1:8" hidden="1">
      <c r="A2603" s="226"/>
      <c r="B2603" s="300"/>
      <c r="C2603" s="300"/>
      <c r="D2603" s="300"/>
      <c r="E2603" s="226"/>
      <c r="F2603" s="226"/>
      <c r="G2603" s="226"/>
      <c r="H2603" s="226"/>
    </row>
    <row r="2604" spans="1:8" hidden="1">
      <c r="A2604" s="226"/>
      <c r="B2604" s="300"/>
      <c r="C2604" s="300"/>
      <c r="D2604" s="300"/>
      <c r="E2604" s="226"/>
      <c r="F2604" s="226"/>
      <c r="G2604" s="226"/>
      <c r="H2604" s="226"/>
    </row>
    <row r="2605" spans="1:8" hidden="1">
      <c r="A2605" s="226"/>
      <c r="B2605" s="300"/>
      <c r="C2605" s="300"/>
      <c r="D2605" s="300"/>
      <c r="E2605" s="226"/>
      <c r="F2605" s="226"/>
      <c r="G2605" s="226"/>
      <c r="H2605" s="226"/>
    </row>
    <row r="2606" spans="1:8" hidden="1">
      <c r="A2606" s="226"/>
      <c r="B2606" s="300"/>
      <c r="C2606" s="300"/>
      <c r="D2606" s="300"/>
      <c r="E2606" s="226"/>
      <c r="F2606" s="226"/>
      <c r="G2606" s="226"/>
      <c r="H2606" s="226"/>
    </row>
    <row r="2607" spans="1:8" hidden="1">
      <c r="A2607" s="226"/>
      <c r="B2607" s="300"/>
      <c r="C2607" s="300"/>
      <c r="D2607" s="300"/>
      <c r="E2607" s="226"/>
      <c r="F2607" s="226"/>
      <c r="G2607" s="226"/>
      <c r="H2607" s="226"/>
    </row>
    <row r="2608" spans="1:8" hidden="1">
      <c r="A2608" s="226"/>
      <c r="B2608" s="300"/>
      <c r="C2608" s="300"/>
      <c r="D2608" s="300"/>
      <c r="E2608" s="226"/>
      <c r="F2608" s="226"/>
      <c r="G2608" s="226"/>
      <c r="H2608" s="226"/>
    </row>
    <row r="2609" spans="1:8" hidden="1">
      <c r="A2609" s="226"/>
      <c r="B2609" s="300"/>
      <c r="C2609" s="300"/>
      <c r="D2609" s="300"/>
      <c r="E2609" s="226"/>
      <c r="F2609" s="226"/>
      <c r="G2609" s="226"/>
      <c r="H2609" s="226"/>
    </row>
    <row r="2610" spans="1:8" hidden="1">
      <c r="A2610" s="226"/>
      <c r="B2610" s="300"/>
      <c r="C2610" s="300"/>
      <c r="D2610" s="300"/>
      <c r="E2610" s="226"/>
      <c r="F2610" s="226"/>
      <c r="G2610" s="226"/>
      <c r="H2610" s="226"/>
    </row>
    <row r="2611" spans="1:8" hidden="1">
      <c r="A2611" s="226"/>
      <c r="B2611" s="300"/>
      <c r="C2611" s="300"/>
      <c r="D2611" s="300"/>
      <c r="E2611" s="226"/>
      <c r="F2611" s="226"/>
      <c r="G2611" s="226"/>
      <c r="H2611" s="226"/>
    </row>
    <row r="2612" spans="1:8" hidden="1">
      <c r="A2612" s="226"/>
      <c r="B2612" s="300"/>
      <c r="C2612" s="300"/>
      <c r="D2612" s="300"/>
      <c r="E2612" s="226"/>
      <c r="F2612" s="226"/>
      <c r="G2612" s="226"/>
      <c r="H2612" s="226"/>
    </row>
    <row r="2613" spans="1:8" hidden="1">
      <c r="A2613" s="226"/>
      <c r="B2613" s="300"/>
      <c r="C2613" s="300"/>
      <c r="D2613" s="300"/>
      <c r="E2613" s="226"/>
      <c r="F2613" s="226"/>
      <c r="G2613" s="226"/>
      <c r="H2613" s="226"/>
    </row>
    <row r="2614" spans="1:8" hidden="1">
      <c r="A2614" s="226"/>
      <c r="B2614" s="300"/>
      <c r="C2614" s="300"/>
      <c r="D2614" s="300"/>
      <c r="E2614" s="226"/>
      <c r="F2614" s="226"/>
      <c r="G2614" s="226"/>
      <c r="H2614" s="226"/>
    </row>
    <row r="2615" spans="1:8" hidden="1">
      <c r="A2615" s="226"/>
      <c r="B2615" s="300"/>
      <c r="C2615" s="300"/>
      <c r="D2615" s="300"/>
      <c r="E2615" s="226"/>
      <c r="F2615" s="226"/>
      <c r="G2615" s="226"/>
      <c r="H2615" s="226"/>
    </row>
    <row r="2616" spans="1:8" hidden="1">
      <c r="A2616" s="226"/>
      <c r="B2616" s="300"/>
      <c r="C2616" s="300"/>
      <c r="D2616" s="300"/>
      <c r="E2616" s="226"/>
      <c r="F2616" s="226"/>
      <c r="G2616" s="226"/>
      <c r="H2616" s="226"/>
    </row>
    <row r="2617" spans="1:8" hidden="1">
      <c r="A2617" s="226"/>
      <c r="B2617" s="300"/>
      <c r="C2617" s="300"/>
      <c r="D2617" s="300"/>
      <c r="E2617" s="226"/>
      <c r="F2617" s="226"/>
      <c r="G2617" s="226"/>
      <c r="H2617" s="226"/>
    </row>
    <row r="2618" spans="1:8" hidden="1">
      <c r="A2618" s="226"/>
      <c r="B2618" s="300"/>
      <c r="C2618" s="300"/>
      <c r="D2618" s="300"/>
      <c r="E2618" s="226"/>
      <c r="F2618" s="226"/>
      <c r="G2618" s="226"/>
      <c r="H2618" s="226"/>
    </row>
    <row r="2619" spans="1:8" hidden="1">
      <c r="A2619" s="226"/>
      <c r="B2619" s="300"/>
      <c r="C2619" s="300"/>
      <c r="D2619" s="300"/>
      <c r="E2619" s="226"/>
      <c r="F2619" s="226"/>
      <c r="G2619" s="226"/>
      <c r="H2619" s="226"/>
    </row>
    <row r="2620" spans="1:8" hidden="1">
      <c r="A2620" s="226"/>
      <c r="B2620" s="300"/>
      <c r="C2620" s="300"/>
      <c r="D2620" s="300"/>
      <c r="E2620" s="226"/>
      <c r="F2620" s="226"/>
      <c r="G2620" s="226"/>
      <c r="H2620" s="226"/>
    </row>
    <row r="2621" spans="1:8" hidden="1">
      <c r="A2621" s="226"/>
      <c r="B2621" s="300"/>
      <c r="C2621" s="300"/>
      <c r="D2621" s="300"/>
      <c r="E2621" s="226"/>
      <c r="F2621" s="226"/>
      <c r="G2621" s="226"/>
      <c r="H2621" s="226"/>
    </row>
    <row r="2622" spans="1:8" hidden="1">
      <c r="A2622" s="226"/>
      <c r="B2622" s="300"/>
      <c r="C2622" s="300"/>
      <c r="D2622" s="300"/>
      <c r="E2622" s="226"/>
      <c r="F2622" s="226"/>
      <c r="G2622" s="226"/>
      <c r="H2622" s="226"/>
    </row>
    <row r="2623" spans="1:8" hidden="1">
      <c r="A2623" s="226"/>
      <c r="B2623" s="300"/>
      <c r="C2623" s="300"/>
      <c r="D2623" s="300"/>
      <c r="E2623" s="226"/>
      <c r="F2623" s="226"/>
      <c r="G2623" s="226"/>
      <c r="H2623" s="226"/>
    </row>
    <row r="2624" spans="1:8" hidden="1">
      <c r="A2624" s="226"/>
      <c r="B2624" s="300"/>
      <c r="C2624" s="300"/>
      <c r="D2624" s="300"/>
      <c r="E2624" s="226"/>
      <c r="F2624" s="226"/>
      <c r="G2624" s="226"/>
      <c r="H2624" s="226"/>
    </row>
    <row r="2625" spans="1:8" hidden="1">
      <c r="A2625" s="226"/>
      <c r="B2625" s="300"/>
      <c r="C2625" s="300"/>
      <c r="D2625" s="300"/>
      <c r="E2625" s="226"/>
      <c r="F2625" s="226"/>
      <c r="G2625" s="226"/>
      <c r="H2625" s="226"/>
    </row>
    <row r="2626" spans="1:8" hidden="1">
      <c r="A2626" s="226"/>
      <c r="B2626" s="300"/>
      <c r="C2626" s="300"/>
      <c r="D2626" s="300"/>
      <c r="E2626" s="226"/>
      <c r="F2626" s="226"/>
      <c r="G2626" s="226"/>
      <c r="H2626" s="226"/>
    </row>
    <row r="2627" spans="1:8" hidden="1">
      <c r="A2627" s="226"/>
      <c r="B2627" s="300"/>
      <c r="C2627" s="300"/>
      <c r="D2627" s="300"/>
      <c r="E2627" s="226"/>
      <c r="F2627" s="226"/>
      <c r="G2627" s="226"/>
      <c r="H2627" s="226"/>
    </row>
    <row r="2628" spans="1:8" hidden="1">
      <c r="A2628" s="226"/>
      <c r="B2628" s="300"/>
      <c r="C2628" s="300"/>
      <c r="D2628" s="300"/>
      <c r="E2628" s="226"/>
      <c r="F2628" s="226"/>
      <c r="G2628" s="226"/>
      <c r="H2628" s="226"/>
    </row>
    <row r="2629" spans="1:8" hidden="1">
      <c r="A2629" s="226"/>
      <c r="B2629" s="300"/>
      <c r="C2629" s="300"/>
      <c r="D2629" s="300"/>
      <c r="E2629" s="226"/>
      <c r="F2629" s="226"/>
      <c r="G2629" s="226"/>
      <c r="H2629" s="226"/>
    </row>
    <row r="2630" spans="1:8" hidden="1">
      <c r="A2630" s="226"/>
      <c r="B2630" s="300"/>
      <c r="C2630" s="300"/>
      <c r="D2630" s="300"/>
      <c r="E2630" s="226"/>
      <c r="F2630" s="226"/>
      <c r="G2630" s="226"/>
      <c r="H2630" s="226"/>
    </row>
    <row r="2631" spans="1:8" hidden="1">
      <c r="A2631" s="226"/>
      <c r="B2631" s="300"/>
      <c r="C2631" s="300"/>
      <c r="D2631" s="300"/>
      <c r="E2631" s="226"/>
      <c r="F2631" s="226"/>
      <c r="G2631" s="226"/>
      <c r="H2631" s="226"/>
    </row>
    <row r="2632" spans="1:8" hidden="1">
      <c r="A2632" s="226"/>
      <c r="B2632" s="300"/>
      <c r="C2632" s="300"/>
      <c r="D2632" s="300"/>
      <c r="E2632" s="226"/>
      <c r="F2632" s="226"/>
      <c r="G2632" s="226"/>
      <c r="H2632" s="226"/>
    </row>
    <row r="2633" spans="1:8" hidden="1">
      <c r="A2633" s="226"/>
      <c r="B2633" s="300"/>
      <c r="C2633" s="300"/>
      <c r="D2633" s="300"/>
      <c r="E2633" s="226"/>
      <c r="F2633" s="226"/>
      <c r="G2633" s="226"/>
      <c r="H2633" s="226"/>
    </row>
    <row r="2634" spans="1:8" hidden="1">
      <c r="A2634" s="226"/>
      <c r="B2634" s="300"/>
      <c r="C2634" s="300"/>
      <c r="D2634" s="300"/>
      <c r="E2634" s="226"/>
      <c r="F2634" s="226"/>
      <c r="G2634" s="226"/>
      <c r="H2634" s="226"/>
    </row>
    <row r="2635" spans="1:8" hidden="1">
      <c r="A2635" s="226"/>
      <c r="B2635" s="300"/>
      <c r="C2635" s="300"/>
      <c r="D2635" s="300"/>
      <c r="E2635" s="226"/>
      <c r="F2635" s="226"/>
      <c r="G2635" s="226"/>
      <c r="H2635" s="226"/>
    </row>
    <row r="2636" spans="1:8" hidden="1">
      <c r="A2636" s="226"/>
      <c r="B2636" s="300"/>
      <c r="C2636" s="300"/>
      <c r="D2636" s="300"/>
      <c r="E2636" s="226"/>
      <c r="F2636" s="226"/>
      <c r="G2636" s="226"/>
      <c r="H2636" s="226"/>
    </row>
    <row r="2637" spans="1:8" hidden="1">
      <c r="A2637" s="226"/>
      <c r="B2637" s="300"/>
      <c r="C2637" s="300"/>
      <c r="D2637" s="300"/>
      <c r="E2637" s="226"/>
      <c r="F2637" s="226"/>
      <c r="G2637" s="226"/>
      <c r="H2637" s="226"/>
    </row>
    <row r="2638" spans="1:8" hidden="1">
      <c r="A2638" s="226"/>
      <c r="B2638" s="300"/>
      <c r="C2638" s="300"/>
      <c r="D2638" s="300"/>
      <c r="E2638" s="226"/>
      <c r="F2638" s="226"/>
      <c r="G2638" s="226"/>
      <c r="H2638" s="226"/>
    </row>
    <row r="2639" spans="1:8" hidden="1">
      <c r="A2639" s="226"/>
      <c r="B2639" s="300"/>
      <c r="C2639" s="300"/>
      <c r="D2639" s="300"/>
      <c r="E2639" s="226"/>
      <c r="F2639" s="226"/>
      <c r="G2639" s="226"/>
      <c r="H2639" s="226"/>
    </row>
    <row r="2640" spans="1:8" hidden="1">
      <c r="A2640" s="226"/>
      <c r="B2640" s="300"/>
      <c r="C2640" s="300"/>
      <c r="D2640" s="300"/>
      <c r="E2640" s="226"/>
      <c r="F2640" s="226"/>
      <c r="G2640" s="226"/>
      <c r="H2640" s="226"/>
    </row>
    <row r="2641" spans="1:8" hidden="1">
      <c r="A2641" s="226"/>
      <c r="B2641" s="300"/>
      <c r="C2641" s="300"/>
      <c r="D2641" s="300"/>
      <c r="E2641" s="226"/>
      <c r="F2641" s="226"/>
      <c r="G2641" s="226"/>
      <c r="H2641" s="226"/>
    </row>
    <row r="2642" spans="1:8" hidden="1">
      <c r="A2642" s="226"/>
      <c r="B2642" s="300"/>
      <c r="C2642" s="300"/>
      <c r="D2642" s="300"/>
      <c r="E2642" s="226"/>
      <c r="F2642" s="226"/>
      <c r="G2642" s="226"/>
      <c r="H2642" s="226"/>
    </row>
    <row r="2643" spans="1:8" hidden="1">
      <c r="A2643" s="226"/>
      <c r="B2643" s="300"/>
      <c r="C2643" s="300"/>
      <c r="D2643" s="300"/>
      <c r="E2643" s="226"/>
      <c r="F2643" s="226"/>
      <c r="G2643" s="226"/>
      <c r="H2643" s="226"/>
    </row>
    <row r="2644" spans="1:8" hidden="1">
      <c r="A2644" s="226"/>
      <c r="B2644" s="300"/>
      <c r="C2644" s="300"/>
      <c r="D2644" s="300"/>
      <c r="E2644" s="226"/>
      <c r="F2644" s="226"/>
      <c r="G2644" s="226"/>
      <c r="H2644" s="226"/>
    </row>
    <row r="2645" spans="1:8" hidden="1">
      <c r="A2645" s="226"/>
      <c r="B2645" s="300"/>
      <c r="C2645" s="300"/>
      <c r="D2645" s="300"/>
      <c r="E2645" s="226"/>
      <c r="F2645" s="226"/>
      <c r="G2645" s="226"/>
      <c r="H2645" s="226"/>
    </row>
    <row r="2646" spans="1:8" hidden="1">
      <c r="A2646" s="226"/>
      <c r="B2646" s="300"/>
      <c r="C2646" s="300"/>
      <c r="D2646" s="300"/>
      <c r="E2646" s="226"/>
      <c r="F2646" s="226"/>
      <c r="G2646" s="226"/>
      <c r="H2646" s="226"/>
    </row>
    <row r="2647" spans="1:8" hidden="1">
      <c r="A2647" s="226"/>
      <c r="B2647" s="300"/>
      <c r="C2647" s="300"/>
      <c r="D2647" s="300"/>
      <c r="E2647" s="226"/>
      <c r="F2647" s="226"/>
      <c r="G2647" s="226"/>
      <c r="H2647" s="226"/>
    </row>
    <row r="2648" spans="1:8" hidden="1">
      <c r="A2648" s="226"/>
      <c r="B2648" s="300"/>
      <c r="C2648" s="300"/>
      <c r="D2648" s="300"/>
      <c r="E2648" s="226"/>
      <c r="F2648" s="226"/>
      <c r="G2648" s="226"/>
      <c r="H2648" s="226"/>
    </row>
    <row r="2649" spans="1:8" hidden="1">
      <c r="A2649" s="226"/>
      <c r="B2649" s="300"/>
      <c r="C2649" s="300"/>
      <c r="D2649" s="300"/>
      <c r="E2649" s="226"/>
      <c r="F2649" s="226"/>
      <c r="G2649" s="226"/>
      <c r="H2649" s="226"/>
    </row>
    <row r="2650" spans="1:8" hidden="1">
      <c r="A2650" s="226"/>
      <c r="B2650" s="300"/>
      <c r="C2650" s="300"/>
      <c r="D2650" s="300"/>
      <c r="E2650" s="226"/>
      <c r="F2650" s="226"/>
      <c r="G2650" s="226"/>
      <c r="H2650" s="226"/>
    </row>
    <row r="2651" spans="1:8" hidden="1">
      <c r="A2651" s="226"/>
      <c r="B2651" s="300"/>
      <c r="C2651" s="300"/>
      <c r="D2651" s="300"/>
      <c r="E2651" s="226"/>
      <c r="F2651" s="226"/>
      <c r="G2651" s="226"/>
      <c r="H2651" s="226"/>
    </row>
    <row r="2652" spans="1:8" hidden="1">
      <c r="A2652" s="226"/>
      <c r="B2652" s="300"/>
      <c r="C2652" s="300"/>
      <c r="D2652" s="300"/>
      <c r="E2652" s="226"/>
      <c r="F2652" s="226"/>
      <c r="G2652" s="226"/>
      <c r="H2652" s="226"/>
    </row>
    <row r="2653" spans="1:8" hidden="1">
      <c r="A2653" s="226"/>
      <c r="B2653" s="300"/>
      <c r="C2653" s="300"/>
      <c r="D2653" s="300"/>
      <c r="E2653" s="226"/>
      <c r="F2653" s="226"/>
      <c r="G2653" s="226"/>
      <c r="H2653" s="226"/>
    </row>
    <row r="2654" spans="1:8" hidden="1">
      <c r="A2654" s="226"/>
      <c r="B2654" s="300"/>
      <c r="C2654" s="300"/>
      <c r="D2654" s="300"/>
      <c r="E2654" s="226"/>
      <c r="F2654" s="226"/>
      <c r="G2654" s="226"/>
      <c r="H2654" s="226"/>
    </row>
    <row r="2655" spans="1:8" hidden="1">
      <c r="A2655" s="226"/>
      <c r="B2655" s="300"/>
      <c r="C2655" s="300"/>
      <c r="D2655" s="300"/>
      <c r="E2655" s="226"/>
      <c r="F2655" s="226"/>
      <c r="G2655" s="226"/>
      <c r="H2655" s="226"/>
    </row>
    <row r="2656" spans="1:8" hidden="1">
      <c r="A2656" s="226"/>
      <c r="B2656" s="300"/>
      <c r="C2656" s="300"/>
      <c r="D2656" s="300"/>
      <c r="E2656" s="226"/>
      <c r="F2656" s="226"/>
      <c r="G2656" s="226"/>
      <c r="H2656" s="226"/>
    </row>
    <row r="2657" spans="1:8" hidden="1">
      <c r="A2657" s="226"/>
      <c r="B2657" s="300"/>
      <c r="C2657" s="300"/>
      <c r="D2657" s="300"/>
      <c r="E2657" s="226"/>
      <c r="F2657" s="226"/>
      <c r="G2657" s="226"/>
      <c r="H2657" s="226"/>
    </row>
    <row r="2658" spans="1:8" hidden="1">
      <c r="A2658" s="226"/>
      <c r="B2658" s="300"/>
      <c r="C2658" s="300"/>
      <c r="D2658" s="300"/>
      <c r="E2658" s="226"/>
      <c r="F2658" s="226"/>
      <c r="G2658" s="226"/>
      <c r="H2658" s="226"/>
    </row>
    <row r="2659" spans="1:8" hidden="1">
      <c r="A2659" s="226"/>
      <c r="B2659" s="300"/>
      <c r="C2659" s="300"/>
      <c r="D2659" s="300"/>
      <c r="E2659" s="226"/>
      <c r="F2659" s="226"/>
      <c r="G2659" s="226"/>
      <c r="H2659" s="226"/>
    </row>
    <row r="2660" spans="1:8" hidden="1">
      <c r="A2660" s="226"/>
      <c r="B2660" s="300"/>
      <c r="C2660" s="300"/>
      <c r="D2660" s="300"/>
      <c r="E2660" s="226"/>
      <c r="F2660" s="226"/>
      <c r="G2660" s="226"/>
      <c r="H2660" s="226"/>
    </row>
    <row r="2661" spans="1:8" hidden="1">
      <c r="A2661" s="226"/>
      <c r="B2661" s="300"/>
      <c r="C2661" s="300"/>
      <c r="D2661" s="300"/>
      <c r="E2661" s="226"/>
      <c r="F2661" s="226"/>
      <c r="G2661" s="226"/>
      <c r="H2661" s="226"/>
    </row>
    <row r="2662" spans="1:8" hidden="1">
      <c r="A2662" s="226"/>
      <c r="B2662" s="300"/>
      <c r="C2662" s="300"/>
      <c r="D2662" s="300"/>
      <c r="E2662" s="226"/>
      <c r="F2662" s="226"/>
      <c r="G2662" s="226"/>
      <c r="H2662" s="226"/>
    </row>
    <row r="2663" spans="1:8" hidden="1">
      <c r="A2663" s="226"/>
      <c r="B2663" s="300"/>
      <c r="C2663" s="300"/>
      <c r="D2663" s="300"/>
      <c r="E2663" s="226"/>
      <c r="F2663" s="226"/>
      <c r="G2663" s="226"/>
      <c r="H2663" s="226"/>
    </row>
    <row r="2664" spans="1:8" hidden="1">
      <c r="A2664" s="226"/>
      <c r="B2664" s="300"/>
      <c r="C2664" s="300"/>
      <c r="D2664" s="300"/>
      <c r="E2664" s="226"/>
      <c r="F2664" s="226"/>
      <c r="G2664" s="226"/>
      <c r="H2664" s="226"/>
    </row>
    <row r="2665" spans="1:8" hidden="1">
      <c r="A2665" s="226"/>
      <c r="B2665" s="300"/>
      <c r="C2665" s="300"/>
      <c r="D2665" s="300"/>
      <c r="E2665" s="226"/>
      <c r="F2665" s="226"/>
      <c r="G2665" s="226"/>
      <c r="H2665" s="226"/>
    </row>
    <row r="2666" spans="1:8" hidden="1">
      <c r="A2666" s="226"/>
      <c r="B2666" s="300"/>
      <c r="C2666" s="300"/>
      <c r="D2666" s="300"/>
      <c r="E2666" s="226"/>
      <c r="F2666" s="226"/>
      <c r="G2666" s="226"/>
      <c r="H2666" s="226"/>
    </row>
    <row r="2667" spans="1:8" hidden="1">
      <c r="A2667" s="226"/>
      <c r="B2667" s="300"/>
      <c r="C2667" s="300"/>
      <c r="D2667" s="300"/>
      <c r="E2667" s="226"/>
      <c r="F2667" s="226"/>
      <c r="G2667" s="226"/>
      <c r="H2667" s="226"/>
    </row>
    <row r="2668" spans="1:8" hidden="1">
      <c r="A2668" s="226"/>
      <c r="B2668" s="300"/>
      <c r="C2668" s="300"/>
      <c r="D2668" s="300"/>
      <c r="E2668" s="226"/>
      <c r="F2668" s="226"/>
      <c r="G2668" s="226"/>
      <c r="H2668" s="226"/>
    </row>
    <row r="2669" spans="1:8" hidden="1">
      <c r="A2669" s="226"/>
      <c r="B2669" s="300"/>
      <c r="C2669" s="300"/>
      <c r="D2669" s="300"/>
      <c r="E2669" s="226"/>
      <c r="F2669" s="226"/>
      <c r="G2669" s="226"/>
      <c r="H2669" s="226"/>
    </row>
    <row r="2670" spans="1:8" hidden="1">
      <c r="A2670" s="226"/>
      <c r="B2670" s="300"/>
      <c r="C2670" s="300"/>
      <c r="D2670" s="300"/>
      <c r="E2670" s="226"/>
      <c r="F2670" s="226"/>
      <c r="G2670" s="226"/>
      <c r="H2670" s="226"/>
    </row>
    <row r="2671" spans="1:8" hidden="1">
      <c r="A2671" s="226"/>
      <c r="B2671" s="300"/>
      <c r="C2671" s="300"/>
      <c r="D2671" s="300"/>
      <c r="E2671" s="226"/>
      <c r="F2671" s="226"/>
      <c r="G2671" s="226"/>
      <c r="H2671" s="226"/>
    </row>
    <row r="2672" spans="1:8" hidden="1">
      <c r="A2672" s="226"/>
      <c r="B2672" s="300"/>
      <c r="C2672" s="300"/>
      <c r="D2672" s="300"/>
      <c r="E2672" s="226"/>
      <c r="F2672" s="226"/>
      <c r="G2672" s="226"/>
      <c r="H2672" s="226"/>
    </row>
    <row r="2673" spans="1:8" hidden="1">
      <c r="A2673" s="226"/>
      <c r="B2673" s="300"/>
      <c r="C2673" s="300"/>
      <c r="D2673" s="300"/>
      <c r="E2673" s="226"/>
      <c r="F2673" s="226"/>
      <c r="G2673" s="226"/>
      <c r="H2673" s="226"/>
    </row>
    <row r="2674" spans="1:8" hidden="1">
      <c r="A2674" s="226"/>
      <c r="B2674" s="300"/>
      <c r="C2674" s="300"/>
      <c r="D2674" s="300"/>
      <c r="E2674" s="226"/>
      <c r="F2674" s="226"/>
      <c r="G2674" s="226"/>
      <c r="H2674" s="226"/>
    </row>
    <row r="2675" spans="1:8" hidden="1">
      <c r="A2675" s="226"/>
      <c r="B2675" s="300"/>
      <c r="C2675" s="300"/>
      <c r="D2675" s="300"/>
      <c r="E2675" s="226"/>
      <c r="F2675" s="226"/>
      <c r="G2675" s="226"/>
      <c r="H2675" s="226"/>
    </row>
    <row r="2676" spans="1:8" hidden="1">
      <c r="A2676" s="226"/>
      <c r="B2676" s="300"/>
      <c r="C2676" s="300"/>
      <c r="D2676" s="300"/>
      <c r="E2676" s="226"/>
      <c r="F2676" s="226"/>
      <c r="G2676" s="226"/>
      <c r="H2676" s="226"/>
    </row>
    <row r="2677" spans="1:8" hidden="1">
      <c r="A2677" s="226"/>
      <c r="B2677" s="300"/>
      <c r="C2677" s="300"/>
      <c r="D2677" s="300"/>
      <c r="E2677" s="226"/>
      <c r="F2677" s="226"/>
      <c r="G2677" s="226"/>
      <c r="H2677" s="226"/>
    </row>
    <row r="2678" spans="1:8" hidden="1">
      <c r="A2678" s="226"/>
      <c r="B2678" s="300"/>
      <c r="C2678" s="300"/>
      <c r="D2678" s="300"/>
      <c r="E2678" s="226"/>
      <c r="F2678" s="226"/>
      <c r="G2678" s="226"/>
      <c r="H2678" s="226"/>
    </row>
    <row r="2679" spans="1:8" hidden="1">
      <c r="A2679" s="226"/>
      <c r="B2679" s="300"/>
      <c r="C2679" s="300"/>
      <c r="D2679" s="300"/>
      <c r="E2679" s="226"/>
      <c r="F2679" s="226"/>
      <c r="G2679" s="226"/>
      <c r="H2679" s="226"/>
    </row>
    <row r="2680" spans="1:8" hidden="1">
      <c r="A2680" s="226"/>
      <c r="B2680" s="300"/>
      <c r="C2680" s="300"/>
      <c r="D2680" s="300"/>
      <c r="E2680" s="226"/>
      <c r="F2680" s="226"/>
      <c r="G2680" s="226"/>
      <c r="H2680" s="226"/>
    </row>
    <row r="2681" spans="1:8" hidden="1">
      <c r="A2681" s="226"/>
      <c r="B2681" s="300"/>
      <c r="C2681" s="300"/>
      <c r="D2681" s="300"/>
      <c r="E2681" s="226"/>
      <c r="F2681" s="226"/>
      <c r="G2681" s="226"/>
      <c r="H2681" s="226"/>
    </row>
    <row r="2682" spans="1:8" hidden="1">
      <c r="A2682" s="226"/>
      <c r="B2682" s="300"/>
      <c r="C2682" s="300"/>
      <c r="D2682" s="300"/>
      <c r="E2682" s="226"/>
      <c r="F2682" s="226"/>
      <c r="G2682" s="226"/>
      <c r="H2682" s="226"/>
    </row>
    <row r="2683" spans="1:8" hidden="1">
      <c r="A2683" s="226"/>
      <c r="B2683" s="300"/>
      <c r="C2683" s="300"/>
      <c r="D2683" s="300"/>
      <c r="E2683" s="226"/>
      <c r="F2683" s="226"/>
      <c r="G2683" s="226"/>
      <c r="H2683" s="226"/>
    </row>
    <row r="2684" spans="1:8" hidden="1">
      <c r="A2684" s="226"/>
      <c r="B2684" s="300"/>
      <c r="C2684" s="300"/>
      <c r="D2684" s="300"/>
      <c r="E2684" s="226"/>
      <c r="F2684" s="226"/>
      <c r="G2684" s="226"/>
      <c r="H2684" s="226"/>
    </row>
    <row r="2685" spans="1:8" hidden="1">
      <c r="A2685" s="226"/>
      <c r="B2685" s="300"/>
      <c r="C2685" s="300"/>
      <c r="D2685" s="300"/>
      <c r="E2685" s="226"/>
      <c r="F2685" s="226"/>
      <c r="G2685" s="226"/>
      <c r="H2685" s="226"/>
    </row>
    <row r="2686" spans="1:8" hidden="1">
      <c r="A2686" s="226"/>
      <c r="B2686" s="300"/>
      <c r="C2686" s="300"/>
      <c r="D2686" s="300"/>
      <c r="E2686" s="226"/>
      <c r="F2686" s="226"/>
      <c r="G2686" s="226"/>
      <c r="H2686" s="226"/>
    </row>
    <row r="2687" spans="1:8" hidden="1">
      <c r="A2687" s="226"/>
      <c r="B2687" s="300"/>
      <c r="C2687" s="300"/>
      <c r="D2687" s="300"/>
      <c r="E2687" s="226"/>
      <c r="F2687" s="226"/>
      <c r="G2687" s="226"/>
      <c r="H2687" s="226"/>
    </row>
    <row r="2688" spans="1:8" hidden="1">
      <c r="A2688" s="226"/>
      <c r="B2688" s="300"/>
      <c r="C2688" s="300"/>
      <c r="D2688" s="300"/>
      <c r="E2688" s="226"/>
      <c r="F2688" s="226"/>
      <c r="G2688" s="226"/>
      <c r="H2688" s="226"/>
    </row>
    <row r="2689" spans="1:8" hidden="1">
      <c r="A2689" s="226"/>
      <c r="B2689" s="300"/>
      <c r="C2689" s="300"/>
      <c r="D2689" s="300"/>
      <c r="E2689" s="226"/>
      <c r="F2689" s="226"/>
      <c r="G2689" s="226"/>
      <c r="H2689" s="226"/>
    </row>
    <row r="2690" spans="1:8" hidden="1">
      <c r="A2690" s="226"/>
      <c r="B2690" s="300"/>
      <c r="C2690" s="300"/>
      <c r="D2690" s="300"/>
      <c r="E2690" s="226"/>
      <c r="F2690" s="226"/>
      <c r="G2690" s="226"/>
      <c r="H2690" s="226"/>
    </row>
    <row r="2691" spans="1:8" hidden="1">
      <c r="A2691" s="226"/>
      <c r="B2691" s="300"/>
      <c r="C2691" s="300"/>
      <c r="D2691" s="300"/>
      <c r="E2691" s="226"/>
      <c r="F2691" s="226"/>
      <c r="G2691" s="226"/>
      <c r="H2691" s="226"/>
    </row>
    <row r="2692" spans="1:8" hidden="1">
      <c r="A2692" s="226"/>
      <c r="B2692" s="300"/>
      <c r="C2692" s="300"/>
      <c r="D2692" s="300"/>
      <c r="E2692" s="226"/>
      <c r="F2692" s="226"/>
      <c r="G2692" s="226"/>
      <c r="H2692" s="226"/>
    </row>
    <row r="2693" spans="1:8" hidden="1">
      <c r="A2693" s="226"/>
      <c r="B2693" s="300"/>
      <c r="C2693" s="300"/>
      <c r="D2693" s="300"/>
      <c r="E2693" s="226"/>
      <c r="F2693" s="226"/>
      <c r="G2693" s="226"/>
      <c r="H2693" s="226"/>
    </row>
    <row r="2694" spans="1:8" hidden="1">
      <c r="A2694" s="226"/>
      <c r="B2694" s="300"/>
      <c r="C2694" s="300"/>
      <c r="D2694" s="300"/>
      <c r="E2694" s="226"/>
      <c r="F2694" s="226"/>
      <c r="G2694" s="226"/>
      <c r="H2694" s="226"/>
    </row>
    <row r="2695" spans="1:8" hidden="1">
      <c r="A2695" s="226"/>
      <c r="B2695" s="300"/>
      <c r="C2695" s="300"/>
      <c r="D2695" s="300"/>
      <c r="E2695" s="226"/>
      <c r="F2695" s="226"/>
      <c r="G2695" s="226"/>
      <c r="H2695" s="226"/>
    </row>
    <row r="2696" spans="1:8" hidden="1">
      <c r="A2696" s="226"/>
      <c r="B2696" s="300"/>
      <c r="C2696" s="300"/>
      <c r="D2696" s="300"/>
      <c r="E2696" s="226"/>
      <c r="F2696" s="226"/>
      <c r="G2696" s="226"/>
      <c r="H2696" s="226"/>
    </row>
    <row r="2697" spans="1:8" hidden="1">
      <c r="A2697" s="226"/>
      <c r="B2697" s="300"/>
      <c r="C2697" s="300"/>
      <c r="D2697" s="300"/>
      <c r="E2697" s="226"/>
      <c r="F2697" s="226"/>
      <c r="G2697" s="226"/>
      <c r="H2697" s="226"/>
    </row>
    <row r="2698" spans="1:8" hidden="1">
      <c r="A2698" s="226"/>
      <c r="B2698" s="300"/>
      <c r="C2698" s="300"/>
      <c r="D2698" s="300"/>
      <c r="E2698" s="226"/>
      <c r="F2698" s="226"/>
      <c r="G2698" s="226"/>
      <c r="H2698" s="226"/>
    </row>
    <row r="2699" spans="1:8" hidden="1">
      <c r="A2699" s="226"/>
      <c r="B2699" s="300"/>
      <c r="C2699" s="300"/>
      <c r="D2699" s="300"/>
      <c r="E2699" s="226"/>
      <c r="F2699" s="226"/>
      <c r="G2699" s="226"/>
      <c r="H2699" s="226"/>
    </row>
    <row r="2700" spans="1:8" hidden="1">
      <c r="A2700" s="226"/>
      <c r="B2700" s="300"/>
      <c r="C2700" s="300"/>
      <c r="D2700" s="300"/>
      <c r="E2700" s="226"/>
      <c r="F2700" s="226"/>
      <c r="G2700" s="226"/>
      <c r="H2700" s="226"/>
    </row>
    <row r="2701" spans="1:8" hidden="1">
      <c r="A2701" s="226"/>
      <c r="B2701" s="300"/>
      <c r="C2701" s="300"/>
      <c r="D2701" s="300"/>
      <c r="E2701" s="226"/>
      <c r="F2701" s="226"/>
      <c r="G2701" s="226"/>
      <c r="H2701" s="226"/>
    </row>
    <row r="2702" spans="1:8" hidden="1">
      <c r="A2702" s="226"/>
      <c r="B2702" s="300"/>
      <c r="C2702" s="300"/>
      <c r="D2702" s="300"/>
      <c r="E2702" s="226"/>
      <c r="F2702" s="226"/>
      <c r="G2702" s="226"/>
      <c r="H2702" s="226"/>
    </row>
    <row r="2703" spans="1:8" hidden="1">
      <c r="A2703" s="226"/>
      <c r="B2703" s="300"/>
      <c r="C2703" s="300"/>
      <c r="D2703" s="300"/>
      <c r="E2703" s="226"/>
      <c r="F2703" s="226"/>
      <c r="G2703" s="226"/>
      <c r="H2703" s="226"/>
    </row>
    <row r="2704" spans="1:8" hidden="1">
      <c r="A2704" s="226"/>
      <c r="B2704" s="300"/>
      <c r="C2704" s="300"/>
      <c r="D2704" s="300"/>
      <c r="E2704" s="226"/>
      <c r="F2704" s="226"/>
      <c r="G2704" s="226"/>
      <c r="H2704" s="226"/>
    </row>
    <row r="2705" spans="1:8" hidden="1">
      <c r="A2705" s="226"/>
      <c r="B2705" s="300"/>
      <c r="C2705" s="300"/>
      <c r="D2705" s="300"/>
      <c r="E2705" s="226"/>
      <c r="F2705" s="226"/>
      <c r="G2705" s="226"/>
      <c r="H2705" s="226"/>
    </row>
    <row r="2706" spans="1:8" hidden="1">
      <c r="A2706" s="226"/>
      <c r="B2706" s="300"/>
      <c r="C2706" s="300"/>
      <c r="D2706" s="300"/>
      <c r="E2706" s="226"/>
      <c r="F2706" s="226"/>
      <c r="G2706" s="226"/>
      <c r="H2706" s="226"/>
    </row>
    <row r="2707" spans="1:8" hidden="1">
      <c r="A2707" s="226"/>
      <c r="B2707" s="300"/>
      <c r="C2707" s="300"/>
      <c r="D2707" s="300"/>
      <c r="E2707" s="226"/>
      <c r="F2707" s="226"/>
      <c r="G2707" s="226"/>
      <c r="H2707" s="226"/>
    </row>
    <row r="2708" spans="1:8" hidden="1">
      <c r="A2708" s="226"/>
      <c r="B2708" s="300"/>
      <c r="C2708" s="300"/>
      <c r="D2708" s="300"/>
      <c r="E2708" s="226"/>
      <c r="F2708" s="226"/>
      <c r="G2708" s="226"/>
      <c r="H2708" s="226"/>
    </row>
    <row r="2709" spans="1:8" hidden="1">
      <c r="A2709" s="226"/>
      <c r="B2709" s="300"/>
      <c r="C2709" s="300"/>
      <c r="D2709" s="300"/>
      <c r="E2709" s="226"/>
      <c r="F2709" s="226"/>
      <c r="G2709" s="226"/>
      <c r="H2709" s="226"/>
    </row>
    <row r="2710" spans="1:8" hidden="1">
      <c r="A2710" s="226"/>
      <c r="B2710" s="300"/>
      <c r="C2710" s="300"/>
      <c r="D2710" s="300"/>
      <c r="E2710" s="226"/>
      <c r="F2710" s="226"/>
      <c r="G2710" s="226"/>
      <c r="H2710" s="226"/>
    </row>
    <row r="2711" spans="1:8" hidden="1">
      <c r="A2711" s="226"/>
      <c r="B2711" s="300"/>
      <c r="C2711" s="300"/>
      <c r="D2711" s="300"/>
      <c r="E2711" s="226"/>
      <c r="F2711" s="226"/>
      <c r="G2711" s="226"/>
      <c r="H2711" s="226"/>
    </row>
    <row r="2712" spans="1:8" hidden="1">
      <c r="A2712" s="226"/>
      <c r="B2712" s="300"/>
      <c r="C2712" s="300"/>
      <c r="D2712" s="300"/>
      <c r="E2712" s="226"/>
      <c r="F2712" s="226"/>
      <c r="G2712" s="226"/>
      <c r="H2712" s="226"/>
    </row>
    <row r="2713" spans="1:8" hidden="1">
      <c r="A2713" s="226"/>
      <c r="B2713" s="300"/>
      <c r="C2713" s="300"/>
      <c r="D2713" s="300"/>
      <c r="E2713" s="226"/>
      <c r="F2713" s="226"/>
      <c r="G2713" s="226"/>
      <c r="H2713" s="226"/>
    </row>
    <row r="2714" spans="1:8" hidden="1">
      <c r="A2714" s="226"/>
      <c r="B2714" s="300"/>
      <c r="C2714" s="300"/>
      <c r="D2714" s="300"/>
      <c r="E2714" s="226"/>
      <c r="F2714" s="226"/>
      <c r="G2714" s="226"/>
      <c r="H2714" s="226"/>
    </row>
    <row r="2715" spans="1:8" hidden="1">
      <c r="A2715" s="226"/>
      <c r="B2715" s="300"/>
      <c r="C2715" s="300"/>
      <c r="D2715" s="300"/>
      <c r="E2715" s="226"/>
      <c r="F2715" s="226"/>
      <c r="G2715" s="226"/>
      <c r="H2715" s="226"/>
    </row>
    <row r="2716" spans="1:8" hidden="1">
      <c r="A2716" s="226"/>
      <c r="B2716" s="300"/>
      <c r="C2716" s="300"/>
      <c r="D2716" s="300"/>
      <c r="E2716" s="226"/>
      <c r="F2716" s="226"/>
      <c r="G2716" s="226"/>
      <c r="H2716" s="226"/>
    </row>
    <row r="2717" spans="1:8" hidden="1">
      <c r="A2717" s="226"/>
      <c r="B2717" s="300"/>
      <c r="C2717" s="300"/>
      <c r="D2717" s="300"/>
      <c r="E2717" s="226"/>
      <c r="F2717" s="226"/>
      <c r="G2717" s="226"/>
      <c r="H2717" s="226"/>
    </row>
    <row r="2718" spans="1:8" hidden="1">
      <c r="A2718" s="226"/>
      <c r="B2718" s="300"/>
      <c r="C2718" s="300"/>
      <c r="D2718" s="300"/>
      <c r="E2718" s="226"/>
      <c r="F2718" s="226"/>
      <c r="G2718" s="226"/>
      <c r="H2718" s="226"/>
    </row>
    <row r="2719" spans="1:8" hidden="1">
      <c r="A2719" s="226"/>
      <c r="B2719" s="300"/>
      <c r="C2719" s="300"/>
      <c r="D2719" s="300"/>
      <c r="E2719" s="226"/>
      <c r="F2719" s="226"/>
      <c r="G2719" s="226"/>
      <c r="H2719" s="226"/>
    </row>
    <row r="2720" spans="1:8" hidden="1">
      <c r="A2720" s="226"/>
      <c r="B2720" s="300"/>
      <c r="C2720" s="300"/>
      <c r="D2720" s="300"/>
      <c r="E2720" s="226"/>
      <c r="F2720" s="226"/>
      <c r="G2720" s="226"/>
      <c r="H2720" s="226"/>
    </row>
    <row r="2721" spans="1:8" hidden="1">
      <c r="A2721" s="226"/>
      <c r="B2721" s="300"/>
      <c r="C2721" s="300"/>
      <c r="D2721" s="300"/>
      <c r="E2721" s="226"/>
      <c r="F2721" s="226"/>
      <c r="G2721" s="226"/>
      <c r="H2721" s="226"/>
    </row>
    <row r="2722" spans="1:8" hidden="1">
      <c r="A2722" s="226"/>
      <c r="B2722" s="300"/>
      <c r="C2722" s="300"/>
      <c r="D2722" s="300"/>
      <c r="E2722" s="226"/>
      <c r="F2722" s="226"/>
      <c r="G2722" s="226"/>
      <c r="H2722" s="226"/>
    </row>
    <row r="2723" spans="1:8" hidden="1">
      <c r="A2723" s="226"/>
      <c r="B2723" s="300"/>
      <c r="C2723" s="300"/>
      <c r="D2723" s="300"/>
      <c r="E2723" s="226"/>
      <c r="F2723" s="226"/>
      <c r="G2723" s="226"/>
      <c r="H2723" s="226"/>
    </row>
    <row r="2724" spans="1:8" hidden="1">
      <c r="A2724" s="226"/>
      <c r="B2724" s="300"/>
      <c r="C2724" s="300"/>
      <c r="D2724" s="300"/>
      <c r="E2724" s="226"/>
      <c r="F2724" s="226"/>
      <c r="G2724" s="226"/>
      <c r="H2724" s="226"/>
    </row>
    <row r="2725" spans="1:8" hidden="1">
      <c r="A2725" s="226"/>
      <c r="B2725" s="300"/>
      <c r="C2725" s="300"/>
      <c r="D2725" s="300"/>
      <c r="E2725" s="226"/>
      <c r="F2725" s="226"/>
      <c r="G2725" s="226"/>
      <c r="H2725" s="226"/>
    </row>
    <row r="2726" spans="1:8" hidden="1">
      <c r="A2726" s="226"/>
      <c r="B2726" s="300"/>
      <c r="C2726" s="300"/>
      <c r="D2726" s="300"/>
      <c r="E2726" s="226"/>
      <c r="F2726" s="226"/>
      <c r="G2726" s="226"/>
      <c r="H2726" s="226"/>
    </row>
    <row r="2727" spans="1:8" hidden="1">
      <c r="A2727" s="226"/>
      <c r="B2727" s="300"/>
      <c r="C2727" s="300"/>
      <c r="D2727" s="300"/>
      <c r="E2727" s="226"/>
      <c r="F2727" s="226"/>
      <c r="G2727" s="226"/>
      <c r="H2727" s="226"/>
    </row>
    <row r="2728" spans="1:8" hidden="1">
      <c r="A2728" s="226"/>
      <c r="B2728" s="300"/>
      <c r="C2728" s="300"/>
      <c r="D2728" s="300"/>
      <c r="E2728" s="226"/>
      <c r="F2728" s="226"/>
      <c r="G2728" s="226"/>
      <c r="H2728" s="226"/>
    </row>
    <row r="2729" spans="1:8" hidden="1">
      <c r="A2729" s="226"/>
      <c r="B2729" s="300"/>
      <c r="C2729" s="300"/>
      <c r="D2729" s="300"/>
      <c r="E2729" s="226"/>
      <c r="F2729" s="226"/>
      <c r="G2729" s="226"/>
      <c r="H2729" s="226"/>
    </row>
    <row r="2730" spans="1:8" hidden="1">
      <c r="A2730" s="226"/>
      <c r="B2730" s="300"/>
      <c r="C2730" s="300"/>
      <c r="D2730" s="300"/>
      <c r="E2730" s="226"/>
      <c r="F2730" s="226"/>
      <c r="G2730" s="226"/>
      <c r="H2730" s="226"/>
    </row>
    <row r="2731" spans="1:8" hidden="1">
      <c r="A2731" s="226"/>
      <c r="B2731" s="300"/>
      <c r="C2731" s="300"/>
      <c r="D2731" s="300"/>
      <c r="E2731" s="226"/>
      <c r="F2731" s="226"/>
      <c r="G2731" s="226"/>
      <c r="H2731" s="226"/>
    </row>
    <row r="2732" spans="1:8" hidden="1">
      <c r="A2732" s="226"/>
      <c r="B2732" s="300"/>
      <c r="C2732" s="300"/>
      <c r="D2732" s="300"/>
      <c r="E2732" s="226"/>
      <c r="F2732" s="226"/>
      <c r="G2732" s="226"/>
      <c r="H2732" s="226"/>
    </row>
    <row r="2733" spans="1:8" hidden="1">
      <c r="A2733" s="226"/>
      <c r="B2733" s="300"/>
      <c r="C2733" s="300"/>
      <c r="D2733" s="300"/>
      <c r="E2733" s="226"/>
      <c r="F2733" s="226"/>
      <c r="G2733" s="226"/>
      <c r="H2733" s="226"/>
    </row>
    <row r="2734" spans="1:8" hidden="1">
      <c r="A2734" s="226"/>
      <c r="B2734" s="300"/>
      <c r="C2734" s="300"/>
      <c r="D2734" s="300"/>
      <c r="E2734" s="226"/>
      <c r="F2734" s="226"/>
      <c r="G2734" s="226"/>
      <c r="H2734" s="226"/>
    </row>
    <row r="2735" spans="1:8" hidden="1">
      <c r="A2735" s="226"/>
      <c r="B2735" s="300"/>
      <c r="C2735" s="300"/>
      <c r="D2735" s="300"/>
      <c r="E2735" s="226"/>
      <c r="F2735" s="226"/>
      <c r="G2735" s="226"/>
      <c r="H2735" s="226"/>
    </row>
    <row r="2736" spans="1:8" hidden="1">
      <c r="A2736" s="226"/>
      <c r="B2736" s="300"/>
      <c r="C2736" s="300"/>
      <c r="D2736" s="300"/>
      <c r="E2736" s="226"/>
      <c r="F2736" s="226"/>
      <c r="G2736" s="226"/>
      <c r="H2736" s="226"/>
    </row>
    <row r="2737" spans="1:8" hidden="1">
      <c r="A2737" s="226"/>
      <c r="B2737" s="300"/>
      <c r="C2737" s="300"/>
      <c r="D2737" s="300"/>
      <c r="E2737" s="226"/>
      <c r="F2737" s="226"/>
      <c r="G2737" s="226"/>
      <c r="H2737" s="226"/>
    </row>
    <row r="2738" spans="1:8" hidden="1">
      <c r="A2738" s="226"/>
      <c r="B2738" s="300"/>
      <c r="C2738" s="300"/>
      <c r="D2738" s="300"/>
      <c r="E2738" s="226"/>
      <c r="F2738" s="226"/>
      <c r="G2738" s="226"/>
      <c r="H2738" s="226"/>
    </row>
    <row r="2739" spans="1:8" hidden="1">
      <c r="A2739" s="226"/>
      <c r="B2739" s="300"/>
      <c r="C2739" s="300"/>
      <c r="D2739" s="300"/>
      <c r="E2739" s="226"/>
      <c r="F2739" s="226"/>
      <c r="G2739" s="226"/>
      <c r="H2739" s="226"/>
    </row>
    <row r="2740" spans="1:8" hidden="1">
      <c r="A2740" s="226"/>
      <c r="B2740" s="300"/>
      <c r="C2740" s="300"/>
      <c r="D2740" s="300"/>
      <c r="E2740" s="226"/>
      <c r="F2740" s="226"/>
      <c r="G2740" s="226"/>
      <c r="H2740" s="226"/>
    </row>
    <row r="2741" spans="1:8" hidden="1">
      <c r="A2741" s="226"/>
      <c r="B2741" s="300"/>
      <c r="C2741" s="300"/>
      <c r="D2741" s="300"/>
      <c r="E2741" s="226"/>
      <c r="F2741" s="226"/>
      <c r="G2741" s="226"/>
      <c r="H2741" s="226"/>
    </row>
    <row r="2742" spans="1:8" hidden="1">
      <c r="A2742" s="226"/>
      <c r="B2742" s="300"/>
      <c r="C2742" s="300"/>
      <c r="D2742" s="300"/>
      <c r="E2742" s="226"/>
      <c r="F2742" s="226"/>
      <c r="G2742" s="226"/>
      <c r="H2742" s="226"/>
    </row>
    <row r="2743" spans="1:8" hidden="1">
      <c r="A2743" s="226"/>
      <c r="B2743" s="300"/>
      <c r="C2743" s="300"/>
      <c r="D2743" s="300"/>
      <c r="E2743" s="226"/>
      <c r="F2743" s="226"/>
      <c r="G2743" s="226"/>
      <c r="H2743" s="226"/>
    </row>
    <row r="2744" spans="1:8" hidden="1">
      <c r="A2744" s="226"/>
      <c r="B2744" s="300"/>
      <c r="C2744" s="300"/>
      <c r="D2744" s="300"/>
      <c r="E2744" s="226"/>
      <c r="F2744" s="226"/>
      <c r="G2744" s="226"/>
      <c r="H2744" s="226"/>
    </row>
    <row r="2745" spans="1:8" hidden="1">
      <c r="A2745" s="226"/>
      <c r="B2745" s="300"/>
      <c r="C2745" s="300"/>
      <c r="D2745" s="300"/>
      <c r="E2745" s="226"/>
      <c r="F2745" s="226"/>
      <c r="G2745" s="226"/>
      <c r="H2745" s="226"/>
    </row>
    <row r="2746" spans="1:8" hidden="1">
      <c r="A2746" s="226"/>
      <c r="B2746" s="300"/>
      <c r="C2746" s="300"/>
      <c r="D2746" s="300"/>
      <c r="E2746" s="226"/>
      <c r="F2746" s="226"/>
      <c r="G2746" s="226"/>
      <c r="H2746" s="226"/>
    </row>
    <row r="2747" spans="1:8" hidden="1">
      <c r="A2747" s="226"/>
      <c r="B2747" s="300"/>
      <c r="C2747" s="300"/>
      <c r="D2747" s="300"/>
      <c r="E2747" s="226"/>
      <c r="F2747" s="226"/>
      <c r="G2747" s="226"/>
      <c r="H2747" s="226"/>
    </row>
    <row r="2748" spans="1:8" hidden="1">
      <c r="A2748" s="226"/>
      <c r="B2748" s="300"/>
      <c r="C2748" s="300"/>
      <c r="D2748" s="300"/>
      <c r="E2748" s="226"/>
      <c r="F2748" s="226"/>
      <c r="G2748" s="226"/>
      <c r="H2748" s="226"/>
    </row>
    <row r="2749" spans="1:8" hidden="1">
      <c r="A2749" s="226"/>
      <c r="B2749" s="300"/>
      <c r="C2749" s="300"/>
      <c r="D2749" s="300"/>
      <c r="E2749" s="226"/>
      <c r="F2749" s="226"/>
      <c r="G2749" s="226"/>
      <c r="H2749" s="226"/>
    </row>
    <row r="2750" spans="1:8" hidden="1">
      <c r="A2750" s="226"/>
      <c r="B2750" s="300"/>
      <c r="C2750" s="300"/>
      <c r="D2750" s="300"/>
      <c r="E2750" s="226"/>
      <c r="F2750" s="226"/>
      <c r="G2750" s="226"/>
      <c r="H2750" s="226"/>
    </row>
    <row r="2751" spans="1:8" hidden="1">
      <c r="A2751" s="226"/>
      <c r="B2751" s="300"/>
      <c r="C2751" s="300"/>
      <c r="D2751" s="300"/>
      <c r="E2751" s="226"/>
      <c r="F2751" s="226"/>
      <c r="G2751" s="226"/>
      <c r="H2751" s="226"/>
    </row>
    <row r="2752" spans="1:8" hidden="1">
      <c r="A2752" s="226"/>
      <c r="B2752" s="300"/>
      <c r="C2752" s="300"/>
      <c r="D2752" s="300"/>
      <c r="E2752" s="226"/>
      <c r="F2752" s="226"/>
      <c r="G2752" s="226"/>
      <c r="H2752" s="226"/>
    </row>
    <row r="2753" spans="1:8" hidden="1">
      <c r="A2753" s="226"/>
      <c r="B2753" s="300"/>
      <c r="C2753" s="300"/>
      <c r="D2753" s="300"/>
      <c r="E2753" s="226"/>
      <c r="F2753" s="226"/>
      <c r="G2753" s="226"/>
      <c r="H2753" s="226"/>
    </row>
    <row r="2754" spans="1:8" hidden="1">
      <c r="A2754" s="226"/>
      <c r="B2754" s="300"/>
      <c r="C2754" s="300"/>
      <c r="D2754" s="300"/>
      <c r="E2754" s="226"/>
      <c r="F2754" s="226"/>
      <c r="G2754" s="226"/>
      <c r="H2754" s="226"/>
    </row>
    <row r="2755" spans="1:8" hidden="1">
      <c r="A2755" s="226"/>
      <c r="B2755" s="300"/>
      <c r="C2755" s="300"/>
      <c r="D2755" s="300"/>
      <c r="E2755" s="226"/>
      <c r="F2755" s="226"/>
      <c r="G2755" s="226"/>
      <c r="H2755" s="226"/>
    </row>
    <row r="2756" spans="1:8" hidden="1">
      <c r="A2756" s="226"/>
      <c r="B2756" s="300"/>
      <c r="C2756" s="300"/>
      <c r="D2756" s="300"/>
      <c r="E2756" s="226"/>
      <c r="F2756" s="226"/>
      <c r="G2756" s="226"/>
      <c r="H2756" s="226"/>
    </row>
    <row r="2757" spans="1:8" hidden="1">
      <c r="A2757" s="226"/>
      <c r="B2757" s="300"/>
      <c r="C2757" s="300"/>
      <c r="D2757" s="300"/>
      <c r="E2757" s="226"/>
      <c r="F2757" s="226"/>
      <c r="G2757" s="226"/>
      <c r="H2757" s="226"/>
    </row>
    <row r="2758" spans="1:8" hidden="1">
      <c r="A2758" s="226"/>
      <c r="B2758" s="300"/>
      <c r="C2758" s="300"/>
      <c r="D2758" s="300"/>
      <c r="E2758" s="226"/>
      <c r="F2758" s="226"/>
      <c r="G2758" s="226"/>
      <c r="H2758" s="226"/>
    </row>
    <row r="2759" spans="1:8" hidden="1">
      <c r="A2759" s="226"/>
      <c r="B2759" s="300"/>
      <c r="C2759" s="300"/>
      <c r="D2759" s="300"/>
      <c r="E2759" s="226"/>
      <c r="F2759" s="226"/>
      <c r="G2759" s="226"/>
      <c r="H2759" s="226"/>
    </row>
    <row r="2760" spans="1:8" hidden="1">
      <c r="A2760" s="226"/>
      <c r="B2760" s="300"/>
      <c r="C2760" s="300"/>
      <c r="D2760" s="300"/>
      <c r="E2760" s="226"/>
      <c r="F2760" s="226"/>
      <c r="G2760" s="226"/>
      <c r="H2760" s="226"/>
    </row>
    <row r="2761" spans="1:8" hidden="1">
      <c r="A2761" s="226"/>
      <c r="B2761" s="300"/>
      <c r="C2761" s="300"/>
      <c r="D2761" s="300"/>
      <c r="E2761" s="226"/>
      <c r="F2761" s="226"/>
      <c r="G2761" s="226"/>
      <c r="H2761" s="226"/>
    </row>
    <row r="2762" spans="1:8" hidden="1">
      <c r="A2762" s="226"/>
      <c r="B2762" s="300"/>
      <c r="C2762" s="300"/>
      <c r="D2762" s="300"/>
      <c r="E2762" s="226"/>
      <c r="F2762" s="226"/>
      <c r="G2762" s="226"/>
      <c r="H2762" s="226"/>
    </row>
    <row r="2763" spans="1:8" hidden="1">
      <c r="A2763" s="226"/>
      <c r="B2763" s="300"/>
      <c r="C2763" s="300"/>
      <c r="D2763" s="300"/>
      <c r="E2763" s="226"/>
      <c r="F2763" s="226"/>
      <c r="G2763" s="226"/>
      <c r="H2763" s="226"/>
    </row>
    <row r="2764" spans="1:8" hidden="1">
      <c r="A2764" s="226"/>
      <c r="B2764" s="300"/>
      <c r="C2764" s="300"/>
      <c r="D2764" s="300"/>
      <c r="E2764" s="226"/>
      <c r="F2764" s="226"/>
      <c r="G2764" s="226"/>
      <c r="H2764" s="226"/>
    </row>
    <row r="2765" spans="1:8" hidden="1">
      <c r="A2765" s="226"/>
      <c r="B2765" s="300"/>
      <c r="C2765" s="300"/>
      <c r="D2765" s="300"/>
      <c r="E2765" s="226"/>
      <c r="F2765" s="226"/>
      <c r="G2765" s="226"/>
      <c r="H2765" s="226"/>
    </row>
    <row r="2766" spans="1:8" hidden="1">
      <c r="A2766" s="226"/>
      <c r="B2766" s="300"/>
      <c r="C2766" s="300"/>
      <c r="D2766" s="300"/>
      <c r="E2766" s="226"/>
      <c r="F2766" s="226"/>
      <c r="G2766" s="226"/>
      <c r="H2766" s="226"/>
    </row>
    <row r="2767" spans="1:8" hidden="1">
      <c r="A2767" s="226"/>
      <c r="B2767" s="300"/>
      <c r="C2767" s="300"/>
      <c r="D2767" s="300"/>
      <c r="E2767" s="226"/>
      <c r="F2767" s="226"/>
      <c r="G2767" s="226"/>
      <c r="H2767" s="226"/>
    </row>
    <row r="2768" spans="1:8" hidden="1">
      <c r="A2768" s="226"/>
      <c r="B2768" s="300"/>
      <c r="C2768" s="300"/>
      <c r="D2768" s="300"/>
      <c r="E2768" s="226"/>
      <c r="F2768" s="226"/>
      <c r="G2768" s="226"/>
      <c r="H2768" s="226"/>
    </row>
    <row r="2769" spans="1:8" hidden="1">
      <c r="A2769" s="226"/>
      <c r="B2769" s="300"/>
      <c r="C2769" s="300"/>
      <c r="D2769" s="300"/>
      <c r="E2769" s="226"/>
      <c r="F2769" s="226"/>
      <c r="G2769" s="226"/>
      <c r="H2769" s="226"/>
    </row>
    <row r="2770" spans="1:8" hidden="1">
      <c r="A2770" s="226"/>
      <c r="B2770" s="300"/>
      <c r="C2770" s="300"/>
      <c r="D2770" s="300"/>
      <c r="E2770" s="226"/>
      <c r="F2770" s="226"/>
      <c r="G2770" s="226"/>
      <c r="H2770" s="226"/>
    </row>
    <row r="2771" spans="1:8" hidden="1">
      <c r="A2771" s="226"/>
      <c r="B2771" s="300"/>
      <c r="C2771" s="300"/>
      <c r="D2771" s="300"/>
      <c r="E2771" s="226"/>
      <c r="F2771" s="226"/>
      <c r="G2771" s="226"/>
      <c r="H2771" s="226"/>
    </row>
    <row r="2772" spans="1:8" hidden="1">
      <c r="A2772" s="226"/>
      <c r="B2772" s="300"/>
      <c r="C2772" s="300"/>
      <c r="D2772" s="300"/>
      <c r="E2772" s="226"/>
      <c r="F2772" s="226"/>
      <c r="G2772" s="226"/>
      <c r="H2772" s="226"/>
    </row>
    <row r="2773" spans="1:8" hidden="1">
      <c r="A2773" s="226"/>
      <c r="B2773" s="300"/>
      <c r="C2773" s="300"/>
      <c r="D2773" s="300"/>
      <c r="E2773" s="226"/>
      <c r="F2773" s="226"/>
      <c r="G2773" s="226"/>
      <c r="H2773" s="226"/>
    </row>
    <row r="2774" spans="1:8" hidden="1">
      <c r="A2774" s="226"/>
      <c r="B2774" s="300"/>
      <c r="C2774" s="300"/>
      <c r="D2774" s="300"/>
      <c r="E2774" s="226"/>
      <c r="F2774" s="226"/>
      <c r="G2774" s="226"/>
      <c r="H2774" s="226"/>
    </row>
    <row r="2775" spans="1:8" hidden="1">
      <c r="A2775" s="226"/>
      <c r="B2775" s="300"/>
      <c r="C2775" s="300"/>
      <c r="D2775" s="300"/>
      <c r="E2775" s="226"/>
      <c r="F2775" s="226"/>
      <c r="G2775" s="226"/>
      <c r="H2775" s="226"/>
    </row>
    <row r="2776" spans="1:8" hidden="1">
      <c r="A2776" s="226"/>
      <c r="B2776" s="300"/>
      <c r="C2776" s="300"/>
      <c r="D2776" s="300"/>
      <c r="E2776" s="226"/>
      <c r="F2776" s="226"/>
      <c r="G2776" s="226"/>
      <c r="H2776" s="226"/>
    </row>
    <row r="2777" spans="1:8" hidden="1">
      <c r="A2777" s="226"/>
      <c r="B2777" s="300"/>
      <c r="C2777" s="300"/>
      <c r="D2777" s="300"/>
      <c r="E2777" s="226"/>
      <c r="F2777" s="226"/>
      <c r="G2777" s="226"/>
      <c r="H2777" s="226"/>
    </row>
    <row r="2778" spans="1:8" hidden="1">
      <c r="A2778" s="226"/>
      <c r="B2778" s="300"/>
      <c r="C2778" s="300"/>
      <c r="D2778" s="300"/>
      <c r="E2778" s="226"/>
      <c r="F2778" s="226"/>
      <c r="G2778" s="226"/>
      <c r="H2778" s="226"/>
    </row>
    <row r="2779" spans="1:8" hidden="1">
      <c r="A2779" s="226"/>
      <c r="B2779" s="300"/>
      <c r="C2779" s="300"/>
      <c r="D2779" s="300"/>
      <c r="E2779" s="226"/>
      <c r="F2779" s="226"/>
      <c r="G2779" s="226"/>
      <c r="H2779" s="226"/>
    </row>
    <row r="2780" spans="1:8" hidden="1">
      <c r="A2780" s="226"/>
      <c r="B2780" s="300"/>
      <c r="C2780" s="300"/>
      <c r="D2780" s="300"/>
      <c r="E2780" s="226"/>
      <c r="F2780" s="226"/>
      <c r="G2780" s="226"/>
      <c r="H2780" s="226"/>
    </row>
    <row r="2781" spans="1:8" hidden="1">
      <c r="A2781" s="226"/>
      <c r="B2781" s="300"/>
      <c r="C2781" s="300"/>
      <c r="D2781" s="300"/>
      <c r="E2781" s="226"/>
      <c r="F2781" s="226"/>
      <c r="G2781" s="226"/>
      <c r="H2781" s="226"/>
    </row>
    <row r="2782" spans="1:8" hidden="1">
      <c r="A2782" s="226"/>
      <c r="B2782" s="300"/>
      <c r="C2782" s="300"/>
      <c r="D2782" s="300"/>
      <c r="E2782" s="226"/>
      <c r="F2782" s="226"/>
      <c r="G2782" s="226"/>
      <c r="H2782" s="226"/>
    </row>
    <row r="2783" spans="1:8" hidden="1">
      <c r="A2783" s="226"/>
      <c r="B2783" s="300"/>
      <c r="C2783" s="300"/>
      <c r="D2783" s="300"/>
      <c r="E2783" s="226"/>
      <c r="F2783" s="226"/>
      <c r="G2783" s="226"/>
      <c r="H2783" s="226"/>
    </row>
    <row r="2784" spans="1:8" hidden="1">
      <c r="A2784" s="226"/>
      <c r="B2784" s="300"/>
      <c r="C2784" s="300"/>
      <c r="D2784" s="300"/>
      <c r="E2784" s="226"/>
      <c r="F2784" s="226"/>
      <c r="G2784" s="226"/>
      <c r="H2784" s="226"/>
    </row>
    <row r="2785" spans="1:8" hidden="1">
      <c r="A2785" s="226"/>
      <c r="B2785" s="300"/>
      <c r="C2785" s="300"/>
      <c r="D2785" s="300"/>
      <c r="E2785" s="226"/>
      <c r="F2785" s="226"/>
      <c r="G2785" s="226"/>
      <c r="H2785" s="226"/>
    </row>
    <row r="2786" spans="1:8" hidden="1">
      <c r="A2786" s="226"/>
      <c r="B2786" s="300"/>
      <c r="C2786" s="300"/>
      <c r="D2786" s="300"/>
      <c r="E2786" s="226"/>
      <c r="F2786" s="226"/>
      <c r="G2786" s="226"/>
      <c r="H2786" s="226"/>
    </row>
    <row r="2787" spans="1:8" hidden="1">
      <c r="A2787" s="226"/>
      <c r="B2787" s="300"/>
      <c r="C2787" s="300"/>
      <c r="D2787" s="300"/>
      <c r="E2787" s="226"/>
      <c r="F2787" s="226"/>
      <c r="G2787" s="226"/>
      <c r="H2787" s="226"/>
    </row>
    <row r="2788" spans="1:8" hidden="1">
      <c r="A2788" s="226"/>
      <c r="B2788" s="300"/>
      <c r="C2788" s="300"/>
      <c r="D2788" s="300"/>
      <c r="E2788" s="226"/>
      <c r="F2788" s="226"/>
      <c r="G2788" s="226"/>
      <c r="H2788" s="226"/>
    </row>
    <row r="2789" spans="1:8" hidden="1">
      <c r="A2789" s="226"/>
      <c r="B2789" s="300"/>
      <c r="C2789" s="300"/>
      <c r="D2789" s="300"/>
      <c r="E2789" s="226"/>
      <c r="F2789" s="226"/>
      <c r="G2789" s="226"/>
      <c r="H2789" s="226"/>
    </row>
    <row r="2790" spans="1:8" hidden="1">
      <c r="A2790" s="226"/>
      <c r="B2790" s="300"/>
      <c r="C2790" s="300"/>
      <c r="D2790" s="300"/>
      <c r="E2790" s="226"/>
      <c r="F2790" s="226"/>
      <c r="G2790" s="226"/>
      <c r="H2790" s="226"/>
    </row>
    <row r="2791" spans="1:8" hidden="1">
      <c r="A2791" s="226"/>
      <c r="B2791" s="300"/>
      <c r="C2791" s="300"/>
      <c r="D2791" s="300"/>
      <c r="E2791" s="226"/>
      <c r="F2791" s="226"/>
      <c r="G2791" s="226"/>
      <c r="H2791" s="226"/>
    </row>
    <row r="2792" spans="1:8" hidden="1">
      <c r="A2792" s="226"/>
      <c r="B2792" s="300"/>
      <c r="C2792" s="300"/>
      <c r="D2792" s="300"/>
      <c r="E2792" s="226"/>
      <c r="F2792" s="226"/>
      <c r="G2792" s="226"/>
      <c r="H2792" s="226"/>
    </row>
    <row r="2793" spans="1:8" hidden="1">
      <c r="A2793" s="226"/>
      <c r="B2793" s="300"/>
      <c r="C2793" s="300"/>
      <c r="D2793" s="300"/>
      <c r="E2793" s="226"/>
      <c r="F2793" s="226"/>
      <c r="G2793" s="226"/>
      <c r="H2793" s="226"/>
    </row>
    <row r="2794" spans="1:8" hidden="1">
      <c r="A2794" s="226"/>
      <c r="B2794" s="300"/>
      <c r="C2794" s="300"/>
      <c r="D2794" s="300"/>
      <c r="E2794" s="226"/>
      <c r="F2794" s="226"/>
      <c r="G2794" s="226"/>
      <c r="H2794" s="226"/>
    </row>
    <row r="2795" spans="1:8" hidden="1">
      <c r="A2795" s="226"/>
      <c r="B2795" s="300"/>
      <c r="C2795" s="300"/>
      <c r="D2795" s="300"/>
      <c r="E2795" s="226"/>
      <c r="F2795" s="226"/>
      <c r="G2795" s="226"/>
      <c r="H2795" s="226"/>
    </row>
    <row r="2796" spans="1:8" hidden="1">
      <c r="A2796" s="226"/>
      <c r="B2796" s="300"/>
      <c r="C2796" s="300"/>
      <c r="D2796" s="300"/>
      <c r="E2796" s="226"/>
      <c r="F2796" s="226"/>
      <c r="G2796" s="226"/>
      <c r="H2796" s="226"/>
    </row>
    <row r="2797" spans="1:8" hidden="1">
      <c r="A2797" s="226"/>
      <c r="B2797" s="300"/>
      <c r="C2797" s="300"/>
      <c r="D2797" s="300"/>
      <c r="E2797" s="226"/>
      <c r="F2797" s="226"/>
      <c r="G2797" s="226"/>
      <c r="H2797" s="226"/>
    </row>
    <row r="2798" spans="1:8" hidden="1">
      <c r="A2798" s="226"/>
      <c r="B2798" s="300"/>
      <c r="C2798" s="300"/>
      <c r="D2798" s="300"/>
      <c r="E2798" s="226"/>
      <c r="F2798" s="226"/>
      <c r="G2798" s="226"/>
      <c r="H2798" s="226"/>
    </row>
    <row r="2799" spans="1:8" hidden="1">
      <c r="A2799" s="226"/>
      <c r="B2799" s="300"/>
      <c r="C2799" s="300"/>
      <c r="D2799" s="300"/>
      <c r="E2799" s="226"/>
      <c r="F2799" s="226"/>
      <c r="G2799" s="226"/>
      <c r="H2799" s="226"/>
    </row>
    <row r="2800" spans="1:8" hidden="1">
      <c r="A2800" s="226"/>
      <c r="B2800" s="300"/>
      <c r="C2800" s="300"/>
      <c r="D2800" s="300"/>
      <c r="E2800" s="226"/>
      <c r="F2800" s="226"/>
      <c r="G2800" s="226"/>
      <c r="H2800" s="226"/>
    </row>
    <row r="2801" spans="1:8" hidden="1">
      <c r="A2801" s="226"/>
      <c r="B2801" s="300"/>
      <c r="C2801" s="300"/>
      <c r="D2801" s="300"/>
      <c r="E2801" s="226"/>
      <c r="F2801" s="226"/>
      <c r="G2801" s="226"/>
      <c r="H2801" s="226"/>
    </row>
    <row r="2802" spans="1:8" hidden="1">
      <c r="A2802" s="226"/>
      <c r="B2802" s="300"/>
      <c r="C2802" s="300"/>
      <c r="D2802" s="300"/>
      <c r="E2802" s="226"/>
      <c r="F2802" s="226"/>
      <c r="G2802" s="226"/>
      <c r="H2802" s="226"/>
    </row>
    <row r="2803" spans="1:8" hidden="1">
      <c r="A2803" s="226"/>
      <c r="B2803" s="300"/>
      <c r="C2803" s="300"/>
      <c r="D2803" s="300"/>
      <c r="E2803" s="226"/>
      <c r="F2803" s="226"/>
      <c r="G2803" s="226"/>
      <c r="H2803" s="226"/>
    </row>
    <row r="2804" spans="1:8" hidden="1">
      <c r="A2804" s="226"/>
      <c r="B2804" s="300"/>
      <c r="C2804" s="300"/>
      <c r="D2804" s="300"/>
      <c r="E2804" s="226"/>
      <c r="F2804" s="226"/>
      <c r="G2804" s="226"/>
      <c r="H2804" s="226"/>
    </row>
    <row r="2805" spans="1:8" hidden="1">
      <c r="A2805" s="226"/>
      <c r="B2805" s="300"/>
      <c r="C2805" s="300"/>
      <c r="D2805" s="300"/>
      <c r="E2805" s="226"/>
      <c r="F2805" s="226"/>
      <c r="G2805" s="226"/>
      <c r="H2805" s="226"/>
    </row>
    <row r="2806" spans="1:8" hidden="1">
      <c r="A2806" s="226"/>
      <c r="B2806" s="300"/>
      <c r="C2806" s="300"/>
      <c r="D2806" s="300"/>
      <c r="E2806" s="226"/>
      <c r="F2806" s="226"/>
      <c r="G2806" s="226"/>
      <c r="H2806" s="226"/>
    </row>
    <row r="2807" spans="1:8" hidden="1">
      <c r="A2807" s="226"/>
      <c r="B2807" s="300"/>
      <c r="C2807" s="300"/>
      <c r="D2807" s="300"/>
      <c r="E2807" s="226"/>
      <c r="F2807" s="226"/>
      <c r="G2807" s="226"/>
      <c r="H2807" s="226"/>
    </row>
    <row r="2808" spans="1:8" hidden="1">
      <c r="A2808" s="226"/>
      <c r="B2808" s="300"/>
      <c r="C2808" s="300"/>
      <c r="D2808" s="300"/>
      <c r="E2808" s="226"/>
      <c r="F2808" s="226"/>
      <c r="G2808" s="226"/>
      <c r="H2808" s="226"/>
    </row>
    <row r="2809" spans="1:8" hidden="1">
      <c r="A2809" s="226"/>
      <c r="B2809" s="300"/>
      <c r="C2809" s="300"/>
      <c r="D2809" s="300"/>
      <c r="E2809" s="226"/>
      <c r="F2809" s="226"/>
      <c r="G2809" s="226"/>
      <c r="H2809" s="226"/>
    </row>
    <row r="2810" spans="1:8" hidden="1">
      <c r="A2810" s="226"/>
      <c r="B2810" s="300"/>
      <c r="C2810" s="300"/>
      <c r="D2810" s="300"/>
      <c r="E2810" s="226"/>
      <c r="F2810" s="226"/>
      <c r="G2810" s="226"/>
      <c r="H2810" s="226"/>
    </row>
    <row r="2811" spans="1:8" hidden="1">
      <c r="A2811" s="226"/>
      <c r="B2811" s="300"/>
      <c r="C2811" s="300"/>
      <c r="D2811" s="300"/>
      <c r="E2811" s="226"/>
      <c r="F2811" s="226"/>
      <c r="G2811" s="226"/>
      <c r="H2811" s="226"/>
    </row>
    <row r="2812" spans="1:8" hidden="1">
      <c r="A2812" s="226"/>
      <c r="B2812" s="300"/>
      <c r="C2812" s="300"/>
      <c r="D2812" s="300"/>
      <c r="E2812" s="226"/>
      <c r="F2812" s="226"/>
      <c r="G2812" s="226"/>
      <c r="H2812" s="226"/>
    </row>
    <row r="2813" spans="1:8" hidden="1">
      <c r="A2813" s="226"/>
      <c r="B2813" s="300"/>
      <c r="C2813" s="300"/>
      <c r="D2813" s="300"/>
      <c r="E2813" s="226"/>
      <c r="F2813" s="226"/>
      <c r="G2813" s="226"/>
      <c r="H2813" s="226"/>
    </row>
    <row r="2814" spans="1:8" hidden="1">
      <c r="A2814" s="226"/>
      <c r="B2814" s="300"/>
      <c r="C2814" s="300"/>
      <c r="D2814" s="300"/>
      <c r="E2814" s="226"/>
      <c r="F2814" s="226"/>
      <c r="G2814" s="226"/>
      <c r="H2814" s="226"/>
    </row>
    <row r="2815" spans="1:8" hidden="1">
      <c r="A2815" s="226"/>
      <c r="B2815" s="300"/>
      <c r="C2815" s="300"/>
      <c r="D2815" s="300"/>
      <c r="E2815" s="226"/>
      <c r="F2815" s="226"/>
      <c r="G2815" s="226"/>
      <c r="H2815" s="226"/>
    </row>
    <row r="2816" spans="1:8" hidden="1">
      <c r="A2816" s="226"/>
      <c r="B2816" s="300"/>
      <c r="C2816" s="300"/>
      <c r="D2816" s="300"/>
      <c r="E2816" s="226"/>
      <c r="F2816" s="226"/>
      <c r="G2816" s="226"/>
      <c r="H2816" s="226"/>
    </row>
    <row r="2817" spans="1:8" hidden="1">
      <c r="A2817" s="226"/>
      <c r="B2817" s="300"/>
      <c r="C2817" s="300"/>
      <c r="D2817" s="300"/>
      <c r="E2817" s="226"/>
      <c r="F2817" s="226"/>
      <c r="G2817" s="226"/>
      <c r="H2817" s="226"/>
    </row>
    <row r="2818" spans="1:8" hidden="1">
      <c r="A2818" s="226"/>
      <c r="B2818" s="300"/>
      <c r="C2818" s="300"/>
      <c r="D2818" s="300"/>
      <c r="E2818" s="226"/>
      <c r="F2818" s="226"/>
      <c r="G2818" s="226"/>
      <c r="H2818" s="226"/>
    </row>
    <row r="2819" spans="1:8" hidden="1">
      <c r="A2819" s="226"/>
      <c r="B2819" s="300"/>
      <c r="C2819" s="300"/>
      <c r="D2819" s="300"/>
      <c r="E2819" s="226"/>
      <c r="F2819" s="226"/>
      <c r="G2819" s="226"/>
      <c r="H2819" s="226"/>
    </row>
    <row r="2820" spans="1:8" hidden="1">
      <c r="A2820" s="226"/>
      <c r="B2820" s="300"/>
      <c r="C2820" s="300"/>
      <c r="D2820" s="300"/>
      <c r="E2820" s="226"/>
      <c r="F2820" s="226"/>
      <c r="G2820" s="226"/>
      <c r="H2820" s="226"/>
    </row>
    <row r="2821" spans="1:8" hidden="1">
      <c r="A2821" s="226"/>
      <c r="B2821" s="300"/>
      <c r="C2821" s="300"/>
      <c r="D2821" s="300"/>
      <c r="E2821" s="226"/>
      <c r="F2821" s="226"/>
      <c r="G2821" s="226"/>
      <c r="H2821" s="226"/>
    </row>
    <row r="2822" spans="1:8" hidden="1">
      <c r="A2822" s="226"/>
      <c r="B2822" s="300"/>
      <c r="C2822" s="300"/>
      <c r="D2822" s="300"/>
      <c r="E2822" s="226"/>
      <c r="F2822" s="226"/>
      <c r="G2822" s="226"/>
      <c r="H2822" s="226"/>
    </row>
    <row r="2823" spans="1:8" hidden="1">
      <c r="A2823" s="226"/>
      <c r="B2823" s="300"/>
      <c r="C2823" s="300"/>
      <c r="D2823" s="300"/>
      <c r="E2823" s="226"/>
      <c r="F2823" s="226"/>
      <c r="G2823" s="226"/>
      <c r="H2823" s="226"/>
    </row>
    <row r="2824" spans="1:8" hidden="1">
      <c r="A2824" s="226"/>
      <c r="B2824" s="300"/>
      <c r="C2824" s="300"/>
      <c r="D2824" s="300"/>
      <c r="E2824" s="226"/>
      <c r="F2824" s="226"/>
      <c r="G2824" s="226"/>
      <c r="H2824" s="226"/>
    </row>
    <row r="2825" spans="1:8" hidden="1">
      <c r="A2825" s="226"/>
      <c r="B2825" s="300"/>
      <c r="C2825" s="300"/>
      <c r="D2825" s="300"/>
      <c r="E2825" s="226"/>
      <c r="F2825" s="226"/>
      <c r="G2825" s="226"/>
      <c r="H2825" s="226"/>
    </row>
    <row r="2826" spans="1:8" hidden="1">
      <c r="A2826" s="226"/>
      <c r="B2826" s="300"/>
      <c r="C2826" s="300"/>
      <c r="D2826" s="300"/>
      <c r="E2826" s="226"/>
      <c r="F2826" s="226"/>
      <c r="G2826" s="226"/>
      <c r="H2826" s="226"/>
    </row>
    <row r="2827" spans="1:8" hidden="1">
      <c r="A2827" s="226"/>
      <c r="B2827" s="300"/>
      <c r="C2827" s="300"/>
      <c r="D2827" s="300"/>
      <c r="E2827" s="226"/>
      <c r="F2827" s="226"/>
      <c r="G2827" s="226"/>
      <c r="H2827" s="226"/>
    </row>
    <row r="2828" spans="1:8" hidden="1">
      <c r="A2828" s="226"/>
      <c r="B2828" s="300"/>
      <c r="C2828" s="300"/>
      <c r="D2828" s="300"/>
      <c r="E2828" s="226"/>
      <c r="F2828" s="226"/>
      <c r="G2828" s="226"/>
      <c r="H2828" s="226"/>
    </row>
    <row r="2829" spans="1:8" hidden="1">
      <c r="A2829" s="226"/>
      <c r="B2829" s="300"/>
      <c r="C2829" s="300"/>
      <c r="D2829" s="300"/>
      <c r="E2829" s="226"/>
      <c r="F2829" s="226"/>
      <c r="G2829" s="226"/>
      <c r="H2829" s="226"/>
    </row>
    <row r="2830" spans="1:8" hidden="1">
      <c r="A2830" s="226"/>
      <c r="B2830" s="300"/>
      <c r="C2830" s="300"/>
      <c r="D2830" s="300"/>
      <c r="E2830" s="226"/>
      <c r="F2830" s="226"/>
      <c r="G2830" s="226"/>
      <c r="H2830" s="226"/>
    </row>
    <row r="2831" spans="1:8" hidden="1">
      <c r="A2831" s="226"/>
      <c r="B2831" s="300"/>
      <c r="C2831" s="300"/>
      <c r="D2831" s="300"/>
      <c r="E2831" s="226"/>
      <c r="F2831" s="226"/>
      <c r="G2831" s="226"/>
      <c r="H2831" s="226"/>
    </row>
    <row r="2832" spans="1:8" hidden="1">
      <c r="A2832" s="226"/>
      <c r="B2832" s="300"/>
      <c r="C2832" s="300"/>
      <c r="D2832" s="300"/>
      <c r="E2832" s="226"/>
      <c r="F2832" s="226"/>
      <c r="G2832" s="226"/>
      <c r="H2832" s="226"/>
    </row>
    <row r="2833" spans="1:8" hidden="1">
      <c r="A2833" s="226"/>
      <c r="B2833" s="300"/>
      <c r="C2833" s="300"/>
      <c r="D2833" s="300"/>
      <c r="E2833" s="226"/>
      <c r="F2833" s="226"/>
      <c r="G2833" s="226"/>
      <c r="H2833" s="226"/>
    </row>
    <row r="2834" spans="1:8" hidden="1">
      <c r="A2834" s="226"/>
      <c r="B2834" s="300"/>
      <c r="C2834" s="300"/>
      <c r="D2834" s="300"/>
      <c r="E2834" s="226"/>
      <c r="F2834" s="226"/>
      <c r="G2834" s="226"/>
      <c r="H2834" s="226"/>
    </row>
    <row r="2835" spans="1:8" hidden="1">
      <c r="A2835" s="226"/>
      <c r="B2835" s="300"/>
      <c r="C2835" s="300"/>
      <c r="D2835" s="300"/>
      <c r="E2835" s="226"/>
      <c r="F2835" s="226"/>
      <c r="G2835" s="226"/>
      <c r="H2835" s="226"/>
    </row>
    <row r="2836" spans="1:8" hidden="1">
      <c r="A2836" s="226"/>
      <c r="B2836" s="300"/>
      <c r="C2836" s="300"/>
      <c r="D2836" s="300"/>
      <c r="E2836" s="226"/>
      <c r="F2836" s="226"/>
      <c r="G2836" s="226"/>
      <c r="H2836" s="226"/>
    </row>
    <row r="2837" spans="1:8" hidden="1">
      <c r="A2837" s="226"/>
      <c r="B2837" s="300"/>
      <c r="C2837" s="300"/>
      <c r="D2837" s="300"/>
      <c r="E2837" s="226"/>
      <c r="F2837" s="226"/>
      <c r="G2837" s="226"/>
      <c r="H2837" s="226"/>
    </row>
    <row r="2838" spans="1:8" hidden="1">
      <c r="A2838" s="226"/>
      <c r="B2838" s="300"/>
      <c r="C2838" s="300"/>
      <c r="D2838" s="300"/>
      <c r="E2838" s="226"/>
      <c r="F2838" s="226"/>
      <c r="G2838" s="226"/>
      <c r="H2838" s="226"/>
    </row>
    <row r="2839" spans="1:8" hidden="1">
      <c r="A2839" s="226"/>
      <c r="B2839" s="300"/>
      <c r="C2839" s="300"/>
      <c r="D2839" s="300"/>
      <c r="E2839" s="226"/>
      <c r="F2839" s="226"/>
      <c r="G2839" s="226"/>
      <c r="H2839" s="226"/>
    </row>
    <row r="2840" spans="1:8" hidden="1">
      <c r="A2840" s="226"/>
      <c r="B2840" s="300"/>
      <c r="C2840" s="300"/>
      <c r="D2840" s="300"/>
      <c r="E2840" s="226"/>
      <c r="F2840" s="226"/>
      <c r="G2840" s="226"/>
      <c r="H2840" s="226"/>
    </row>
    <row r="2841" spans="1:8" hidden="1">
      <c r="A2841" s="226"/>
      <c r="B2841" s="300"/>
      <c r="C2841" s="300"/>
      <c r="D2841" s="300"/>
      <c r="E2841" s="226"/>
      <c r="F2841" s="226"/>
      <c r="G2841" s="226"/>
      <c r="H2841" s="226"/>
    </row>
    <row r="2842" spans="1:8" hidden="1">
      <c r="A2842" s="226"/>
      <c r="B2842" s="300"/>
      <c r="C2842" s="300"/>
      <c r="D2842" s="300"/>
      <c r="E2842" s="226"/>
      <c r="F2842" s="226"/>
      <c r="G2842" s="226"/>
      <c r="H2842" s="226"/>
    </row>
    <row r="2843" spans="1:8" hidden="1">
      <c r="A2843" s="226"/>
      <c r="B2843" s="300"/>
      <c r="C2843" s="300"/>
      <c r="D2843" s="300"/>
      <c r="E2843" s="226"/>
      <c r="F2843" s="226"/>
      <c r="G2843" s="226"/>
      <c r="H2843" s="226"/>
    </row>
    <row r="2844" spans="1:8" hidden="1">
      <c r="A2844" s="226"/>
      <c r="B2844" s="300"/>
      <c r="C2844" s="300"/>
      <c r="D2844" s="300"/>
      <c r="E2844" s="226"/>
      <c r="F2844" s="226"/>
      <c r="G2844" s="226"/>
      <c r="H2844" s="226"/>
    </row>
    <row r="2845" spans="1:8" hidden="1">
      <c r="A2845" s="226"/>
      <c r="B2845" s="300"/>
      <c r="C2845" s="300"/>
      <c r="D2845" s="300"/>
      <c r="E2845" s="226"/>
      <c r="F2845" s="226"/>
      <c r="G2845" s="226"/>
      <c r="H2845" s="226"/>
    </row>
    <row r="2846" spans="1:8" hidden="1">
      <c r="A2846" s="226"/>
      <c r="B2846" s="300"/>
      <c r="C2846" s="300"/>
      <c r="D2846" s="300"/>
      <c r="E2846" s="226"/>
      <c r="F2846" s="226"/>
      <c r="G2846" s="226"/>
      <c r="H2846" s="226"/>
    </row>
    <row r="2847" spans="1:8" hidden="1">
      <c r="A2847" s="226"/>
      <c r="B2847" s="300"/>
      <c r="C2847" s="300"/>
      <c r="D2847" s="300"/>
      <c r="E2847" s="226"/>
      <c r="F2847" s="226"/>
      <c r="G2847" s="226"/>
      <c r="H2847" s="226"/>
    </row>
    <row r="2848" spans="1:8" hidden="1">
      <c r="A2848" s="226"/>
      <c r="B2848" s="300"/>
      <c r="C2848" s="300"/>
      <c r="D2848" s="300"/>
      <c r="E2848" s="226"/>
      <c r="F2848" s="226"/>
      <c r="G2848" s="226"/>
      <c r="H2848" s="226"/>
    </row>
    <row r="2849" spans="1:8" hidden="1">
      <c r="A2849" s="226"/>
      <c r="B2849" s="300"/>
      <c r="C2849" s="300"/>
      <c r="D2849" s="300"/>
      <c r="E2849" s="226"/>
      <c r="F2849" s="226"/>
      <c r="G2849" s="226"/>
      <c r="H2849" s="226"/>
    </row>
    <row r="2850" spans="1:8" hidden="1">
      <c r="A2850" s="226"/>
      <c r="B2850" s="300"/>
      <c r="C2850" s="300"/>
      <c r="D2850" s="300"/>
      <c r="E2850" s="226"/>
      <c r="F2850" s="226"/>
      <c r="G2850" s="226"/>
      <c r="H2850" s="226"/>
    </row>
    <row r="2851" spans="1:8" hidden="1">
      <c r="A2851" s="226"/>
      <c r="B2851" s="300"/>
      <c r="C2851" s="300"/>
      <c r="D2851" s="300"/>
      <c r="E2851" s="226"/>
      <c r="F2851" s="226"/>
      <c r="G2851" s="226"/>
      <c r="H2851" s="226"/>
    </row>
    <row r="2852" spans="1:8" hidden="1">
      <c r="A2852" s="226"/>
      <c r="B2852" s="300"/>
      <c r="C2852" s="300"/>
      <c r="D2852" s="300"/>
      <c r="E2852" s="226"/>
      <c r="F2852" s="226"/>
      <c r="G2852" s="226"/>
      <c r="H2852" s="226"/>
    </row>
    <row r="2853" spans="1:8" hidden="1">
      <c r="A2853" s="226"/>
      <c r="B2853" s="300"/>
      <c r="C2853" s="300"/>
      <c r="D2853" s="300"/>
      <c r="E2853" s="226"/>
      <c r="F2853" s="226"/>
      <c r="G2853" s="226"/>
      <c r="H2853" s="226"/>
    </row>
    <row r="2854" spans="1:8" hidden="1">
      <c r="A2854" s="226"/>
      <c r="B2854" s="300"/>
      <c r="C2854" s="300"/>
      <c r="D2854" s="300"/>
      <c r="E2854" s="226"/>
      <c r="F2854" s="226"/>
      <c r="G2854" s="226"/>
      <c r="H2854" s="226"/>
    </row>
    <row r="2855" spans="1:8" hidden="1">
      <c r="A2855" s="226"/>
      <c r="B2855" s="300"/>
      <c r="C2855" s="300"/>
      <c r="D2855" s="300"/>
      <c r="E2855" s="226"/>
      <c r="F2855" s="226"/>
      <c r="G2855" s="226"/>
      <c r="H2855" s="226"/>
    </row>
    <row r="2856" spans="1:8" hidden="1">
      <c r="A2856" s="226"/>
      <c r="B2856" s="300"/>
      <c r="C2856" s="300"/>
      <c r="D2856" s="300"/>
      <c r="E2856" s="226"/>
      <c r="F2856" s="226"/>
      <c r="G2856" s="226"/>
      <c r="H2856" s="226"/>
    </row>
    <row r="2857" spans="1:8" hidden="1">
      <c r="A2857" s="226"/>
      <c r="B2857" s="300"/>
      <c r="C2857" s="300"/>
      <c r="D2857" s="300"/>
      <c r="E2857" s="226"/>
      <c r="F2857" s="226"/>
      <c r="G2857" s="226"/>
      <c r="H2857" s="226"/>
    </row>
    <row r="2858" spans="1:8" hidden="1">
      <c r="A2858" s="226"/>
      <c r="B2858" s="300"/>
      <c r="C2858" s="300"/>
      <c r="D2858" s="300"/>
      <c r="E2858" s="226"/>
      <c r="F2858" s="226"/>
      <c r="G2858" s="226"/>
      <c r="H2858" s="226"/>
    </row>
    <row r="2859" spans="1:8" hidden="1">
      <c r="A2859" s="226"/>
      <c r="B2859" s="300"/>
      <c r="C2859" s="300"/>
      <c r="D2859" s="300"/>
      <c r="E2859" s="226"/>
      <c r="F2859" s="226"/>
      <c r="G2859" s="226"/>
      <c r="H2859" s="226"/>
    </row>
    <row r="2860" spans="1:8" hidden="1">
      <c r="A2860" s="226"/>
      <c r="B2860" s="300"/>
      <c r="C2860" s="300"/>
      <c r="D2860" s="300"/>
      <c r="E2860" s="226"/>
      <c r="F2860" s="226"/>
      <c r="G2860" s="226"/>
      <c r="H2860" s="226"/>
    </row>
    <row r="2861" spans="1:8" hidden="1">
      <c r="A2861" s="226"/>
      <c r="B2861" s="300"/>
      <c r="C2861" s="300"/>
      <c r="D2861" s="300"/>
      <c r="E2861" s="226"/>
      <c r="F2861" s="226"/>
      <c r="G2861" s="226"/>
      <c r="H2861" s="226"/>
    </row>
    <row r="2862" spans="1:8" hidden="1">
      <c r="A2862" s="226"/>
      <c r="B2862" s="300"/>
      <c r="C2862" s="300"/>
      <c r="D2862" s="300"/>
      <c r="E2862" s="226"/>
      <c r="F2862" s="226"/>
      <c r="G2862" s="226"/>
      <c r="H2862" s="226"/>
    </row>
    <row r="2863" spans="1:8" hidden="1">
      <c r="A2863" s="226"/>
      <c r="B2863" s="300"/>
      <c r="C2863" s="300"/>
      <c r="D2863" s="300"/>
      <c r="E2863" s="226"/>
      <c r="F2863" s="226"/>
      <c r="G2863" s="226"/>
      <c r="H2863" s="226"/>
    </row>
    <row r="2864" spans="1:8" hidden="1">
      <c r="A2864" s="226"/>
      <c r="B2864" s="300"/>
      <c r="C2864" s="300"/>
      <c r="D2864" s="300"/>
      <c r="E2864" s="226"/>
      <c r="F2864" s="226"/>
      <c r="G2864" s="226"/>
      <c r="H2864" s="226"/>
    </row>
    <row r="2865" spans="1:8" hidden="1">
      <c r="A2865" s="226"/>
      <c r="B2865" s="300"/>
      <c r="C2865" s="300"/>
      <c r="D2865" s="300"/>
      <c r="E2865" s="226"/>
      <c r="F2865" s="226"/>
      <c r="G2865" s="226"/>
      <c r="H2865" s="226"/>
    </row>
    <row r="2866" spans="1:8" hidden="1">
      <c r="A2866" s="226"/>
      <c r="B2866" s="300"/>
      <c r="C2866" s="300"/>
      <c r="D2866" s="300"/>
      <c r="E2866" s="226"/>
      <c r="F2866" s="226"/>
      <c r="G2866" s="226"/>
      <c r="H2866" s="226"/>
    </row>
    <row r="2867" spans="1:8" hidden="1">
      <c r="A2867" s="226"/>
      <c r="B2867" s="300"/>
      <c r="C2867" s="300"/>
      <c r="D2867" s="300"/>
      <c r="E2867" s="226"/>
      <c r="F2867" s="226"/>
      <c r="G2867" s="226"/>
      <c r="H2867" s="226"/>
    </row>
    <row r="2868" spans="1:8" hidden="1">
      <c r="A2868" s="226"/>
      <c r="B2868" s="300"/>
      <c r="C2868" s="300"/>
      <c r="D2868" s="300"/>
      <c r="E2868" s="226"/>
      <c r="F2868" s="226"/>
      <c r="G2868" s="226"/>
      <c r="H2868" s="226"/>
    </row>
    <row r="2869" spans="1:8" hidden="1">
      <c r="A2869" s="226"/>
      <c r="B2869" s="300"/>
      <c r="C2869" s="300"/>
      <c r="D2869" s="300"/>
      <c r="E2869" s="226"/>
      <c r="F2869" s="226"/>
      <c r="G2869" s="226"/>
      <c r="H2869" s="226"/>
    </row>
    <row r="2870" spans="1:8" hidden="1">
      <c r="A2870" s="226"/>
      <c r="B2870" s="300"/>
      <c r="C2870" s="300"/>
      <c r="D2870" s="300"/>
      <c r="E2870" s="226"/>
      <c r="F2870" s="226"/>
      <c r="G2870" s="226"/>
      <c r="H2870" s="226"/>
    </row>
    <row r="2871" spans="1:8" hidden="1">
      <c r="A2871" s="226"/>
      <c r="B2871" s="300"/>
      <c r="C2871" s="300"/>
      <c r="D2871" s="300"/>
      <c r="E2871" s="226"/>
      <c r="F2871" s="226"/>
      <c r="G2871" s="226"/>
      <c r="H2871" s="226"/>
    </row>
    <row r="2872" spans="1:8" hidden="1">
      <c r="A2872" s="226"/>
      <c r="B2872" s="300"/>
      <c r="C2872" s="300"/>
      <c r="D2872" s="300"/>
      <c r="E2872" s="226"/>
      <c r="F2872" s="226"/>
      <c r="G2872" s="226"/>
      <c r="H2872" s="226"/>
    </row>
    <row r="2873" spans="1:8" hidden="1">
      <c r="A2873" s="226"/>
      <c r="B2873" s="300"/>
      <c r="C2873" s="300"/>
      <c r="D2873" s="300"/>
      <c r="E2873" s="226"/>
      <c r="F2873" s="226"/>
      <c r="G2873" s="226"/>
      <c r="H2873" s="226"/>
    </row>
    <row r="2874" spans="1:8" hidden="1">
      <c r="A2874" s="226"/>
      <c r="B2874" s="300"/>
      <c r="C2874" s="300"/>
      <c r="D2874" s="300"/>
      <c r="E2874" s="226"/>
      <c r="F2874" s="226"/>
      <c r="G2874" s="226"/>
      <c r="H2874" s="226"/>
    </row>
    <row r="2875" spans="1:8" hidden="1">
      <c r="A2875" s="226"/>
      <c r="B2875" s="300"/>
      <c r="C2875" s="300"/>
      <c r="D2875" s="300"/>
      <c r="E2875" s="226"/>
      <c r="F2875" s="226"/>
      <c r="G2875" s="226"/>
      <c r="H2875" s="226"/>
    </row>
    <row r="2876" spans="1:8" hidden="1">
      <c r="A2876" s="226"/>
      <c r="B2876" s="300"/>
      <c r="C2876" s="300"/>
      <c r="D2876" s="300"/>
      <c r="E2876" s="226"/>
      <c r="F2876" s="226"/>
      <c r="G2876" s="226"/>
      <c r="H2876" s="226"/>
    </row>
    <row r="2877" spans="1:8" hidden="1">
      <c r="A2877" s="226"/>
      <c r="B2877" s="300"/>
      <c r="C2877" s="300"/>
      <c r="D2877" s="300"/>
      <c r="E2877" s="226"/>
      <c r="F2877" s="226"/>
      <c r="G2877" s="226"/>
      <c r="H2877" s="226"/>
    </row>
    <row r="2878" spans="1:8" hidden="1">
      <c r="A2878" s="226"/>
      <c r="B2878" s="300"/>
      <c r="C2878" s="300"/>
      <c r="D2878" s="300"/>
      <c r="E2878" s="226"/>
      <c r="F2878" s="226"/>
      <c r="G2878" s="226"/>
      <c r="H2878" s="226"/>
    </row>
    <row r="2879" spans="1:8" hidden="1">
      <c r="A2879" s="226"/>
      <c r="B2879" s="300"/>
      <c r="C2879" s="300"/>
      <c r="D2879" s="300"/>
      <c r="E2879" s="226"/>
      <c r="F2879" s="226"/>
      <c r="G2879" s="226"/>
      <c r="H2879" s="226"/>
    </row>
    <row r="2880" spans="1:8" hidden="1">
      <c r="A2880" s="226"/>
      <c r="B2880" s="300"/>
      <c r="C2880" s="300"/>
      <c r="D2880" s="300"/>
      <c r="E2880" s="226"/>
      <c r="F2880" s="226"/>
      <c r="G2880" s="226"/>
      <c r="H2880" s="226"/>
    </row>
    <row r="2881" spans="1:8" hidden="1">
      <c r="A2881" s="226"/>
      <c r="B2881" s="300"/>
      <c r="C2881" s="300"/>
      <c r="D2881" s="300"/>
      <c r="E2881" s="226"/>
      <c r="F2881" s="226"/>
      <c r="G2881" s="226"/>
      <c r="H2881" s="226"/>
    </row>
    <row r="2882" spans="1:8" hidden="1">
      <c r="A2882" s="226"/>
      <c r="B2882" s="300"/>
      <c r="C2882" s="300"/>
      <c r="D2882" s="300"/>
      <c r="E2882" s="226"/>
      <c r="F2882" s="226"/>
      <c r="G2882" s="226"/>
      <c r="H2882" s="226"/>
    </row>
    <row r="2883" spans="1:8" hidden="1">
      <c r="A2883" s="226"/>
      <c r="B2883" s="300"/>
      <c r="C2883" s="300"/>
      <c r="D2883" s="300"/>
      <c r="E2883" s="226"/>
      <c r="F2883" s="226"/>
      <c r="G2883" s="226"/>
      <c r="H2883" s="226"/>
    </row>
    <row r="2884" spans="1:8" hidden="1">
      <c r="A2884" s="226"/>
      <c r="B2884" s="300"/>
      <c r="C2884" s="300"/>
      <c r="D2884" s="300"/>
      <c r="E2884" s="226"/>
      <c r="F2884" s="226"/>
      <c r="G2884" s="226"/>
      <c r="H2884" s="226"/>
    </row>
    <row r="2885" spans="1:8" hidden="1">
      <c r="A2885" s="226"/>
      <c r="B2885" s="300"/>
      <c r="C2885" s="300"/>
      <c r="D2885" s="300"/>
      <c r="E2885" s="226"/>
      <c r="F2885" s="226"/>
      <c r="G2885" s="226"/>
      <c r="H2885" s="226"/>
    </row>
    <row r="2886" spans="1:8" hidden="1">
      <c r="A2886" s="226"/>
      <c r="B2886" s="300"/>
      <c r="C2886" s="300"/>
      <c r="D2886" s="300"/>
      <c r="E2886" s="226"/>
      <c r="F2886" s="226"/>
      <c r="G2886" s="226"/>
      <c r="H2886" s="226"/>
    </row>
    <row r="2887" spans="1:8" hidden="1">
      <c r="A2887" s="226"/>
      <c r="B2887" s="300"/>
      <c r="C2887" s="300"/>
      <c r="D2887" s="300"/>
      <c r="E2887" s="226"/>
      <c r="F2887" s="226"/>
      <c r="G2887" s="226"/>
      <c r="H2887" s="226"/>
    </row>
    <row r="2888" spans="1:8" hidden="1">
      <c r="A2888" s="226"/>
      <c r="B2888" s="300"/>
      <c r="C2888" s="300"/>
      <c r="D2888" s="300"/>
      <c r="E2888" s="226"/>
      <c r="F2888" s="226"/>
      <c r="G2888" s="226"/>
      <c r="H2888" s="226"/>
    </row>
    <row r="2889" spans="1:8" hidden="1">
      <c r="A2889" s="226"/>
      <c r="B2889" s="300"/>
      <c r="C2889" s="300"/>
      <c r="D2889" s="300"/>
      <c r="E2889" s="226"/>
      <c r="F2889" s="226"/>
      <c r="G2889" s="226"/>
      <c r="H2889" s="226"/>
    </row>
    <row r="2890" spans="1:8" hidden="1">
      <c r="A2890" s="226"/>
      <c r="B2890" s="300"/>
      <c r="C2890" s="300"/>
      <c r="D2890" s="300"/>
      <c r="E2890" s="226"/>
      <c r="F2890" s="226"/>
      <c r="G2890" s="226"/>
      <c r="H2890" s="226"/>
    </row>
    <row r="2891" spans="1:8" hidden="1">
      <c r="A2891" s="226"/>
      <c r="B2891" s="300"/>
      <c r="C2891" s="300"/>
      <c r="D2891" s="300"/>
      <c r="E2891" s="226"/>
      <c r="F2891" s="226"/>
      <c r="G2891" s="226"/>
      <c r="H2891" s="226"/>
    </row>
    <row r="2892" spans="1:8" hidden="1">
      <c r="A2892" s="226"/>
      <c r="B2892" s="300"/>
      <c r="C2892" s="300"/>
      <c r="D2892" s="300"/>
      <c r="E2892" s="226"/>
      <c r="F2892" s="226"/>
      <c r="G2892" s="226"/>
      <c r="H2892" s="226"/>
    </row>
    <row r="2893" spans="1:8" hidden="1">
      <c r="A2893" s="226"/>
      <c r="B2893" s="300"/>
      <c r="C2893" s="300"/>
      <c r="D2893" s="300"/>
      <c r="E2893" s="226"/>
      <c r="F2893" s="226"/>
      <c r="G2893" s="226"/>
      <c r="H2893" s="226"/>
    </row>
    <row r="2894" spans="1:8" hidden="1">
      <c r="A2894" s="226"/>
      <c r="B2894" s="300"/>
      <c r="C2894" s="300"/>
      <c r="D2894" s="300"/>
      <c r="E2894" s="226"/>
      <c r="F2894" s="226"/>
      <c r="G2894" s="226"/>
      <c r="H2894" s="226"/>
    </row>
    <row r="2895" spans="1:8" hidden="1">
      <c r="A2895" s="226"/>
      <c r="B2895" s="300"/>
      <c r="C2895" s="300"/>
      <c r="D2895" s="300"/>
      <c r="E2895" s="226"/>
      <c r="F2895" s="226"/>
      <c r="G2895" s="226"/>
      <c r="H2895" s="226"/>
    </row>
    <row r="2896" spans="1:8" hidden="1">
      <c r="A2896" s="226"/>
      <c r="B2896" s="300"/>
      <c r="C2896" s="300"/>
      <c r="D2896" s="300"/>
      <c r="E2896" s="226"/>
      <c r="F2896" s="226"/>
      <c r="G2896" s="226"/>
      <c r="H2896" s="226"/>
    </row>
    <row r="2897" spans="1:8" hidden="1">
      <c r="A2897" s="226"/>
      <c r="B2897" s="300"/>
      <c r="C2897" s="300"/>
      <c r="D2897" s="300"/>
      <c r="E2897" s="226"/>
      <c r="F2897" s="226"/>
      <c r="G2897" s="226"/>
      <c r="H2897" s="226"/>
    </row>
    <row r="2898" spans="1:8" hidden="1">
      <c r="A2898" s="226"/>
      <c r="B2898" s="300"/>
      <c r="C2898" s="300"/>
      <c r="D2898" s="300"/>
      <c r="E2898" s="226"/>
      <c r="F2898" s="226"/>
      <c r="G2898" s="226"/>
      <c r="H2898" s="226"/>
    </row>
    <row r="2899" spans="1:8" hidden="1">
      <c r="A2899" s="226"/>
      <c r="B2899" s="300"/>
      <c r="C2899" s="300"/>
      <c r="D2899" s="300"/>
      <c r="E2899" s="226"/>
      <c r="F2899" s="226"/>
      <c r="G2899" s="226"/>
      <c r="H2899" s="226"/>
    </row>
    <row r="2900" spans="1:8" hidden="1">
      <c r="A2900" s="226"/>
      <c r="B2900" s="300"/>
      <c r="C2900" s="300"/>
      <c r="D2900" s="300"/>
      <c r="E2900" s="226"/>
      <c r="F2900" s="226"/>
      <c r="G2900" s="226"/>
      <c r="H2900" s="226"/>
    </row>
    <row r="2901" spans="1:8" hidden="1">
      <c r="A2901" s="226"/>
      <c r="B2901" s="300"/>
      <c r="C2901" s="300"/>
      <c r="D2901" s="300"/>
      <c r="E2901" s="226"/>
      <c r="F2901" s="226"/>
      <c r="G2901" s="226"/>
      <c r="H2901" s="226"/>
    </row>
    <row r="2902" spans="1:8" hidden="1">
      <c r="A2902" s="226"/>
      <c r="B2902" s="300"/>
      <c r="C2902" s="300"/>
      <c r="D2902" s="300"/>
      <c r="E2902" s="226"/>
      <c r="F2902" s="226"/>
      <c r="G2902" s="226"/>
      <c r="H2902" s="226"/>
    </row>
    <row r="2903" spans="1:8" hidden="1">
      <c r="A2903" s="226"/>
      <c r="B2903" s="300"/>
      <c r="C2903" s="300"/>
      <c r="D2903" s="300"/>
      <c r="E2903" s="226"/>
      <c r="F2903" s="226"/>
      <c r="G2903" s="226"/>
      <c r="H2903" s="226"/>
    </row>
    <row r="2904" spans="1:8" hidden="1">
      <c r="A2904" s="226"/>
      <c r="B2904" s="300"/>
      <c r="C2904" s="300"/>
      <c r="D2904" s="300"/>
      <c r="E2904" s="226"/>
      <c r="F2904" s="226"/>
      <c r="G2904" s="226"/>
      <c r="H2904" s="226"/>
    </row>
    <row r="2905" spans="1:8" hidden="1">
      <c r="A2905" s="226"/>
      <c r="B2905" s="300"/>
      <c r="C2905" s="300"/>
      <c r="D2905" s="300"/>
      <c r="E2905" s="226"/>
      <c r="F2905" s="226"/>
      <c r="G2905" s="226"/>
      <c r="H2905" s="226"/>
    </row>
    <row r="2906" spans="1:8" hidden="1">
      <c r="A2906" s="226"/>
      <c r="B2906" s="300"/>
      <c r="C2906" s="300"/>
      <c r="D2906" s="300"/>
      <c r="E2906" s="226"/>
      <c r="F2906" s="226"/>
      <c r="G2906" s="226"/>
      <c r="H2906" s="226"/>
    </row>
    <row r="2907" spans="1:8" hidden="1">
      <c r="A2907" s="226"/>
      <c r="B2907" s="300"/>
      <c r="C2907" s="300"/>
      <c r="D2907" s="300"/>
      <c r="E2907" s="226"/>
      <c r="F2907" s="226"/>
      <c r="G2907" s="226"/>
      <c r="H2907" s="226"/>
    </row>
    <row r="2908" spans="1:8" hidden="1">
      <c r="A2908" s="226"/>
      <c r="B2908" s="300"/>
      <c r="C2908" s="300"/>
      <c r="D2908" s="300"/>
      <c r="E2908" s="226"/>
      <c r="F2908" s="226"/>
      <c r="G2908" s="226"/>
      <c r="H2908" s="226"/>
    </row>
    <row r="2909" spans="1:8" hidden="1">
      <c r="A2909" s="226"/>
      <c r="B2909" s="300"/>
      <c r="C2909" s="300"/>
      <c r="D2909" s="300"/>
      <c r="E2909" s="226"/>
      <c r="F2909" s="226"/>
      <c r="G2909" s="226"/>
      <c r="H2909" s="226"/>
    </row>
    <row r="2910" spans="1:8" hidden="1">
      <c r="A2910" s="226"/>
      <c r="B2910" s="300"/>
      <c r="C2910" s="300"/>
      <c r="D2910" s="300"/>
      <c r="E2910" s="226"/>
      <c r="F2910" s="226"/>
      <c r="G2910" s="226"/>
      <c r="H2910" s="226"/>
    </row>
    <row r="2911" spans="1:8" hidden="1">
      <c r="A2911" s="226"/>
      <c r="B2911" s="300"/>
      <c r="C2911" s="300"/>
      <c r="D2911" s="300"/>
      <c r="E2911" s="226"/>
      <c r="F2911" s="226"/>
      <c r="G2911" s="226"/>
      <c r="H2911" s="226"/>
    </row>
    <row r="2912" spans="1:8" hidden="1">
      <c r="A2912" s="226"/>
      <c r="B2912" s="300"/>
      <c r="C2912" s="300"/>
      <c r="D2912" s="300"/>
      <c r="E2912" s="226"/>
      <c r="F2912" s="226"/>
      <c r="G2912" s="226"/>
      <c r="H2912" s="226"/>
    </row>
    <row r="2913" spans="1:8" hidden="1">
      <c r="A2913" s="226"/>
      <c r="B2913" s="300"/>
      <c r="C2913" s="300"/>
      <c r="D2913" s="300"/>
      <c r="E2913" s="226"/>
      <c r="F2913" s="226"/>
      <c r="G2913" s="226"/>
      <c r="H2913" s="226"/>
    </row>
    <row r="2914" spans="1:8" hidden="1">
      <c r="A2914" s="226"/>
      <c r="B2914" s="300"/>
      <c r="C2914" s="300"/>
      <c r="D2914" s="300"/>
      <c r="E2914" s="226"/>
      <c r="F2914" s="226"/>
      <c r="G2914" s="226"/>
      <c r="H2914" s="226"/>
    </row>
    <row r="2915" spans="1:8" hidden="1">
      <c r="A2915" s="226"/>
      <c r="B2915" s="300"/>
      <c r="C2915" s="300"/>
      <c r="D2915" s="300"/>
      <c r="E2915" s="226"/>
      <c r="F2915" s="226"/>
      <c r="G2915" s="226"/>
      <c r="H2915" s="226"/>
    </row>
    <row r="2916" spans="1:8" hidden="1">
      <c r="A2916" s="226"/>
      <c r="B2916" s="300"/>
      <c r="C2916" s="300"/>
      <c r="D2916" s="300"/>
      <c r="E2916" s="226"/>
      <c r="F2916" s="226"/>
      <c r="G2916" s="226"/>
      <c r="H2916" s="226"/>
    </row>
    <row r="2917" spans="1:8" hidden="1">
      <c r="A2917" s="226"/>
      <c r="B2917" s="300"/>
      <c r="C2917" s="300"/>
      <c r="D2917" s="300"/>
      <c r="E2917" s="226"/>
      <c r="F2917" s="226"/>
      <c r="G2917" s="226"/>
      <c r="H2917" s="226"/>
    </row>
    <row r="2918" spans="1:8" hidden="1">
      <c r="A2918" s="226"/>
      <c r="B2918" s="300"/>
      <c r="C2918" s="300"/>
      <c r="D2918" s="300"/>
      <c r="E2918" s="226"/>
      <c r="F2918" s="226"/>
      <c r="G2918" s="226"/>
      <c r="H2918" s="226"/>
    </row>
    <row r="2919" spans="1:8" hidden="1">
      <c r="A2919" s="226"/>
      <c r="B2919" s="300"/>
      <c r="C2919" s="300"/>
      <c r="D2919" s="300"/>
      <c r="E2919" s="226"/>
      <c r="F2919" s="226"/>
      <c r="G2919" s="226"/>
      <c r="H2919" s="226"/>
    </row>
    <row r="2920" spans="1:8" hidden="1">
      <c r="A2920" s="226"/>
      <c r="B2920" s="300"/>
      <c r="C2920" s="300"/>
      <c r="D2920" s="300"/>
      <c r="E2920" s="226"/>
      <c r="F2920" s="226"/>
      <c r="G2920" s="226"/>
      <c r="H2920" s="226"/>
    </row>
    <row r="2921" spans="1:8" hidden="1">
      <c r="A2921" s="226"/>
      <c r="B2921" s="300"/>
      <c r="C2921" s="300"/>
      <c r="D2921" s="300"/>
      <c r="E2921" s="226"/>
      <c r="F2921" s="226"/>
      <c r="G2921" s="226"/>
      <c r="H2921" s="226"/>
    </row>
    <row r="2922" spans="1:8" hidden="1">
      <c r="A2922" s="226"/>
      <c r="B2922" s="300"/>
      <c r="C2922" s="300"/>
      <c r="D2922" s="300"/>
      <c r="E2922" s="226"/>
      <c r="F2922" s="226"/>
      <c r="G2922" s="226"/>
      <c r="H2922" s="226"/>
    </row>
    <row r="2923" spans="1:8" hidden="1">
      <c r="A2923" s="226"/>
      <c r="B2923" s="300"/>
      <c r="C2923" s="300"/>
      <c r="D2923" s="300"/>
      <c r="E2923" s="226"/>
      <c r="F2923" s="226"/>
      <c r="G2923" s="226"/>
      <c r="H2923" s="226"/>
    </row>
    <row r="2924" spans="1:8" hidden="1">
      <c r="A2924" s="226"/>
      <c r="B2924" s="300"/>
      <c r="C2924" s="300"/>
      <c r="D2924" s="300"/>
      <c r="E2924" s="226"/>
      <c r="F2924" s="226"/>
      <c r="G2924" s="226"/>
      <c r="H2924" s="226"/>
    </row>
    <row r="2925" spans="1:8" hidden="1">
      <c r="A2925" s="226"/>
      <c r="B2925" s="300"/>
      <c r="C2925" s="300"/>
      <c r="D2925" s="300"/>
      <c r="E2925" s="226"/>
      <c r="F2925" s="226"/>
      <c r="G2925" s="226"/>
      <c r="H2925" s="226"/>
    </row>
    <row r="2926" spans="1:8" hidden="1">
      <c r="A2926" s="226"/>
      <c r="B2926" s="300"/>
      <c r="C2926" s="300"/>
      <c r="D2926" s="300"/>
      <c r="E2926" s="226"/>
      <c r="F2926" s="226"/>
      <c r="G2926" s="226"/>
      <c r="H2926" s="226"/>
    </row>
    <row r="2927" spans="1:8" hidden="1">
      <c r="A2927" s="226"/>
      <c r="B2927" s="300"/>
      <c r="C2927" s="300"/>
      <c r="D2927" s="300"/>
      <c r="E2927" s="226"/>
      <c r="F2927" s="226"/>
      <c r="G2927" s="226"/>
      <c r="H2927" s="226"/>
    </row>
    <row r="2928" spans="1:8" hidden="1">
      <c r="A2928" s="226"/>
      <c r="B2928" s="300"/>
      <c r="C2928" s="300"/>
      <c r="D2928" s="300"/>
      <c r="E2928" s="226"/>
      <c r="F2928" s="226"/>
      <c r="G2928" s="226"/>
      <c r="H2928" s="226"/>
    </row>
    <row r="2929" spans="1:8" hidden="1">
      <c r="A2929" s="226"/>
      <c r="B2929" s="300"/>
      <c r="C2929" s="300"/>
      <c r="D2929" s="300"/>
      <c r="E2929" s="226"/>
      <c r="F2929" s="226"/>
      <c r="G2929" s="226"/>
      <c r="H2929" s="226"/>
    </row>
    <row r="2930" spans="1:8" hidden="1">
      <c r="A2930" s="226"/>
      <c r="B2930" s="300"/>
      <c r="C2930" s="300"/>
      <c r="D2930" s="300"/>
      <c r="E2930" s="226"/>
      <c r="F2930" s="226"/>
      <c r="G2930" s="226"/>
      <c r="H2930" s="226"/>
    </row>
    <row r="2931" spans="1:8" hidden="1">
      <c r="A2931" s="226"/>
      <c r="B2931" s="300"/>
      <c r="C2931" s="300"/>
      <c r="D2931" s="300"/>
      <c r="E2931" s="226"/>
      <c r="F2931" s="226"/>
      <c r="G2931" s="226"/>
      <c r="H2931" s="226"/>
    </row>
    <row r="2932" spans="1:8" hidden="1">
      <c r="A2932" s="226"/>
      <c r="B2932" s="300"/>
      <c r="C2932" s="300"/>
      <c r="D2932" s="300"/>
      <c r="E2932" s="226"/>
      <c r="F2932" s="226"/>
      <c r="G2932" s="226"/>
      <c r="H2932" s="226"/>
    </row>
    <row r="2933" spans="1:8" hidden="1">
      <c r="A2933" s="226"/>
      <c r="B2933" s="300"/>
      <c r="C2933" s="300"/>
      <c r="D2933" s="300"/>
      <c r="E2933" s="226"/>
      <c r="F2933" s="226"/>
      <c r="G2933" s="226"/>
      <c r="H2933" s="226"/>
    </row>
    <row r="2934" spans="1:8" hidden="1">
      <c r="A2934" s="226"/>
      <c r="B2934" s="300"/>
      <c r="C2934" s="300"/>
      <c r="D2934" s="300"/>
      <c r="E2934" s="226"/>
      <c r="F2934" s="226"/>
      <c r="G2934" s="226"/>
      <c r="H2934" s="226"/>
    </row>
    <row r="2935" spans="1:8" hidden="1">
      <c r="A2935" s="226"/>
      <c r="B2935" s="300"/>
      <c r="C2935" s="300"/>
      <c r="D2935" s="300"/>
      <c r="E2935" s="226"/>
      <c r="F2935" s="226"/>
      <c r="G2935" s="226"/>
      <c r="H2935" s="226"/>
    </row>
    <row r="2936" spans="1:8" hidden="1">
      <c r="A2936" s="226"/>
      <c r="B2936" s="300"/>
      <c r="C2936" s="300"/>
      <c r="D2936" s="300"/>
      <c r="E2936" s="226"/>
      <c r="F2936" s="226"/>
      <c r="G2936" s="226"/>
      <c r="H2936" s="226"/>
    </row>
    <row r="2937" spans="1:8" hidden="1">
      <c r="A2937" s="226"/>
      <c r="B2937" s="300"/>
      <c r="C2937" s="300"/>
      <c r="D2937" s="300"/>
      <c r="E2937" s="226"/>
      <c r="F2937" s="226"/>
      <c r="G2937" s="226"/>
      <c r="H2937" s="226"/>
    </row>
    <row r="2938" spans="1:8" hidden="1">
      <c r="A2938" s="226"/>
      <c r="B2938" s="300"/>
      <c r="C2938" s="300"/>
      <c r="D2938" s="300"/>
      <c r="E2938" s="226"/>
      <c r="F2938" s="226"/>
      <c r="G2938" s="226"/>
      <c r="H2938" s="226"/>
    </row>
    <row r="2939" spans="1:8" hidden="1">
      <c r="A2939" s="226"/>
      <c r="B2939" s="300"/>
      <c r="C2939" s="300"/>
      <c r="D2939" s="300"/>
      <c r="E2939" s="226"/>
      <c r="F2939" s="226"/>
      <c r="G2939" s="226"/>
      <c r="H2939" s="226"/>
    </row>
    <row r="2940" spans="1:8" hidden="1">
      <c r="A2940" s="226"/>
      <c r="B2940" s="300"/>
      <c r="C2940" s="300"/>
      <c r="D2940" s="300"/>
      <c r="E2940" s="226"/>
      <c r="F2940" s="226"/>
      <c r="G2940" s="226"/>
      <c r="H2940" s="226"/>
    </row>
    <row r="2941" spans="1:8" hidden="1">
      <c r="A2941" s="226"/>
      <c r="B2941" s="300"/>
      <c r="C2941" s="300"/>
      <c r="D2941" s="300"/>
      <c r="E2941" s="226"/>
      <c r="F2941" s="226"/>
      <c r="G2941" s="226"/>
      <c r="H2941" s="226"/>
    </row>
    <row r="2942" spans="1:8" hidden="1">
      <c r="A2942" s="226"/>
      <c r="B2942" s="300"/>
      <c r="C2942" s="300"/>
      <c r="D2942" s="300"/>
      <c r="E2942" s="226"/>
      <c r="F2942" s="226"/>
      <c r="G2942" s="226"/>
      <c r="H2942" s="226"/>
    </row>
    <row r="2943" spans="1:8" hidden="1">
      <c r="A2943" s="226"/>
      <c r="B2943" s="300"/>
      <c r="C2943" s="300"/>
      <c r="D2943" s="300"/>
      <c r="E2943" s="226"/>
      <c r="F2943" s="226"/>
      <c r="G2943" s="226"/>
      <c r="H2943" s="226"/>
    </row>
    <row r="2944" spans="1:8" hidden="1">
      <c r="A2944" s="226"/>
      <c r="B2944" s="300"/>
      <c r="C2944" s="300"/>
      <c r="D2944" s="300"/>
      <c r="E2944" s="226"/>
      <c r="F2944" s="226"/>
      <c r="G2944" s="226"/>
      <c r="H2944" s="226"/>
    </row>
    <row r="2945" spans="1:8" hidden="1">
      <c r="A2945" s="226"/>
      <c r="B2945" s="300"/>
      <c r="C2945" s="300"/>
      <c r="D2945" s="300"/>
      <c r="E2945" s="226"/>
      <c r="F2945" s="226"/>
      <c r="G2945" s="226"/>
      <c r="H2945" s="226"/>
    </row>
    <row r="2946" spans="1:8" hidden="1">
      <c r="A2946" s="226"/>
      <c r="B2946" s="300"/>
      <c r="C2946" s="300"/>
      <c r="D2946" s="300"/>
      <c r="E2946" s="226"/>
      <c r="F2946" s="226"/>
      <c r="G2946" s="226"/>
      <c r="H2946" s="226"/>
    </row>
    <row r="2947" spans="1:8" hidden="1">
      <c r="A2947" s="226"/>
      <c r="B2947" s="300"/>
      <c r="C2947" s="300"/>
      <c r="D2947" s="300"/>
      <c r="E2947" s="226"/>
      <c r="F2947" s="226"/>
      <c r="G2947" s="226"/>
      <c r="H2947" s="226"/>
    </row>
    <row r="2948" spans="1:8" hidden="1">
      <c r="A2948" s="226"/>
      <c r="B2948" s="300"/>
      <c r="C2948" s="300"/>
      <c r="D2948" s="300"/>
      <c r="E2948" s="226"/>
      <c r="F2948" s="226"/>
      <c r="G2948" s="226"/>
      <c r="H2948" s="226"/>
    </row>
    <row r="2949" spans="1:8" hidden="1">
      <c r="A2949" s="226"/>
      <c r="B2949" s="300"/>
      <c r="C2949" s="300"/>
      <c r="D2949" s="300"/>
      <c r="E2949" s="226"/>
      <c r="F2949" s="226"/>
      <c r="G2949" s="226"/>
      <c r="H2949" s="226"/>
    </row>
    <row r="2950" spans="1:8" hidden="1">
      <c r="A2950" s="226"/>
      <c r="B2950" s="300"/>
      <c r="C2950" s="300"/>
      <c r="D2950" s="300"/>
      <c r="E2950" s="226"/>
      <c r="F2950" s="226"/>
      <c r="G2950" s="226"/>
      <c r="H2950" s="226"/>
    </row>
    <row r="2951" spans="1:8" hidden="1">
      <c r="A2951" s="226"/>
      <c r="B2951" s="300"/>
      <c r="C2951" s="300"/>
      <c r="D2951" s="300"/>
      <c r="E2951" s="226"/>
      <c r="F2951" s="226"/>
      <c r="G2951" s="226"/>
      <c r="H2951" s="226"/>
    </row>
    <row r="2952" spans="1:8" hidden="1">
      <c r="A2952" s="226"/>
      <c r="B2952" s="300"/>
      <c r="C2952" s="300"/>
      <c r="D2952" s="300"/>
      <c r="E2952" s="226"/>
      <c r="F2952" s="226"/>
      <c r="G2952" s="226"/>
      <c r="H2952" s="226"/>
    </row>
    <row r="2953" spans="1:8" hidden="1">
      <c r="A2953" s="226"/>
      <c r="B2953" s="300"/>
      <c r="C2953" s="300"/>
      <c r="D2953" s="300"/>
      <c r="E2953" s="226"/>
      <c r="F2953" s="226"/>
      <c r="G2953" s="226"/>
      <c r="H2953" s="226"/>
    </row>
    <row r="2954" spans="1:8" hidden="1">
      <c r="A2954" s="226"/>
      <c r="B2954" s="300"/>
      <c r="C2954" s="300"/>
      <c r="D2954" s="300"/>
      <c r="E2954" s="226"/>
      <c r="F2954" s="226"/>
      <c r="G2954" s="226"/>
      <c r="H2954" s="226"/>
    </row>
    <row r="2955" spans="1:8" hidden="1">
      <c r="A2955" s="226"/>
      <c r="B2955" s="300"/>
      <c r="C2955" s="300"/>
      <c r="D2955" s="300"/>
      <c r="E2955" s="226"/>
      <c r="F2955" s="226"/>
      <c r="G2955" s="226"/>
      <c r="H2955" s="226"/>
    </row>
    <row r="2956" spans="1:8" hidden="1">
      <c r="A2956" s="226"/>
      <c r="B2956" s="300"/>
      <c r="C2956" s="300"/>
      <c r="D2956" s="300"/>
      <c r="E2956" s="226"/>
      <c r="F2956" s="226"/>
      <c r="G2956" s="226"/>
      <c r="H2956" s="226"/>
    </row>
    <row r="2957" spans="1:8" hidden="1">
      <c r="A2957" s="226"/>
      <c r="B2957" s="300"/>
      <c r="C2957" s="300"/>
      <c r="D2957" s="300"/>
      <c r="E2957" s="226"/>
      <c r="F2957" s="226"/>
      <c r="G2957" s="226"/>
      <c r="H2957" s="226"/>
    </row>
    <row r="2958" spans="1:8" hidden="1">
      <c r="A2958" s="226"/>
      <c r="B2958" s="300"/>
      <c r="C2958" s="300"/>
      <c r="D2958" s="300"/>
      <c r="E2958" s="226"/>
      <c r="F2958" s="226"/>
      <c r="G2958" s="226"/>
      <c r="H2958" s="226"/>
    </row>
    <row r="2959" spans="1:8" hidden="1">
      <c r="A2959" s="226"/>
      <c r="B2959" s="300"/>
      <c r="C2959" s="300"/>
      <c r="D2959" s="300"/>
      <c r="E2959" s="226"/>
      <c r="F2959" s="226"/>
      <c r="G2959" s="226"/>
      <c r="H2959" s="226"/>
    </row>
    <row r="2960" spans="1:8" hidden="1">
      <c r="A2960" s="226"/>
      <c r="B2960" s="300"/>
      <c r="C2960" s="300"/>
      <c r="D2960" s="300"/>
      <c r="E2960" s="226"/>
      <c r="F2960" s="226"/>
      <c r="G2960" s="226"/>
      <c r="H2960" s="226"/>
    </row>
    <row r="2961" spans="1:8" hidden="1">
      <c r="A2961" s="226"/>
      <c r="B2961" s="300"/>
      <c r="C2961" s="300"/>
      <c r="D2961" s="300"/>
      <c r="E2961" s="226"/>
      <c r="F2961" s="226"/>
      <c r="G2961" s="226"/>
      <c r="H2961" s="226"/>
    </row>
    <row r="2962" spans="1:8" hidden="1">
      <c r="A2962" s="226"/>
      <c r="B2962" s="300"/>
      <c r="C2962" s="300"/>
      <c r="D2962" s="300"/>
      <c r="E2962" s="226"/>
      <c r="F2962" s="226"/>
      <c r="G2962" s="226"/>
      <c r="H2962" s="226"/>
    </row>
    <row r="2963" spans="1:8" hidden="1">
      <c r="A2963" s="226"/>
      <c r="B2963" s="300"/>
      <c r="C2963" s="300"/>
      <c r="D2963" s="300"/>
      <c r="E2963" s="226"/>
      <c r="F2963" s="226"/>
      <c r="G2963" s="226"/>
      <c r="H2963" s="226"/>
    </row>
    <row r="2964" spans="1:8" hidden="1">
      <c r="A2964" s="226"/>
      <c r="B2964" s="300"/>
      <c r="C2964" s="300"/>
      <c r="D2964" s="300"/>
      <c r="E2964" s="226"/>
      <c r="F2964" s="226"/>
      <c r="G2964" s="226"/>
      <c r="H2964" s="226"/>
    </row>
    <row r="2965" spans="1:8" hidden="1">
      <c r="A2965" s="226"/>
      <c r="B2965" s="300"/>
      <c r="C2965" s="300"/>
      <c r="D2965" s="300"/>
      <c r="E2965" s="226"/>
      <c r="F2965" s="226"/>
      <c r="G2965" s="226"/>
      <c r="H2965" s="226"/>
    </row>
    <row r="2966" spans="1:8" hidden="1">
      <c r="A2966" s="226"/>
      <c r="B2966" s="300"/>
      <c r="C2966" s="300"/>
      <c r="D2966" s="300"/>
      <c r="E2966" s="226"/>
      <c r="F2966" s="226"/>
      <c r="G2966" s="226"/>
      <c r="H2966" s="226"/>
    </row>
    <row r="2967" spans="1:8" hidden="1">
      <c r="A2967" s="226"/>
      <c r="B2967" s="300"/>
      <c r="C2967" s="300"/>
      <c r="D2967" s="300"/>
      <c r="E2967" s="226"/>
      <c r="F2967" s="226"/>
      <c r="G2967" s="226"/>
      <c r="H2967" s="226"/>
    </row>
    <row r="2968" spans="1:8" hidden="1">
      <c r="A2968" s="226"/>
      <c r="B2968" s="300"/>
      <c r="C2968" s="300"/>
      <c r="D2968" s="300"/>
      <c r="E2968" s="226"/>
      <c r="F2968" s="226"/>
      <c r="G2968" s="226"/>
      <c r="H2968" s="226"/>
    </row>
    <row r="2969" spans="1:8" hidden="1">
      <c r="A2969" s="226"/>
      <c r="B2969" s="300"/>
      <c r="C2969" s="300"/>
      <c r="D2969" s="300"/>
      <c r="E2969" s="226"/>
      <c r="F2969" s="226"/>
      <c r="G2969" s="226"/>
      <c r="H2969" s="226"/>
    </row>
    <row r="2970" spans="1:8" hidden="1">
      <c r="A2970" s="226"/>
      <c r="B2970" s="300"/>
      <c r="C2970" s="300"/>
      <c r="D2970" s="300"/>
      <c r="E2970" s="226"/>
      <c r="F2970" s="226"/>
      <c r="G2970" s="226"/>
      <c r="H2970" s="226"/>
    </row>
    <row r="2971" spans="1:8" hidden="1">
      <c r="A2971" s="226"/>
      <c r="B2971" s="300"/>
      <c r="C2971" s="300"/>
      <c r="D2971" s="300"/>
      <c r="E2971" s="226"/>
      <c r="F2971" s="226"/>
      <c r="G2971" s="226"/>
      <c r="H2971" s="226"/>
    </row>
    <row r="2972" spans="1:8" hidden="1">
      <c r="A2972" s="226"/>
      <c r="B2972" s="300"/>
      <c r="C2972" s="300"/>
      <c r="D2972" s="300"/>
      <c r="E2972" s="226"/>
      <c r="F2972" s="226"/>
      <c r="G2972" s="226"/>
      <c r="H2972" s="226"/>
    </row>
    <row r="2973" spans="1:8" hidden="1">
      <c r="A2973" s="226"/>
      <c r="B2973" s="300"/>
      <c r="C2973" s="300"/>
      <c r="D2973" s="300"/>
      <c r="E2973" s="226"/>
      <c r="F2973" s="226"/>
      <c r="G2973" s="226"/>
      <c r="H2973" s="226"/>
    </row>
    <row r="2974" spans="1:8" hidden="1">
      <c r="A2974" s="226"/>
      <c r="B2974" s="300"/>
      <c r="C2974" s="300"/>
      <c r="D2974" s="300"/>
      <c r="E2974" s="226"/>
      <c r="F2974" s="226"/>
      <c r="G2974" s="226"/>
      <c r="H2974" s="226"/>
    </row>
    <row r="2975" spans="1:8" hidden="1">
      <c r="A2975" s="226"/>
      <c r="B2975" s="300"/>
      <c r="C2975" s="300"/>
      <c r="D2975" s="300"/>
      <c r="E2975" s="226"/>
      <c r="F2975" s="226"/>
      <c r="G2975" s="226"/>
      <c r="H2975" s="226"/>
    </row>
    <row r="2976" spans="1:8" hidden="1">
      <c r="A2976" s="226"/>
      <c r="B2976" s="300"/>
      <c r="C2976" s="300"/>
      <c r="D2976" s="300"/>
      <c r="E2976" s="226"/>
      <c r="F2976" s="226"/>
      <c r="G2976" s="226"/>
      <c r="H2976" s="226"/>
    </row>
    <row r="2977" spans="1:8" hidden="1">
      <c r="A2977" s="226"/>
      <c r="B2977" s="300"/>
      <c r="C2977" s="300"/>
      <c r="D2977" s="300"/>
      <c r="E2977" s="226"/>
      <c r="F2977" s="226"/>
      <c r="G2977" s="226"/>
      <c r="H2977" s="226"/>
    </row>
    <row r="2978" spans="1:8" hidden="1">
      <c r="A2978" s="226"/>
      <c r="B2978" s="300"/>
      <c r="C2978" s="300"/>
      <c r="D2978" s="300"/>
      <c r="E2978" s="226"/>
      <c r="F2978" s="226"/>
      <c r="G2978" s="226"/>
      <c r="H2978" s="226"/>
    </row>
    <row r="2979" spans="1:8" hidden="1">
      <c r="A2979" s="226"/>
      <c r="B2979" s="300"/>
      <c r="C2979" s="300"/>
      <c r="D2979" s="300"/>
      <c r="E2979" s="226"/>
      <c r="F2979" s="226"/>
      <c r="G2979" s="226"/>
      <c r="H2979" s="226"/>
    </row>
    <row r="2980" spans="1:8" hidden="1">
      <c r="A2980" s="226"/>
      <c r="B2980" s="300"/>
      <c r="C2980" s="300"/>
      <c r="D2980" s="300"/>
      <c r="E2980" s="226"/>
      <c r="F2980" s="226"/>
      <c r="G2980" s="226"/>
      <c r="H2980" s="226"/>
    </row>
    <row r="2981" spans="1:8" hidden="1">
      <c r="A2981" s="226"/>
      <c r="B2981" s="300"/>
      <c r="C2981" s="300"/>
      <c r="D2981" s="300"/>
      <c r="E2981" s="226"/>
      <c r="F2981" s="226"/>
      <c r="G2981" s="226"/>
      <c r="H2981" s="226"/>
    </row>
    <row r="2982" spans="1:8" hidden="1">
      <c r="A2982" s="226"/>
      <c r="B2982" s="300"/>
      <c r="C2982" s="300"/>
      <c r="D2982" s="300"/>
      <c r="E2982" s="226"/>
      <c r="F2982" s="226"/>
      <c r="G2982" s="226"/>
      <c r="H2982" s="226"/>
    </row>
    <row r="2983" spans="1:8" hidden="1">
      <c r="A2983" s="226"/>
      <c r="B2983" s="300"/>
      <c r="C2983" s="300"/>
      <c r="D2983" s="300"/>
      <c r="E2983" s="226"/>
      <c r="F2983" s="226"/>
      <c r="G2983" s="226"/>
      <c r="H2983" s="226"/>
    </row>
    <row r="2984" spans="1:8" hidden="1">
      <c r="A2984" s="226"/>
      <c r="B2984" s="300"/>
      <c r="C2984" s="300"/>
      <c r="D2984" s="300"/>
      <c r="E2984" s="226"/>
      <c r="F2984" s="226"/>
      <c r="G2984" s="226"/>
      <c r="H2984" s="226"/>
    </row>
    <row r="2985" spans="1:8" hidden="1">
      <c r="A2985" s="226"/>
      <c r="B2985" s="300"/>
      <c r="C2985" s="300"/>
      <c r="D2985" s="300"/>
      <c r="E2985" s="226"/>
      <c r="F2985" s="226"/>
      <c r="G2985" s="226"/>
      <c r="H2985" s="226"/>
    </row>
    <row r="2986" spans="1:8" hidden="1">
      <c r="A2986" s="226"/>
      <c r="B2986" s="300"/>
      <c r="C2986" s="300"/>
      <c r="D2986" s="300"/>
      <c r="E2986" s="226"/>
      <c r="F2986" s="226"/>
      <c r="G2986" s="226"/>
      <c r="H2986" s="226"/>
    </row>
    <row r="2987" spans="1:8" hidden="1">
      <c r="A2987" s="226"/>
      <c r="B2987" s="300"/>
      <c r="C2987" s="300"/>
      <c r="D2987" s="300"/>
      <c r="E2987" s="226"/>
      <c r="F2987" s="226"/>
      <c r="G2987" s="226"/>
      <c r="H2987" s="226"/>
    </row>
    <row r="2988" spans="1:8" hidden="1">
      <c r="A2988" s="226"/>
      <c r="B2988" s="300"/>
      <c r="C2988" s="300"/>
      <c r="D2988" s="300"/>
      <c r="E2988" s="226"/>
      <c r="F2988" s="226"/>
      <c r="G2988" s="226"/>
      <c r="H2988" s="226"/>
    </row>
    <row r="2989" spans="1:8" hidden="1">
      <c r="A2989" s="226"/>
      <c r="B2989" s="300"/>
      <c r="C2989" s="300"/>
      <c r="D2989" s="300"/>
      <c r="E2989" s="226"/>
      <c r="F2989" s="226"/>
      <c r="G2989" s="226"/>
      <c r="H2989" s="226"/>
    </row>
    <row r="2990" spans="1:8" hidden="1">
      <c r="A2990" s="226"/>
      <c r="B2990" s="300"/>
      <c r="C2990" s="300"/>
      <c r="D2990" s="300"/>
      <c r="E2990" s="226"/>
      <c r="F2990" s="226"/>
      <c r="G2990" s="226"/>
      <c r="H2990" s="226"/>
    </row>
    <row r="2991" spans="1:8" hidden="1">
      <c r="A2991" s="226"/>
      <c r="B2991" s="300"/>
      <c r="C2991" s="300"/>
      <c r="D2991" s="300"/>
      <c r="E2991" s="226"/>
      <c r="F2991" s="226"/>
      <c r="G2991" s="226"/>
      <c r="H2991" s="226"/>
    </row>
    <row r="2992" spans="1:8" hidden="1">
      <c r="A2992" s="226"/>
      <c r="B2992" s="300"/>
      <c r="C2992" s="300"/>
      <c r="D2992" s="300"/>
      <c r="E2992" s="226"/>
      <c r="F2992" s="226"/>
      <c r="G2992" s="226"/>
      <c r="H2992" s="226"/>
    </row>
    <row r="2993" spans="1:8" hidden="1">
      <c r="A2993" s="226"/>
      <c r="B2993" s="300"/>
      <c r="C2993" s="300"/>
      <c r="D2993" s="300"/>
      <c r="E2993" s="226"/>
      <c r="F2993" s="226"/>
      <c r="G2993" s="226"/>
      <c r="H2993" s="226"/>
    </row>
    <row r="2994" spans="1:8" hidden="1">
      <c r="A2994" s="226"/>
      <c r="B2994" s="300"/>
      <c r="C2994" s="300"/>
      <c r="D2994" s="300"/>
      <c r="E2994" s="226"/>
      <c r="F2994" s="226"/>
      <c r="G2994" s="226"/>
      <c r="H2994" s="226"/>
    </row>
    <row r="2995" spans="1:8" hidden="1">
      <c r="A2995" s="226"/>
      <c r="B2995" s="300"/>
      <c r="C2995" s="300"/>
      <c r="D2995" s="300"/>
      <c r="E2995" s="226"/>
      <c r="F2995" s="226"/>
      <c r="G2995" s="226"/>
      <c r="H2995" s="226"/>
    </row>
    <row r="2996" spans="1:8" hidden="1">
      <c r="A2996" s="226"/>
      <c r="B2996" s="300"/>
      <c r="C2996" s="300"/>
      <c r="D2996" s="300"/>
      <c r="E2996" s="226"/>
      <c r="F2996" s="226"/>
      <c r="G2996" s="226"/>
      <c r="H2996" s="226"/>
    </row>
    <row r="2997" spans="1:8" hidden="1">
      <c r="A2997" s="226"/>
      <c r="B2997" s="300"/>
      <c r="C2997" s="300"/>
      <c r="D2997" s="300"/>
      <c r="E2997" s="226"/>
      <c r="F2997" s="226"/>
      <c r="G2997" s="226"/>
      <c r="H2997" s="226"/>
    </row>
    <row r="2998" spans="1:8" hidden="1">
      <c r="A2998" s="226"/>
      <c r="B2998" s="300"/>
      <c r="C2998" s="300"/>
      <c r="D2998" s="300"/>
      <c r="E2998" s="226"/>
      <c r="F2998" s="226"/>
      <c r="G2998" s="226"/>
      <c r="H2998" s="226"/>
    </row>
    <row r="2999" spans="1:8" hidden="1">
      <c r="A2999" s="226"/>
      <c r="B2999" s="300"/>
      <c r="C2999" s="300"/>
      <c r="D2999" s="300"/>
      <c r="E2999" s="226"/>
      <c r="F2999" s="226"/>
      <c r="G2999" s="226"/>
      <c r="H2999" s="226"/>
    </row>
    <row r="3000" spans="1:8" hidden="1">
      <c r="A3000" s="226"/>
      <c r="B3000" s="300"/>
      <c r="C3000" s="300"/>
      <c r="D3000" s="300"/>
      <c r="E3000" s="226"/>
      <c r="F3000" s="226"/>
      <c r="G3000" s="226"/>
      <c r="H3000" s="226"/>
    </row>
    <row r="3001" spans="1:8" hidden="1">
      <c r="A3001" s="226"/>
      <c r="B3001" s="300"/>
      <c r="C3001" s="300"/>
      <c r="D3001" s="300"/>
      <c r="E3001" s="226"/>
      <c r="F3001" s="226"/>
      <c r="G3001" s="226"/>
      <c r="H3001" s="226"/>
    </row>
    <row r="3002" spans="1:8" hidden="1">
      <c r="A3002" s="226"/>
      <c r="B3002" s="300"/>
      <c r="C3002" s="300"/>
      <c r="D3002" s="300"/>
      <c r="E3002" s="226"/>
      <c r="F3002" s="226"/>
      <c r="G3002" s="226"/>
      <c r="H3002" s="226"/>
    </row>
    <row r="3003" spans="1:8" hidden="1">
      <c r="A3003" s="226"/>
      <c r="B3003" s="300"/>
      <c r="C3003" s="300"/>
      <c r="D3003" s="300"/>
      <c r="E3003" s="226"/>
      <c r="F3003" s="226"/>
      <c r="G3003" s="226"/>
      <c r="H3003" s="226"/>
    </row>
    <row r="3004" spans="1:8" hidden="1">
      <c r="A3004" s="226"/>
      <c r="B3004" s="300"/>
      <c r="C3004" s="300"/>
      <c r="D3004" s="300"/>
      <c r="E3004" s="226"/>
      <c r="F3004" s="226"/>
      <c r="G3004" s="226"/>
      <c r="H3004" s="226"/>
    </row>
    <row r="3005" spans="1:8" hidden="1">
      <c r="A3005" s="226"/>
      <c r="B3005" s="300"/>
      <c r="C3005" s="300"/>
      <c r="D3005" s="300"/>
      <c r="E3005" s="226"/>
      <c r="F3005" s="226"/>
      <c r="G3005" s="226"/>
      <c r="H3005" s="226"/>
    </row>
    <row r="3006" spans="1:8" hidden="1">
      <c r="A3006" s="226"/>
      <c r="B3006" s="300"/>
      <c r="C3006" s="300"/>
      <c r="D3006" s="300"/>
      <c r="E3006" s="226"/>
      <c r="F3006" s="226"/>
      <c r="G3006" s="226"/>
      <c r="H3006" s="226"/>
    </row>
    <row r="3007" spans="1:8" hidden="1">
      <c r="A3007" s="226"/>
      <c r="B3007" s="300"/>
      <c r="C3007" s="300"/>
      <c r="D3007" s="300"/>
      <c r="E3007" s="226"/>
      <c r="F3007" s="226"/>
      <c r="G3007" s="226"/>
      <c r="H3007" s="226"/>
    </row>
    <row r="3008" spans="1:8" hidden="1">
      <c r="A3008" s="226"/>
      <c r="B3008" s="300"/>
      <c r="C3008" s="300"/>
      <c r="D3008" s="300"/>
      <c r="E3008" s="226"/>
      <c r="F3008" s="226"/>
      <c r="G3008" s="226"/>
      <c r="H3008" s="226"/>
    </row>
    <row r="3009" spans="1:8" hidden="1">
      <c r="A3009" s="226"/>
      <c r="B3009" s="300"/>
      <c r="C3009" s="300"/>
      <c r="D3009" s="300"/>
      <c r="E3009" s="226"/>
      <c r="F3009" s="226"/>
      <c r="G3009" s="226"/>
      <c r="H3009" s="226"/>
    </row>
    <row r="3010" spans="1:8" hidden="1">
      <c r="A3010" s="226"/>
      <c r="B3010" s="300"/>
      <c r="C3010" s="300"/>
      <c r="D3010" s="300"/>
      <c r="E3010" s="226"/>
      <c r="F3010" s="226"/>
      <c r="G3010" s="226"/>
      <c r="H3010" s="226"/>
    </row>
    <row r="3011" spans="1:8" hidden="1">
      <c r="A3011" s="226"/>
      <c r="B3011" s="300"/>
      <c r="C3011" s="300"/>
      <c r="D3011" s="300"/>
      <c r="E3011" s="226"/>
      <c r="F3011" s="226"/>
      <c r="G3011" s="226"/>
      <c r="H3011" s="226"/>
    </row>
    <row r="3012" spans="1:8" hidden="1">
      <c r="A3012" s="226"/>
      <c r="B3012" s="300"/>
      <c r="C3012" s="300"/>
      <c r="D3012" s="300"/>
      <c r="E3012" s="226"/>
      <c r="F3012" s="226"/>
      <c r="G3012" s="226"/>
      <c r="H3012" s="226"/>
    </row>
    <row r="3013" spans="1:8" hidden="1">
      <c r="A3013" s="226"/>
      <c r="B3013" s="300"/>
      <c r="C3013" s="300"/>
      <c r="D3013" s="300"/>
      <c r="E3013" s="226"/>
      <c r="F3013" s="226"/>
      <c r="G3013" s="226"/>
      <c r="H3013" s="226"/>
    </row>
    <row r="3014" spans="1:8" hidden="1">
      <c r="A3014" s="226"/>
      <c r="B3014" s="300"/>
      <c r="C3014" s="300"/>
      <c r="D3014" s="300"/>
      <c r="E3014" s="226"/>
      <c r="F3014" s="226"/>
      <c r="G3014" s="226"/>
      <c r="H3014" s="226"/>
    </row>
    <row r="3015" spans="1:8" hidden="1">
      <c r="A3015" s="226"/>
      <c r="B3015" s="300"/>
      <c r="C3015" s="300"/>
      <c r="D3015" s="300"/>
      <c r="E3015" s="226"/>
      <c r="F3015" s="226"/>
      <c r="G3015" s="226"/>
      <c r="H3015" s="226"/>
    </row>
    <row r="3016" spans="1:8" hidden="1">
      <c r="A3016" s="226"/>
      <c r="B3016" s="300"/>
      <c r="C3016" s="300"/>
      <c r="D3016" s="300"/>
      <c r="E3016" s="226"/>
      <c r="F3016" s="226"/>
      <c r="G3016" s="226"/>
      <c r="H3016" s="226"/>
    </row>
    <row r="3017" spans="1:8" hidden="1">
      <c r="A3017" s="226"/>
      <c r="B3017" s="300"/>
      <c r="C3017" s="300"/>
      <c r="D3017" s="300"/>
      <c r="E3017" s="226"/>
      <c r="F3017" s="226"/>
      <c r="G3017" s="226"/>
      <c r="H3017" s="226"/>
    </row>
    <row r="3018" spans="1:8" hidden="1">
      <c r="A3018" s="226"/>
      <c r="B3018" s="300"/>
      <c r="C3018" s="300"/>
      <c r="D3018" s="300"/>
      <c r="E3018" s="226"/>
      <c r="F3018" s="226"/>
      <c r="G3018" s="226"/>
      <c r="H3018" s="226"/>
    </row>
    <row r="3019" spans="1:8" hidden="1">
      <c r="A3019" s="226"/>
      <c r="B3019" s="300"/>
      <c r="C3019" s="300"/>
      <c r="D3019" s="300"/>
      <c r="E3019" s="226"/>
      <c r="F3019" s="226"/>
      <c r="G3019" s="226"/>
      <c r="H3019" s="226"/>
    </row>
    <row r="3020" spans="1:8" hidden="1">
      <c r="A3020" s="226"/>
      <c r="B3020" s="300"/>
      <c r="C3020" s="300"/>
      <c r="D3020" s="300"/>
      <c r="E3020" s="226"/>
      <c r="F3020" s="226"/>
      <c r="G3020" s="226"/>
      <c r="H3020" s="226"/>
    </row>
    <row r="3021" spans="1:8" hidden="1">
      <c r="A3021" s="226"/>
      <c r="B3021" s="300"/>
      <c r="C3021" s="300"/>
      <c r="D3021" s="300"/>
      <c r="E3021" s="226"/>
      <c r="F3021" s="226"/>
      <c r="G3021" s="226"/>
      <c r="H3021" s="226"/>
    </row>
    <row r="3022" spans="1:8" hidden="1">
      <c r="A3022" s="226"/>
      <c r="B3022" s="300"/>
      <c r="C3022" s="300"/>
      <c r="D3022" s="300"/>
      <c r="E3022" s="226"/>
      <c r="F3022" s="226"/>
      <c r="G3022" s="226"/>
      <c r="H3022" s="226"/>
    </row>
    <row r="3023" spans="1:8" hidden="1">
      <c r="A3023" s="226"/>
      <c r="B3023" s="300"/>
      <c r="C3023" s="300"/>
      <c r="D3023" s="300"/>
      <c r="E3023" s="226"/>
      <c r="F3023" s="226"/>
      <c r="G3023" s="226"/>
      <c r="H3023" s="226"/>
    </row>
    <row r="3024" spans="1:8" hidden="1">
      <c r="A3024" s="226"/>
      <c r="B3024" s="300"/>
      <c r="C3024" s="300"/>
      <c r="D3024" s="300"/>
      <c r="E3024" s="226"/>
      <c r="F3024" s="226"/>
      <c r="G3024" s="226"/>
      <c r="H3024" s="226"/>
    </row>
    <row r="3025" spans="1:8" hidden="1">
      <c r="A3025" s="226"/>
      <c r="B3025" s="300"/>
      <c r="C3025" s="300"/>
      <c r="D3025" s="300"/>
      <c r="E3025" s="226"/>
      <c r="F3025" s="226"/>
      <c r="G3025" s="226"/>
      <c r="H3025" s="226"/>
    </row>
    <row r="3026" spans="1:8" hidden="1">
      <c r="A3026" s="226"/>
      <c r="B3026" s="300"/>
      <c r="C3026" s="300"/>
      <c r="D3026" s="300"/>
      <c r="E3026" s="226"/>
      <c r="F3026" s="226"/>
      <c r="G3026" s="226"/>
      <c r="H3026" s="226"/>
    </row>
    <row r="3027" spans="1:8" hidden="1">
      <c r="A3027" s="226"/>
      <c r="B3027" s="300"/>
      <c r="C3027" s="300"/>
      <c r="D3027" s="300"/>
      <c r="E3027" s="226"/>
      <c r="F3027" s="226"/>
      <c r="G3027" s="226"/>
      <c r="H3027" s="226"/>
    </row>
    <row r="3028" spans="1:8" hidden="1">
      <c r="A3028" s="226"/>
      <c r="B3028" s="300"/>
      <c r="C3028" s="300"/>
      <c r="D3028" s="300"/>
      <c r="E3028" s="226"/>
      <c r="F3028" s="226"/>
      <c r="G3028" s="226"/>
      <c r="H3028" s="226"/>
    </row>
    <row r="3029" spans="1:8" hidden="1">
      <c r="A3029" s="226"/>
      <c r="B3029" s="300"/>
      <c r="C3029" s="300"/>
      <c r="D3029" s="300"/>
      <c r="E3029" s="226"/>
      <c r="F3029" s="226"/>
      <c r="G3029" s="226"/>
      <c r="H3029" s="226"/>
    </row>
    <row r="3030" spans="1:8" hidden="1">
      <c r="A3030" s="226"/>
      <c r="B3030" s="300"/>
      <c r="C3030" s="300"/>
      <c r="D3030" s="300"/>
      <c r="E3030" s="226"/>
      <c r="F3030" s="226"/>
      <c r="G3030" s="226"/>
      <c r="H3030" s="226"/>
    </row>
    <row r="3031" spans="1:8" hidden="1">
      <c r="A3031" s="226"/>
      <c r="B3031" s="300"/>
      <c r="C3031" s="300"/>
      <c r="D3031" s="300"/>
      <c r="E3031" s="226"/>
      <c r="F3031" s="226"/>
      <c r="G3031" s="226"/>
      <c r="H3031" s="226"/>
    </row>
    <row r="3032" spans="1:8" hidden="1">
      <c r="A3032" s="226"/>
      <c r="B3032" s="300"/>
      <c r="C3032" s="300"/>
      <c r="D3032" s="300"/>
      <c r="E3032" s="226"/>
      <c r="F3032" s="226"/>
      <c r="G3032" s="226"/>
      <c r="H3032" s="226"/>
    </row>
    <row r="3033" spans="1:8" hidden="1">
      <c r="A3033" s="226"/>
      <c r="B3033" s="300"/>
      <c r="C3033" s="300"/>
      <c r="D3033" s="300"/>
      <c r="E3033" s="226"/>
      <c r="F3033" s="226"/>
      <c r="G3033" s="226"/>
      <c r="H3033" s="226"/>
    </row>
    <row r="3034" spans="1:8" hidden="1">
      <c r="A3034" s="226"/>
      <c r="B3034" s="300"/>
      <c r="C3034" s="300"/>
      <c r="D3034" s="300"/>
      <c r="E3034" s="226"/>
      <c r="F3034" s="226"/>
      <c r="G3034" s="226"/>
      <c r="H3034" s="226"/>
    </row>
    <row r="3035" spans="1:8" hidden="1">
      <c r="A3035" s="226"/>
      <c r="B3035" s="300"/>
      <c r="C3035" s="300"/>
      <c r="D3035" s="300"/>
      <c r="E3035" s="226"/>
      <c r="F3035" s="226"/>
      <c r="G3035" s="226"/>
      <c r="H3035" s="226"/>
    </row>
    <row r="3036" spans="1:8" hidden="1">
      <c r="A3036" s="226"/>
      <c r="B3036" s="300"/>
      <c r="C3036" s="300"/>
      <c r="D3036" s="300"/>
      <c r="E3036" s="226"/>
      <c r="F3036" s="226"/>
      <c r="G3036" s="226"/>
      <c r="H3036" s="226"/>
    </row>
    <row r="3037" spans="1:8" hidden="1">
      <c r="A3037" s="226"/>
      <c r="B3037" s="300"/>
      <c r="C3037" s="300"/>
      <c r="D3037" s="300"/>
      <c r="E3037" s="226"/>
      <c r="F3037" s="226"/>
      <c r="G3037" s="226"/>
      <c r="H3037" s="226"/>
    </row>
    <row r="3038" spans="1:8" hidden="1">
      <c r="A3038" s="226"/>
      <c r="B3038" s="300"/>
      <c r="C3038" s="300"/>
      <c r="D3038" s="300"/>
      <c r="E3038" s="226"/>
      <c r="F3038" s="226"/>
      <c r="G3038" s="226"/>
      <c r="H3038" s="226"/>
    </row>
    <row r="3039" spans="1:8" hidden="1">
      <c r="A3039" s="226"/>
      <c r="B3039" s="300"/>
      <c r="C3039" s="300"/>
      <c r="D3039" s="300"/>
      <c r="E3039" s="226"/>
      <c r="F3039" s="226"/>
      <c r="G3039" s="226"/>
      <c r="H3039" s="226"/>
    </row>
    <row r="3040" spans="1:8" hidden="1">
      <c r="A3040" s="226"/>
      <c r="B3040" s="300"/>
      <c r="C3040" s="300"/>
      <c r="D3040" s="300"/>
      <c r="E3040" s="226"/>
      <c r="F3040" s="226"/>
      <c r="G3040" s="226"/>
      <c r="H3040" s="226"/>
    </row>
    <row r="3041" spans="1:8" hidden="1">
      <c r="A3041" s="226"/>
      <c r="B3041" s="300"/>
      <c r="C3041" s="300"/>
      <c r="D3041" s="300"/>
      <c r="E3041" s="226"/>
      <c r="F3041" s="226"/>
      <c r="G3041" s="226"/>
      <c r="H3041" s="226"/>
    </row>
    <row r="3042" spans="1:8" hidden="1">
      <c r="A3042" s="226"/>
      <c r="B3042" s="300"/>
      <c r="C3042" s="300"/>
      <c r="D3042" s="300"/>
      <c r="E3042" s="226"/>
      <c r="F3042" s="226"/>
      <c r="G3042" s="226"/>
      <c r="H3042" s="226"/>
    </row>
    <row r="3043" spans="1:8" hidden="1">
      <c r="A3043" s="226"/>
      <c r="B3043" s="300"/>
      <c r="C3043" s="300"/>
      <c r="D3043" s="300"/>
      <c r="E3043" s="226"/>
      <c r="F3043" s="226"/>
      <c r="G3043" s="226"/>
      <c r="H3043" s="226"/>
    </row>
    <row r="3044" spans="1:8" hidden="1">
      <c r="A3044" s="226"/>
      <c r="B3044" s="300"/>
      <c r="C3044" s="300"/>
      <c r="D3044" s="300"/>
      <c r="E3044" s="226"/>
      <c r="F3044" s="226"/>
      <c r="G3044" s="226"/>
      <c r="H3044" s="226"/>
    </row>
    <row r="3045" spans="1:8" hidden="1">
      <c r="A3045" s="226"/>
      <c r="B3045" s="300"/>
      <c r="C3045" s="300"/>
      <c r="D3045" s="300"/>
      <c r="E3045" s="226"/>
      <c r="F3045" s="226"/>
      <c r="G3045" s="226"/>
      <c r="H3045" s="226"/>
    </row>
    <row r="3046" spans="1:8" hidden="1">
      <c r="A3046" s="226"/>
      <c r="B3046" s="300"/>
      <c r="C3046" s="300"/>
      <c r="D3046" s="300"/>
      <c r="E3046" s="226"/>
      <c r="F3046" s="226"/>
      <c r="G3046" s="226"/>
      <c r="H3046" s="226"/>
    </row>
    <row r="3047" spans="1:8" hidden="1">
      <c r="A3047" s="226"/>
      <c r="B3047" s="300"/>
      <c r="C3047" s="300"/>
      <c r="D3047" s="300"/>
      <c r="E3047" s="226"/>
      <c r="F3047" s="226"/>
      <c r="G3047" s="226"/>
      <c r="H3047" s="226"/>
    </row>
    <row r="3048" spans="1:8" hidden="1">
      <c r="A3048" s="226"/>
      <c r="B3048" s="300"/>
      <c r="C3048" s="300"/>
      <c r="D3048" s="300"/>
      <c r="E3048" s="226"/>
      <c r="F3048" s="226"/>
      <c r="G3048" s="226"/>
      <c r="H3048" s="226"/>
    </row>
    <row r="3049" spans="1:8" hidden="1">
      <c r="A3049" s="226"/>
      <c r="B3049" s="300"/>
      <c r="C3049" s="300"/>
      <c r="D3049" s="300"/>
      <c r="E3049" s="226"/>
      <c r="F3049" s="226"/>
      <c r="G3049" s="226"/>
      <c r="H3049" s="226"/>
    </row>
    <row r="3050" spans="1:8" hidden="1">
      <c r="A3050" s="226"/>
      <c r="B3050" s="300"/>
      <c r="C3050" s="300"/>
      <c r="D3050" s="300"/>
      <c r="E3050" s="226"/>
      <c r="F3050" s="226"/>
      <c r="G3050" s="226"/>
      <c r="H3050" s="226"/>
    </row>
    <row r="3051" spans="1:8" hidden="1">
      <c r="A3051" s="226"/>
      <c r="B3051" s="300"/>
      <c r="C3051" s="300"/>
      <c r="D3051" s="300"/>
      <c r="E3051" s="226"/>
      <c r="F3051" s="226"/>
      <c r="G3051" s="226"/>
      <c r="H3051" s="226"/>
    </row>
    <row r="3052" spans="1:8" hidden="1">
      <c r="A3052" s="226"/>
      <c r="B3052" s="300"/>
      <c r="C3052" s="300"/>
      <c r="D3052" s="300"/>
      <c r="E3052" s="226"/>
      <c r="F3052" s="226"/>
      <c r="G3052" s="226"/>
      <c r="H3052" s="226"/>
    </row>
    <row r="3053" spans="1:8" hidden="1">
      <c r="A3053" s="226"/>
      <c r="B3053" s="300"/>
      <c r="C3053" s="300"/>
      <c r="D3053" s="300"/>
      <c r="E3053" s="226"/>
      <c r="F3053" s="226"/>
      <c r="G3053" s="226"/>
      <c r="H3053" s="226"/>
    </row>
    <row r="3054" spans="1:8" hidden="1">
      <c r="A3054" s="226"/>
      <c r="B3054" s="300"/>
      <c r="C3054" s="300"/>
      <c r="D3054" s="300"/>
      <c r="E3054" s="226"/>
      <c r="F3054" s="226"/>
      <c r="G3054" s="226"/>
      <c r="H3054" s="226"/>
    </row>
    <row r="3055" spans="1:8" hidden="1">
      <c r="A3055" s="226"/>
      <c r="B3055" s="300"/>
      <c r="C3055" s="300"/>
      <c r="D3055" s="300"/>
      <c r="E3055" s="226"/>
      <c r="F3055" s="226"/>
      <c r="G3055" s="226"/>
      <c r="H3055" s="226"/>
    </row>
    <row r="3056" spans="1:8" hidden="1">
      <c r="A3056" s="226"/>
      <c r="B3056" s="300"/>
      <c r="C3056" s="300"/>
      <c r="D3056" s="300"/>
      <c r="E3056" s="226"/>
      <c r="F3056" s="226"/>
      <c r="G3056" s="226"/>
      <c r="H3056" s="226"/>
    </row>
    <row r="3057" spans="1:8" hidden="1">
      <c r="A3057" s="226"/>
      <c r="B3057" s="300"/>
      <c r="C3057" s="300"/>
      <c r="D3057" s="300"/>
      <c r="E3057" s="226"/>
      <c r="F3057" s="226"/>
      <c r="G3057" s="226"/>
      <c r="H3057" s="226"/>
    </row>
    <row r="3058" spans="1:8" hidden="1">
      <c r="A3058" s="226"/>
      <c r="B3058" s="300"/>
      <c r="C3058" s="300"/>
      <c r="D3058" s="300"/>
      <c r="E3058" s="226"/>
      <c r="F3058" s="226"/>
      <c r="G3058" s="226"/>
      <c r="H3058" s="226"/>
    </row>
    <row r="3059" spans="1:8" hidden="1">
      <c r="A3059" s="226"/>
      <c r="B3059" s="300"/>
      <c r="C3059" s="300"/>
      <c r="D3059" s="300"/>
      <c r="E3059" s="226"/>
      <c r="F3059" s="226"/>
      <c r="G3059" s="226"/>
      <c r="H3059" s="226"/>
    </row>
    <row r="3060" spans="1:8" hidden="1">
      <c r="A3060" s="226"/>
      <c r="B3060" s="300"/>
      <c r="C3060" s="300"/>
      <c r="D3060" s="300"/>
      <c r="E3060" s="226"/>
      <c r="F3060" s="226"/>
      <c r="G3060" s="226"/>
      <c r="H3060" s="226"/>
    </row>
    <row r="3061" spans="1:8" hidden="1">
      <c r="A3061" s="226"/>
      <c r="B3061" s="300"/>
      <c r="C3061" s="300"/>
      <c r="D3061" s="300"/>
      <c r="E3061" s="226"/>
      <c r="F3061" s="226"/>
      <c r="G3061" s="226"/>
      <c r="H3061" s="226"/>
    </row>
    <row r="3062" spans="1:8" hidden="1">
      <c r="A3062" s="226"/>
      <c r="B3062" s="300"/>
      <c r="C3062" s="300"/>
      <c r="D3062" s="300"/>
      <c r="E3062" s="226"/>
      <c r="F3062" s="226"/>
      <c r="G3062" s="226"/>
      <c r="H3062" s="226"/>
    </row>
    <row r="3063" spans="1:8" hidden="1">
      <c r="A3063" s="226"/>
      <c r="B3063" s="300"/>
      <c r="C3063" s="300"/>
      <c r="D3063" s="300"/>
      <c r="E3063" s="226"/>
      <c r="F3063" s="226"/>
      <c r="G3063" s="226"/>
      <c r="H3063" s="226"/>
    </row>
    <row r="3064" spans="1:8" hidden="1">
      <c r="A3064" s="226"/>
      <c r="B3064" s="300"/>
      <c r="C3064" s="300"/>
      <c r="D3064" s="300"/>
      <c r="E3064" s="226"/>
      <c r="F3064" s="226"/>
      <c r="G3064" s="226"/>
      <c r="H3064" s="226"/>
    </row>
    <row r="3065" spans="1:8" hidden="1">
      <c r="A3065" s="226"/>
      <c r="B3065" s="300"/>
      <c r="C3065" s="300"/>
      <c r="D3065" s="300"/>
      <c r="E3065" s="226"/>
      <c r="F3065" s="226"/>
      <c r="G3065" s="226"/>
      <c r="H3065" s="226"/>
    </row>
    <row r="3066" spans="1:8" hidden="1">
      <c r="A3066" s="226"/>
      <c r="B3066" s="300"/>
      <c r="C3066" s="300"/>
      <c r="D3066" s="300"/>
      <c r="E3066" s="226"/>
      <c r="F3066" s="226"/>
      <c r="G3066" s="226"/>
      <c r="H3066" s="226"/>
    </row>
    <row r="3067" spans="1:8" hidden="1">
      <c r="A3067" s="226"/>
      <c r="B3067" s="300"/>
      <c r="C3067" s="300"/>
      <c r="D3067" s="300"/>
      <c r="E3067" s="226"/>
      <c r="F3067" s="226"/>
      <c r="G3067" s="226"/>
      <c r="H3067" s="226"/>
    </row>
    <row r="3068" spans="1:8" hidden="1">
      <c r="A3068" s="226"/>
      <c r="B3068" s="300"/>
      <c r="C3068" s="300"/>
      <c r="D3068" s="300"/>
      <c r="E3068" s="226"/>
      <c r="F3068" s="226"/>
      <c r="G3068" s="226"/>
      <c r="H3068" s="226"/>
    </row>
    <row r="3069" spans="1:8" hidden="1">
      <c r="A3069" s="226"/>
      <c r="B3069" s="300"/>
      <c r="C3069" s="300"/>
      <c r="D3069" s="300"/>
      <c r="E3069" s="226"/>
      <c r="F3069" s="226"/>
      <c r="G3069" s="226"/>
      <c r="H3069" s="226"/>
    </row>
    <row r="3070" spans="1:8" hidden="1">
      <c r="A3070" s="226"/>
      <c r="B3070" s="300"/>
      <c r="C3070" s="300"/>
      <c r="D3070" s="300"/>
      <c r="E3070" s="226"/>
      <c r="F3070" s="226"/>
      <c r="G3070" s="226"/>
      <c r="H3070" s="226"/>
    </row>
    <row r="3071" spans="1:8" hidden="1">
      <c r="A3071" s="226"/>
      <c r="B3071" s="300"/>
      <c r="C3071" s="300"/>
      <c r="D3071" s="300"/>
      <c r="E3071" s="226"/>
      <c r="F3071" s="226"/>
      <c r="G3071" s="226"/>
      <c r="H3071" s="226"/>
    </row>
    <row r="3072" spans="1:8" hidden="1">
      <c r="A3072" s="226"/>
      <c r="B3072" s="300"/>
      <c r="C3072" s="300"/>
      <c r="D3072" s="300"/>
      <c r="E3072" s="226"/>
      <c r="F3072" s="226"/>
      <c r="G3072" s="226"/>
      <c r="H3072" s="226"/>
    </row>
    <row r="3073" spans="1:8" hidden="1">
      <c r="A3073" s="226"/>
      <c r="B3073" s="300"/>
      <c r="C3073" s="300"/>
      <c r="D3073" s="300"/>
      <c r="E3073" s="226"/>
      <c r="F3073" s="226"/>
      <c r="G3073" s="226"/>
      <c r="H3073" s="226"/>
    </row>
    <row r="3074" spans="1:8" hidden="1">
      <c r="A3074" s="226"/>
      <c r="B3074" s="300"/>
      <c r="C3074" s="300"/>
      <c r="D3074" s="300"/>
      <c r="E3074" s="226"/>
      <c r="F3074" s="226"/>
      <c r="G3074" s="226"/>
      <c r="H3074" s="226"/>
    </row>
    <row r="3075" spans="1:8" hidden="1">
      <c r="A3075" s="226"/>
      <c r="B3075" s="300"/>
      <c r="C3075" s="300"/>
      <c r="D3075" s="300"/>
      <c r="E3075" s="226"/>
      <c r="F3075" s="226"/>
      <c r="G3075" s="226"/>
      <c r="H3075" s="226"/>
    </row>
    <row r="3076" spans="1:8" hidden="1">
      <c r="A3076" s="226"/>
      <c r="B3076" s="300"/>
      <c r="C3076" s="300"/>
      <c r="D3076" s="300"/>
      <c r="E3076" s="226"/>
      <c r="F3076" s="226"/>
      <c r="G3076" s="226"/>
      <c r="H3076" s="226"/>
    </row>
    <row r="3077" spans="1:8" hidden="1">
      <c r="A3077" s="226"/>
      <c r="B3077" s="300"/>
      <c r="C3077" s="300"/>
      <c r="D3077" s="300"/>
      <c r="E3077" s="226"/>
      <c r="F3077" s="226"/>
      <c r="G3077" s="226"/>
      <c r="H3077" s="226"/>
    </row>
    <row r="3078" spans="1:8" hidden="1">
      <c r="A3078" s="226"/>
      <c r="B3078" s="300"/>
      <c r="C3078" s="300"/>
      <c r="D3078" s="300"/>
      <c r="E3078" s="226"/>
      <c r="F3078" s="226"/>
      <c r="G3078" s="226"/>
      <c r="H3078" s="226"/>
    </row>
    <row r="3079" spans="1:8" hidden="1">
      <c r="A3079" s="226"/>
      <c r="B3079" s="300"/>
      <c r="C3079" s="300"/>
      <c r="D3079" s="300"/>
      <c r="E3079" s="226"/>
      <c r="F3079" s="226"/>
      <c r="G3079" s="226"/>
      <c r="H3079" s="226"/>
    </row>
    <row r="3080" spans="1:8" hidden="1">
      <c r="A3080" s="226"/>
      <c r="B3080" s="300"/>
      <c r="C3080" s="300"/>
      <c r="D3080" s="300"/>
      <c r="E3080" s="226"/>
      <c r="F3080" s="226"/>
      <c r="G3080" s="226"/>
      <c r="H3080" s="226"/>
    </row>
    <row r="3081" spans="1:8" hidden="1">
      <c r="A3081" s="226"/>
      <c r="B3081" s="300"/>
      <c r="C3081" s="300"/>
      <c r="D3081" s="300"/>
      <c r="E3081" s="226"/>
      <c r="F3081" s="226"/>
      <c r="G3081" s="226"/>
      <c r="H3081" s="226"/>
    </row>
    <row r="3082" spans="1:8" hidden="1">
      <c r="A3082" s="226"/>
      <c r="B3082" s="300"/>
      <c r="C3082" s="300"/>
      <c r="D3082" s="300"/>
      <c r="E3082" s="226"/>
      <c r="F3082" s="226"/>
      <c r="G3082" s="226"/>
      <c r="H3082" s="226"/>
    </row>
    <row r="3083" spans="1:8" hidden="1">
      <c r="A3083" s="226"/>
      <c r="B3083" s="300"/>
      <c r="C3083" s="300"/>
      <c r="D3083" s="300"/>
      <c r="E3083" s="226"/>
      <c r="F3083" s="226"/>
      <c r="G3083" s="226"/>
      <c r="H3083" s="226"/>
    </row>
    <row r="3084" spans="1:8" hidden="1">
      <c r="A3084" s="226"/>
      <c r="B3084" s="300"/>
      <c r="C3084" s="300"/>
      <c r="D3084" s="300"/>
      <c r="E3084" s="226"/>
      <c r="F3084" s="226"/>
      <c r="G3084" s="226"/>
      <c r="H3084" s="226"/>
    </row>
    <row r="3085" spans="1:8" hidden="1">
      <c r="A3085" s="226"/>
      <c r="B3085" s="300"/>
      <c r="C3085" s="300"/>
      <c r="D3085" s="300"/>
      <c r="E3085" s="226"/>
      <c r="F3085" s="226"/>
      <c r="G3085" s="226"/>
      <c r="H3085" s="226"/>
    </row>
    <row r="3086" spans="1:8" hidden="1">
      <c r="A3086" s="226"/>
      <c r="B3086" s="300"/>
      <c r="C3086" s="300"/>
      <c r="D3086" s="300"/>
      <c r="E3086" s="226"/>
      <c r="F3086" s="226"/>
      <c r="G3086" s="226"/>
      <c r="H3086" s="226"/>
    </row>
    <row r="3087" spans="1:8" hidden="1">
      <c r="A3087" s="226"/>
      <c r="B3087" s="300"/>
      <c r="C3087" s="300"/>
      <c r="D3087" s="300"/>
      <c r="E3087" s="226"/>
      <c r="F3087" s="226"/>
      <c r="G3087" s="226"/>
      <c r="H3087" s="226"/>
    </row>
    <row r="3088" spans="1:8" hidden="1">
      <c r="A3088" s="226"/>
      <c r="B3088" s="300"/>
      <c r="C3088" s="300"/>
      <c r="D3088" s="300"/>
      <c r="E3088" s="226"/>
      <c r="F3088" s="226"/>
      <c r="G3088" s="226"/>
      <c r="H3088" s="226"/>
    </row>
    <row r="3089" spans="1:8" hidden="1">
      <c r="A3089" s="226"/>
      <c r="B3089" s="300"/>
      <c r="C3089" s="300"/>
      <c r="D3089" s="300"/>
      <c r="E3089" s="226"/>
      <c r="F3089" s="226"/>
      <c r="G3089" s="226"/>
      <c r="H3089" s="226"/>
    </row>
    <row r="3090" spans="1:8" hidden="1">
      <c r="A3090" s="226"/>
      <c r="B3090" s="300"/>
      <c r="C3090" s="300"/>
      <c r="D3090" s="300"/>
      <c r="E3090" s="226"/>
      <c r="F3090" s="226"/>
      <c r="G3090" s="226"/>
      <c r="H3090" s="226"/>
    </row>
    <row r="3091" spans="1:8" hidden="1">
      <c r="A3091" s="226"/>
      <c r="B3091" s="300"/>
      <c r="C3091" s="300"/>
      <c r="D3091" s="300"/>
      <c r="E3091" s="226"/>
      <c r="F3091" s="226"/>
      <c r="G3091" s="226"/>
      <c r="H3091" s="226"/>
    </row>
    <row r="3092" spans="1:8" hidden="1">
      <c r="A3092" s="226"/>
      <c r="B3092" s="300"/>
      <c r="C3092" s="300"/>
      <c r="D3092" s="300"/>
      <c r="E3092" s="226"/>
      <c r="F3092" s="226"/>
      <c r="G3092" s="226"/>
      <c r="H3092" s="226"/>
    </row>
    <row r="3093" spans="1:8" hidden="1">
      <c r="A3093" s="226"/>
      <c r="B3093" s="300"/>
      <c r="C3093" s="300"/>
      <c r="D3093" s="300"/>
      <c r="E3093" s="226"/>
      <c r="F3093" s="226"/>
      <c r="G3093" s="226"/>
      <c r="H3093" s="226"/>
    </row>
    <row r="3094" spans="1:8" hidden="1">
      <c r="A3094" s="226"/>
      <c r="B3094" s="300"/>
      <c r="C3094" s="300"/>
      <c r="D3094" s="300"/>
      <c r="E3094" s="226"/>
      <c r="F3094" s="226"/>
      <c r="G3094" s="226"/>
      <c r="H3094" s="226"/>
    </row>
    <row r="3095" spans="1:8" hidden="1">
      <c r="A3095" s="226"/>
      <c r="B3095" s="300"/>
      <c r="C3095" s="300"/>
      <c r="D3095" s="300"/>
      <c r="E3095" s="226"/>
      <c r="F3095" s="226"/>
      <c r="G3095" s="226"/>
      <c r="H3095" s="226"/>
    </row>
    <row r="3096" spans="1:8" hidden="1">
      <c r="A3096" s="226"/>
      <c r="B3096" s="300"/>
      <c r="C3096" s="300"/>
      <c r="D3096" s="300"/>
      <c r="E3096" s="226"/>
      <c r="F3096" s="226"/>
      <c r="G3096" s="226"/>
      <c r="H3096" s="226"/>
    </row>
    <row r="3097" spans="1:8" hidden="1">
      <c r="A3097" s="226"/>
      <c r="B3097" s="300"/>
      <c r="C3097" s="300"/>
      <c r="D3097" s="300"/>
      <c r="E3097" s="226"/>
      <c r="F3097" s="226"/>
      <c r="G3097" s="226"/>
      <c r="H3097" s="226"/>
    </row>
    <row r="3098" spans="1:8" hidden="1">
      <c r="A3098" s="226"/>
      <c r="B3098" s="300"/>
      <c r="C3098" s="300"/>
      <c r="D3098" s="300"/>
      <c r="E3098" s="226"/>
      <c r="F3098" s="226"/>
      <c r="G3098" s="226"/>
      <c r="H3098" s="226"/>
    </row>
    <row r="3099" spans="1:8" hidden="1">
      <c r="A3099" s="226"/>
      <c r="B3099" s="300"/>
      <c r="C3099" s="300"/>
      <c r="D3099" s="300"/>
      <c r="E3099" s="226"/>
      <c r="F3099" s="226"/>
      <c r="G3099" s="226"/>
      <c r="H3099" s="226"/>
    </row>
    <row r="3100" spans="1:8" hidden="1">
      <c r="A3100" s="226"/>
      <c r="B3100" s="300"/>
      <c r="C3100" s="300"/>
      <c r="D3100" s="300"/>
      <c r="E3100" s="226"/>
      <c r="F3100" s="226"/>
      <c r="G3100" s="226"/>
      <c r="H3100" s="226"/>
    </row>
    <row r="3101" spans="1:8" hidden="1">
      <c r="A3101" s="226"/>
      <c r="B3101" s="300"/>
      <c r="C3101" s="300"/>
      <c r="D3101" s="300"/>
      <c r="E3101" s="226"/>
      <c r="F3101" s="226"/>
      <c r="G3101" s="226"/>
      <c r="H3101" s="226"/>
    </row>
    <row r="3102" spans="1:8" hidden="1">
      <c r="A3102" s="226"/>
      <c r="B3102" s="300"/>
      <c r="C3102" s="300"/>
      <c r="D3102" s="300"/>
      <c r="E3102" s="226"/>
      <c r="F3102" s="226"/>
      <c r="G3102" s="226"/>
      <c r="H3102" s="226"/>
    </row>
    <row r="3103" spans="1:8" hidden="1">
      <c r="A3103" s="226"/>
      <c r="B3103" s="300"/>
      <c r="C3103" s="300"/>
      <c r="D3103" s="300"/>
      <c r="E3103" s="226"/>
      <c r="F3103" s="226"/>
      <c r="G3103" s="226"/>
      <c r="H3103" s="226"/>
    </row>
    <row r="3104" spans="1:8" hidden="1">
      <c r="A3104" s="226"/>
      <c r="B3104" s="300"/>
      <c r="C3104" s="300"/>
      <c r="D3104" s="300"/>
      <c r="E3104" s="226"/>
      <c r="F3104" s="226"/>
      <c r="G3104" s="226"/>
      <c r="H3104" s="226"/>
    </row>
    <row r="3105" spans="1:8" hidden="1">
      <c r="A3105" s="226"/>
      <c r="B3105" s="300"/>
      <c r="C3105" s="300"/>
      <c r="D3105" s="300"/>
      <c r="E3105" s="226"/>
      <c r="F3105" s="226"/>
      <c r="G3105" s="226"/>
      <c r="H3105" s="226"/>
    </row>
    <row r="3106" spans="1:8" hidden="1">
      <c r="A3106" s="226"/>
      <c r="B3106" s="300"/>
      <c r="C3106" s="300"/>
      <c r="D3106" s="300"/>
      <c r="E3106" s="226"/>
      <c r="F3106" s="226"/>
      <c r="G3106" s="226"/>
      <c r="H3106" s="226"/>
    </row>
    <row r="3107" spans="1:8" hidden="1">
      <c r="A3107" s="226"/>
      <c r="B3107" s="300"/>
      <c r="C3107" s="300"/>
      <c r="D3107" s="300"/>
      <c r="E3107" s="226"/>
      <c r="F3107" s="226"/>
      <c r="G3107" s="226"/>
      <c r="H3107" s="226"/>
    </row>
    <row r="3108" spans="1:8" hidden="1">
      <c r="A3108" s="226"/>
      <c r="B3108" s="300"/>
      <c r="C3108" s="300"/>
      <c r="D3108" s="300"/>
      <c r="E3108" s="226"/>
      <c r="F3108" s="226"/>
      <c r="G3108" s="226"/>
      <c r="H3108" s="226"/>
    </row>
    <row r="3109" spans="1:8" hidden="1">
      <c r="A3109" s="226"/>
      <c r="B3109" s="300"/>
      <c r="C3109" s="300"/>
      <c r="D3109" s="300"/>
      <c r="E3109" s="226"/>
      <c r="F3109" s="226"/>
      <c r="G3109" s="226"/>
      <c r="H3109" s="226"/>
    </row>
    <row r="3110" spans="1:8" hidden="1">
      <c r="A3110" s="226"/>
      <c r="B3110" s="300"/>
      <c r="C3110" s="300"/>
      <c r="D3110" s="300"/>
      <c r="E3110" s="226"/>
      <c r="F3110" s="226"/>
      <c r="G3110" s="226"/>
      <c r="H3110" s="226"/>
    </row>
    <row r="3111" spans="1:8" hidden="1">
      <c r="A3111" s="226"/>
      <c r="B3111" s="300"/>
      <c r="C3111" s="300"/>
      <c r="D3111" s="300"/>
      <c r="E3111" s="226"/>
      <c r="F3111" s="226"/>
      <c r="G3111" s="226"/>
      <c r="H3111" s="226"/>
    </row>
    <row r="3112" spans="1:8" hidden="1">
      <c r="A3112" s="226"/>
      <c r="B3112" s="300"/>
      <c r="C3112" s="300"/>
      <c r="D3112" s="300"/>
      <c r="E3112" s="226"/>
      <c r="F3112" s="226"/>
      <c r="G3112" s="226"/>
      <c r="H3112" s="226"/>
    </row>
    <row r="3113" spans="1:8" hidden="1">
      <c r="A3113" s="226"/>
      <c r="B3113" s="300"/>
      <c r="C3113" s="300"/>
      <c r="D3113" s="300"/>
      <c r="E3113" s="226"/>
      <c r="F3113" s="226"/>
      <c r="G3113" s="226"/>
      <c r="H3113" s="226"/>
    </row>
    <row r="3114" spans="1:8" hidden="1">
      <c r="A3114" s="226"/>
      <c r="B3114" s="300"/>
      <c r="C3114" s="300"/>
      <c r="D3114" s="300"/>
      <c r="E3114" s="226"/>
      <c r="F3114" s="226"/>
      <c r="G3114" s="226"/>
      <c r="H3114" s="226"/>
    </row>
    <row r="3115" spans="1:8" hidden="1">
      <c r="A3115" s="226"/>
      <c r="B3115" s="300"/>
      <c r="C3115" s="300"/>
      <c r="D3115" s="300"/>
      <c r="E3115" s="226"/>
      <c r="F3115" s="226"/>
      <c r="G3115" s="226"/>
      <c r="H3115" s="226"/>
    </row>
    <row r="3116" spans="1:8" hidden="1">
      <c r="A3116" s="226"/>
      <c r="B3116" s="300"/>
      <c r="C3116" s="300"/>
      <c r="D3116" s="300"/>
      <c r="E3116" s="226"/>
      <c r="F3116" s="226"/>
      <c r="G3116" s="226"/>
      <c r="H3116" s="226"/>
    </row>
    <row r="3117" spans="1:8" hidden="1">
      <c r="A3117" s="226"/>
      <c r="B3117" s="300"/>
      <c r="C3117" s="300"/>
      <c r="D3117" s="300"/>
      <c r="E3117" s="226"/>
      <c r="F3117" s="226"/>
      <c r="G3117" s="226"/>
      <c r="H3117" s="226"/>
    </row>
    <row r="3118" spans="1:8" hidden="1">
      <c r="A3118" s="226"/>
      <c r="B3118" s="300"/>
      <c r="C3118" s="300"/>
      <c r="D3118" s="300"/>
      <c r="E3118" s="226"/>
      <c r="F3118" s="226"/>
      <c r="G3118" s="226"/>
      <c r="H3118" s="226"/>
    </row>
    <row r="3119" spans="1:8" hidden="1">
      <c r="A3119" s="226"/>
      <c r="B3119" s="300"/>
      <c r="C3119" s="300"/>
      <c r="D3119" s="300"/>
      <c r="E3119" s="226"/>
      <c r="F3119" s="226"/>
      <c r="G3119" s="226"/>
      <c r="H3119" s="226"/>
    </row>
    <row r="3120" spans="1:8" hidden="1">
      <c r="A3120" s="226"/>
      <c r="B3120" s="300"/>
      <c r="C3120" s="300"/>
      <c r="D3120" s="300"/>
      <c r="E3120" s="226"/>
      <c r="F3120" s="226"/>
      <c r="G3120" s="226"/>
      <c r="H3120" s="226"/>
    </row>
    <row r="3121" spans="1:8" hidden="1">
      <c r="A3121" s="226"/>
      <c r="B3121" s="300"/>
      <c r="C3121" s="300"/>
      <c r="D3121" s="300"/>
      <c r="E3121" s="226"/>
      <c r="F3121" s="226"/>
      <c r="G3121" s="226"/>
      <c r="H3121" s="226"/>
    </row>
    <row r="3122" spans="1:8" hidden="1">
      <c r="A3122" s="226"/>
      <c r="B3122" s="300"/>
      <c r="C3122" s="300"/>
      <c r="D3122" s="300"/>
      <c r="E3122" s="226"/>
      <c r="F3122" s="226"/>
      <c r="G3122" s="226"/>
      <c r="H3122" s="226"/>
    </row>
    <row r="3123" spans="1:8" hidden="1">
      <c r="A3123" s="226"/>
      <c r="B3123" s="300"/>
      <c r="C3123" s="300"/>
      <c r="D3123" s="300"/>
      <c r="E3123" s="226"/>
      <c r="F3123" s="226"/>
      <c r="G3123" s="226"/>
      <c r="H3123" s="226"/>
    </row>
    <row r="3124" spans="1:8" hidden="1">
      <c r="A3124" s="226"/>
      <c r="B3124" s="300"/>
      <c r="C3124" s="300"/>
      <c r="D3124" s="300"/>
      <c r="E3124" s="226"/>
      <c r="F3124" s="226"/>
      <c r="G3124" s="226"/>
      <c r="H3124" s="226"/>
    </row>
    <row r="3125" spans="1:8" hidden="1">
      <c r="A3125" s="226"/>
      <c r="B3125" s="300"/>
      <c r="C3125" s="300"/>
      <c r="D3125" s="300"/>
      <c r="E3125" s="226"/>
      <c r="F3125" s="226"/>
      <c r="G3125" s="226"/>
      <c r="H3125" s="226"/>
    </row>
    <row r="3126" spans="1:8" hidden="1">
      <c r="A3126" s="226"/>
      <c r="B3126" s="300"/>
      <c r="C3126" s="300"/>
      <c r="D3126" s="300"/>
      <c r="E3126" s="226"/>
      <c r="F3126" s="226"/>
      <c r="G3126" s="226"/>
      <c r="H3126" s="226"/>
    </row>
    <row r="3127" spans="1:8" hidden="1">
      <c r="A3127" s="226"/>
      <c r="B3127" s="300"/>
      <c r="C3127" s="300"/>
      <c r="D3127" s="300"/>
      <c r="E3127" s="226"/>
      <c r="F3127" s="226"/>
      <c r="G3127" s="226"/>
      <c r="H3127" s="226"/>
    </row>
    <row r="3128" spans="1:8" hidden="1">
      <c r="A3128" s="226"/>
      <c r="B3128" s="300"/>
      <c r="C3128" s="300"/>
      <c r="D3128" s="300"/>
      <c r="E3128" s="226"/>
      <c r="F3128" s="226"/>
      <c r="G3128" s="226"/>
      <c r="H3128" s="226"/>
    </row>
    <row r="3129" spans="1:8" hidden="1">
      <c r="A3129" s="226"/>
      <c r="B3129" s="300"/>
      <c r="C3129" s="300"/>
      <c r="D3129" s="300"/>
      <c r="E3129" s="226"/>
      <c r="F3129" s="226"/>
      <c r="G3129" s="226"/>
      <c r="H3129" s="226"/>
    </row>
    <row r="3130" spans="1:8" hidden="1">
      <c r="A3130" s="226"/>
      <c r="B3130" s="300"/>
      <c r="C3130" s="300"/>
      <c r="D3130" s="300"/>
      <c r="E3130" s="226"/>
      <c r="F3130" s="226"/>
      <c r="G3130" s="226"/>
      <c r="H3130" s="226"/>
    </row>
    <row r="3131" spans="1:8" hidden="1">
      <c r="A3131" s="226"/>
      <c r="B3131" s="300"/>
      <c r="C3131" s="300"/>
      <c r="D3131" s="300"/>
      <c r="E3131" s="226"/>
      <c r="F3131" s="226"/>
      <c r="G3131" s="226"/>
      <c r="H3131" s="226"/>
    </row>
    <row r="3132" spans="1:8" hidden="1">
      <c r="A3132" s="226"/>
      <c r="B3132" s="300"/>
      <c r="C3132" s="300"/>
      <c r="D3132" s="300"/>
      <c r="E3132" s="226"/>
      <c r="F3132" s="226"/>
      <c r="G3132" s="226"/>
      <c r="H3132" s="226"/>
    </row>
    <row r="3133" spans="1:8" hidden="1">
      <c r="A3133" s="226"/>
      <c r="B3133" s="300"/>
      <c r="C3133" s="300"/>
      <c r="D3133" s="300"/>
      <c r="E3133" s="226"/>
      <c r="F3133" s="226"/>
      <c r="G3133" s="226"/>
      <c r="H3133" s="226"/>
    </row>
    <row r="3134" spans="1:8" hidden="1">
      <c r="A3134" s="226"/>
      <c r="B3134" s="300"/>
      <c r="C3134" s="300"/>
      <c r="D3134" s="300"/>
      <c r="E3134" s="226"/>
      <c r="F3134" s="226"/>
      <c r="G3134" s="226"/>
      <c r="H3134" s="226"/>
    </row>
    <row r="3135" spans="1:8" hidden="1">
      <c r="A3135" s="226"/>
      <c r="B3135" s="300"/>
      <c r="C3135" s="300"/>
      <c r="D3135" s="300"/>
      <c r="E3135" s="226"/>
      <c r="F3135" s="226"/>
      <c r="G3135" s="226"/>
      <c r="H3135" s="226"/>
    </row>
    <row r="3136" spans="1:8" hidden="1">
      <c r="A3136" s="226"/>
      <c r="B3136" s="300"/>
      <c r="C3136" s="300"/>
      <c r="D3136" s="300"/>
      <c r="E3136" s="226"/>
      <c r="F3136" s="226"/>
      <c r="G3136" s="226"/>
      <c r="H3136" s="226"/>
    </row>
    <row r="3137" spans="1:8" hidden="1">
      <c r="A3137" s="226"/>
      <c r="B3137" s="300"/>
      <c r="C3137" s="300"/>
      <c r="D3137" s="300"/>
      <c r="E3137" s="226"/>
      <c r="F3137" s="226"/>
      <c r="G3137" s="226"/>
      <c r="H3137" s="226"/>
    </row>
    <row r="3138" spans="1:8" hidden="1">
      <c r="A3138" s="226"/>
      <c r="B3138" s="300"/>
      <c r="C3138" s="300"/>
      <c r="D3138" s="300"/>
      <c r="E3138" s="226"/>
      <c r="F3138" s="226"/>
      <c r="G3138" s="226"/>
      <c r="H3138" s="226"/>
    </row>
    <row r="3139" spans="1:8" hidden="1">
      <c r="A3139" s="226"/>
      <c r="B3139" s="300"/>
      <c r="C3139" s="300"/>
      <c r="D3139" s="300"/>
      <c r="E3139" s="226"/>
      <c r="F3139" s="226"/>
      <c r="G3139" s="226"/>
      <c r="H3139" s="226"/>
    </row>
    <row r="3140" spans="1:8" hidden="1">
      <c r="A3140" s="226"/>
      <c r="B3140" s="300"/>
      <c r="C3140" s="300"/>
      <c r="D3140" s="300"/>
      <c r="E3140" s="226"/>
      <c r="F3140" s="226"/>
      <c r="G3140" s="226"/>
      <c r="H3140" s="226"/>
    </row>
    <row r="3141" spans="1:8" hidden="1">
      <c r="A3141" s="226"/>
      <c r="B3141" s="300"/>
      <c r="C3141" s="300"/>
      <c r="D3141" s="300"/>
      <c r="E3141" s="226"/>
      <c r="F3141" s="226"/>
      <c r="G3141" s="226"/>
      <c r="H3141" s="226"/>
    </row>
    <row r="3142" spans="1:8" hidden="1">
      <c r="A3142" s="226"/>
      <c r="B3142" s="300"/>
      <c r="C3142" s="300"/>
      <c r="D3142" s="300"/>
      <c r="E3142" s="226"/>
      <c r="F3142" s="226"/>
      <c r="G3142" s="226"/>
      <c r="H3142" s="226"/>
    </row>
    <row r="3143" spans="1:8" hidden="1">
      <c r="A3143" s="226"/>
      <c r="B3143" s="300"/>
      <c r="C3143" s="300"/>
      <c r="D3143" s="300"/>
      <c r="E3143" s="226"/>
      <c r="F3143" s="226"/>
      <c r="G3143" s="226"/>
      <c r="H3143" s="226"/>
    </row>
    <row r="3144" spans="1:8" hidden="1">
      <c r="A3144" s="226"/>
      <c r="B3144" s="300"/>
      <c r="C3144" s="300"/>
      <c r="D3144" s="300"/>
      <c r="E3144" s="226"/>
      <c r="F3144" s="226"/>
      <c r="G3144" s="226"/>
      <c r="H3144" s="226"/>
    </row>
    <row r="3145" spans="1:8" hidden="1">
      <c r="A3145" s="226"/>
      <c r="B3145" s="300"/>
      <c r="C3145" s="300"/>
      <c r="D3145" s="300"/>
      <c r="E3145" s="226"/>
      <c r="F3145" s="226"/>
      <c r="G3145" s="226"/>
      <c r="H3145" s="226"/>
    </row>
    <row r="3146" spans="1:8" hidden="1">
      <c r="A3146" s="226"/>
      <c r="B3146" s="300"/>
      <c r="C3146" s="300"/>
      <c r="D3146" s="300"/>
      <c r="E3146" s="226"/>
      <c r="F3146" s="226"/>
      <c r="G3146" s="226"/>
      <c r="H3146" s="226"/>
    </row>
    <row r="3147" spans="1:8" hidden="1">
      <c r="A3147" s="226"/>
      <c r="B3147" s="300"/>
      <c r="C3147" s="300"/>
      <c r="D3147" s="300"/>
      <c r="E3147" s="226"/>
      <c r="F3147" s="226"/>
      <c r="G3147" s="226"/>
      <c r="H3147" s="226"/>
    </row>
    <row r="3148" spans="1:8" hidden="1">
      <c r="A3148" s="226"/>
      <c r="B3148" s="300"/>
      <c r="C3148" s="300"/>
      <c r="D3148" s="300"/>
      <c r="E3148" s="226"/>
      <c r="F3148" s="226"/>
      <c r="G3148" s="226"/>
      <c r="H3148" s="226"/>
    </row>
    <row r="3149" spans="1:8" hidden="1">
      <c r="A3149" s="226"/>
      <c r="B3149" s="300"/>
      <c r="C3149" s="300"/>
      <c r="D3149" s="300"/>
      <c r="E3149" s="226"/>
      <c r="F3149" s="226"/>
      <c r="G3149" s="226"/>
      <c r="H3149" s="226"/>
    </row>
    <row r="3150" spans="1:8" hidden="1">
      <c r="A3150" s="226"/>
      <c r="B3150" s="300"/>
      <c r="C3150" s="300"/>
      <c r="D3150" s="300"/>
      <c r="E3150" s="226"/>
      <c r="F3150" s="226"/>
      <c r="G3150" s="226"/>
      <c r="H3150" s="226"/>
    </row>
    <row r="3151" spans="1:8" hidden="1">
      <c r="A3151" s="226"/>
      <c r="B3151" s="300"/>
      <c r="C3151" s="300"/>
      <c r="D3151" s="300"/>
      <c r="E3151" s="226"/>
      <c r="F3151" s="226"/>
      <c r="G3151" s="226"/>
      <c r="H3151" s="226"/>
    </row>
    <row r="3152" spans="1:8" hidden="1">
      <c r="A3152" s="226"/>
      <c r="B3152" s="300"/>
      <c r="C3152" s="300"/>
      <c r="D3152" s="300"/>
      <c r="E3152" s="226"/>
      <c r="F3152" s="226"/>
      <c r="G3152" s="226"/>
      <c r="H3152" s="226"/>
    </row>
    <row r="3153" spans="1:8" hidden="1">
      <c r="A3153" s="226"/>
      <c r="B3153" s="300"/>
      <c r="C3153" s="300"/>
      <c r="D3153" s="300"/>
      <c r="E3153" s="226"/>
      <c r="F3153" s="226"/>
      <c r="G3153" s="226"/>
      <c r="H3153" s="226"/>
    </row>
    <row r="3154" spans="1:8" hidden="1">
      <c r="A3154" s="226"/>
      <c r="B3154" s="300"/>
      <c r="C3154" s="300"/>
      <c r="D3154" s="300"/>
      <c r="E3154" s="226"/>
      <c r="F3154" s="226"/>
      <c r="G3154" s="226"/>
      <c r="H3154" s="226"/>
    </row>
    <row r="3155" spans="1:8" hidden="1">
      <c r="A3155" s="226"/>
      <c r="B3155" s="300"/>
      <c r="C3155" s="300"/>
      <c r="D3155" s="300"/>
      <c r="E3155" s="226"/>
      <c r="F3155" s="226"/>
      <c r="G3155" s="226"/>
      <c r="H3155" s="226"/>
    </row>
    <row r="3156" spans="1:8" hidden="1">
      <c r="A3156" s="226"/>
      <c r="B3156" s="300"/>
      <c r="C3156" s="300"/>
      <c r="D3156" s="300"/>
      <c r="E3156" s="226"/>
      <c r="F3156" s="226"/>
      <c r="G3156" s="226"/>
      <c r="H3156" s="226"/>
    </row>
    <row r="3157" spans="1:8" hidden="1">
      <c r="A3157" s="226"/>
      <c r="B3157" s="300"/>
      <c r="C3157" s="300"/>
      <c r="D3157" s="300"/>
      <c r="E3157" s="226"/>
      <c r="F3157" s="226"/>
      <c r="G3157" s="226"/>
      <c r="H3157" s="226"/>
    </row>
    <row r="3158" spans="1:8" hidden="1">
      <c r="A3158" s="226"/>
      <c r="B3158" s="300"/>
      <c r="C3158" s="300"/>
      <c r="D3158" s="300"/>
      <c r="E3158" s="226"/>
      <c r="F3158" s="226"/>
      <c r="G3158" s="226"/>
      <c r="H3158" s="226"/>
    </row>
    <row r="3159" spans="1:8" hidden="1">
      <c r="A3159" s="226"/>
      <c r="B3159" s="300"/>
      <c r="C3159" s="300"/>
      <c r="D3159" s="300"/>
      <c r="E3159" s="226"/>
      <c r="F3159" s="226"/>
      <c r="G3159" s="226"/>
      <c r="H3159" s="226"/>
    </row>
    <row r="3160" spans="1:8" hidden="1">
      <c r="A3160" s="226"/>
      <c r="B3160" s="300"/>
      <c r="C3160" s="300"/>
      <c r="D3160" s="300"/>
      <c r="E3160" s="226"/>
      <c r="F3160" s="226"/>
      <c r="G3160" s="226"/>
      <c r="H3160" s="226"/>
    </row>
    <row r="3161" spans="1:8" hidden="1">
      <c r="A3161" s="226"/>
      <c r="B3161" s="300"/>
      <c r="C3161" s="300"/>
      <c r="D3161" s="300"/>
      <c r="E3161" s="226"/>
      <c r="F3161" s="226"/>
      <c r="G3161" s="226"/>
      <c r="H3161" s="226"/>
    </row>
    <row r="3162" spans="1:8" hidden="1">
      <c r="A3162" s="226"/>
      <c r="B3162" s="300"/>
      <c r="C3162" s="300"/>
      <c r="D3162" s="300"/>
      <c r="E3162" s="226"/>
      <c r="F3162" s="226"/>
      <c r="G3162" s="226"/>
      <c r="H3162" s="226"/>
    </row>
    <row r="3163" spans="1:8" hidden="1">
      <c r="A3163" s="226"/>
      <c r="B3163" s="300"/>
      <c r="C3163" s="300"/>
      <c r="D3163" s="300"/>
      <c r="E3163" s="226"/>
      <c r="F3163" s="226"/>
      <c r="G3163" s="226"/>
      <c r="H3163" s="226"/>
    </row>
    <row r="3164" spans="1:8" hidden="1">
      <c r="A3164" s="226"/>
      <c r="B3164" s="300"/>
      <c r="C3164" s="300"/>
      <c r="D3164" s="300"/>
      <c r="E3164" s="226"/>
      <c r="F3164" s="226"/>
      <c r="G3164" s="226"/>
      <c r="H3164" s="226"/>
    </row>
    <row r="3165" spans="1:8" hidden="1">
      <c r="A3165" s="226"/>
      <c r="B3165" s="300"/>
      <c r="C3165" s="300"/>
      <c r="D3165" s="300"/>
      <c r="E3165" s="226"/>
      <c r="F3165" s="226"/>
      <c r="G3165" s="226"/>
      <c r="H3165" s="226"/>
    </row>
    <row r="3166" spans="1:8" hidden="1">
      <c r="A3166" s="226"/>
      <c r="B3166" s="300"/>
      <c r="C3166" s="300"/>
      <c r="D3166" s="300"/>
      <c r="E3166" s="226"/>
      <c r="F3166" s="226"/>
      <c r="G3166" s="226"/>
      <c r="H3166" s="226"/>
    </row>
    <row r="3167" spans="1:8" hidden="1">
      <c r="A3167" s="226"/>
      <c r="B3167" s="300"/>
      <c r="C3167" s="300"/>
      <c r="D3167" s="300"/>
      <c r="E3167" s="226"/>
      <c r="F3167" s="226"/>
      <c r="G3167" s="226"/>
      <c r="H3167" s="226"/>
    </row>
    <row r="3168" spans="1:8" hidden="1">
      <c r="A3168" s="226"/>
      <c r="B3168" s="300"/>
      <c r="C3168" s="300"/>
      <c r="D3168" s="300"/>
      <c r="E3168" s="226"/>
      <c r="F3168" s="226"/>
      <c r="G3168" s="226"/>
      <c r="H3168" s="226"/>
    </row>
    <row r="3169" spans="1:8" hidden="1">
      <c r="A3169" s="226"/>
      <c r="B3169" s="300"/>
      <c r="C3169" s="300"/>
      <c r="D3169" s="300"/>
      <c r="E3169" s="226"/>
      <c r="F3169" s="226"/>
      <c r="G3169" s="226"/>
      <c r="H3169" s="226"/>
    </row>
    <row r="3170" spans="1:8" hidden="1">
      <c r="A3170" s="226"/>
      <c r="B3170" s="300"/>
      <c r="C3170" s="300"/>
      <c r="D3170" s="300"/>
      <c r="E3170" s="226"/>
      <c r="F3170" s="226"/>
      <c r="G3170" s="226"/>
      <c r="H3170" s="226"/>
    </row>
    <row r="3171" spans="1:8" hidden="1">
      <c r="A3171" s="226"/>
      <c r="B3171" s="300"/>
      <c r="C3171" s="300"/>
      <c r="D3171" s="300"/>
      <c r="E3171" s="226"/>
      <c r="F3171" s="226"/>
      <c r="G3171" s="226"/>
      <c r="H3171" s="226"/>
    </row>
    <row r="3172" spans="1:8" hidden="1">
      <c r="A3172" s="226"/>
      <c r="B3172" s="300"/>
      <c r="C3172" s="300"/>
      <c r="D3172" s="300"/>
      <c r="E3172" s="226"/>
      <c r="F3172" s="226"/>
      <c r="G3172" s="226"/>
      <c r="H3172" s="226"/>
    </row>
    <row r="3173" spans="1:8" hidden="1">
      <c r="A3173" s="226"/>
      <c r="B3173" s="300"/>
      <c r="C3173" s="300"/>
      <c r="D3173" s="300"/>
      <c r="E3173" s="226"/>
      <c r="F3173" s="226"/>
      <c r="G3173" s="226"/>
      <c r="H3173" s="226"/>
    </row>
    <row r="3174" spans="1:8" hidden="1">
      <c r="A3174" s="226"/>
      <c r="B3174" s="300"/>
      <c r="C3174" s="300"/>
      <c r="D3174" s="300"/>
      <c r="E3174" s="226"/>
      <c r="F3174" s="226"/>
      <c r="G3174" s="226"/>
      <c r="H3174" s="226"/>
    </row>
    <row r="3175" spans="1:8" hidden="1">
      <c r="A3175" s="226"/>
      <c r="B3175" s="300"/>
      <c r="C3175" s="300"/>
      <c r="D3175" s="300"/>
      <c r="E3175" s="226"/>
      <c r="F3175" s="226"/>
      <c r="G3175" s="226"/>
      <c r="H3175" s="226"/>
    </row>
    <row r="3176" spans="1:8" hidden="1">
      <c r="A3176" s="226"/>
      <c r="B3176" s="300"/>
      <c r="C3176" s="300"/>
      <c r="D3176" s="300"/>
      <c r="E3176" s="226"/>
      <c r="F3176" s="226"/>
      <c r="G3176" s="226"/>
      <c r="H3176" s="226"/>
    </row>
    <row r="3177" spans="1:8" hidden="1">
      <c r="A3177" s="226"/>
      <c r="B3177" s="300"/>
      <c r="C3177" s="300"/>
      <c r="D3177" s="300"/>
      <c r="E3177" s="226"/>
      <c r="F3177" s="226"/>
      <c r="G3177" s="226"/>
      <c r="H3177" s="226"/>
    </row>
    <row r="3178" spans="1:8" hidden="1">
      <c r="A3178" s="226"/>
      <c r="B3178" s="300"/>
      <c r="C3178" s="300"/>
      <c r="D3178" s="300"/>
      <c r="E3178" s="226"/>
      <c r="F3178" s="226"/>
      <c r="G3178" s="226"/>
      <c r="H3178" s="226"/>
    </row>
    <row r="3179" spans="1:8" hidden="1">
      <c r="A3179" s="226"/>
      <c r="B3179" s="300"/>
      <c r="C3179" s="300"/>
      <c r="D3179" s="300"/>
      <c r="E3179" s="226"/>
      <c r="F3179" s="226"/>
      <c r="G3179" s="226"/>
      <c r="H3179" s="226"/>
    </row>
    <row r="3180" spans="1:8" hidden="1">
      <c r="A3180" s="226"/>
      <c r="B3180" s="300"/>
      <c r="C3180" s="300"/>
      <c r="D3180" s="300"/>
      <c r="E3180" s="226"/>
      <c r="F3180" s="226"/>
      <c r="G3180" s="226"/>
      <c r="H3180" s="226"/>
    </row>
    <row r="3181" spans="1:8" hidden="1">
      <c r="A3181" s="226"/>
      <c r="B3181" s="300"/>
      <c r="C3181" s="300"/>
      <c r="D3181" s="300"/>
      <c r="E3181" s="226"/>
      <c r="F3181" s="226"/>
      <c r="G3181" s="226"/>
      <c r="H3181" s="226"/>
    </row>
    <row r="3182" spans="1:8" hidden="1">
      <c r="A3182" s="226"/>
      <c r="B3182" s="300"/>
      <c r="C3182" s="300"/>
      <c r="D3182" s="300"/>
      <c r="E3182" s="226"/>
      <c r="F3182" s="226"/>
      <c r="G3182" s="226"/>
      <c r="H3182" s="226"/>
    </row>
    <row r="3183" spans="1:8" hidden="1">
      <c r="A3183" s="226"/>
      <c r="B3183" s="300"/>
      <c r="C3183" s="300"/>
      <c r="D3183" s="300"/>
      <c r="E3183" s="226"/>
      <c r="F3183" s="226"/>
      <c r="G3183" s="226"/>
      <c r="H3183" s="226"/>
    </row>
    <row r="3184" spans="1:8" hidden="1">
      <c r="A3184" s="226"/>
      <c r="B3184" s="300"/>
      <c r="C3184" s="300"/>
      <c r="D3184" s="300"/>
      <c r="E3184" s="226"/>
      <c r="F3184" s="226"/>
      <c r="G3184" s="226"/>
      <c r="H3184" s="226"/>
    </row>
    <row r="3185" spans="1:8" hidden="1">
      <c r="A3185" s="226"/>
      <c r="B3185" s="300"/>
      <c r="C3185" s="300"/>
      <c r="D3185" s="300"/>
      <c r="E3185" s="226"/>
      <c r="F3185" s="226"/>
      <c r="G3185" s="226"/>
      <c r="H3185" s="226"/>
    </row>
    <row r="3186" spans="1:8" hidden="1">
      <c r="A3186" s="226"/>
      <c r="B3186" s="300"/>
      <c r="C3186" s="300"/>
      <c r="D3186" s="300"/>
      <c r="E3186" s="226"/>
      <c r="F3186" s="226"/>
      <c r="G3186" s="226"/>
      <c r="H3186" s="226"/>
    </row>
    <row r="3187" spans="1:8" hidden="1">
      <c r="A3187" s="226"/>
      <c r="B3187" s="300"/>
      <c r="C3187" s="300"/>
      <c r="D3187" s="300"/>
      <c r="E3187" s="226"/>
      <c r="F3187" s="226"/>
      <c r="G3187" s="226"/>
      <c r="H3187" s="226"/>
    </row>
    <row r="3188" spans="1:8" hidden="1">
      <c r="A3188" s="226"/>
      <c r="B3188" s="300"/>
      <c r="C3188" s="300"/>
      <c r="D3188" s="300"/>
      <c r="E3188" s="226"/>
      <c r="F3188" s="226"/>
      <c r="G3188" s="226"/>
      <c r="H3188" s="226"/>
    </row>
    <row r="3189" spans="1:8" hidden="1">
      <c r="A3189" s="226"/>
      <c r="B3189" s="300"/>
      <c r="C3189" s="300"/>
      <c r="D3189" s="300"/>
      <c r="E3189" s="226"/>
      <c r="F3189" s="226"/>
      <c r="G3189" s="226"/>
      <c r="H3189" s="226"/>
    </row>
    <row r="3190" spans="1:8" hidden="1">
      <c r="A3190" s="226"/>
      <c r="B3190" s="300"/>
      <c r="C3190" s="300"/>
      <c r="D3190" s="300"/>
      <c r="E3190" s="226"/>
      <c r="F3190" s="226"/>
      <c r="G3190" s="226"/>
      <c r="H3190" s="226"/>
    </row>
    <row r="3191" spans="1:8" hidden="1">
      <c r="A3191" s="226"/>
      <c r="B3191" s="300"/>
      <c r="C3191" s="300"/>
      <c r="D3191" s="300"/>
      <c r="E3191" s="226"/>
      <c r="F3191" s="226"/>
      <c r="G3191" s="226"/>
      <c r="H3191" s="226"/>
    </row>
    <row r="3192" spans="1:8" hidden="1">
      <c r="A3192" s="226"/>
      <c r="B3192" s="300"/>
      <c r="C3192" s="300"/>
      <c r="D3192" s="300"/>
      <c r="E3192" s="226"/>
      <c r="F3192" s="226"/>
      <c r="G3192" s="226"/>
      <c r="H3192" s="226"/>
    </row>
    <row r="3193" spans="1:8" hidden="1">
      <c r="A3193" s="226"/>
      <c r="B3193" s="300"/>
      <c r="C3193" s="300"/>
      <c r="D3193" s="300"/>
      <c r="E3193" s="226"/>
      <c r="F3193" s="226"/>
      <c r="G3193" s="226"/>
      <c r="H3193" s="226"/>
    </row>
    <row r="3194" spans="1:8" hidden="1">
      <c r="A3194" s="226"/>
      <c r="B3194" s="300"/>
      <c r="C3194" s="300"/>
      <c r="D3194" s="300"/>
      <c r="E3194" s="226"/>
      <c r="F3194" s="226"/>
      <c r="G3194" s="226"/>
      <c r="H3194" s="226"/>
    </row>
    <row r="3195" spans="1:8" hidden="1">
      <c r="A3195" s="226"/>
      <c r="B3195" s="300"/>
      <c r="C3195" s="300"/>
      <c r="D3195" s="300"/>
      <c r="E3195" s="226"/>
      <c r="F3195" s="226"/>
      <c r="G3195" s="226"/>
      <c r="H3195" s="226"/>
    </row>
    <row r="3196" spans="1:8" hidden="1">
      <c r="A3196" s="226"/>
      <c r="B3196" s="300"/>
      <c r="C3196" s="300"/>
      <c r="D3196" s="300"/>
      <c r="E3196" s="226"/>
      <c r="F3196" s="226"/>
      <c r="G3196" s="226"/>
      <c r="H3196" s="226"/>
    </row>
    <row r="3197" spans="1:8" hidden="1">
      <c r="A3197" s="226"/>
      <c r="B3197" s="300"/>
      <c r="C3197" s="300"/>
      <c r="D3197" s="300"/>
      <c r="E3197" s="226"/>
      <c r="F3197" s="226"/>
      <c r="G3197" s="226"/>
      <c r="H3197" s="226"/>
    </row>
    <row r="3198" spans="1:8" hidden="1">
      <c r="A3198" s="226"/>
      <c r="B3198" s="300"/>
      <c r="C3198" s="300"/>
      <c r="D3198" s="300"/>
      <c r="E3198" s="226"/>
      <c r="F3198" s="226"/>
      <c r="G3198" s="226"/>
      <c r="H3198" s="226"/>
    </row>
    <row r="3199" spans="1:8" hidden="1">
      <c r="A3199" s="226"/>
      <c r="B3199" s="300"/>
      <c r="C3199" s="300"/>
      <c r="D3199" s="300"/>
      <c r="E3199" s="226"/>
      <c r="F3199" s="226"/>
      <c r="G3199" s="226"/>
      <c r="H3199" s="226"/>
    </row>
    <row r="3200" spans="1:8" hidden="1">
      <c r="A3200" s="226"/>
      <c r="B3200" s="300"/>
      <c r="C3200" s="300"/>
      <c r="D3200" s="300"/>
      <c r="E3200" s="226"/>
      <c r="F3200" s="226"/>
      <c r="G3200" s="226"/>
      <c r="H3200" s="226"/>
    </row>
    <row r="3201" spans="1:8" hidden="1">
      <c r="A3201" s="226"/>
      <c r="B3201" s="300"/>
      <c r="C3201" s="300"/>
      <c r="D3201" s="300"/>
      <c r="E3201" s="226"/>
      <c r="F3201" s="226"/>
      <c r="G3201" s="226"/>
      <c r="H3201" s="226"/>
    </row>
    <row r="3202" spans="1:8" hidden="1">
      <c r="A3202" s="226"/>
      <c r="B3202" s="300"/>
      <c r="C3202" s="300"/>
      <c r="D3202" s="300"/>
      <c r="E3202" s="226"/>
      <c r="F3202" s="226"/>
      <c r="G3202" s="226"/>
      <c r="H3202" s="226"/>
    </row>
    <row r="3203" spans="1:8" hidden="1">
      <c r="A3203" s="226"/>
      <c r="B3203" s="300"/>
      <c r="C3203" s="300"/>
      <c r="D3203" s="300"/>
      <c r="E3203" s="226"/>
      <c r="F3203" s="226"/>
      <c r="G3203" s="226"/>
      <c r="H3203" s="226"/>
    </row>
    <row r="3204" spans="1:8" hidden="1">
      <c r="A3204" s="226"/>
      <c r="B3204" s="300"/>
      <c r="C3204" s="300"/>
      <c r="D3204" s="300"/>
      <c r="E3204" s="226"/>
      <c r="F3204" s="226"/>
      <c r="G3204" s="226"/>
      <c r="H3204" s="226"/>
    </row>
    <row r="3205" spans="1:8" hidden="1">
      <c r="A3205" s="226"/>
      <c r="B3205" s="300"/>
      <c r="C3205" s="300"/>
      <c r="D3205" s="300"/>
      <c r="E3205" s="226"/>
      <c r="F3205" s="226"/>
      <c r="G3205" s="226"/>
      <c r="H3205" s="226"/>
    </row>
    <row r="3206" spans="1:8" hidden="1">
      <c r="A3206" s="226"/>
      <c r="B3206" s="300"/>
      <c r="C3206" s="300"/>
      <c r="D3206" s="300"/>
      <c r="E3206" s="226"/>
      <c r="F3206" s="226"/>
      <c r="G3206" s="226"/>
      <c r="H3206" s="226"/>
    </row>
    <row r="3207" spans="1:8" hidden="1">
      <c r="A3207" s="226"/>
      <c r="B3207" s="300"/>
      <c r="C3207" s="300"/>
      <c r="D3207" s="300"/>
      <c r="E3207" s="226"/>
      <c r="F3207" s="226"/>
      <c r="G3207" s="226"/>
      <c r="H3207" s="226"/>
    </row>
    <row r="3208" spans="1:8" hidden="1">
      <c r="A3208" s="226"/>
      <c r="B3208" s="300"/>
      <c r="C3208" s="300"/>
      <c r="D3208" s="300"/>
      <c r="E3208" s="226"/>
      <c r="F3208" s="226"/>
      <c r="G3208" s="226"/>
      <c r="H3208" s="226"/>
    </row>
    <row r="3209" spans="1:8" hidden="1">
      <c r="A3209" s="226"/>
      <c r="B3209" s="300"/>
      <c r="C3209" s="300"/>
      <c r="D3209" s="300"/>
      <c r="E3209" s="226"/>
      <c r="F3209" s="226"/>
      <c r="G3209" s="226"/>
      <c r="H3209" s="226"/>
    </row>
    <row r="3210" spans="1:8" hidden="1">
      <c r="A3210" s="226"/>
      <c r="B3210" s="300"/>
      <c r="C3210" s="300"/>
      <c r="D3210" s="300"/>
      <c r="E3210" s="226"/>
      <c r="F3210" s="226"/>
      <c r="G3210" s="226"/>
      <c r="H3210" s="226"/>
    </row>
    <row r="3211" spans="1:8" hidden="1">
      <c r="A3211" s="226"/>
      <c r="B3211" s="300"/>
      <c r="C3211" s="300"/>
      <c r="D3211" s="300"/>
      <c r="E3211" s="226"/>
      <c r="F3211" s="226"/>
      <c r="G3211" s="226"/>
      <c r="H3211" s="226"/>
    </row>
    <row r="3212" spans="1:8" hidden="1">
      <c r="A3212" s="226"/>
      <c r="B3212" s="300"/>
      <c r="C3212" s="300"/>
      <c r="D3212" s="300"/>
      <c r="E3212" s="226"/>
      <c r="F3212" s="226"/>
      <c r="G3212" s="226"/>
      <c r="H3212" s="226"/>
    </row>
    <row r="3213" spans="1:8" hidden="1">
      <c r="A3213" s="226"/>
      <c r="B3213" s="300"/>
      <c r="C3213" s="300"/>
      <c r="D3213" s="300"/>
      <c r="E3213" s="226"/>
      <c r="F3213" s="226"/>
      <c r="G3213" s="226"/>
      <c r="H3213" s="226"/>
    </row>
    <row r="3214" spans="1:8" hidden="1">
      <c r="A3214" s="226"/>
      <c r="B3214" s="300"/>
      <c r="C3214" s="300"/>
      <c r="D3214" s="300"/>
      <c r="E3214" s="226"/>
      <c r="F3214" s="226"/>
      <c r="G3214" s="226"/>
      <c r="H3214" s="226"/>
    </row>
    <row r="3215" spans="1:8" hidden="1">
      <c r="A3215" s="226"/>
      <c r="B3215" s="300"/>
      <c r="C3215" s="300"/>
      <c r="D3215" s="300"/>
      <c r="E3215" s="226"/>
      <c r="F3215" s="226"/>
      <c r="G3215" s="226"/>
      <c r="H3215" s="226"/>
    </row>
    <row r="3216" spans="1:8" hidden="1">
      <c r="A3216" s="226"/>
      <c r="B3216" s="300"/>
      <c r="C3216" s="300"/>
      <c r="D3216" s="300"/>
      <c r="E3216" s="226"/>
      <c r="F3216" s="226"/>
      <c r="G3216" s="226"/>
      <c r="H3216" s="226"/>
    </row>
    <row r="3217" spans="1:8" hidden="1">
      <c r="A3217" s="226"/>
      <c r="B3217" s="300"/>
      <c r="C3217" s="300"/>
      <c r="D3217" s="300"/>
      <c r="E3217" s="226"/>
      <c r="F3217" s="226"/>
      <c r="G3217" s="226"/>
      <c r="H3217" s="226"/>
    </row>
    <row r="3218" spans="1:8" hidden="1">
      <c r="A3218" s="226"/>
      <c r="B3218" s="300"/>
      <c r="C3218" s="300"/>
      <c r="D3218" s="300"/>
      <c r="E3218" s="226"/>
      <c r="F3218" s="226"/>
      <c r="G3218" s="226"/>
      <c r="H3218" s="226"/>
    </row>
    <row r="3219" spans="1:8" hidden="1">
      <c r="A3219" s="226"/>
      <c r="B3219" s="300"/>
      <c r="C3219" s="300"/>
      <c r="D3219" s="300"/>
      <c r="E3219" s="226"/>
      <c r="F3219" s="226"/>
      <c r="G3219" s="226"/>
      <c r="H3219" s="226"/>
    </row>
    <row r="3220" spans="1:8" hidden="1">
      <c r="A3220" s="226"/>
      <c r="B3220" s="300"/>
      <c r="C3220" s="300"/>
      <c r="D3220" s="300"/>
      <c r="E3220" s="226"/>
      <c r="F3220" s="226"/>
      <c r="G3220" s="226"/>
      <c r="H3220" s="226"/>
    </row>
    <row r="3221" spans="1:8" hidden="1">
      <c r="A3221" s="226"/>
      <c r="B3221" s="300"/>
      <c r="C3221" s="300"/>
      <c r="D3221" s="300"/>
      <c r="E3221" s="226"/>
      <c r="F3221" s="226"/>
      <c r="G3221" s="226"/>
      <c r="H3221" s="226"/>
    </row>
    <row r="3222" spans="1:8" hidden="1">
      <c r="A3222" s="226"/>
      <c r="B3222" s="300"/>
      <c r="C3222" s="300"/>
      <c r="D3222" s="300"/>
      <c r="E3222" s="226"/>
      <c r="F3222" s="226"/>
      <c r="G3222" s="226"/>
      <c r="H3222" s="226"/>
    </row>
    <row r="3223" spans="1:8" hidden="1">
      <c r="A3223" s="226"/>
      <c r="B3223" s="300"/>
      <c r="C3223" s="300"/>
      <c r="D3223" s="300"/>
      <c r="E3223" s="226"/>
      <c r="F3223" s="226"/>
      <c r="G3223" s="226"/>
      <c r="H3223" s="226"/>
    </row>
    <row r="3224" spans="1:8" hidden="1">
      <c r="A3224" s="226"/>
      <c r="B3224" s="300"/>
      <c r="C3224" s="300"/>
      <c r="D3224" s="300"/>
      <c r="E3224" s="226"/>
      <c r="F3224" s="226"/>
      <c r="G3224" s="226"/>
      <c r="H3224" s="226"/>
    </row>
    <row r="3225" spans="1:8" hidden="1">
      <c r="A3225" s="226"/>
      <c r="B3225" s="300"/>
      <c r="C3225" s="300"/>
      <c r="D3225" s="300"/>
      <c r="E3225" s="226"/>
      <c r="F3225" s="226"/>
      <c r="G3225" s="226"/>
      <c r="H3225" s="226"/>
    </row>
    <row r="3226" spans="1:8" hidden="1">
      <c r="A3226" s="226"/>
      <c r="B3226" s="300"/>
      <c r="C3226" s="300"/>
      <c r="D3226" s="300"/>
      <c r="E3226" s="226"/>
      <c r="F3226" s="226"/>
      <c r="G3226" s="226"/>
      <c r="H3226" s="226"/>
    </row>
    <row r="3227" spans="1:8" hidden="1">
      <c r="A3227" s="226"/>
      <c r="B3227" s="300"/>
      <c r="C3227" s="300"/>
      <c r="D3227" s="300"/>
      <c r="E3227" s="226"/>
      <c r="F3227" s="226"/>
      <c r="G3227" s="226"/>
      <c r="H3227" s="226"/>
    </row>
    <row r="3228" spans="1:8" hidden="1">
      <c r="A3228" s="226"/>
      <c r="B3228" s="300"/>
      <c r="C3228" s="300"/>
      <c r="D3228" s="300"/>
      <c r="E3228" s="226"/>
      <c r="F3228" s="226"/>
      <c r="G3228" s="226"/>
      <c r="H3228" s="226"/>
    </row>
    <row r="3229" spans="1:8" hidden="1">
      <c r="A3229" s="226"/>
      <c r="B3229" s="300"/>
      <c r="C3229" s="300"/>
      <c r="D3229" s="300"/>
      <c r="E3229" s="226"/>
      <c r="F3229" s="226"/>
      <c r="G3229" s="226"/>
      <c r="H3229" s="226"/>
    </row>
    <row r="3230" spans="1:8" hidden="1">
      <c r="A3230" s="226"/>
      <c r="B3230" s="300"/>
      <c r="C3230" s="300"/>
      <c r="D3230" s="300"/>
      <c r="E3230" s="226"/>
      <c r="F3230" s="226"/>
      <c r="G3230" s="226"/>
      <c r="H3230" s="226"/>
    </row>
    <row r="3231" spans="1:8" hidden="1">
      <c r="A3231" s="226"/>
      <c r="B3231" s="300"/>
      <c r="C3231" s="300"/>
      <c r="D3231" s="300"/>
      <c r="E3231" s="226"/>
      <c r="F3231" s="226"/>
      <c r="G3231" s="226"/>
      <c r="H3231" s="226"/>
    </row>
    <row r="3232" spans="1:8" hidden="1">
      <c r="A3232" s="226"/>
      <c r="B3232" s="300"/>
      <c r="C3232" s="300"/>
      <c r="D3232" s="300"/>
      <c r="E3232" s="226"/>
      <c r="F3232" s="226"/>
      <c r="G3232" s="226"/>
      <c r="H3232" s="226"/>
    </row>
    <row r="3233" spans="1:8" hidden="1">
      <c r="A3233" s="226"/>
      <c r="B3233" s="300"/>
      <c r="C3233" s="300"/>
      <c r="D3233" s="300"/>
      <c r="E3233" s="226"/>
      <c r="F3233" s="226"/>
      <c r="G3233" s="226"/>
      <c r="H3233" s="226"/>
    </row>
    <row r="3234" spans="1:8" hidden="1">
      <c r="A3234" s="226"/>
      <c r="B3234" s="300"/>
      <c r="C3234" s="300"/>
      <c r="D3234" s="300"/>
      <c r="E3234" s="226"/>
      <c r="F3234" s="226"/>
      <c r="G3234" s="226"/>
      <c r="H3234" s="226"/>
    </row>
    <row r="3235" spans="1:8" hidden="1">
      <c r="A3235" s="226"/>
      <c r="B3235" s="300"/>
      <c r="C3235" s="300"/>
      <c r="D3235" s="300"/>
      <c r="E3235" s="226"/>
      <c r="F3235" s="226"/>
      <c r="G3235" s="226"/>
      <c r="H3235" s="226"/>
    </row>
    <row r="3236" spans="1:8" hidden="1">
      <c r="A3236" s="226"/>
      <c r="B3236" s="300"/>
      <c r="C3236" s="300"/>
      <c r="D3236" s="300"/>
      <c r="E3236" s="226"/>
      <c r="F3236" s="226"/>
      <c r="G3236" s="226"/>
      <c r="H3236" s="226"/>
    </row>
    <row r="3237" spans="1:8" hidden="1">
      <c r="A3237" s="226"/>
      <c r="B3237" s="300"/>
      <c r="C3237" s="300"/>
      <c r="D3237" s="300"/>
      <c r="E3237" s="226"/>
      <c r="F3237" s="226"/>
      <c r="G3237" s="226"/>
      <c r="H3237" s="226"/>
    </row>
    <row r="3238" spans="1:8" hidden="1">
      <c r="A3238" s="226"/>
      <c r="B3238" s="300"/>
      <c r="C3238" s="300"/>
      <c r="D3238" s="300"/>
      <c r="E3238" s="226"/>
      <c r="F3238" s="226"/>
      <c r="G3238" s="226"/>
      <c r="H3238" s="226"/>
    </row>
    <row r="3239" spans="1:8" hidden="1">
      <c r="A3239" s="226"/>
      <c r="B3239" s="300"/>
      <c r="C3239" s="300"/>
      <c r="D3239" s="300"/>
      <c r="E3239" s="226"/>
      <c r="F3239" s="226"/>
      <c r="G3239" s="226"/>
      <c r="H3239" s="226"/>
    </row>
    <row r="3240" spans="1:8" hidden="1">
      <c r="A3240" s="226"/>
      <c r="B3240" s="300"/>
      <c r="C3240" s="300"/>
      <c r="D3240" s="300"/>
      <c r="E3240" s="226"/>
      <c r="F3240" s="226"/>
      <c r="G3240" s="226"/>
      <c r="H3240" s="226"/>
    </row>
    <row r="3241" spans="1:8" hidden="1">
      <c r="A3241" s="226"/>
      <c r="B3241" s="300"/>
      <c r="C3241" s="300"/>
      <c r="D3241" s="300"/>
      <c r="E3241" s="226"/>
      <c r="F3241" s="226"/>
      <c r="G3241" s="226"/>
      <c r="H3241" s="226"/>
    </row>
    <row r="3242" spans="1:8" hidden="1">
      <c r="A3242" s="226"/>
      <c r="B3242" s="300"/>
      <c r="C3242" s="300"/>
      <c r="D3242" s="300"/>
      <c r="E3242" s="226"/>
      <c r="F3242" s="226"/>
      <c r="G3242" s="226"/>
      <c r="H3242" s="226"/>
    </row>
    <row r="3243" spans="1:8" hidden="1">
      <c r="A3243" s="226"/>
      <c r="B3243" s="300"/>
      <c r="C3243" s="300"/>
      <c r="D3243" s="300"/>
      <c r="E3243" s="226"/>
      <c r="F3243" s="226"/>
      <c r="G3243" s="226"/>
      <c r="H3243" s="226"/>
    </row>
    <row r="3244" spans="1:8" hidden="1">
      <c r="A3244" s="226"/>
      <c r="B3244" s="300"/>
      <c r="C3244" s="300"/>
      <c r="D3244" s="300"/>
      <c r="E3244" s="226"/>
      <c r="F3244" s="226"/>
      <c r="G3244" s="226"/>
      <c r="H3244" s="226"/>
    </row>
    <row r="3245" spans="1:8" hidden="1">
      <c r="A3245" s="226"/>
      <c r="B3245" s="300"/>
      <c r="C3245" s="300"/>
      <c r="D3245" s="300"/>
      <c r="E3245" s="226"/>
      <c r="F3245" s="226"/>
      <c r="G3245" s="226"/>
      <c r="H3245" s="226"/>
    </row>
    <row r="3246" spans="1:8" hidden="1">
      <c r="A3246" s="226"/>
      <c r="B3246" s="300"/>
      <c r="C3246" s="300"/>
      <c r="D3246" s="300"/>
      <c r="E3246" s="226"/>
      <c r="F3246" s="226"/>
      <c r="G3246" s="226"/>
      <c r="H3246" s="226"/>
    </row>
    <row r="3247" spans="1:8" hidden="1">
      <c r="A3247" s="226"/>
      <c r="B3247" s="300"/>
      <c r="C3247" s="300"/>
      <c r="D3247" s="300"/>
      <c r="E3247" s="226"/>
      <c r="F3247" s="226"/>
      <c r="G3247" s="226"/>
      <c r="H3247" s="226"/>
    </row>
    <row r="3248" spans="1:8" hidden="1">
      <c r="A3248" s="226"/>
      <c r="B3248" s="300"/>
      <c r="C3248" s="300"/>
      <c r="D3248" s="300"/>
      <c r="E3248" s="226"/>
      <c r="F3248" s="226"/>
      <c r="G3248" s="226"/>
      <c r="H3248" s="226"/>
    </row>
    <row r="3249" spans="1:8" hidden="1">
      <c r="A3249" s="226"/>
      <c r="B3249" s="300"/>
      <c r="C3249" s="300"/>
      <c r="D3249" s="300"/>
      <c r="E3249" s="226"/>
      <c r="F3249" s="226"/>
      <c r="G3249" s="226"/>
      <c r="H3249" s="226"/>
    </row>
    <row r="3250" spans="1:8" hidden="1">
      <c r="A3250" s="226"/>
      <c r="B3250" s="300"/>
      <c r="C3250" s="300"/>
      <c r="D3250" s="300"/>
      <c r="E3250" s="226"/>
      <c r="F3250" s="226"/>
      <c r="G3250" s="226"/>
      <c r="H3250" s="226"/>
    </row>
    <row r="3251" spans="1:8" hidden="1">
      <c r="A3251" s="226"/>
      <c r="B3251" s="300"/>
      <c r="C3251" s="300"/>
      <c r="D3251" s="300"/>
      <c r="E3251" s="226"/>
      <c r="F3251" s="226"/>
      <c r="G3251" s="226"/>
      <c r="H3251" s="226"/>
    </row>
    <row r="3252" spans="1:8" hidden="1">
      <c r="A3252" s="226"/>
      <c r="B3252" s="300"/>
      <c r="C3252" s="300"/>
      <c r="D3252" s="300"/>
      <c r="E3252" s="226"/>
      <c r="F3252" s="226"/>
      <c r="G3252" s="226"/>
      <c r="H3252" s="226"/>
    </row>
    <row r="3253" spans="1:8" hidden="1">
      <c r="A3253" s="226"/>
      <c r="B3253" s="300"/>
      <c r="C3253" s="300"/>
      <c r="D3253" s="300"/>
      <c r="E3253" s="226"/>
      <c r="F3253" s="226"/>
      <c r="G3253" s="226"/>
      <c r="H3253" s="226"/>
    </row>
    <row r="3254" spans="1:8" hidden="1">
      <c r="A3254" s="226"/>
      <c r="B3254" s="300"/>
      <c r="C3254" s="300"/>
      <c r="D3254" s="300"/>
      <c r="E3254" s="226"/>
      <c r="F3254" s="226"/>
      <c r="G3254" s="226"/>
      <c r="H3254" s="226"/>
    </row>
    <row r="3255" spans="1:8" hidden="1">
      <c r="A3255" s="226"/>
      <c r="B3255" s="300"/>
      <c r="C3255" s="300"/>
      <c r="D3255" s="300"/>
      <c r="E3255" s="226"/>
      <c r="F3255" s="226"/>
      <c r="G3255" s="226"/>
      <c r="H3255" s="226"/>
    </row>
    <row r="3256" spans="1:8" hidden="1">
      <c r="A3256" s="226"/>
      <c r="B3256" s="300"/>
      <c r="C3256" s="300"/>
      <c r="D3256" s="300"/>
      <c r="E3256" s="226"/>
      <c r="F3256" s="226"/>
      <c r="G3256" s="226"/>
      <c r="H3256" s="226"/>
    </row>
    <row r="3257" spans="1:8" hidden="1">
      <c r="A3257" s="226"/>
      <c r="B3257" s="300"/>
      <c r="C3257" s="300"/>
      <c r="D3257" s="300"/>
      <c r="E3257" s="226"/>
      <c r="F3257" s="226"/>
      <c r="G3257" s="226"/>
      <c r="H3257" s="226"/>
    </row>
    <row r="3258" spans="1:8" hidden="1">
      <c r="A3258" s="226"/>
      <c r="B3258" s="300"/>
      <c r="C3258" s="300"/>
      <c r="D3258" s="300"/>
      <c r="E3258" s="226"/>
      <c r="F3258" s="226"/>
      <c r="G3258" s="226"/>
      <c r="H3258" s="226"/>
    </row>
    <row r="3259" spans="1:8" hidden="1">
      <c r="A3259" s="226"/>
      <c r="B3259" s="300"/>
      <c r="C3259" s="300"/>
      <c r="D3259" s="300"/>
      <c r="E3259" s="226"/>
      <c r="F3259" s="226"/>
      <c r="G3259" s="226"/>
      <c r="H3259" s="226"/>
    </row>
    <row r="3260" spans="1:8" hidden="1">
      <c r="A3260" s="226"/>
      <c r="B3260" s="300"/>
      <c r="C3260" s="300"/>
      <c r="D3260" s="300"/>
      <c r="E3260" s="226"/>
      <c r="F3260" s="226"/>
      <c r="G3260" s="226"/>
      <c r="H3260" s="226"/>
    </row>
    <row r="3261" spans="1:8" hidden="1">
      <c r="A3261" s="226"/>
      <c r="B3261" s="300"/>
      <c r="C3261" s="300"/>
      <c r="D3261" s="300"/>
      <c r="E3261" s="226"/>
      <c r="F3261" s="226"/>
      <c r="G3261" s="226"/>
      <c r="H3261" s="226"/>
    </row>
    <row r="3262" spans="1:8" hidden="1">
      <c r="A3262" s="226"/>
      <c r="B3262" s="300"/>
      <c r="C3262" s="300"/>
      <c r="D3262" s="300"/>
      <c r="E3262" s="226"/>
      <c r="F3262" s="226"/>
      <c r="G3262" s="226"/>
      <c r="H3262" s="226"/>
    </row>
    <row r="3263" spans="1:8" hidden="1">
      <c r="A3263" s="226"/>
      <c r="B3263" s="300"/>
      <c r="C3263" s="300"/>
      <c r="D3263" s="300"/>
      <c r="E3263" s="226"/>
      <c r="F3263" s="226"/>
      <c r="G3263" s="226"/>
      <c r="H3263" s="226"/>
    </row>
    <row r="3264" spans="1:8" hidden="1">
      <c r="A3264" s="226"/>
      <c r="B3264" s="300"/>
      <c r="C3264" s="300"/>
      <c r="D3264" s="300"/>
      <c r="E3264" s="226"/>
      <c r="F3264" s="226"/>
      <c r="G3264" s="226"/>
      <c r="H3264" s="226"/>
    </row>
    <row r="3265" spans="1:8" hidden="1">
      <c r="A3265" s="226"/>
      <c r="B3265" s="300"/>
      <c r="C3265" s="300"/>
      <c r="D3265" s="300"/>
      <c r="E3265" s="226"/>
      <c r="F3265" s="226"/>
      <c r="G3265" s="226"/>
      <c r="H3265" s="226"/>
    </row>
    <row r="3266" spans="1:8" hidden="1">
      <c r="A3266" s="226"/>
      <c r="B3266" s="300"/>
      <c r="C3266" s="300"/>
      <c r="D3266" s="300"/>
      <c r="E3266" s="226"/>
      <c r="F3266" s="226"/>
      <c r="G3266" s="226"/>
      <c r="H3266" s="226"/>
    </row>
    <row r="3267" spans="1:8" hidden="1">
      <c r="A3267" s="226"/>
      <c r="B3267" s="300"/>
      <c r="C3267" s="300"/>
      <c r="D3267" s="300"/>
      <c r="E3267" s="226"/>
      <c r="F3267" s="226"/>
      <c r="G3267" s="226"/>
      <c r="H3267" s="226"/>
    </row>
    <row r="3268" spans="1:8" hidden="1">
      <c r="A3268" s="226"/>
      <c r="B3268" s="300"/>
      <c r="C3268" s="300"/>
      <c r="D3268" s="300"/>
      <c r="E3268" s="226"/>
      <c r="F3268" s="226"/>
      <c r="G3268" s="226"/>
      <c r="H3268" s="226"/>
    </row>
    <row r="3269" spans="1:8" hidden="1">
      <c r="A3269" s="226"/>
      <c r="B3269" s="300"/>
      <c r="C3269" s="300"/>
      <c r="D3269" s="300"/>
      <c r="E3269" s="226"/>
      <c r="F3269" s="226"/>
      <c r="G3269" s="226"/>
      <c r="H3269" s="226"/>
    </row>
    <row r="3270" spans="1:8" hidden="1">
      <c r="A3270" s="226"/>
      <c r="B3270" s="300"/>
      <c r="C3270" s="300"/>
      <c r="D3270" s="300"/>
      <c r="E3270" s="226"/>
      <c r="F3270" s="226"/>
      <c r="G3270" s="226"/>
      <c r="H3270" s="226"/>
    </row>
    <row r="3271" spans="1:8" hidden="1">
      <c r="A3271" s="226"/>
      <c r="B3271" s="300"/>
      <c r="C3271" s="300"/>
      <c r="D3271" s="300"/>
      <c r="E3271" s="226"/>
      <c r="F3271" s="226"/>
      <c r="G3271" s="226"/>
      <c r="H3271" s="226"/>
    </row>
    <row r="3272" spans="1:8" hidden="1">
      <c r="A3272" s="226"/>
      <c r="B3272" s="300"/>
      <c r="C3272" s="300"/>
      <c r="D3272" s="300"/>
      <c r="E3272" s="226"/>
      <c r="F3272" s="226"/>
      <c r="G3272" s="226"/>
      <c r="H3272" s="226"/>
    </row>
    <row r="3273" spans="1:8" hidden="1">
      <c r="A3273" s="226"/>
      <c r="B3273" s="300"/>
      <c r="C3273" s="300"/>
      <c r="D3273" s="300"/>
      <c r="E3273" s="226"/>
      <c r="F3273" s="226"/>
      <c r="G3273" s="226"/>
      <c r="H3273" s="226"/>
    </row>
    <row r="3274" spans="1:8" hidden="1">
      <c r="A3274" s="226"/>
      <c r="B3274" s="300"/>
      <c r="C3274" s="300"/>
      <c r="D3274" s="300"/>
      <c r="E3274" s="226"/>
      <c r="F3274" s="226"/>
      <c r="G3274" s="226"/>
      <c r="H3274" s="226"/>
    </row>
    <row r="3275" spans="1:8" hidden="1">
      <c r="A3275" s="226"/>
      <c r="B3275" s="300"/>
      <c r="C3275" s="300"/>
      <c r="D3275" s="300"/>
      <c r="E3275" s="226"/>
      <c r="F3275" s="226"/>
      <c r="G3275" s="226"/>
      <c r="H3275" s="226"/>
    </row>
    <row r="3276" spans="1:8" hidden="1">
      <c r="A3276" s="226"/>
      <c r="B3276" s="300"/>
      <c r="C3276" s="300"/>
      <c r="D3276" s="300"/>
      <c r="E3276" s="226"/>
      <c r="F3276" s="226"/>
      <c r="G3276" s="226"/>
      <c r="H3276" s="226"/>
    </row>
    <row r="3277" spans="1:8" hidden="1">
      <c r="A3277" s="226"/>
      <c r="B3277" s="300"/>
      <c r="C3277" s="300"/>
      <c r="D3277" s="300"/>
      <c r="E3277" s="226"/>
      <c r="F3277" s="226"/>
      <c r="G3277" s="226"/>
      <c r="H3277" s="226"/>
    </row>
    <row r="3278" spans="1:8" hidden="1">
      <c r="A3278" s="226"/>
      <c r="B3278" s="300"/>
      <c r="C3278" s="300"/>
      <c r="D3278" s="300"/>
      <c r="E3278" s="226"/>
      <c r="F3278" s="226"/>
      <c r="G3278" s="226"/>
      <c r="H3278" s="226"/>
    </row>
    <row r="3279" spans="1:8" hidden="1">
      <c r="A3279" s="226"/>
      <c r="B3279" s="300"/>
      <c r="C3279" s="300"/>
      <c r="D3279" s="300"/>
      <c r="E3279" s="226"/>
      <c r="F3279" s="226"/>
      <c r="G3279" s="226"/>
      <c r="H3279" s="226"/>
    </row>
    <row r="3280" spans="1:8" hidden="1">
      <c r="A3280" s="226"/>
      <c r="B3280" s="300"/>
      <c r="C3280" s="300"/>
      <c r="D3280" s="300"/>
      <c r="E3280" s="226"/>
      <c r="F3280" s="226"/>
      <c r="G3280" s="226"/>
      <c r="H3280" s="226"/>
    </row>
    <row r="3281" spans="1:8" hidden="1">
      <c r="A3281" s="226"/>
      <c r="B3281" s="300"/>
      <c r="C3281" s="300"/>
      <c r="D3281" s="300"/>
      <c r="E3281" s="226"/>
      <c r="F3281" s="226"/>
      <c r="G3281" s="226"/>
      <c r="H3281" s="226"/>
    </row>
    <row r="3282" spans="1:8" hidden="1">
      <c r="A3282" s="226"/>
      <c r="B3282" s="300"/>
      <c r="C3282" s="300"/>
      <c r="D3282" s="300"/>
      <c r="E3282" s="226"/>
      <c r="F3282" s="226"/>
      <c r="G3282" s="226"/>
      <c r="H3282" s="226"/>
    </row>
    <row r="3283" spans="1:8" hidden="1">
      <c r="A3283" s="226"/>
      <c r="B3283" s="300"/>
      <c r="C3283" s="300"/>
      <c r="D3283" s="300"/>
      <c r="E3283" s="226"/>
      <c r="F3283" s="226"/>
      <c r="G3283" s="226"/>
      <c r="H3283" s="226"/>
    </row>
    <row r="3284" spans="1:8" hidden="1">
      <c r="A3284" s="226"/>
      <c r="B3284" s="300"/>
      <c r="C3284" s="300"/>
      <c r="D3284" s="300"/>
      <c r="E3284" s="226"/>
      <c r="F3284" s="226"/>
      <c r="G3284" s="226"/>
      <c r="H3284" s="226"/>
    </row>
    <row r="3285" spans="1:8" hidden="1">
      <c r="A3285" s="226"/>
      <c r="B3285" s="300"/>
      <c r="C3285" s="300"/>
      <c r="D3285" s="300"/>
      <c r="E3285" s="226"/>
      <c r="F3285" s="226"/>
      <c r="G3285" s="226"/>
      <c r="H3285" s="226"/>
    </row>
    <row r="3286" spans="1:8" hidden="1">
      <c r="A3286" s="226"/>
      <c r="B3286" s="300"/>
      <c r="C3286" s="300"/>
      <c r="D3286" s="300"/>
      <c r="E3286" s="226"/>
      <c r="F3286" s="226"/>
      <c r="G3286" s="226"/>
      <c r="H3286" s="226"/>
    </row>
    <row r="3287" spans="1:8" hidden="1">
      <c r="A3287" s="226"/>
      <c r="B3287" s="300"/>
      <c r="C3287" s="300"/>
      <c r="D3287" s="300"/>
      <c r="E3287" s="226"/>
      <c r="F3287" s="226"/>
      <c r="G3287" s="226"/>
      <c r="H3287" s="226"/>
    </row>
    <row r="3288" spans="1:8" hidden="1">
      <c r="A3288" s="226"/>
      <c r="B3288" s="300"/>
      <c r="C3288" s="300"/>
      <c r="D3288" s="300"/>
      <c r="E3288" s="226"/>
      <c r="F3288" s="226"/>
      <c r="G3288" s="226"/>
      <c r="H3288" s="226"/>
    </row>
    <row r="3289" spans="1:8" hidden="1">
      <c r="A3289" s="226"/>
      <c r="B3289" s="300"/>
      <c r="C3289" s="300"/>
      <c r="D3289" s="300"/>
      <c r="E3289" s="226"/>
      <c r="F3289" s="226"/>
      <c r="G3289" s="226"/>
      <c r="H3289" s="226"/>
    </row>
    <row r="3290" spans="1:8" hidden="1">
      <c r="A3290" s="226"/>
      <c r="B3290" s="300"/>
      <c r="C3290" s="300"/>
      <c r="D3290" s="300"/>
      <c r="E3290" s="226"/>
      <c r="F3290" s="226"/>
      <c r="G3290" s="226"/>
      <c r="H3290" s="226"/>
    </row>
    <row r="3291" spans="1:8" hidden="1">
      <c r="A3291" s="226"/>
      <c r="B3291" s="300"/>
      <c r="C3291" s="300"/>
      <c r="D3291" s="300"/>
      <c r="E3291" s="226"/>
      <c r="F3291" s="226"/>
      <c r="G3291" s="226"/>
      <c r="H3291" s="226"/>
    </row>
    <row r="3292" spans="1:8" hidden="1">
      <c r="A3292" s="226"/>
      <c r="B3292" s="300"/>
      <c r="C3292" s="300"/>
      <c r="D3292" s="300"/>
      <c r="E3292" s="226"/>
      <c r="F3292" s="226"/>
      <c r="G3292" s="226"/>
      <c r="H3292" s="226"/>
    </row>
    <row r="3293" spans="1:8" hidden="1">
      <c r="A3293" s="226"/>
      <c r="B3293" s="300"/>
      <c r="C3293" s="300"/>
      <c r="D3293" s="300"/>
      <c r="E3293" s="226"/>
      <c r="F3293" s="226"/>
      <c r="G3293" s="226"/>
      <c r="H3293" s="226"/>
    </row>
    <row r="3294" spans="1:8" hidden="1">
      <c r="A3294" s="226"/>
      <c r="B3294" s="300"/>
      <c r="C3294" s="300"/>
      <c r="D3294" s="300"/>
      <c r="E3294" s="226"/>
      <c r="F3294" s="226"/>
      <c r="G3294" s="226"/>
      <c r="H3294" s="226"/>
    </row>
    <row r="3295" spans="1:8" hidden="1">
      <c r="A3295" s="226"/>
      <c r="B3295" s="300"/>
      <c r="C3295" s="300"/>
      <c r="D3295" s="300"/>
      <c r="E3295" s="226"/>
      <c r="F3295" s="226"/>
      <c r="G3295" s="226"/>
      <c r="H3295" s="226"/>
    </row>
    <row r="3296" spans="1:8" hidden="1">
      <c r="A3296" s="226"/>
      <c r="B3296" s="300"/>
      <c r="C3296" s="300"/>
      <c r="D3296" s="300"/>
      <c r="E3296" s="226"/>
      <c r="F3296" s="226"/>
      <c r="G3296" s="226"/>
      <c r="H3296" s="226"/>
    </row>
    <row r="3297" spans="1:8" hidden="1">
      <c r="A3297" s="226"/>
      <c r="B3297" s="300"/>
      <c r="C3297" s="300"/>
      <c r="D3297" s="300"/>
      <c r="E3297" s="226"/>
      <c r="F3297" s="226"/>
      <c r="G3297" s="226"/>
      <c r="H3297" s="226"/>
    </row>
    <row r="3298" spans="1:8" hidden="1">
      <c r="A3298" s="226"/>
      <c r="B3298" s="300"/>
      <c r="C3298" s="300"/>
      <c r="D3298" s="300"/>
      <c r="E3298" s="226"/>
      <c r="F3298" s="226"/>
      <c r="G3298" s="226"/>
      <c r="H3298" s="226"/>
    </row>
    <row r="3299" spans="1:8" hidden="1">
      <c r="A3299" s="226"/>
      <c r="B3299" s="300"/>
      <c r="C3299" s="300"/>
      <c r="D3299" s="300"/>
      <c r="E3299" s="226"/>
      <c r="F3299" s="226"/>
      <c r="G3299" s="226"/>
      <c r="H3299" s="226"/>
    </row>
    <row r="3300" spans="1:8" hidden="1">
      <c r="A3300" s="226"/>
      <c r="B3300" s="300"/>
      <c r="C3300" s="300"/>
      <c r="D3300" s="300"/>
      <c r="E3300" s="226"/>
      <c r="F3300" s="226"/>
      <c r="G3300" s="226"/>
      <c r="H3300" s="226"/>
    </row>
    <row r="3301" spans="1:8" hidden="1">
      <c r="A3301" s="226"/>
      <c r="B3301" s="300"/>
      <c r="C3301" s="300"/>
      <c r="D3301" s="300"/>
      <c r="E3301" s="226"/>
      <c r="F3301" s="226"/>
      <c r="G3301" s="226"/>
      <c r="H3301" s="226"/>
    </row>
    <row r="3302" spans="1:8" hidden="1">
      <c r="A3302" s="226"/>
      <c r="B3302" s="300"/>
      <c r="C3302" s="300"/>
      <c r="D3302" s="300"/>
      <c r="E3302" s="226"/>
      <c r="F3302" s="226"/>
      <c r="G3302" s="226"/>
      <c r="H3302" s="226"/>
    </row>
    <row r="3303" spans="1:8" hidden="1">
      <c r="A3303" s="226"/>
      <c r="B3303" s="300"/>
      <c r="C3303" s="300"/>
      <c r="D3303" s="300"/>
      <c r="E3303" s="226"/>
      <c r="F3303" s="226"/>
      <c r="G3303" s="226"/>
      <c r="H3303" s="226"/>
    </row>
    <row r="3304" spans="1:8" hidden="1">
      <c r="A3304" s="226"/>
      <c r="B3304" s="300"/>
      <c r="C3304" s="300"/>
      <c r="D3304" s="300"/>
      <c r="E3304" s="226"/>
      <c r="F3304" s="226"/>
      <c r="G3304" s="226"/>
      <c r="H3304" s="226"/>
    </row>
    <row r="3305" spans="1:8" hidden="1">
      <c r="A3305" s="226"/>
      <c r="B3305" s="300"/>
      <c r="C3305" s="300"/>
      <c r="D3305" s="300"/>
      <c r="E3305" s="226"/>
      <c r="F3305" s="226"/>
      <c r="G3305" s="226"/>
      <c r="H3305" s="226"/>
    </row>
    <row r="3306" spans="1:8" hidden="1">
      <c r="A3306" s="226"/>
      <c r="B3306" s="300"/>
      <c r="C3306" s="300"/>
      <c r="D3306" s="300"/>
      <c r="E3306" s="226"/>
      <c r="F3306" s="226"/>
      <c r="G3306" s="226"/>
      <c r="H3306" s="226"/>
    </row>
    <row r="3307" spans="1:8" hidden="1">
      <c r="A3307" s="226"/>
      <c r="B3307" s="300"/>
      <c r="C3307" s="300"/>
      <c r="D3307" s="300"/>
      <c r="E3307" s="226"/>
      <c r="F3307" s="226"/>
      <c r="G3307" s="226"/>
      <c r="H3307" s="226"/>
    </row>
    <row r="3308" spans="1:8" hidden="1">
      <c r="A3308" s="226"/>
      <c r="B3308" s="300"/>
      <c r="C3308" s="300"/>
      <c r="D3308" s="300"/>
      <c r="E3308" s="226"/>
      <c r="F3308" s="226"/>
      <c r="G3308" s="226"/>
      <c r="H3308" s="226"/>
    </row>
    <row r="3309" spans="1:8" hidden="1">
      <c r="A3309" s="226"/>
      <c r="B3309" s="300"/>
      <c r="C3309" s="300"/>
      <c r="D3309" s="300"/>
      <c r="E3309" s="226"/>
      <c r="F3309" s="226"/>
      <c r="G3309" s="226"/>
      <c r="H3309" s="226"/>
    </row>
    <row r="3310" spans="1:8" hidden="1">
      <c r="A3310" s="226"/>
      <c r="B3310" s="300"/>
      <c r="C3310" s="300"/>
      <c r="D3310" s="300"/>
      <c r="E3310" s="226"/>
      <c r="F3310" s="226"/>
      <c r="G3310" s="226"/>
      <c r="H3310" s="226"/>
    </row>
    <row r="3311" spans="1:8" hidden="1">
      <c r="A3311" s="226"/>
      <c r="B3311" s="300"/>
      <c r="C3311" s="300"/>
      <c r="D3311" s="300"/>
      <c r="E3311" s="226"/>
      <c r="F3311" s="226"/>
      <c r="G3311" s="226"/>
      <c r="H3311" s="226"/>
    </row>
    <row r="3312" spans="1:8" hidden="1">
      <c r="A3312" s="226"/>
      <c r="B3312" s="300"/>
      <c r="C3312" s="300"/>
      <c r="D3312" s="300"/>
      <c r="E3312" s="226"/>
      <c r="F3312" s="226"/>
      <c r="G3312" s="226"/>
      <c r="H3312" s="226"/>
    </row>
    <row r="3313" spans="1:8" hidden="1">
      <c r="A3313" s="226"/>
      <c r="B3313" s="300"/>
      <c r="C3313" s="300"/>
      <c r="D3313" s="300"/>
      <c r="E3313" s="226"/>
      <c r="F3313" s="226"/>
      <c r="G3313" s="226"/>
      <c r="H3313" s="226"/>
    </row>
    <row r="3314" spans="1:8" hidden="1">
      <c r="A3314" s="226"/>
      <c r="B3314" s="300"/>
      <c r="C3314" s="300"/>
      <c r="D3314" s="300"/>
      <c r="E3314" s="226"/>
      <c r="F3314" s="226"/>
      <c r="G3314" s="226"/>
      <c r="H3314" s="226"/>
    </row>
    <row r="3315" spans="1:8" hidden="1">
      <c r="A3315" s="226"/>
      <c r="B3315" s="300"/>
      <c r="C3315" s="300"/>
      <c r="D3315" s="300"/>
      <c r="E3315" s="226"/>
      <c r="F3315" s="226"/>
      <c r="G3315" s="226"/>
      <c r="H3315" s="226"/>
    </row>
    <row r="3316" spans="1:8" hidden="1">
      <c r="A3316" s="226"/>
      <c r="B3316" s="300"/>
      <c r="C3316" s="300"/>
      <c r="D3316" s="300"/>
      <c r="E3316" s="226"/>
      <c r="F3316" s="226"/>
      <c r="G3316" s="226"/>
      <c r="H3316" s="226"/>
    </row>
    <row r="3317" spans="1:8" hidden="1">
      <c r="A3317" s="226"/>
      <c r="B3317" s="300"/>
      <c r="C3317" s="300"/>
      <c r="D3317" s="300"/>
      <c r="E3317" s="226"/>
      <c r="F3317" s="226"/>
      <c r="G3317" s="226"/>
      <c r="H3317" s="226"/>
    </row>
    <row r="3318" spans="1:8" hidden="1">
      <c r="A3318" s="226"/>
      <c r="B3318" s="300"/>
      <c r="C3318" s="300"/>
      <c r="D3318" s="300"/>
      <c r="E3318" s="226"/>
      <c r="F3318" s="226"/>
      <c r="G3318" s="226"/>
      <c r="H3318" s="226"/>
    </row>
    <row r="3319" spans="1:8" hidden="1">
      <c r="A3319" s="226"/>
      <c r="B3319" s="300"/>
      <c r="C3319" s="300"/>
      <c r="D3319" s="300"/>
      <c r="E3319" s="226"/>
      <c r="F3319" s="226"/>
      <c r="G3319" s="226"/>
      <c r="H3319" s="226"/>
    </row>
    <row r="3320" spans="1:8" hidden="1">
      <c r="A3320" s="226"/>
      <c r="B3320" s="300"/>
      <c r="C3320" s="300"/>
      <c r="D3320" s="300"/>
      <c r="E3320" s="226"/>
      <c r="F3320" s="226"/>
      <c r="G3320" s="226"/>
      <c r="H3320" s="226"/>
    </row>
    <row r="3321" spans="1:8" hidden="1">
      <c r="A3321" s="226"/>
      <c r="B3321" s="300"/>
      <c r="C3321" s="300"/>
      <c r="D3321" s="300"/>
      <c r="E3321" s="226"/>
      <c r="F3321" s="226"/>
      <c r="G3321" s="226"/>
      <c r="H3321" s="226"/>
    </row>
    <row r="3322" spans="1:8" hidden="1">
      <c r="A3322" s="226"/>
      <c r="B3322" s="300"/>
      <c r="C3322" s="300"/>
      <c r="D3322" s="300"/>
      <c r="E3322" s="226"/>
      <c r="F3322" s="226"/>
      <c r="G3322" s="226"/>
      <c r="H3322" s="226"/>
    </row>
    <row r="3323" spans="1:8" hidden="1">
      <c r="A3323" s="226"/>
      <c r="B3323" s="300"/>
      <c r="C3323" s="300"/>
      <c r="D3323" s="300"/>
      <c r="E3323" s="226"/>
      <c r="F3323" s="226"/>
      <c r="G3323" s="226"/>
      <c r="H3323" s="226"/>
    </row>
    <row r="3324" spans="1:8" hidden="1">
      <c r="A3324" s="226"/>
      <c r="B3324" s="300"/>
      <c r="C3324" s="300"/>
      <c r="D3324" s="300"/>
      <c r="E3324" s="226"/>
      <c r="F3324" s="226"/>
      <c r="G3324" s="226"/>
      <c r="H3324" s="226"/>
    </row>
    <row r="3325" spans="1:8" hidden="1">
      <c r="A3325" s="226"/>
      <c r="B3325" s="300"/>
      <c r="C3325" s="300"/>
      <c r="D3325" s="300"/>
      <c r="E3325" s="226"/>
      <c r="F3325" s="226"/>
      <c r="G3325" s="226"/>
      <c r="H3325" s="226"/>
    </row>
    <row r="3326" spans="1:8" hidden="1">
      <c r="A3326" s="226"/>
      <c r="B3326" s="300"/>
      <c r="C3326" s="300"/>
      <c r="D3326" s="300"/>
      <c r="E3326" s="226"/>
      <c r="F3326" s="226"/>
      <c r="G3326" s="226"/>
      <c r="H3326" s="226"/>
    </row>
    <row r="3327" spans="1:8" hidden="1">
      <c r="A3327" s="226"/>
      <c r="B3327" s="300"/>
      <c r="C3327" s="300"/>
      <c r="D3327" s="300"/>
      <c r="E3327" s="226"/>
      <c r="F3327" s="226"/>
      <c r="G3327" s="226"/>
      <c r="H3327" s="226"/>
    </row>
    <row r="3328" spans="1:8" hidden="1">
      <c r="A3328" s="226"/>
      <c r="B3328" s="300"/>
      <c r="C3328" s="300"/>
      <c r="D3328" s="300"/>
      <c r="E3328" s="226"/>
      <c r="F3328" s="226"/>
      <c r="G3328" s="226"/>
      <c r="H3328" s="226"/>
    </row>
    <row r="3329" spans="1:8" hidden="1">
      <c r="A3329" s="226"/>
      <c r="B3329" s="300"/>
      <c r="C3329" s="300"/>
      <c r="D3329" s="300"/>
      <c r="E3329" s="226"/>
      <c r="F3329" s="226"/>
      <c r="G3329" s="226"/>
      <c r="H3329" s="226"/>
    </row>
    <row r="3330" spans="1:8" hidden="1">
      <c r="A3330" s="226"/>
      <c r="B3330" s="300"/>
      <c r="C3330" s="300"/>
      <c r="D3330" s="300"/>
      <c r="E3330" s="226"/>
      <c r="F3330" s="226"/>
      <c r="G3330" s="226"/>
      <c r="H3330" s="226"/>
    </row>
    <row r="3331" spans="1:8" hidden="1">
      <c r="A3331" s="226"/>
      <c r="B3331" s="300"/>
      <c r="C3331" s="300"/>
      <c r="D3331" s="300"/>
      <c r="E3331" s="226"/>
      <c r="F3331" s="226"/>
      <c r="G3331" s="226"/>
      <c r="H3331" s="226"/>
    </row>
    <row r="3332" spans="1:8" hidden="1">
      <c r="A3332" s="226"/>
      <c r="B3332" s="300"/>
      <c r="C3332" s="300"/>
      <c r="D3332" s="300"/>
      <c r="E3332" s="226"/>
      <c r="F3332" s="226"/>
      <c r="G3332" s="226"/>
      <c r="H3332" s="226"/>
    </row>
    <row r="3333" spans="1:8" hidden="1">
      <c r="A3333" s="226"/>
      <c r="B3333" s="300"/>
      <c r="C3333" s="300"/>
      <c r="D3333" s="300"/>
      <c r="E3333" s="226"/>
      <c r="F3333" s="226"/>
      <c r="G3333" s="226"/>
      <c r="H3333" s="226"/>
    </row>
    <row r="3334" spans="1:8" hidden="1">
      <c r="A3334" s="226"/>
      <c r="B3334" s="300"/>
      <c r="C3334" s="300"/>
      <c r="D3334" s="300"/>
      <c r="E3334" s="226"/>
      <c r="F3334" s="226"/>
      <c r="G3334" s="226"/>
      <c r="H3334" s="226"/>
    </row>
    <row r="3335" spans="1:8" hidden="1">
      <c r="A3335" s="226"/>
      <c r="B3335" s="300"/>
      <c r="C3335" s="300"/>
      <c r="D3335" s="300"/>
      <c r="E3335" s="226"/>
      <c r="F3335" s="226"/>
      <c r="G3335" s="226"/>
      <c r="H3335" s="226"/>
    </row>
    <row r="3336" spans="1:8" hidden="1">
      <c r="A3336" s="226"/>
      <c r="B3336" s="300"/>
      <c r="C3336" s="300"/>
      <c r="D3336" s="300"/>
      <c r="E3336" s="226"/>
      <c r="F3336" s="226"/>
      <c r="G3336" s="226"/>
      <c r="H3336" s="226"/>
    </row>
    <row r="3337" spans="1:8" hidden="1">
      <c r="A3337" s="226"/>
      <c r="B3337" s="300"/>
      <c r="C3337" s="300"/>
      <c r="D3337" s="300"/>
      <c r="E3337" s="226"/>
      <c r="F3337" s="226"/>
      <c r="G3337" s="226"/>
      <c r="H3337" s="226"/>
    </row>
    <row r="3338" spans="1:8" hidden="1">
      <c r="A3338" s="226"/>
      <c r="B3338" s="300"/>
      <c r="C3338" s="300"/>
      <c r="D3338" s="300"/>
      <c r="E3338" s="226"/>
      <c r="F3338" s="226"/>
      <c r="G3338" s="226"/>
      <c r="H3338" s="226"/>
    </row>
    <row r="3339" spans="1:8" hidden="1">
      <c r="A3339" s="226"/>
      <c r="B3339" s="300"/>
      <c r="C3339" s="300"/>
      <c r="D3339" s="300"/>
      <c r="E3339" s="226"/>
      <c r="F3339" s="226"/>
      <c r="G3339" s="226"/>
      <c r="H3339" s="226"/>
    </row>
    <row r="3340" spans="1:8" hidden="1">
      <c r="A3340" s="226"/>
      <c r="B3340" s="300"/>
      <c r="C3340" s="300"/>
      <c r="D3340" s="300"/>
      <c r="E3340" s="226"/>
      <c r="F3340" s="226"/>
      <c r="G3340" s="226"/>
      <c r="H3340" s="226"/>
    </row>
    <row r="3341" spans="1:8" hidden="1">
      <c r="A3341" s="226"/>
      <c r="B3341" s="300"/>
      <c r="C3341" s="300"/>
      <c r="D3341" s="300"/>
      <c r="E3341" s="226"/>
      <c r="F3341" s="226"/>
      <c r="G3341" s="226"/>
      <c r="H3341" s="226"/>
    </row>
    <row r="3342" spans="1:8" hidden="1">
      <c r="A3342" s="226"/>
      <c r="B3342" s="300"/>
      <c r="C3342" s="300"/>
      <c r="D3342" s="300"/>
      <c r="E3342" s="226"/>
      <c r="F3342" s="226"/>
      <c r="G3342" s="226"/>
      <c r="H3342" s="226"/>
    </row>
    <row r="3343" spans="1:8" hidden="1">
      <c r="A3343" s="226"/>
      <c r="B3343" s="300"/>
      <c r="C3343" s="300"/>
      <c r="D3343" s="300"/>
      <c r="E3343" s="226"/>
      <c r="F3343" s="226"/>
      <c r="G3343" s="226"/>
      <c r="H3343" s="226"/>
    </row>
    <row r="3344" spans="1:8" hidden="1">
      <c r="A3344" s="226"/>
      <c r="B3344" s="300"/>
      <c r="C3344" s="300"/>
      <c r="D3344" s="300"/>
      <c r="E3344" s="226"/>
      <c r="F3344" s="226"/>
      <c r="G3344" s="226"/>
      <c r="H3344" s="226"/>
    </row>
    <row r="3345" spans="1:8" hidden="1">
      <c r="A3345" s="226"/>
      <c r="B3345" s="300"/>
      <c r="C3345" s="300"/>
      <c r="D3345" s="300"/>
      <c r="E3345" s="226"/>
      <c r="F3345" s="226"/>
      <c r="G3345" s="226"/>
      <c r="H3345" s="226"/>
    </row>
    <row r="3346" spans="1:8" hidden="1">
      <c r="A3346" s="226"/>
      <c r="B3346" s="300"/>
      <c r="C3346" s="300"/>
      <c r="D3346" s="300"/>
      <c r="E3346" s="226"/>
      <c r="F3346" s="226"/>
      <c r="G3346" s="226"/>
      <c r="H3346" s="226"/>
    </row>
    <row r="3347" spans="1:8" hidden="1">
      <c r="A3347" s="226"/>
      <c r="B3347" s="300"/>
      <c r="C3347" s="300"/>
      <c r="D3347" s="300"/>
      <c r="E3347" s="226"/>
      <c r="F3347" s="226"/>
      <c r="G3347" s="226"/>
      <c r="H3347" s="226"/>
    </row>
    <row r="3348" spans="1:8" hidden="1">
      <c r="A3348" s="226"/>
      <c r="B3348" s="300"/>
      <c r="C3348" s="300"/>
      <c r="D3348" s="300"/>
      <c r="E3348" s="226"/>
      <c r="F3348" s="226"/>
      <c r="G3348" s="226"/>
      <c r="H3348" s="226"/>
    </row>
    <row r="3349" spans="1:8" hidden="1">
      <c r="A3349" s="226"/>
      <c r="B3349" s="300"/>
      <c r="C3349" s="300"/>
      <c r="D3349" s="300"/>
      <c r="E3349" s="226"/>
      <c r="F3349" s="226"/>
      <c r="G3349" s="226"/>
      <c r="H3349" s="226"/>
    </row>
    <row r="3350" spans="1:8" hidden="1">
      <c r="A3350" s="226"/>
      <c r="B3350" s="300"/>
      <c r="C3350" s="300"/>
      <c r="D3350" s="300"/>
      <c r="E3350" s="226"/>
      <c r="F3350" s="226"/>
      <c r="G3350" s="226"/>
      <c r="H3350" s="226"/>
    </row>
    <row r="3351" spans="1:8" hidden="1">
      <c r="A3351" s="226"/>
      <c r="B3351" s="300"/>
      <c r="C3351" s="300"/>
      <c r="D3351" s="300"/>
      <c r="E3351" s="226"/>
      <c r="F3351" s="226"/>
      <c r="G3351" s="226"/>
      <c r="H3351" s="226"/>
    </row>
    <row r="3352" spans="1:8" hidden="1">
      <c r="A3352" s="226"/>
      <c r="B3352" s="300"/>
      <c r="C3352" s="300"/>
      <c r="D3352" s="300"/>
      <c r="E3352" s="226"/>
      <c r="F3352" s="226"/>
      <c r="G3352" s="226"/>
      <c r="H3352" s="226"/>
    </row>
    <row r="3353" spans="1:8" hidden="1">
      <c r="A3353" s="226"/>
      <c r="B3353" s="300"/>
      <c r="C3353" s="300"/>
      <c r="D3353" s="300"/>
      <c r="E3353" s="226"/>
      <c r="F3353" s="226"/>
      <c r="G3353" s="226"/>
      <c r="H3353" s="226"/>
    </row>
    <row r="3354" spans="1:8" hidden="1">
      <c r="A3354" s="226"/>
      <c r="B3354" s="300"/>
      <c r="C3354" s="300"/>
      <c r="D3354" s="300"/>
      <c r="E3354" s="226"/>
      <c r="F3354" s="226"/>
      <c r="G3354" s="226"/>
      <c r="H3354" s="226"/>
    </row>
    <row r="3355" spans="1:8" hidden="1">
      <c r="A3355" s="226"/>
      <c r="B3355" s="300"/>
      <c r="C3355" s="300"/>
      <c r="D3355" s="300"/>
      <c r="E3355" s="226"/>
      <c r="F3355" s="226"/>
      <c r="G3355" s="226"/>
      <c r="H3355" s="226"/>
    </row>
    <row r="3356" spans="1:8" hidden="1">
      <c r="A3356" s="226"/>
      <c r="B3356" s="300"/>
      <c r="C3356" s="300"/>
      <c r="D3356" s="300"/>
      <c r="E3356" s="226"/>
      <c r="F3356" s="226"/>
      <c r="G3356" s="226"/>
      <c r="H3356" s="226"/>
    </row>
    <row r="3357" spans="1:8" hidden="1">
      <c r="A3357" s="226"/>
      <c r="B3357" s="300"/>
      <c r="C3357" s="300"/>
      <c r="D3357" s="300"/>
      <c r="E3357" s="226"/>
      <c r="F3357" s="226"/>
      <c r="G3357" s="226"/>
      <c r="H3357" s="226"/>
    </row>
    <row r="3358" spans="1:8" hidden="1">
      <c r="A3358" s="226"/>
      <c r="B3358" s="300"/>
      <c r="C3358" s="300"/>
      <c r="D3358" s="300"/>
      <c r="E3358" s="226"/>
      <c r="F3358" s="226"/>
      <c r="G3358" s="226"/>
      <c r="H3358" s="226"/>
    </row>
    <row r="3359" spans="1:8" hidden="1">
      <c r="A3359" s="226"/>
      <c r="B3359" s="300"/>
      <c r="C3359" s="300"/>
      <c r="D3359" s="300"/>
      <c r="E3359" s="226"/>
      <c r="F3359" s="226"/>
      <c r="G3359" s="226"/>
      <c r="H3359" s="226"/>
    </row>
    <row r="3360" spans="1:8" hidden="1">
      <c r="A3360" s="226"/>
      <c r="B3360" s="300"/>
      <c r="C3360" s="300"/>
      <c r="D3360" s="300"/>
      <c r="E3360" s="226"/>
      <c r="F3360" s="226"/>
      <c r="G3360" s="226"/>
      <c r="H3360" s="226"/>
    </row>
    <row r="3361" spans="1:8" hidden="1">
      <c r="A3361" s="226"/>
      <c r="B3361" s="300"/>
      <c r="C3361" s="300"/>
      <c r="D3361" s="300"/>
      <c r="E3361" s="226"/>
      <c r="F3361" s="226"/>
      <c r="G3361" s="226"/>
      <c r="H3361" s="226"/>
    </row>
    <row r="3362" spans="1:8" hidden="1">
      <c r="A3362" s="226"/>
      <c r="B3362" s="300"/>
      <c r="C3362" s="300"/>
      <c r="D3362" s="300"/>
      <c r="E3362" s="226"/>
      <c r="F3362" s="226"/>
      <c r="G3362" s="226"/>
      <c r="H3362" s="226"/>
    </row>
    <row r="3363" spans="1:8" hidden="1">
      <c r="A3363" s="226"/>
      <c r="B3363" s="300"/>
      <c r="C3363" s="300"/>
      <c r="D3363" s="300"/>
      <c r="E3363" s="226"/>
      <c r="F3363" s="226"/>
      <c r="G3363" s="226"/>
      <c r="H3363" s="226"/>
    </row>
    <row r="3364" spans="1:8" hidden="1">
      <c r="A3364" s="226"/>
      <c r="B3364" s="300"/>
      <c r="C3364" s="300"/>
      <c r="D3364" s="300"/>
      <c r="E3364" s="226"/>
      <c r="F3364" s="226"/>
      <c r="G3364" s="226"/>
      <c r="H3364" s="226"/>
    </row>
    <row r="3365" spans="1:8" hidden="1">
      <c r="A3365" s="226"/>
      <c r="B3365" s="300"/>
      <c r="C3365" s="300"/>
      <c r="D3365" s="300"/>
      <c r="E3365" s="226"/>
      <c r="F3365" s="226"/>
      <c r="G3365" s="226"/>
      <c r="H3365" s="226"/>
    </row>
    <row r="3366" spans="1:8" hidden="1">
      <c r="A3366" s="226"/>
      <c r="B3366" s="300"/>
      <c r="C3366" s="300"/>
      <c r="D3366" s="300"/>
      <c r="E3366" s="226"/>
      <c r="F3366" s="226"/>
      <c r="G3366" s="226"/>
      <c r="H3366" s="226"/>
    </row>
    <row r="3367" spans="1:8" hidden="1">
      <c r="A3367" s="226"/>
      <c r="B3367" s="300"/>
      <c r="C3367" s="300"/>
      <c r="D3367" s="300"/>
      <c r="E3367" s="226"/>
      <c r="F3367" s="226"/>
      <c r="G3367" s="226"/>
      <c r="H3367" s="226"/>
    </row>
    <row r="3368" spans="1:8" hidden="1">
      <c r="A3368" s="226"/>
      <c r="B3368" s="300"/>
      <c r="C3368" s="300"/>
      <c r="D3368" s="300"/>
      <c r="E3368" s="226"/>
      <c r="F3368" s="226"/>
      <c r="G3368" s="226"/>
      <c r="H3368" s="226"/>
    </row>
    <row r="3369" spans="1:8" hidden="1">
      <c r="A3369" s="226"/>
      <c r="B3369" s="300"/>
      <c r="C3369" s="300"/>
      <c r="D3369" s="300"/>
      <c r="E3369" s="226"/>
      <c r="F3369" s="226"/>
      <c r="G3369" s="226"/>
      <c r="H3369" s="226"/>
    </row>
    <row r="3370" spans="1:8" hidden="1">
      <c r="A3370" s="226"/>
      <c r="B3370" s="300"/>
      <c r="C3370" s="300"/>
      <c r="D3370" s="300"/>
      <c r="E3370" s="226"/>
      <c r="F3370" s="226"/>
      <c r="G3370" s="226"/>
      <c r="H3370" s="226"/>
    </row>
    <row r="3371" spans="1:8" hidden="1">
      <c r="A3371" s="226"/>
      <c r="B3371" s="300"/>
      <c r="C3371" s="300"/>
      <c r="D3371" s="300"/>
      <c r="E3371" s="226"/>
      <c r="F3371" s="226"/>
      <c r="G3371" s="226"/>
      <c r="H3371" s="226"/>
    </row>
    <row r="3372" spans="1:8" hidden="1">
      <c r="A3372" s="226"/>
      <c r="B3372" s="300"/>
      <c r="C3372" s="300"/>
      <c r="D3372" s="300"/>
      <c r="E3372" s="226"/>
      <c r="F3372" s="226"/>
      <c r="G3372" s="226"/>
      <c r="H3372" s="226"/>
    </row>
    <row r="3373" spans="1:8" hidden="1">
      <c r="A3373" s="226"/>
      <c r="B3373" s="300"/>
      <c r="C3373" s="300"/>
      <c r="D3373" s="300"/>
      <c r="E3373" s="226"/>
      <c r="F3373" s="226"/>
      <c r="G3373" s="226"/>
      <c r="H3373" s="226"/>
    </row>
    <row r="3374" spans="1:8" hidden="1">
      <c r="A3374" s="226"/>
      <c r="B3374" s="300"/>
      <c r="C3374" s="300"/>
      <c r="D3374" s="300"/>
      <c r="E3374" s="226"/>
      <c r="F3374" s="226"/>
      <c r="G3374" s="226"/>
      <c r="H3374" s="226"/>
    </row>
    <row r="3375" spans="1:8" hidden="1">
      <c r="A3375" s="226"/>
      <c r="B3375" s="300"/>
      <c r="C3375" s="300"/>
      <c r="D3375" s="300"/>
      <c r="E3375" s="226"/>
      <c r="F3375" s="226"/>
      <c r="G3375" s="226"/>
      <c r="H3375" s="226"/>
    </row>
    <row r="3376" spans="1:8" hidden="1">
      <c r="A3376" s="226"/>
      <c r="B3376" s="300"/>
      <c r="C3376" s="300"/>
      <c r="D3376" s="300"/>
      <c r="E3376" s="226"/>
      <c r="F3376" s="226"/>
      <c r="G3376" s="226"/>
      <c r="H3376" s="226"/>
    </row>
    <row r="3377" spans="1:8" hidden="1">
      <c r="A3377" s="226"/>
      <c r="B3377" s="300"/>
      <c r="C3377" s="300"/>
      <c r="D3377" s="300"/>
      <c r="E3377" s="226"/>
      <c r="F3377" s="226"/>
      <c r="G3377" s="226"/>
      <c r="H3377" s="226"/>
    </row>
    <row r="3378" spans="1:8" hidden="1">
      <c r="A3378" s="226"/>
      <c r="B3378" s="300"/>
      <c r="C3378" s="300"/>
      <c r="D3378" s="300"/>
      <c r="E3378" s="226"/>
      <c r="F3378" s="226"/>
      <c r="G3378" s="226"/>
      <c r="H3378" s="226"/>
    </row>
    <row r="3379" spans="1:8" hidden="1">
      <c r="A3379" s="226"/>
      <c r="B3379" s="300"/>
      <c r="C3379" s="300"/>
      <c r="D3379" s="300"/>
      <c r="E3379" s="226"/>
      <c r="F3379" s="226"/>
      <c r="G3379" s="226"/>
      <c r="H3379" s="226"/>
    </row>
    <row r="3380" spans="1:8" hidden="1">
      <c r="A3380" s="226"/>
      <c r="B3380" s="300"/>
      <c r="C3380" s="300"/>
      <c r="D3380" s="300"/>
      <c r="E3380" s="226"/>
      <c r="F3380" s="226"/>
      <c r="G3380" s="226"/>
      <c r="H3380" s="226"/>
    </row>
    <row r="3381" spans="1:8" hidden="1">
      <c r="A3381" s="226"/>
      <c r="B3381" s="300"/>
      <c r="C3381" s="300"/>
      <c r="D3381" s="300"/>
      <c r="E3381" s="226"/>
      <c r="F3381" s="226"/>
      <c r="G3381" s="226"/>
      <c r="H3381" s="226"/>
    </row>
    <row r="3382" spans="1:8" hidden="1">
      <c r="A3382" s="226"/>
      <c r="B3382" s="300"/>
      <c r="C3382" s="300"/>
      <c r="D3382" s="300"/>
      <c r="E3382" s="226"/>
      <c r="F3382" s="226"/>
      <c r="G3382" s="226"/>
      <c r="H3382" s="226"/>
    </row>
    <row r="3383" spans="1:8" hidden="1">
      <c r="A3383" s="226"/>
      <c r="B3383" s="300"/>
      <c r="C3383" s="300"/>
      <c r="D3383" s="300"/>
      <c r="E3383" s="226"/>
      <c r="F3383" s="226"/>
      <c r="G3383" s="226"/>
      <c r="H3383" s="226"/>
    </row>
    <row r="3384" spans="1:8" hidden="1">
      <c r="A3384" s="226"/>
      <c r="B3384" s="300"/>
      <c r="C3384" s="300"/>
      <c r="D3384" s="300"/>
      <c r="E3384" s="226"/>
      <c r="F3384" s="226"/>
      <c r="G3384" s="226"/>
      <c r="H3384" s="226"/>
    </row>
    <row r="3385" spans="1:8" hidden="1">
      <c r="A3385" s="226"/>
      <c r="B3385" s="300"/>
      <c r="C3385" s="300"/>
      <c r="D3385" s="300"/>
      <c r="E3385" s="226"/>
      <c r="F3385" s="226"/>
      <c r="G3385" s="226"/>
      <c r="H3385" s="226"/>
    </row>
    <row r="3386" spans="1:8" hidden="1">
      <c r="A3386" s="226"/>
      <c r="B3386" s="300"/>
      <c r="C3386" s="300"/>
      <c r="D3386" s="300"/>
      <c r="E3386" s="226"/>
      <c r="F3386" s="226"/>
      <c r="G3386" s="226"/>
      <c r="H3386" s="226"/>
    </row>
    <row r="3387" spans="1:8" hidden="1">
      <c r="A3387" s="226"/>
      <c r="B3387" s="300"/>
      <c r="C3387" s="300"/>
      <c r="D3387" s="300"/>
      <c r="E3387" s="226"/>
      <c r="F3387" s="226"/>
      <c r="G3387" s="226"/>
      <c r="H3387" s="226"/>
    </row>
    <row r="3388" spans="1:8" hidden="1">
      <c r="A3388" s="226"/>
      <c r="B3388" s="300"/>
      <c r="C3388" s="300"/>
      <c r="D3388" s="300"/>
      <c r="E3388" s="226"/>
      <c r="F3388" s="226"/>
      <c r="G3388" s="226"/>
      <c r="H3388" s="226"/>
    </row>
    <row r="3389" spans="1:8" hidden="1">
      <c r="A3389" s="226"/>
      <c r="B3389" s="300"/>
      <c r="C3389" s="300"/>
      <c r="D3389" s="300"/>
      <c r="E3389" s="226"/>
      <c r="F3389" s="226"/>
      <c r="G3389" s="226"/>
      <c r="H3389" s="226"/>
    </row>
    <row r="3390" spans="1:8" hidden="1">
      <c r="A3390" s="226"/>
      <c r="B3390" s="300"/>
      <c r="C3390" s="300"/>
      <c r="D3390" s="300"/>
      <c r="E3390" s="226"/>
      <c r="F3390" s="226"/>
      <c r="G3390" s="226"/>
      <c r="H3390" s="226"/>
    </row>
    <row r="3391" spans="1:8" hidden="1">
      <c r="A3391" s="226"/>
      <c r="B3391" s="300"/>
      <c r="C3391" s="300"/>
      <c r="D3391" s="300"/>
      <c r="E3391" s="226"/>
      <c r="F3391" s="226"/>
      <c r="G3391" s="226"/>
      <c r="H3391" s="226"/>
    </row>
    <row r="3392" spans="1:8" hidden="1">
      <c r="A3392" s="226"/>
      <c r="B3392" s="300"/>
      <c r="C3392" s="300"/>
      <c r="D3392" s="300"/>
      <c r="E3392" s="226"/>
      <c r="F3392" s="226"/>
      <c r="G3392" s="226"/>
      <c r="H3392" s="226"/>
    </row>
    <row r="3393" spans="1:8" hidden="1">
      <c r="A3393" s="226"/>
      <c r="B3393" s="300"/>
      <c r="C3393" s="300"/>
      <c r="D3393" s="300"/>
      <c r="E3393" s="226"/>
      <c r="F3393" s="226"/>
      <c r="G3393" s="226"/>
      <c r="H3393" s="226"/>
    </row>
    <row r="3394" spans="1:8" hidden="1">
      <c r="A3394" s="226"/>
      <c r="B3394" s="300"/>
      <c r="C3394" s="300"/>
      <c r="D3394" s="300"/>
      <c r="E3394" s="226"/>
      <c r="F3394" s="226"/>
      <c r="G3394" s="226"/>
      <c r="H3394" s="226"/>
    </row>
    <row r="3395" spans="1:8" hidden="1">
      <c r="A3395" s="226"/>
      <c r="B3395" s="300"/>
      <c r="C3395" s="300"/>
      <c r="D3395" s="300"/>
      <c r="E3395" s="226"/>
      <c r="F3395" s="226"/>
      <c r="G3395" s="226"/>
      <c r="H3395" s="226"/>
    </row>
    <row r="3396" spans="1:8" hidden="1">
      <c r="A3396" s="226"/>
      <c r="B3396" s="300"/>
      <c r="C3396" s="300"/>
      <c r="D3396" s="300"/>
      <c r="E3396" s="226"/>
      <c r="F3396" s="226"/>
      <c r="G3396" s="226"/>
      <c r="H3396" s="226"/>
    </row>
    <row r="3397" spans="1:8" hidden="1">
      <c r="A3397" s="226"/>
      <c r="B3397" s="300"/>
      <c r="C3397" s="300"/>
      <c r="D3397" s="300"/>
      <c r="E3397" s="226"/>
      <c r="F3397" s="226"/>
      <c r="G3397" s="226"/>
      <c r="H3397" s="226"/>
    </row>
    <row r="3398" spans="1:8" hidden="1">
      <c r="A3398" s="226"/>
      <c r="B3398" s="300"/>
      <c r="C3398" s="300"/>
      <c r="D3398" s="300"/>
      <c r="E3398" s="226"/>
      <c r="F3398" s="226"/>
      <c r="G3398" s="226"/>
      <c r="H3398" s="226"/>
    </row>
    <row r="3399" spans="1:8" hidden="1">
      <c r="A3399" s="226"/>
      <c r="B3399" s="300"/>
      <c r="C3399" s="300"/>
      <c r="D3399" s="300"/>
      <c r="E3399" s="226"/>
      <c r="F3399" s="226"/>
      <c r="G3399" s="226"/>
      <c r="H3399" s="226"/>
    </row>
    <row r="3400" spans="1:8" hidden="1">
      <c r="A3400" s="226"/>
      <c r="B3400" s="300"/>
      <c r="C3400" s="300"/>
      <c r="D3400" s="300"/>
      <c r="E3400" s="226"/>
      <c r="F3400" s="226"/>
      <c r="G3400" s="226"/>
      <c r="H3400" s="226"/>
    </row>
    <row r="3401" spans="1:8" hidden="1">
      <c r="A3401" s="226"/>
      <c r="B3401" s="300"/>
      <c r="C3401" s="300"/>
      <c r="D3401" s="300"/>
      <c r="E3401" s="226"/>
      <c r="F3401" s="226"/>
      <c r="G3401" s="226"/>
      <c r="H3401" s="226"/>
    </row>
    <row r="3402" spans="1:8" hidden="1">
      <c r="A3402" s="226"/>
      <c r="B3402" s="300"/>
      <c r="C3402" s="300"/>
      <c r="D3402" s="300"/>
      <c r="E3402" s="226"/>
      <c r="F3402" s="226"/>
      <c r="G3402" s="226"/>
      <c r="H3402" s="226"/>
    </row>
    <row r="3403" spans="1:8" hidden="1">
      <c r="A3403" s="226"/>
      <c r="B3403" s="300"/>
      <c r="C3403" s="300"/>
      <c r="D3403" s="300"/>
      <c r="E3403" s="226"/>
      <c r="F3403" s="226"/>
      <c r="G3403" s="226"/>
      <c r="H3403" s="226"/>
    </row>
    <row r="3404" spans="1:8" hidden="1">
      <c r="A3404" s="226"/>
      <c r="B3404" s="300"/>
      <c r="C3404" s="300"/>
      <c r="D3404" s="300"/>
      <c r="E3404" s="226"/>
      <c r="F3404" s="226"/>
      <c r="G3404" s="226"/>
      <c r="H3404" s="226"/>
    </row>
    <row r="3405" spans="1:8" hidden="1">
      <c r="A3405" s="226"/>
      <c r="B3405" s="300"/>
      <c r="C3405" s="300"/>
      <c r="D3405" s="300"/>
      <c r="E3405" s="226"/>
      <c r="F3405" s="226"/>
      <c r="G3405" s="226"/>
      <c r="H3405" s="226"/>
    </row>
    <row r="3406" spans="1:8" hidden="1">
      <c r="A3406" s="226"/>
      <c r="B3406" s="300"/>
      <c r="C3406" s="300"/>
      <c r="D3406" s="300"/>
      <c r="E3406" s="226"/>
      <c r="F3406" s="226"/>
      <c r="G3406" s="226"/>
      <c r="H3406" s="226"/>
    </row>
    <row r="3407" spans="1:8" hidden="1">
      <c r="A3407" s="226"/>
      <c r="B3407" s="300"/>
      <c r="C3407" s="300"/>
      <c r="D3407" s="300"/>
      <c r="E3407" s="226"/>
      <c r="F3407" s="226"/>
      <c r="G3407" s="226"/>
      <c r="H3407" s="226"/>
    </row>
    <row r="3408" spans="1:8" hidden="1">
      <c r="A3408" s="226"/>
      <c r="B3408" s="300"/>
      <c r="C3408" s="300"/>
      <c r="D3408" s="300"/>
      <c r="E3408" s="226"/>
      <c r="F3408" s="226"/>
      <c r="G3408" s="226"/>
      <c r="H3408" s="226"/>
    </row>
    <row r="3409" spans="1:8" hidden="1">
      <c r="A3409" s="226"/>
      <c r="B3409" s="300"/>
      <c r="C3409" s="300"/>
      <c r="D3409" s="300"/>
      <c r="E3409" s="226"/>
      <c r="F3409" s="226"/>
      <c r="G3409" s="226"/>
      <c r="H3409" s="226"/>
    </row>
    <row r="3410" spans="1:8" hidden="1">
      <c r="A3410" s="226"/>
      <c r="B3410" s="300"/>
      <c r="C3410" s="300"/>
      <c r="D3410" s="300"/>
      <c r="E3410" s="226"/>
      <c r="F3410" s="226"/>
      <c r="G3410" s="226"/>
      <c r="H3410" s="226"/>
    </row>
    <row r="3411" spans="1:8" hidden="1">
      <c r="A3411" s="226"/>
      <c r="B3411" s="300"/>
      <c r="C3411" s="300"/>
      <c r="D3411" s="300"/>
      <c r="E3411" s="226"/>
      <c r="F3411" s="226"/>
      <c r="G3411" s="226"/>
      <c r="H3411" s="226"/>
    </row>
    <row r="3412" spans="1:8" hidden="1">
      <c r="A3412" s="226"/>
      <c r="B3412" s="300"/>
      <c r="C3412" s="300"/>
      <c r="D3412" s="300"/>
      <c r="E3412" s="226"/>
      <c r="F3412" s="226"/>
      <c r="G3412" s="226"/>
      <c r="H3412" s="226"/>
    </row>
    <row r="3413" spans="1:8" hidden="1">
      <c r="A3413" s="226"/>
      <c r="B3413" s="300"/>
      <c r="C3413" s="300"/>
      <c r="D3413" s="300"/>
      <c r="E3413" s="226"/>
      <c r="F3413" s="226"/>
      <c r="G3413" s="226"/>
      <c r="H3413" s="226"/>
    </row>
    <row r="3414" spans="1:8" hidden="1">
      <c r="A3414" s="226"/>
      <c r="B3414" s="300"/>
      <c r="C3414" s="300"/>
      <c r="D3414" s="300"/>
      <c r="E3414" s="226"/>
      <c r="F3414" s="226"/>
      <c r="G3414" s="226"/>
      <c r="H3414" s="226"/>
    </row>
    <row r="3415" spans="1:8" hidden="1">
      <c r="A3415" s="226"/>
      <c r="B3415" s="300"/>
      <c r="C3415" s="300"/>
      <c r="D3415" s="300"/>
      <c r="E3415" s="226"/>
      <c r="F3415" s="226"/>
      <c r="G3415" s="226"/>
      <c r="H3415" s="226"/>
    </row>
    <row r="3416" spans="1:8" hidden="1">
      <c r="A3416" s="226"/>
      <c r="B3416" s="300"/>
      <c r="C3416" s="300"/>
      <c r="D3416" s="300"/>
      <c r="E3416" s="226"/>
      <c r="F3416" s="226"/>
      <c r="G3416" s="226"/>
      <c r="H3416" s="226"/>
    </row>
    <row r="3417" spans="1:8" hidden="1">
      <c r="A3417" s="226"/>
      <c r="B3417" s="300"/>
      <c r="C3417" s="300"/>
      <c r="D3417" s="300"/>
      <c r="E3417" s="226"/>
      <c r="F3417" s="226"/>
      <c r="G3417" s="226"/>
      <c r="H3417" s="226"/>
    </row>
    <row r="3418" spans="1:8" hidden="1">
      <c r="A3418" s="226"/>
      <c r="B3418" s="300"/>
      <c r="C3418" s="300"/>
      <c r="D3418" s="300"/>
      <c r="E3418" s="226"/>
      <c r="F3418" s="226"/>
      <c r="G3418" s="226"/>
      <c r="H3418" s="226"/>
    </row>
    <row r="3419" spans="1:8" hidden="1">
      <c r="A3419" s="226"/>
      <c r="B3419" s="300"/>
      <c r="C3419" s="300"/>
      <c r="D3419" s="300"/>
      <c r="E3419" s="226"/>
      <c r="F3419" s="226"/>
      <c r="G3419" s="226"/>
      <c r="H3419" s="226"/>
    </row>
    <row r="3420" spans="1:8" hidden="1">
      <c r="A3420" s="226"/>
      <c r="B3420" s="300"/>
      <c r="C3420" s="300"/>
      <c r="D3420" s="300"/>
      <c r="E3420" s="226"/>
      <c r="F3420" s="226"/>
      <c r="G3420" s="226"/>
      <c r="H3420" s="226"/>
    </row>
    <row r="3421" spans="1:8" hidden="1">
      <c r="A3421" s="226"/>
      <c r="B3421" s="300"/>
      <c r="C3421" s="300"/>
      <c r="D3421" s="300"/>
      <c r="E3421" s="226"/>
      <c r="F3421" s="226"/>
      <c r="G3421" s="226"/>
      <c r="H3421" s="226"/>
    </row>
    <row r="3422" spans="1:8" hidden="1">
      <c r="A3422" s="226"/>
      <c r="B3422" s="300"/>
      <c r="C3422" s="300"/>
      <c r="D3422" s="300"/>
      <c r="E3422" s="226"/>
      <c r="F3422" s="226"/>
      <c r="G3422" s="226"/>
      <c r="H3422" s="226"/>
    </row>
    <row r="3423" spans="1:8" hidden="1">
      <c r="A3423" s="226"/>
      <c r="B3423" s="300"/>
      <c r="C3423" s="300"/>
      <c r="D3423" s="300"/>
      <c r="E3423" s="226"/>
      <c r="F3423" s="226"/>
      <c r="G3423" s="226"/>
      <c r="H3423" s="226"/>
    </row>
    <row r="3424" spans="1:8" hidden="1">
      <c r="A3424" s="226"/>
      <c r="B3424" s="300"/>
      <c r="C3424" s="300"/>
      <c r="D3424" s="300"/>
      <c r="E3424" s="226"/>
      <c r="F3424" s="226"/>
      <c r="G3424" s="226"/>
      <c r="H3424" s="226"/>
    </row>
    <row r="3425" spans="1:8" hidden="1">
      <c r="A3425" s="226"/>
      <c r="B3425" s="300"/>
      <c r="C3425" s="300"/>
      <c r="D3425" s="300"/>
      <c r="E3425" s="226"/>
      <c r="F3425" s="226"/>
      <c r="G3425" s="226"/>
      <c r="H3425" s="226"/>
    </row>
    <row r="3426" spans="1:8" hidden="1">
      <c r="A3426" s="226"/>
      <c r="B3426" s="300"/>
      <c r="C3426" s="300"/>
      <c r="D3426" s="300"/>
      <c r="E3426" s="226"/>
      <c r="F3426" s="226"/>
      <c r="G3426" s="226"/>
      <c r="H3426" s="226"/>
    </row>
    <row r="3427" spans="1:8" hidden="1">
      <c r="A3427" s="226"/>
      <c r="B3427" s="300"/>
      <c r="C3427" s="300"/>
      <c r="D3427" s="300"/>
      <c r="E3427" s="226"/>
      <c r="F3427" s="226"/>
      <c r="G3427" s="226"/>
      <c r="H3427" s="226"/>
    </row>
    <row r="3428" spans="1:8" hidden="1">
      <c r="A3428" s="226"/>
      <c r="B3428" s="300"/>
      <c r="C3428" s="300"/>
      <c r="D3428" s="300"/>
      <c r="E3428" s="226"/>
      <c r="F3428" s="226"/>
      <c r="G3428" s="226"/>
      <c r="H3428" s="226"/>
    </row>
    <row r="3429" spans="1:8" hidden="1">
      <c r="A3429" s="226"/>
      <c r="B3429" s="300"/>
      <c r="C3429" s="300"/>
      <c r="D3429" s="300"/>
      <c r="E3429" s="226"/>
      <c r="F3429" s="226"/>
      <c r="G3429" s="226"/>
      <c r="H3429" s="226"/>
    </row>
    <row r="3430" spans="1:8" hidden="1">
      <c r="A3430" s="226"/>
      <c r="B3430" s="300"/>
      <c r="C3430" s="300"/>
      <c r="D3430" s="300"/>
      <c r="E3430" s="226"/>
      <c r="F3430" s="226"/>
      <c r="G3430" s="226"/>
      <c r="H3430" s="226"/>
    </row>
    <row r="3431" spans="1:8" hidden="1">
      <c r="A3431" s="226"/>
      <c r="B3431" s="300"/>
      <c r="C3431" s="300"/>
      <c r="D3431" s="300"/>
      <c r="E3431" s="226"/>
      <c r="F3431" s="226"/>
      <c r="G3431" s="226"/>
      <c r="H3431" s="226"/>
    </row>
    <row r="3432" spans="1:8" hidden="1">
      <c r="A3432" s="226"/>
      <c r="B3432" s="300"/>
      <c r="C3432" s="300"/>
      <c r="D3432" s="300"/>
      <c r="E3432" s="226"/>
      <c r="F3432" s="226"/>
      <c r="G3432" s="226"/>
      <c r="H3432" s="226"/>
    </row>
    <row r="3433" spans="1:8" hidden="1">
      <c r="A3433" s="226"/>
      <c r="B3433" s="300"/>
      <c r="C3433" s="300"/>
      <c r="D3433" s="300"/>
      <c r="E3433" s="226"/>
      <c r="F3433" s="226"/>
      <c r="G3433" s="226"/>
      <c r="H3433" s="226"/>
    </row>
    <row r="3434" spans="1:8" hidden="1">
      <c r="A3434" s="226"/>
      <c r="B3434" s="300"/>
      <c r="C3434" s="300"/>
      <c r="D3434" s="300"/>
      <c r="E3434" s="226"/>
      <c r="F3434" s="226"/>
      <c r="G3434" s="226"/>
      <c r="H3434" s="226"/>
    </row>
    <row r="3435" spans="1:8" hidden="1">
      <c r="A3435" s="226"/>
      <c r="B3435" s="300"/>
      <c r="C3435" s="300"/>
      <c r="D3435" s="300"/>
      <c r="E3435" s="226"/>
      <c r="F3435" s="226"/>
      <c r="G3435" s="226"/>
      <c r="H3435" s="226"/>
    </row>
    <row r="3436" spans="1:8" hidden="1">
      <c r="A3436" s="226"/>
      <c r="B3436" s="300"/>
      <c r="C3436" s="300"/>
      <c r="D3436" s="300"/>
      <c r="E3436" s="226"/>
      <c r="F3436" s="226"/>
      <c r="G3436" s="226"/>
      <c r="H3436" s="226"/>
    </row>
    <row r="3437" spans="1:8" hidden="1">
      <c r="A3437" s="226"/>
      <c r="B3437" s="300"/>
      <c r="C3437" s="300"/>
      <c r="D3437" s="300"/>
      <c r="E3437" s="226"/>
      <c r="F3437" s="226"/>
      <c r="G3437" s="226"/>
      <c r="H3437" s="226"/>
    </row>
    <row r="3438" spans="1:8" hidden="1">
      <c r="A3438" s="226"/>
      <c r="B3438" s="300"/>
      <c r="C3438" s="300"/>
      <c r="D3438" s="300"/>
      <c r="E3438" s="226"/>
      <c r="F3438" s="226"/>
      <c r="G3438" s="226"/>
      <c r="H3438" s="226"/>
    </row>
    <row r="3439" spans="1:8" hidden="1">
      <c r="A3439" s="226"/>
      <c r="B3439" s="300"/>
      <c r="C3439" s="300"/>
      <c r="D3439" s="300"/>
      <c r="E3439" s="226"/>
      <c r="F3439" s="226"/>
      <c r="G3439" s="226"/>
      <c r="H3439" s="226"/>
    </row>
    <row r="3440" spans="1:8" hidden="1">
      <c r="A3440" s="226"/>
      <c r="B3440" s="300"/>
      <c r="C3440" s="300"/>
      <c r="D3440" s="300"/>
      <c r="E3440" s="226"/>
      <c r="F3440" s="226"/>
      <c r="G3440" s="226"/>
      <c r="H3440" s="226"/>
    </row>
    <row r="3441" spans="1:8" hidden="1">
      <c r="A3441" s="226"/>
      <c r="B3441" s="300"/>
      <c r="C3441" s="300"/>
      <c r="D3441" s="300"/>
      <c r="E3441" s="226"/>
      <c r="F3441" s="226"/>
      <c r="G3441" s="226"/>
      <c r="H3441" s="226"/>
    </row>
    <row r="3442" spans="1:8" hidden="1">
      <c r="A3442" s="226"/>
      <c r="B3442" s="300"/>
      <c r="C3442" s="300"/>
      <c r="D3442" s="300"/>
      <c r="E3442" s="226"/>
      <c r="F3442" s="226"/>
      <c r="G3442" s="226"/>
      <c r="H3442" s="226"/>
    </row>
    <row r="3443" spans="1:8" hidden="1">
      <c r="A3443" s="226"/>
      <c r="B3443" s="300"/>
      <c r="C3443" s="300"/>
      <c r="D3443" s="300"/>
      <c r="E3443" s="226"/>
      <c r="F3443" s="226"/>
      <c r="G3443" s="226"/>
      <c r="H3443" s="226"/>
    </row>
    <row r="3444" spans="1:8" hidden="1">
      <c r="A3444" s="226"/>
      <c r="B3444" s="300"/>
      <c r="C3444" s="300"/>
      <c r="D3444" s="300"/>
      <c r="E3444" s="226"/>
      <c r="F3444" s="226"/>
      <c r="G3444" s="226"/>
      <c r="H3444" s="226"/>
    </row>
    <row r="3445" spans="1:8" hidden="1">
      <c r="A3445" s="226"/>
      <c r="B3445" s="300"/>
      <c r="C3445" s="300"/>
      <c r="D3445" s="300"/>
      <c r="E3445" s="226"/>
      <c r="F3445" s="226"/>
      <c r="G3445" s="226"/>
      <c r="H3445" s="226"/>
    </row>
    <row r="3446" spans="1:8" hidden="1">
      <c r="A3446" s="226"/>
      <c r="B3446" s="300"/>
      <c r="C3446" s="300"/>
      <c r="D3446" s="300"/>
      <c r="E3446" s="226"/>
      <c r="F3446" s="226"/>
      <c r="G3446" s="226"/>
      <c r="H3446" s="226"/>
    </row>
    <row r="3447" spans="1:8" hidden="1">
      <c r="A3447" s="226"/>
      <c r="B3447" s="300"/>
      <c r="C3447" s="300"/>
      <c r="D3447" s="300"/>
      <c r="E3447" s="226"/>
      <c r="F3447" s="226"/>
      <c r="G3447" s="226"/>
      <c r="H3447" s="226"/>
    </row>
    <row r="3448" spans="1:8" hidden="1">
      <c r="A3448" s="226"/>
      <c r="B3448" s="300"/>
      <c r="C3448" s="300"/>
      <c r="D3448" s="300"/>
      <c r="E3448" s="226"/>
      <c r="F3448" s="226"/>
      <c r="G3448" s="226"/>
      <c r="H3448" s="226"/>
    </row>
    <row r="3449" spans="1:8" hidden="1">
      <c r="A3449" s="226"/>
      <c r="B3449" s="300"/>
      <c r="C3449" s="300"/>
      <c r="D3449" s="300"/>
      <c r="E3449" s="226"/>
      <c r="F3449" s="226"/>
      <c r="G3449" s="226"/>
      <c r="H3449" s="226"/>
    </row>
    <row r="3450" spans="1:8" hidden="1">
      <c r="A3450" s="226"/>
      <c r="B3450" s="300"/>
      <c r="C3450" s="300"/>
      <c r="D3450" s="300"/>
      <c r="E3450" s="226"/>
      <c r="F3450" s="226"/>
      <c r="G3450" s="226"/>
      <c r="H3450" s="226"/>
    </row>
    <row r="3451" spans="1:8" hidden="1">
      <c r="A3451" s="226"/>
      <c r="B3451" s="300"/>
      <c r="C3451" s="300"/>
      <c r="D3451" s="300"/>
      <c r="E3451" s="226"/>
      <c r="F3451" s="226"/>
      <c r="G3451" s="226"/>
      <c r="H3451" s="226"/>
    </row>
    <row r="3452" spans="1:8" hidden="1">
      <c r="A3452" s="226"/>
      <c r="B3452" s="300"/>
      <c r="C3452" s="300"/>
      <c r="D3452" s="300"/>
      <c r="E3452" s="226"/>
      <c r="F3452" s="226"/>
      <c r="G3452" s="226"/>
      <c r="H3452" s="226"/>
    </row>
    <row r="3453" spans="1:8" hidden="1">
      <c r="A3453" s="226"/>
      <c r="B3453" s="300"/>
      <c r="C3453" s="300"/>
      <c r="D3453" s="300"/>
      <c r="E3453" s="226"/>
      <c r="F3453" s="226"/>
      <c r="G3453" s="226"/>
      <c r="H3453" s="226"/>
    </row>
    <row r="3454" spans="1:8" hidden="1">
      <c r="A3454" s="226"/>
      <c r="B3454" s="300"/>
      <c r="C3454" s="300"/>
      <c r="D3454" s="300"/>
      <c r="E3454" s="226"/>
      <c r="F3454" s="226"/>
      <c r="G3454" s="226"/>
      <c r="H3454" s="226"/>
    </row>
    <row r="3455" spans="1:8" hidden="1">
      <c r="A3455" s="226"/>
      <c r="B3455" s="300"/>
      <c r="C3455" s="300"/>
      <c r="D3455" s="300"/>
      <c r="E3455" s="226"/>
      <c r="F3455" s="226"/>
      <c r="G3455" s="226"/>
      <c r="H3455" s="226"/>
    </row>
    <row r="3456" spans="1:8" hidden="1">
      <c r="A3456" s="226"/>
      <c r="B3456" s="300"/>
      <c r="C3456" s="300"/>
      <c r="D3456" s="300"/>
      <c r="E3456" s="226"/>
      <c r="F3456" s="226"/>
      <c r="G3456" s="226"/>
      <c r="H3456" s="226"/>
    </row>
    <row r="3457" spans="1:8" hidden="1">
      <c r="A3457" s="226"/>
      <c r="B3457" s="300"/>
      <c r="C3457" s="300"/>
      <c r="D3457" s="300"/>
      <c r="E3457" s="226"/>
      <c r="F3457" s="226"/>
      <c r="G3457" s="226"/>
      <c r="H3457" s="226"/>
    </row>
    <row r="3458" spans="1:8" hidden="1">
      <c r="A3458" s="226"/>
      <c r="B3458" s="300"/>
      <c r="C3458" s="300"/>
      <c r="D3458" s="300"/>
      <c r="E3458" s="226"/>
      <c r="F3458" s="226"/>
      <c r="G3458" s="226"/>
      <c r="H3458" s="226"/>
    </row>
    <row r="3459" spans="1:8" hidden="1">
      <c r="A3459" s="226"/>
      <c r="B3459" s="300"/>
      <c r="C3459" s="300"/>
      <c r="D3459" s="300"/>
      <c r="E3459" s="226"/>
      <c r="F3459" s="226"/>
      <c r="G3459" s="226"/>
      <c r="H3459" s="226"/>
    </row>
    <row r="3460" spans="1:8" hidden="1">
      <c r="A3460" s="226"/>
      <c r="B3460" s="300"/>
      <c r="C3460" s="300"/>
      <c r="D3460" s="300"/>
      <c r="E3460" s="226"/>
      <c r="F3460" s="226"/>
      <c r="G3460" s="226"/>
      <c r="H3460" s="226"/>
    </row>
    <row r="3461" spans="1:8" hidden="1">
      <c r="A3461" s="226"/>
      <c r="B3461" s="300"/>
      <c r="C3461" s="300"/>
      <c r="D3461" s="300"/>
      <c r="E3461" s="226"/>
      <c r="F3461" s="226"/>
      <c r="G3461" s="226"/>
      <c r="H3461" s="226"/>
    </row>
    <row r="3462" spans="1:8" hidden="1">
      <c r="A3462" s="226"/>
      <c r="B3462" s="300"/>
      <c r="C3462" s="300"/>
      <c r="D3462" s="300"/>
      <c r="E3462" s="226"/>
      <c r="F3462" s="226"/>
      <c r="G3462" s="226"/>
      <c r="H3462" s="226"/>
    </row>
    <row r="3463" spans="1:8" hidden="1">
      <c r="A3463" s="226"/>
      <c r="B3463" s="300"/>
      <c r="C3463" s="300"/>
      <c r="D3463" s="300"/>
      <c r="E3463" s="226"/>
      <c r="F3463" s="226"/>
      <c r="G3463" s="226"/>
      <c r="H3463" s="226"/>
    </row>
    <row r="3464" spans="1:8" hidden="1">
      <c r="A3464" s="226"/>
      <c r="B3464" s="300"/>
      <c r="C3464" s="300"/>
      <c r="D3464" s="300"/>
      <c r="E3464" s="226"/>
      <c r="F3464" s="226"/>
      <c r="G3464" s="226"/>
      <c r="H3464" s="226"/>
    </row>
    <row r="3465" spans="1:8" hidden="1">
      <c r="A3465" s="226"/>
      <c r="B3465" s="300"/>
      <c r="C3465" s="300"/>
      <c r="D3465" s="300"/>
      <c r="E3465" s="226"/>
      <c r="F3465" s="226"/>
      <c r="G3465" s="226"/>
      <c r="H3465" s="226"/>
    </row>
    <row r="3466" spans="1:8" hidden="1">
      <c r="A3466" s="226"/>
      <c r="B3466" s="300"/>
      <c r="C3466" s="300"/>
      <c r="D3466" s="300"/>
      <c r="E3466" s="226"/>
      <c r="F3466" s="226"/>
      <c r="G3466" s="226"/>
      <c r="H3466" s="226"/>
    </row>
    <row r="3467" spans="1:8" hidden="1">
      <c r="A3467" s="226"/>
      <c r="B3467" s="300"/>
      <c r="C3467" s="300"/>
      <c r="D3467" s="300"/>
      <c r="E3467" s="226"/>
      <c r="F3467" s="226"/>
      <c r="G3467" s="226"/>
      <c r="H3467" s="226"/>
    </row>
    <row r="3468" spans="1:8" hidden="1">
      <c r="A3468" s="226"/>
      <c r="B3468" s="300"/>
      <c r="C3468" s="300"/>
      <c r="D3468" s="300"/>
      <c r="E3468" s="226"/>
      <c r="F3468" s="226"/>
      <c r="G3468" s="226"/>
      <c r="H3468" s="226"/>
    </row>
    <row r="3469" spans="1:8" hidden="1">
      <c r="A3469" s="226"/>
      <c r="B3469" s="300"/>
      <c r="C3469" s="300"/>
      <c r="D3469" s="300"/>
      <c r="E3469" s="226"/>
      <c r="F3469" s="226"/>
      <c r="G3469" s="226"/>
      <c r="H3469" s="226"/>
    </row>
    <row r="3470" spans="1:8" hidden="1">
      <c r="A3470" s="226"/>
      <c r="B3470" s="300"/>
      <c r="C3470" s="300"/>
      <c r="D3470" s="300"/>
      <c r="E3470" s="226"/>
      <c r="F3470" s="226"/>
      <c r="G3470" s="226"/>
      <c r="H3470" s="226"/>
    </row>
    <row r="3471" spans="1:8" hidden="1">
      <c r="A3471" s="226"/>
      <c r="B3471" s="300"/>
      <c r="C3471" s="300"/>
      <c r="D3471" s="300"/>
      <c r="E3471" s="226"/>
      <c r="F3471" s="226"/>
      <c r="G3471" s="226"/>
      <c r="H3471" s="226"/>
    </row>
    <row r="3472" spans="1:8" hidden="1">
      <c r="A3472" s="226"/>
      <c r="B3472" s="300"/>
      <c r="C3472" s="300"/>
      <c r="D3472" s="300"/>
      <c r="E3472" s="226"/>
      <c r="F3472" s="226"/>
      <c r="G3472" s="226"/>
      <c r="H3472" s="226"/>
    </row>
    <row r="3473" spans="1:8" hidden="1">
      <c r="A3473" s="226"/>
      <c r="B3473" s="300"/>
      <c r="C3473" s="300"/>
      <c r="D3473" s="300"/>
      <c r="E3473" s="226"/>
      <c r="F3473" s="226"/>
      <c r="G3473" s="226"/>
      <c r="H3473" s="226"/>
    </row>
    <row r="3474" spans="1:8" hidden="1">
      <c r="A3474" s="226"/>
      <c r="B3474" s="300"/>
      <c r="C3474" s="300"/>
      <c r="D3474" s="300"/>
      <c r="E3474" s="226"/>
      <c r="F3474" s="226"/>
      <c r="G3474" s="226"/>
      <c r="H3474" s="226"/>
    </row>
    <row r="3475" spans="1:8" hidden="1">
      <c r="A3475" s="226"/>
      <c r="B3475" s="300"/>
      <c r="C3475" s="300"/>
      <c r="D3475" s="300"/>
      <c r="E3475" s="226"/>
      <c r="F3475" s="226"/>
      <c r="G3475" s="226"/>
      <c r="H3475" s="226"/>
    </row>
    <row r="3476" spans="1:8" hidden="1">
      <c r="A3476" s="226"/>
      <c r="B3476" s="300"/>
      <c r="C3476" s="300"/>
      <c r="D3476" s="300"/>
      <c r="E3476" s="226"/>
      <c r="F3476" s="226"/>
      <c r="G3476" s="226"/>
      <c r="H3476" s="226"/>
    </row>
    <row r="3477" spans="1:8" hidden="1">
      <c r="A3477" s="226"/>
      <c r="B3477" s="300"/>
      <c r="C3477" s="300"/>
      <c r="D3477" s="300"/>
      <c r="E3477" s="226"/>
      <c r="F3477" s="226"/>
      <c r="G3477" s="226"/>
      <c r="H3477" s="226"/>
    </row>
    <row r="3478" spans="1:8" hidden="1">
      <c r="A3478" s="226"/>
      <c r="B3478" s="300"/>
      <c r="C3478" s="300"/>
      <c r="D3478" s="300"/>
      <c r="E3478" s="226"/>
      <c r="F3478" s="226"/>
      <c r="G3478" s="226"/>
      <c r="H3478" s="226"/>
    </row>
    <row r="3479" spans="1:8" hidden="1">
      <c r="A3479" s="226"/>
      <c r="B3479" s="300"/>
      <c r="C3479" s="300"/>
      <c r="D3479" s="300"/>
      <c r="E3479" s="226"/>
      <c r="F3479" s="226"/>
      <c r="G3479" s="226"/>
      <c r="H3479" s="226"/>
    </row>
    <row r="3480" spans="1:8" hidden="1">
      <c r="A3480" s="226"/>
      <c r="B3480" s="300"/>
      <c r="C3480" s="300"/>
      <c r="D3480" s="300"/>
      <c r="E3480" s="226"/>
      <c r="F3480" s="226"/>
      <c r="G3480" s="226"/>
      <c r="H3480" s="226"/>
    </row>
    <row r="3481" spans="1:8" hidden="1">
      <c r="A3481" s="226"/>
      <c r="B3481" s="300"/>
      <c r="C3481" s="300"/>
      <c r="D3481" s="300"/>
      <c r="E3481" s="226"/>
      <c r="F3481" s="226"/>
      <c r="G3481" s="226"/>
      <c r="H3481" s="226"/>
    </row>
    <row r="3482" spans="1:8" hidden="1">
      <c r="A3482" s="226"/>
      <c r="B3482" s="300"/>
      <c r="C3482" s="300"/>
      <c r="D3482" s="300"/>
      <c r="E3482" s="226"/>
      <c r="F3482" s="226"/>
      <c r="G3482" s="226"/>
      <c r="H3482" s="226"/>
    </row>
    <row r="3483" spans="1:8" hidden="1">
      <c r="A3483" s="226"/>
      <c r="B3483" s="300"/>
      <c r="C3483" s="300"/>
      <c r="D3483" s="300"/>
      <c r="E3483" s="226"/>
      <c r="F3483" s="226"/>
      <c r="G3483" s="226"/>
      <c r="H3483" s="226"/>
    </row>
    <row r="3484" spans="1:8" hidden="1">
      <c r="A3484" s="226"/>
      <c r="B3484" s="300"/>
      <c r="C3484" s="300"/>
      <c r="D3484" s="300"/>
      <c r="E3484" s="226"/>
      <c r="F3484" s="226"/>
      <c r="G3484" s="226"/>
      <c r="H3484" s="226"/>
    </row>
    <row r="3485" spans="1:8" hidden="1">
      <c r="A3485" s="226"/>
      <c r="B3485" s="300"/>
      <c r="C3485" s="300"/>
      <c r="D3485" s="300"/>
      <c r="E3485" s="226"/>
      <c r="F3485" s="226"/>
      <c r="G3485" s="226"/>
      <c r="H3485" s="226"/>
    </row>
    <row r="3486" spans="1:8" hidden="1">
      <c r="A3486" s="226"/>
      <c r="B3486" s="300"/>
      <c r="C3486" s="300"/>
      <c r="D3486" s="300"/>
      <c r="E3486" s="226"/>
      <c r="F3486" s="226"/>
      <c r="G3486" s="226"/>
      <c r="H3486" s="226"/>
    </row>
    <row r="3487" spans="1:8" hidden="1">
      <c r="A3487" s="226"/>
      <c r="B3487" s="300"/>
      <c r="C3487" s="300"/>
      <c r="D3487" s="300"/>
      <c r="E3487" s="226"/>
      <c r="F3487" s="226"/>
      <c r="G3487" s="226"/>
      <c r="H3487" s="226"/>
    </row>
    <row r="3488" spans="1:8" hidden="1">
      <c r="A3488" s="226"/>
      <c r="B3488" s="300"/>
      <c r="C3488" s="300"/>
      <c r="D3488" s="300"/>
      <c r="E3488" s="226"/>
      <c r="F3488" s="226"/>
      <c r="G3488" s="226"/>
      <c r="H3488" s="226"/>
    </row>
    <row r="3489" spans="1:8" hidden="1">
      <c r="A3489" s="226"/>
      <c r="B3489" s="300"/>
      <c r="C3489" s="300"/>
      <c r="D3489" s="300"/>
      <c r="E3489" s="226"/>
      <c r="F3489" s="226"/>
      <c r="G3489" s="226"/>
      <c r="H3489" s="226"/>
    </row>
    <row r="3490" spans="1:8" hidden="1">
      <c r="A3490" s="226"/>
      <c r="B3490" s="300"/>
      <c r="C3490" s="300"/>
      <c r="D3490" s="300"/>
      <c r="E3490" s="226"/>
      <c r="F3490" s="226"/>
      <c r="G3490" s="226"/>
      <c r="H3490" s="226"/>
    </row>
    <row r="3491" spans="1:8" hidden="1">
      <c r="A3491" s="226"/>
      <c r="B3491" s="300"/>
      <c r="C3491" s="300"/>
      <c r="D3491" s="300"/>
      <c r="E3491" s="226"/>
      <c r="F3491" s="226"/>
      <c r="G3491" s="226"/>
      <c r="H3491" s="226"/>
    </row>
    <row r="3492" spans="1:8" hidden="1">
      <c r="A3492" s="226"/>
      <c r="B3492" s="300"/>
      <c r="C3492" s="300"/>
      <c r="D3492" s="300"/>
      <c r="E3492" s="226"/>
      <c r="F3492" s="226"/>
      <c r="G3492" s="226"/>
      <c r="H3492" s="226"/>
    </row>
    <row r="3493" spans="1:8" hidden="1">
      <c r="A3493" s="226"/>
      <c r="B3493" s="300"/>
      <c r="C3493" s="300"/>
      <c r="D3493" s="300"/>
      <c r="E3493" s="226"/>
      <c r="F3493" s="226"/>
      <c r="G3493" s="226"/>
      <c r="H3493" s="226"/>
    </row>
    <row r="3494" spans="1:8" hidden="1">
      <c r="A3494" s="226"/>
      <c r="B3494" s="300"/>
      <c r="C3494" s="300"/>
      <c r="D3494" s="300"/>
      <c r="E3494" s="226"/>
      <c r="F3494" s="226"/>
      <c r="G3494" s="226"/>
      <c r="H3494" s="226"/>
    </row>
    <row r="3495" spans="1:8" hidden="1">
      <c r="A3495" s="226"/>
      <c r="B3495" s="300"/>
      <c r="C3495" s="300"/>
      <c r="D3495" s="300"/>
      <c r="E3495" s="226"/>
      <c r="F3495" s="226"/>
      <c r="G3495" s="226"/>
      <c r="H3495" s="226"/>
    </row>
    <row r="3496" spans="1:8" hidden="1">
      <c r="A3496" s="226"/>
      <c r="B3496" s="300"/>
      <c r="C3496" s="300"/>
      <c r="D3496" s="300"/>
      <c r="E3496" s="226"/>
      <c r="F3496" s="226"/>
      <c r="G3496" s="226"/>
      <c r="H3496" s="226"/>
    </row>
    <row r="3497" spans="1:8" hidden="1">
      <c r="A3497" s="226"/>
      <c r="B3497" s="300"/>
      <c r="C3497" s="300"/>
      <c r="D3497" s="300"/>
      <c r="E3497" s="226"/>
      <c r="F3497" s="226"/>
      <c r="G3497" s="226"/>
      <c r="H3497" s="226"/>
    </row>
    <row r="3498" spans="1:8" hidden="1">
      <c r="A3498" s="226"/>
      <c r="B3498" s="300"/>
      <c r="C3498" s="300"/>
      <c r="D3498" s="300"/>
      <c r="E3498" s="226"/>
      <c r="F3498" s="226"/>
      <c r="G3498" s="226"/>
      <c r="H3498" s="226"/>
    </row>
    <row r="3499" spans="1:8" hidden="1">
      <c r="A3499" s="226"/>
      <c r="B3499" s="300"/>
      <c r="C3499" s="300"/>
      <c r="D3499" s="300"/>
      <c r="E3499" s="226"/>
      <c r="F3499" s="226"/>
      <c r="G3499" s="226"/>
      <c r="H3499" s="226"/>
    </row>
    <row r="3500" spans="1:8" hidden="1">
      <c r="A3500" s="226"/>
      <c r="B3500" s="300"/>
      <c r="C3500" s="300"/>
      <c r="D3500" s="300"/>
      <c r="E3500" s="226"/>
      <c r="F3500" s="226"/>
      <c r="G3500" s="226"/>
      <c r="H3500" s="226"/>
    </row>
    <row r="3501" spans="1:8" hidden="1">
      <c r="A3501" s="226"/>
      <c r="B3501" s="300"/>
      <c r="C3501" s="300"/>
      <c r="D3501" s="300"/>
      <c r="E3501" s="226"/>
      <c r="F3501" s="226"/>
      <c r="G3501" s="226"/>
      <c r="H3501" s="226"/>
    </row>
    <row r="3502" spans="1:8" hidden="1">
      <c r="A3502" s="226"/>
      <c r="B3502" s="300"/>
      <c r="C3502" s="300"/>
      <c r="D3502" s="300"/>
      <c r="E3502" s="226"/>
      <c r="F3502" s="226"/>
      <c r="G3502" s="226"/>
      <c r="H3502" s="226"/>
    </row>
    <row r="3503" spans="1:8" hidden="1">
      <c r="A3503" s="226"/>
      <c r="B3503" s="300"/>
      <c r="C3503" s="300"/>
      <c r="D3503" s="300"/>
      <c r="E3503" s="226"/>
      <c r="F3503" s="226"/>
      <c r="G3503" s="226"/>
      <c r="H3503" s="226"/>
    </row>
    <row r="3504" spans="1:8" hidden="1">
      <c r="A3504" s="226"/>
      <c r="B3504" s="300"/>
      <c r="C3504" s="300"/>
      <c r="D3504" s="300"/>
      <c r="E3504" s="226"/>
      <c r="F3504" s="226"/>
      <c r="G3504" s="226"/>
      <c r="H3504" s="226"/>
    </row>
    <row r="3505" spans="1:8" hidden="1">
      <c r="A3505" s="226"/>
      <c r="B3505" s="300"/>
      <c r="C3505" s="300"/>
      <c r="D3505" s="300"/>
      <c r="E3505" s="226"/>
      <c r="F3505" s="226"/>
      <c r="G3505" s="226"/>
      <c r="H3505" s="226"/>
    </row>
    <row r="3506" spans="1:8" hidden="1">
      <c r="A3506" s="226"/>
      <c r="B3506" s="300"/>
      <c r="C3506" s="300"/>
      <c r="D3506" s="300"/>
      <c r="E3506" s="226"/>
      <c r="F3506" s="226"/>
      <c r="G3506" s="226"/>
      <c r="H3506" s="226"/>
    </row>
    <row r="3507" spans="1:8" hidden="1">
      <c r="A3507" s="226"/>
      <c r="B3507" s="300"/>
      <c r="C3507" s="300"/>
      <c r="D3507" s="300"/>
      <c r="E3507" s="226"/>
      <c r="F3507" s="226"/>
      <c r="G3507" s="226"/>
      <c r="H3507" s="226"/>
    </row>
    <row r="3508" spans="1:8" hidden="1">
      <c r="A3508" s="226"/>
      <c r="B3508" s="300"/>
      <c r="C3508" s="300"/>
      <c r="D3508" s="300"/>
      <c r="E3508" s="226"/>
      <c r="F3508" s="226"/>
      <c r="G3508" s="226"/>
      <c r="H3508" s="226"/>
    </row>
    <row r="3509" spans="1:8" hidden="1">
      <c r="A3509" s="226"/>
      <c r="B3509" s="300"/>
      <c r="C3509" s="300"/>
      <c r="D3509" s="300"/>
      <c r="E3509" s="226"/>
      <c r="F3509" s="226"/>
      <c r="G3509" s="226"/>
      <c r="H3509" s="226"/>
    </row>
    <row r="3510" spans="1:8" hidden="1">
      <c r="A3510" s="226"/>
      <c r="B3510" s="300"/>
      <c r="C3510" s="300"/>
      <c r="D3510" s="300"/>
      <c r="E3510" s="226"/>
      <c r="F3510" s="226"/>
      <c r="G3510" s="226"/>
      <c r="H3510" s="226"/>
    </row>
    <row r="3511" spans="1:8" hidden="1">
      <c r="A3511" s="226"/>
      <c r="B3511" s="300"/>
      <c r="C3511" s="300"/>
      <c r="D3511" s="300"/>
      <c r="E3511" s="226"/>
      <c r="F3511" s="226"/>
      <c r="G3511" s="226"/>
      <c r="H3511" s="226"/>
    </row>
    <row r="3512" spans="1:8" hidden="1">
      <c r="A3512" s="226"/>
      <c r="B3512" s="300"/>
      <c r="C3512" s="300"/>
      <c r="D3512" s="300"/>
      <c r="E3512" s="226"/>
      <c r="F3512" s="226"/>
      <c r="G3512" s="226"/>
      <c r="H3512" s="226"/>
    </row>
    <row r="3513" spans="1:8" hidden="1">
      <c r="A3513" s="226"/>
      <c r="B3513" s="300"/>
      <c r="C3513" s="300"/>
      <c r="D3513" s="300"/>
      <c r="E3513" s="226"/>
      <c r="F3513" s="226"/>
      <c r="G3513" s="226"/>
      <c r="H3513" s="226"/>
    </row>
    <row r="3514" spans="1:8" hidden="1">
      <c r="A3514" s="226"/>
      <c r="B3514" s="300"/>
      <c r="C3514" s="300"/>
      <c r="D3514" s="300"/>
      <c r="E3514" s="226"/>
      <c r="F3514" s="226"/>
      <c r="G3514" s="226"/>
      <c r="H3514" s="226"/>
    </row>
    <row r="3515" spans="1:8" hidden="1">
      <c r="A3515" s="226"/>
      <c r="B3515" s="300"/>
      <c r="C3515" s="300"/>
      <c r="D3515" s="300"/>
      <c r="E3515" s="226"/>
      <c r="F3515" s="226"/>
      <c r="G3515" s="226"/>
      <c r="H3515" s="226"/>
    </row>
    <row r="3516" spans="1:8" hidden="1">
      <c r="A3516" s="226"/>
      <c r="B3516" s="300"/>
      <c r="C3516" s="300"/>
      <c r="D3516" s="300"/>
      <c r="E3516" s="226"/>
      <c r="F3516" s="226"/>
      <c r="G3516" s="226"/>
      <c r="H3516" s="226"/>
    </row>
    <row r="3517" spans="1:8" hidden="1">
      <c r="A3517" s="226"/>
      <c r="B3517" s="300"/>
      <c r="C3517" s="300"/>
      <c r="D3517" s="300"/>
      <c r="E3517" s="226"/>
      <c r="F3517" s="226"/>
      <c r="G3517" s="226"/>
      <c r="H3517" s="226"/>
    </row>
    <row r="3518" spans="1:8" hidden="1">
      <c r="A3518" s="226"/>
      <c r="B3518" s="300"/>
      <c r="C3518" s="300"/>
      <c r="D3518" s="300"/>
      <c r="E3518" s="226"/>
      <c r="F3518" s="226"/>
      <c r="G3518" s="226"/>
      <c r="H3518" s="226"/>
    </row>
    <row r="3519" spans="1:8" hidden="1">
      <c r="A3519" s="226"/>
      <c r="B3519" s="300"/>
      <c r="C3519" s="300"/>
      <c r="D3519" s="300"/>
      <c r="E3519" s="226"/>
      <c r="F3519" s="226"/>
      <c r="G3519" s="226"/>
      <c r="H3519" s="226"/>
    </row>
    <row r="3520" spans="1:8" hidden="1">
      <c r="A3520" s="226"/>
      <c r="B3520" s="300"/>
      <c r="C3520" s="300"/>
      <c r="D3520" s="300"/>
      <c r="E3520" s="226"/>
      <c r="F3520" s="226"/>
      <c r="G3520" s="226"/>
      <c r="H3520" s="226"/>
    </row>
    <row r="3521" spans="1:8" hidden="1">
      <c r="A3521" s="226"/>
      <c r="B3521" s="300"/>
      <c r="C3521" s="300"/>
      <c r="D3521" s="300"/>
      <c r="E3521" s="226"/>
      <c r="F3521" s="226"/>
      <c r="G3521" s="226"/>
      <c r="H3521" s="226"/>
    </row>
    <row r="3522" spans="1:8" hidden="1">
      <c r="A3522" s="226"/>
      <c r="B3522" s="300"/>
      <c r="C3522" s="300"/>
      <c r="D3522" s="300"/>
      <c r="E3522" s="226"/>
      <c r="F3522" s="226"/>
      <c r="G3522" s="226"/>
      <c r="H3522" s="226"/>
    </row>
    <row r="3523" spans="1:8" hidden="1">
      <c r="A3523" s="226"/>
      <c r="B3523" s="300"/>
      <c r="C3523" s="300"/>
      <c r="D3523" s="300"/>
      <c r="E3523" s="226"/>
      <c r="F3523" s="226"/>
      <c r="G3523" s="226"/>
      <c r="H3523" s="226"/>
    </row>
    <row r="3524" spans="1:8" hidden="1">
      <c r="A3524" s="226"/>
      <c r="B3524" s="300"/>
      <c r="C3524" s="300"/>
      <c r="D3524" s="300"/>
      <c r="E3524" s="226"/>
      <c r="F3524" s="226"/>
      <c r="G3524" s="226"/>
      <c r="H3524" s="226"/>
    </row>
    <row r="3525" spans="1:8" hidden="1">
      <c r="A3525" s="226"/>
      <c r="B3525" s="300"/>
      <c r="C3525" s="300"/>
      <c r="D3525" s="300"/>
      <c r="E3525" s="226"/>
      <c r="F3525" s="226"/>
      <c r="G3525" s="226"/>
      <c r="H3525" s="226"/>
    </row>
    <row r="3526" spans="1:8" hidden="1">
      <c r="A3526" s="226"/>
      <c r="B3526" s="300"/>
      <c r="C3526" s="300"/>
      <c r="D3526" s="300"/>
      <c r="E3526" s="226"/>
      <c r="F3526" s="226"/>
      <c r="G3526" s="226"/>
      <c r="H3526" s="226"/>
    </row>
    <row r="3527" spans="1:8" hidden="1">
      <c r="A3527" s="226"/>
      <c r="B3527" s="300"/>
      <c r="C3527" s="300"/>
      <c r="D3527" s="300"/>
      <c r="E3527" s="226"/>
      <c r="F3527" s="226"/>
      <c r="G3527" s="226"/>
      <c r="H3527" s="226"/>
    </row>
    <row r="3528" spans="1:8" hidden="1">
      <c r="A3528" s="226"/>
      <c r="B3528" s="300"/>
      <c r="C3528" s="300"/>
      <c r="D3528" s="300"/>
      <c r="E3528" s="226"/>
      <c r="F3528" s="226"/>
      <c r="G3528" s="226"/>
      <c r="H3528" s="226"/>
    </row>
    <row r="3529" spans="1:8" hidden="1">
      <c r="A3529" s="226"/>
      <c r="B3529" s="300"/>
      <c r="C3529" s="300"/>
      <c r="D3529" s="300"/>
      <c r="E3529" s="226"/>
      <c r="F3529" s="226"/>
      <c r="G3529" s="226"/>
      <c r="H3529" s="226"/>
    </row>
    <row r="3530" spans="1:8" hidden="1">
      <c r="A3530" s="226"/>
      <c r="B3530" s="300"/>
      <c r="C3530" s="300"/>
      <c r="D3530" s="300"/>
      <c r="E3530" s="226"/>
      <c r="F3530" s="226"/>
      <c r="G3530" s="226"/>
      <c r="H3530" s="226"/>
    </row>
    <row r="3531" spans="1:8" hidden="1">
      <c r="A3531" s="226"/>
      <c r="B3531" s="300"/>
      <c r="C3531" s="300"/>
      <c r="D3531" s="300"/>
      <c r="E3531" s="226"/>
      <c r="F3531" s="226"/>
      <c r="G3531" s="226"/>
      <c r="H3531" s="226"/>
    </row>
    <row r="3532" spans="1:8" hidden="1">
      <c r="A3532" s="226"/>
      <c r="B3532" s="300"/>
      <c r="C3532" s="300"/>
      <c r="D3532" s="300"/>
      <c r="E3532" s="226"/>
      <c r="F3532" s="226"/>
      <c r="G3532" s="226"/>
      <c r="H3532" s="226"/>
    </row>
    <row r="3533" spans="1:8" hidden="1">
      <c r="A3533" s="226"/>
      <c r="B3533" s="300"/>
      <c r="C3533" s="300"/>
      <c r="D3533" s="300"/>
      <c r="E3533" s="226"/>
      <c r="F3533" s="226"/>
      <c r="G3533" s="226"/>
      <c r="H3533" s="226"/>
    </row>
    <row r="3534" spans="1:8" hidden="1">
      <c r="A3534" s="226"/>
      <c r="B3534" s="300"/>
      <c r="C3534" s="300"/>
      <c r="D3534" s="300"/>
      <c r="E3534" s="226"/>
      <c r="F3534" s="226"/>
      <c r="G3534" s="226"/>
      <c r="H3534" s="226"/>
    </row>
    <row r="3535" spans="1:8" hidden="1">
      <c r="A3535" s="226"/>
      <c r="B3535" s="300"/>
      <c r="C3535" s="300"/>
      <c r="D3535" s="300"/>
      <c r="E3535" s="226"/>
      <c r="F3535" s="226"/>
      <c r="G3535" s="226"/>
      <c r="H3535" s="226"/>
    </row>
    <row r="3536" spans="1:8" hidden="1">
      <c r="A3536" s="226"/>
      <c r="B3536" s="300"/>
      <c r="C3536" s="300"/>
      <c r="D3536" s="300"/>
      <c r="E3536" s="226"/>
      <c r="F3536" s="226"/>
      <c r="G3536" s="226"/>
      <c r="H3536" s="226"/>
    </row>
    <row r="3537" spans="1:8" hidden="1">
      <c r="A3537" s="226"/>
      <c r="B3537" s="300"/>
      <c r="C3537" s="300"/>
      <c r="D3537" s="300"/>
      <c r="E3537" s="226"/>
      <c r="F3537" s="226"/>
      <c r="G3537" s="226"/>
      <c r="H3537" s="226"/>
    </row>
    <row r="3538" spans="1:8" hidden="1">
      <c r="A3538" s="226"/>
      <c r="B3538" s="300"/>
      <c r="C3538" s="300"/>
      <c r="D3538" s="300"/>
      <c r="E3538" s="226"/>
      <c r="F3538" s="226"/>
      <c r="G3538" s="226"/>
      <c r="H3538" s="226"/>
    </row>
    <row r="3539" spans="1:8" hidden="1">
      <c r="A3539" s="226"/>
      <c r="B3539" s="300"/>
      <c r="C3539" s="300"/>
      <c r="D3539" s="300"/>
      <c r="E3539" s="226"/>
      <c r="F3539" s="226"/>
      <c r="G3539" s="226"/>
      <c r="H3539" s="226"/>
    </row>
    <row r="3540" spans="1:8" hidden="1">
      <c r="A3540" s="226"/>
      <c r="B3540" s="300"/>
      <c r="C3540" s="300"/>
      <c r="D3540" s="300"/>
      <c r="E3540" s="226"/>
      <c r="F3540" s="226"/>
      <c r="G3540" s="226"/>
      <c r="H3540" s="226"/>
    </row>
    <row r="3541" spans="1:8" hidden="1">
      <c r="A3541" s="226"/>
      <c r="B3541" s="300"/>
      <c r="C3541" s="300"/>
      <c r="D3541" s="300"/>
      <c r="E3541" s="226"/>
      <c r="F3541" s="226"/>
      <c r="G3541" s="226"/>
      <c r="H3541" s="226"/>
    </row>
    <row r="3542" spans="1:8" hidden="1">
      <c r="A3542" s="226"/>
      <c r="B3542" s="300"/>
      <c r="C3542" s="300"/>
      <c r="D3542" s="300"/>
      <c r="E3542" s="226"/>
      <c r="F3542" s="226"/>
      <c r="G3542" s="226"/>
      <c r="H3542" s="226"/>
    </row>
    <row r="3543" spans="1:8" hidden="1">
      <c r="A3543" s="226"/>
      <c r="B3543" s="300"/>
      <c r="C3543" s="300"/>
      <c r="D3543" s="300"/>
      <c r="E3543" s="226"/>
      <c r="F3543" s="226"/>
      <c r="G3543" s="226"/>
      <c r="H3543" s="226"/>
    </row>
    <row r="3544" spans="1:8" hidden="1">
      <c r="A3544" s="226"/>
      <c r="B3544" s="300"/>
      <c r="C3544" s="300"/>
      <c r="D3544" s="300"/>
      <c r="E3544" s="226"/>
      <c r="F3544" s="226"/>
      <c r="G3544" s="226"/>
      <c r="H3544" s="226"/>
    </row>
    <row r="3545" spans="1:8" hidden="1">
      <c r="A3545" s="226"/>
      <c r="B3545" s="300"/>
      <c r="C3545" s="300"/>
      <c r="D3545" s="300"/>
      <c r="E3545" s="226"/>
      <c r="F3545" s="226"/>
      <c r="G3545" s="226"/>
      <c r="H3545" s="226"/>
    </row>
    <row r="3546" spans="1:8" hidden="1">
      <c r="A3546" s="226"/>
      <c r="B3546" s="300"/>
      <c r="C3546" s="300"/>
      <c r="D3546" s="300"/>
      <c r="E3546" s="226"/>
      <c r="F3546" s="226"/>
      <c r="G3546" s="226"/>
      <c r="H3546" s="226"/>
    </row>
    <row r="3547" spans="1:8" hidden="1">
      <c r="A3547" s="226"/>
      <c r="B3547" s="300"/>
      <c r="C3547" s="300"/>
      <c r="D3547" s="300"/>
      <c r="E3547" s="226"/>
      <c r="F3547" s="226"/>
      <c r="G3547" s="226"/>
      <c r="H3547" s="226"/>
    </row>
    <row r="3548" spans="1:8" hidden="1">
      <c r="A3548" s="226"/>
      <c r="B3548" s="300"/>
      <c r="C3548" s="300"/>
      <c r="D3548" s="300"/>
      <c r="E3548" s="226"/>
      <c r="F3548" s="226"/>
      <c r="G3548" s="226"/>
      <c r="H3548" s="226"/>
    </row>
    <row r="3549" spans="1:8" hidden="1">
      <c r="A3549" s="226"/>
      <c r="B3549" s="300"/>
      <c r="C3549" s="300"/>
      <c r="D3549" s="300"/>
      <c r="E3549" s="226"/>
      <c r="F3549" s="226"/>
      <c r="G3549" s="226"/>
      <c r="H3549" s="226"/>
    </row>
    <row r="3550" spans="1:8" hidden="1">
      <c r="A3550" s="226"/>
      <c r="B3550" s="300"/>
      <c r="C3550" s="300"/>
      <c r="D3550" s="300"/>
      <c r="E3550" s="226"/>
      <c r="F3550" s="226"/>
      <c r="G3550" s="226"/>
      <c r="H3550" s="226"/>
    </row>
    <row r="3551" spans="1:8" hidden="1">
      <c r="A3551" s="226"/>
      <c r="B3551" s="300"/>
      <c r="C3551" s="300"/>
      <c r="D3551" s="300"/>
      <c r="E3551" s="226"/>
      <c r="F3551" s="226"/>
      <c r="G3551" s="226"/>
      <c r="H3551" s="226"/>
    </row>
    <row r="3552" spans="1:8" hidden="1">
      <c r="A3552" s="226"/>
      <c r="B3552" s="300"/>
      <c r="C3552" s="300"/>
      <c r="D3552" s="300"/>
      <c r="E3552" s="226"/>
      <c r="F3552" s="226"/>
      <c r="G3552" s="226"/>
      <c r="H3552" s="226"/>
    </row>
    <row r="3553" spans="1:8" hidden="1">
      <c r="A3553" s="226"/>
      <c r="B3553" s="300"/>
      <c r="C3553" s="300"/>
      <c r="D3553" s="300"/>
      <c r="E3553" s="226"/>
      <c r="F3553" s="226"/>
      <c r="G3553" s="226"/>
      <c r="H3553" s="226"/>
    </row>
    <row r="3554" spans="1:8" hidden="1">
      <c r="A3554" s="226"/>
      <c r="B3554" s="300"/>
      <c r="C3554" s="300"/>
      <c r="D3554" s="300"/>
      <c r="E3554" s="226"/>
      <c r="F3554" s="226"/>
      <c r="G3554" s="226"/>
      <c r="H3554" s="226"/>
    </row>
    <row r="3555" spans="1:8" hidden="1">
      <c r="A3555" s="226"/>
      <c r="B3555" s="300"/>
      <c r="C3555" s="300"/>
      <c r="D3555" s="300"/>
      <c r="E3555" s="226"/>
      <c r="F3555" s="226"/>
      <c r="G3555" s="226"/>
      <c r="H3555" s="226"/>
    </row>
    <row r="3556" spans="1:8" hidden="1">
      <c r="A3556" s="226"/>
      <c r="B3556" s="300"/>
      <c r="C3556" s="300"/>
      <c r="D3556" s="300"/>
      <c r="E3556" s="226"/>
      <c r="F3556" s="226"/>
      <c r="G3556" s="226"/>
      <c r="H3556" s="226"/>
    </row>
    <row r="3557" spans="1:8" hidden="1">
      <c r="A3557" s="226"/>
      <c r="B3557" s="300"/>
      <c r="C3557" s="300"/>
      <c r="D3557" s="300"/>
      <c r="E3557" s="226"/>
      <c r="F3557" s="226"/>
      <c r="G3557" s="226"/>
      <c r="H3557" s="226"/>
    </row>
    <row r="3558" spans="1:8" hidden="1">
      <c r="A3558" s="226"/>
      <c r="B3558" s="300"/>
      <c r="C3558" s="300"/>
      <c r="D3558" s="300"/>
      <c r="E3558" s="226"/>
      <c r="F3558" s="226"/>
      <c r="G3558" s="226"/>
      <c r="H3558" s="226"/>
    </row>
    <row r="3559" spans="1:8" hidden="1">
      <c r="A3559" s="226"/>
      <c r="B3559" s="300"/>
      <c r="C3559" s="300"/>
      <c r="D3559" s="300"/>
      <c r="E3559" s="226"/>
      <c r="F3559" s="226"/>
      <c r="G3559" s="226"/>
      <c r="H3559" s="226"/>
    </row>
    <row r="3560" spans="1:8" hidden="1">
      <c r="A3560" s="226"/>
      <c r="B3560" s="300"/>
      <c r="C3560" s="300"/>
      <c r="D3560" s="300"/>
      <c r="E3560" s="226"/>
      <c r="F3560" s="226"/>
      <c r="G3560" s="226"/>
      <c r="H3560" s="226"/>
    </row>
    <row r="3561" spans="1:8" hidden="1">
      <c r="A3561" s="226"/>
      <c r="B3561" s="300"/>
      <c r="C3561" s="300"/>
      <c r="D3561" s="300"/>
      <c r="E3561" s="226"/>
      <c r="F3561" s="226"/>
      <c r="G3561" s="226"/>
      <c r="H3561" s="226"/>
    </row>
    <row r="3562" spans="1:8" hidden="1">
      <c r="A3562" s="226"/>
      <c r="B3562" s="300"/>
      <c r="C3562" s="300"/>
      <c r="D3562" s="300"/>
      <c r="E3562" s="226"/>
      <c r="F3562" s="226"/>
      <c r="G3562" s="226"/>
      <c r="H3562" s="226"/>
    </row>
    <row r="3563" spans="1:8" hidden="1">
      <c r="A3563" s="226"/>
      <c r="B3563" s="300"/>
      <c r="C3563" s="300"/>
      <c r="D3563" s="300"/>
      <c r="E3563" s="226"/>
      <c r="F3563" s="226"/>
      <c r="G3563" s="226"/>
      <c r="H3563" s="226"/>
    </row>
    <row r="3564" spans="1:8" hidden="1">
      <c r="A3564" s="226"/>
      <c r="B3564" s="300"/>
      <c r="C3564" s="300"/>
      <c r="D3564" s="300"/>
      <c r="E3564" s="226"/>
      <c r="F3564" s="226"/>
      <c r="G3564" s="226"/>
      <c r="H3564" s="226"/>
    </row>
    <row r="3565" spans="1:8" hidden="1">
      <c r="A3565" s="226"/>
      <c r="B3565" s="300"/>
      <c r="C3565" s="300"/>
      <c r="D3565" s="300"/>
      <c r="E3565" s="226"/>
      <c r="F3565" s="226"/>
      <c r="G3565" s="226"/>
      <c r="H3565" s="226"/>
    </row>
    <row r="3566" spans="1:8" hidden="1">
      <c r="A3566" s="226"/>
      <c r="B3566" s="300"/>
      <c r="C3566" s="300"/>
      <c r="D3566" s="300"/>
      <c r="E3566" s="226"/>
      <c r="F3566" s="226"/>
      <c r="G3566" s="226"/>
      <c r="H3566" s="226"/>
    </row>
    <row r="3567" spans="1:8" hidden="1">
      <c r="A3567" s="226"/>
      <c r="B3567" s="300"/>
      <c r="C3567" s="300"/>
      <c r="D3567" s="300"/>
      <c r="E3567" s="226"/>
      <c r="F3567" s="226"/>
      <c r="G3567" s="226"/>
      <c r="H3567" s="226"/>
    </row>
    <row r="3568" spans="1:8" hidden="1">
      <c r="A3568" s="226"/>
      <c r="B3568" s="300"/>
      <c r="C3568" s="300"/>
      <c r="D3568" s="300"/>
      <c r="E3568" s="226"/>
      <c r="F3568" s="226"/>
      <c r="G3568" s="226"/>
      <c r="H3568" s="226"/>
    </row>
    <row r="3569" spans="1:8" hidden="1">
      <c r="A3569" s="226"/>
      <c r="B3569" s="300"/>
      <c r="C3569" s="300"/>
      <c r="D3569" s="300"/>
      <c r="E3569" s="226"/>
      <c r="F3569" s="226"/>
      <c r="G3569" s="226"/>
      <c r="H3569" s="226"/>
    </row>
    <row r="3570" spans="1:8" hidden="1">
      <c r="A3570" s="226"/>
      <c r="B3570" s="300"/>
      <c r="C3570" s="300"/>
      <c r="D3570" s="300"/>
      <c r="E3570" s="226"/>
      <c r="F3570" s="226"/>
      <c r="G3570" s="226"/>
      <c r="H3570" s="226"/>
    </row>
    <row r="3571" spans="1:8" hidden="1">
      <c r="A3571" s="226"/>
      <c r="B3571" s="300"/>
      <c r="C3571" s="300"/>
      <c r="D3571" s="300"/>
      <c r="E3571" s="226"/>
      <c r="F3571" s="226"/>
      <c r="G3571" s="226"/>
      <c r="H3571" s="226"/>
    </row>
    <row r="3572" spans="1:8" hidden="1">
      <c r="A3572" s="226"/>
      <c r="B3572" s="300"/>
      <c r="C3572" s="300"/>
      <c r="D3572" s="300"/>
      <c r="E3572" s="226"/>
      <c r="F3572" s="226"/>
      <c r="G3572" s="226"/>
      <c r="H3572" s="226"/>
    </row>
    <row r="3573" spans="1:8" hidden="1">
      <c r="A3573" s="226"/>
      <c r="B3573" s="300"/>
      <c r="C3573" s="300"/>
      <c r="D3573" s="300"/>
      <c r="E3573" s="226"/>
      <c r="F3573" s="226"/>
      <c r="G3573" s="226"/>
      <c r="H3573" s="226"/>
    </row>
    <row r="3574" spans="1:8" hidden="1">
      <c r="A3574" s="226"/>
      <c r="B3574" s="300"/>
      <c r="C3574" s="300"/>
      <c r="D3574" s="300"/>
      <c r="E3574" s="226"/>
      <c r="F3574" s="226"/>
      <c r="G3574" s="226"/>
      <c r="H3574" s="226"/>
    </row>
    <row r="3575" spans="1:8" hidden="1">
      <c r="A3575" s="226"/>
      <c r="B3575" s="300"/>
      <c r="C3575" s="300"/>
      <c r="D3575" s="300"/>
      <c r="E3575" s="226"/>
      <c r="F3575" s="226"/>
      <c r="G3575" s="226"/>
      <c r="H3575" s="226"/>
    </row>
    <row r="3576" spans="1:8" hidden="1">
      <c r="A3576" s="226"/>
      <c r="B3576" s="300"/>
      <c r="C3576" s="300"/>
      <c r="D3576" s="300"/>
      <c r="E3576" s="226"/>
      <c r="F3576" s="226"/>
      <c r="G3576" s="226"/>
      <c r="H3576" s="226"/>
    </row>
    <row r="3577" spans="1:8" hidden="1">
      <c r="A3577" s="226"/>
      <c r="B3577" s="300"/>
      <c r="C3577" s="300"/>
      <c r="D3577" s="300"/>
      <c r="E3577" s="226"/>
      <c r="F3577" s="226"/>
      <c r="G3577" s="226"/>
      <c r="H3577" s="226"/>
    </row>
    <row r="3578" spans="1:8" hidden="1">
      <c r="A3578" s="226"/>
      <c r="B3578" s="300"/>
      <c r="C3578" s="300"/>
      <c r="D3578" s="300"/>
      <c r="E3578" s="226"/>
      <c r="F3578" s="226"/>
      <c r="G3578" s="226"/>
      <c r="H3578" s="226"/>
    </row>
    <row r="3579" spans="1:8" hidden="1">
      <c r="A3579" s="226"/>
      <c r="B3579" s="300"/>
      <c r="C3579" s="300"/>
      <c r="D3579" s="300"/>
      <c r="E3579" s="226"/>
      <c r="F3579" s="226"/>
      <c r="G3579" s="226"/>
      <c r="H3579" s="226"/>
    </row>
    <row r="3580" spans="1:8" hidden="1">
      <c r="A3580" s="226"/>
      <c r="B3580" s="300"/>
      <c r="C3580" s="300"/>
      <c r="D3580" s="300"/>
      <c r="E3580" s="226"/>
      <c r="F3580" s="226"/>
      <c r="G3580" s="226"/>
      <c r="H3580" s="226"/>
    </row>
    <row r="3581" spans="1:8" hidden="1">
      <c r="A3581" s="226"/>
      <c r="B3581" s="300"/>
      <c r="C3581" s="300"/>
      <c r="D3581" s="300"/>
      <c r="E3581" s="226"/>
      <c r="F3581" s="226"/>
      <c r="G3581" s="226"/>
      <c r="H3581" s="226"/>
    </row>
    <row r="3582" spans="1:8" hidden="1">
      <c r="A3582" s="226"/>
      <c r="B3582" s="300"/>
      <c r="C3582" s="300"/>
      <c r="D3582" s="300"/>
      <c r="E3582" s="226"/>
      <c r="F3582" s="226"/>
      <c r="G3582" s="226"/>
      <c r="H3582" s="226"/>
    </row>
    <row r="3583" spans="1:8" hidden="1">
      <c r="A3583" s="226"/>
      <c r="B3583" s="300"/>
      <c r="C3583" s="300"/>
      <c r="D3583" s="300"/>
      <c r="E3583" s="226"/>
      <c r="F3583" s="226"/>
      <c r="G3583" s="226"/>
      <c r="H3583" s="226"/>
    </row>
    <row r="3584" spans="1:8" hidden="1">
      <c r="A3584" s="226"/>
      <c r="B3584" s="300"/>
      <c r="C3584" s="300"/>
      <c r="D3584" s="300"/>
      <c r="E3584" s="226"/>
      <c r="F3584" s="226"/>
      <c r="G3584" s="226"/>
      <c r="H3584" s="226"/>
    </row>
    <row r="3585" spans="1:8" hidden="1">
      <c r="A3585" s="226"/>
      <c r="B3585" s="300"/>
      <c r="C3585" s="300"/>
      <c r="D3585" s="300"/>
      <c r="E3585" s="226"/>
      <c r="F3585" s="226"/>
      <c r="G3585" s="226"/>
      <c r="H3585" s="226"/>
    </row>
    <row r="3586" spans="1:8" hidden="1">
      <c r="A3586" s="226"/>
      <c r="B3586" s="300"/>
      <c r="C3586" s="300"/>
      <c r="D3586" s="300"/>
      <c r="E3586" s="226"/>
      <c r="F3586" s="226"/>
      <c r="G3586" s="226"/>
      <c r="H3586" s="226"/>
    </row>
    <row r="3587" spans="1:8" hidden="1">
      <c r="A3587" s="226"/>
      <c r="B3587" s="300"/>
      <c r="C3587" s="300"/>
      <c r="D3587" s="300"/>
      <c r="E3587" s="226"/>
      <c r="F3587" s="226"/>
      <c r="G3587" s="226"/>
      <c r="H3587" s="226"/>
    </row>
    <row r="3588" spans="1:8" hidden="1">
      <c r="A3588" s="226"/>
      <c r="B3588" s="300"/>
      <c r="C3588" s="300"/>
      <c r="D3588" s="300"/>
      <c r="E3588" s="226"/>
      <c r="F3588" s="226"/>
      <c r="G3588" s="226"/>
      <c r="H3588" s="226"/>
    </row>
    <row r="3589" spans="1:8" hidden="1">
      <c r="A3589" s="226"/>
      <c r="B3589" s="300"/>
      <c r="C3589" s="300"/>
      <c r="D3589" s="300"/>
      <c r="E3589" s="226"/>
      <c r="F3589" s="226"/>
      <c r="G3589" s="226"/>
      <c r="H3589" s="226"/>
    </row>
    <row r="3590" spans="1:8" hidden="1">
      <c r="A3590" s="226"/>
      <c r="B3590" s="300"/>
      <c r="C3590" s="300"/>
      <c r="D3590" s="300"/>
      <c r="E3590" s="226"/>
      <c r="F3590" s="226"/>
      <c r="G3590" s="226"/>
      <c r="H3590" s="226"/>
    </row>
    <row r="3591" spans="1:8" hidden="1">
      <c r="A3591" s="226"/>
      <c r="B3591" s="300"/>
      <c r="C3591" s="300"/>
      <c r="D3591" s="300"/>
      <c r="E3591" s="226"/>
      <c r="F3591" s="226"/>
      <c r="G3591" s="226"/>
      <c r="H3591" s="226"/>
    </row>
    <row r="3592" spans="1:8" hidden="1">
      <c r="A3592" s="226"/>
      <c r="B3592" s="300"/>
      <c r="C3592" s="300"/>
      <c r="D3592" s="300"/>
      <c r="E3592" s="226"/>
      <c r="F3592" s="226"/>
      <c r="G3592" s="226"/>
      <c r="H3592" s="226"/>
    </row>
    <row r="3593" spans="1:8" hidden="1">
      <c r="A3593" s="226"/>
      <c r="B3593" s="300"/>
      <c r="C3593" s="300"/>
      <c r="D3593" s="300"/>
      <c r="E3593" s="226"/>
      <c r="F3593" s="226"/>
      <c r="G3593" s="226"/>
      <c r="H3593" s="226"/>
    </row>
    <row r="3594" spans="1:8" hidden="1">
      <c r="A3594" s="226"/>
      <c r="B3594" s="300"/>
      <c r="C3594" s="300"/>
      <c r="D3594" s="300"/>
      <c r="E3594" s="226"/>
      <c r="F3594" s="226"/>
      <c r="G3594" s="226"/>
      <c r="H3594" s="226"/>
    </row>
    <row r="3595" spans="1:8" hidden="1">
      <c r="A3595" s="226"/>
      <c r="B3595" s="300"/>
      <c r="C3595" s="300"/>
      <c r="D3595" s="300"/>
      <c r="E3595" s="226"/>
      <c r="F3595" s="226"/>
      <c r="G3595" s="226"/>
      <c r="H3595" s="226"/>
    </row>
    <row r="3596" spans="1:8" hidden="1">
      <c r="A3596" s="226"/>
      <c r="B3596" s="300"/>
      <c r="C3596" s="300"/>
      <c r="D3596" s="300"/>
      <c r="E3596" s="226"/>
      <c r="F3596" s="226"/>
      <c r="G3596" s="226"/>
      <c r="H3596" s="226"/>
    </row>
    <row r="3597" spans="1:8" hidden="1">
      <c r="A3597" s="226"/>
      <c r="B3597" s="300"/>
      <c r="C3597" s="300"/>
      <c r="D3597" s="300"/>
      <c r="E3597" s="226"/>
      <c r="F3597" s="226"/>
      <c r="G3597" s="226"/>
      <c r="H3597" s="226"/>
    </row>
    <row r="3598" spans="1:8" hidden="1">
      <c r="A3598" s="226"/>
      <c r="B3598" s="300"/>
      <c r="C3598" s="300"/>
      <c r="D3598" s="300"/>
      <c r="E3598" s="226"/>
      <c r="F3598" s="226"/>
      <c r="G3598" s="226"/>
      <c r="H3598" s="226"/>
    </row>
    <row r="3599" spans="1:8" hidden="1">
      <c r="A3599" s="226"/>
      <c r="B3599" s="300"/>
      <c r="C3599" s="300"/>
      <c r="D3599" s="300"/>
      <c r="E3599" s="226"/>
      <c r="F3599" s="226"/>
      <c r="G3599" s="226"/>
      <c r="H3599" s="226"/>
    </row>
    <row r="3600" spans="1:8" hidden="1">
      <c r="A3600" s="226"/>
      <c r="B3600" s="300"/>
      <c r="C3600" s="300"/>
      <c r="D3600" s="300"/>
      <c r="E3600" s="226"/>
      <c r="F3600" s="226"/>
      <c r="G3600" s="226"/>
      <c r="H3600" s="226"/>
    </row>
    <row r="3601" spans="1:8" hidden="1">
      <c r="A3601" s="226"/>
      <c r="B3601" s="300"/>
      <c r="C3601" s="300"/>
      <c r="D3601" s="300"/>
      <c r="E3601" s="226"/>
      <c r="F3601" s="226"/>
      <c r="G3601" s="226"/>
      <c r="H3601" s="226"/>
    </row>
    <row r="3602" spans="1:8" hidden="1">
      <c r="A3602" s="226"/>
      <c r="B3602" s="300"/>
      <c r="C3602" s="300"/>
      <c r="D3602" s="300"/>
      <c r="E3602" s="226"/>
      <c r="F3602" s="226"/>
      <c r="G3602" s="226"/>
      <c r="H3602" s="226"/>
    </row>
    <row r="3603" spans="1:8" hidden="1">
      <c r="A3603" s="226"/>
      <c r="B3603" s="300"/>
      <c r="C3603" s="300"/>
      <c r="D3603" s="300"/>
      <c r="E3603" s="226"/>
      <c r="F3603" s="226"/>
      <c r="G3603" s="226"/>
      <c r="H3603" s="226"/>
    </row>
    <row r="3604" spans="1:8" hidden="1">
      <c r="A3604" s="226"/>
      <c r="B3604" s="300"/>
      <c r="C3604" s="300"/>
      <c r="D3604" s="300"/>
      <c r="E3604" s="226"/>
      <c r="F3604" s="226"/>
      <c r="G3604" s="226"/>
      <c r="H3604" s="226"/>
    </row>
    <row r="3605" spans="1:8" hidden="1">
      <c r="A3605" s="226"/>
      <c r="B3605" s="300"/>
      <c r="C3605" s="300"/>
      <c r="D3605" s="300"/>
      <c r="E3605" s="226"/>
      <c r="F3605" s="226"/>
      <c r="G3605" s="226"/>
      <c r="H3605" s="226"/>
    </row>
    <row r="3606" spans="1:8" hidden="1">
      <c r="A3606" s="226"/>
      <c r="B3606" s="300"/>
      <c r="C3606" s="300"/>
      <c r="D3606" s="300"/>
      <c r="E3606" s="226"/>
      <c r="F3606" s="226"/>
      <c r="G3606" s="226"/>
      <c r="H3606" s="226"/>
    </row>
    <row r="3607" spans="1:8" hidden="1">
      <c r="A3607" s="226"/>
      <c r="B3607" s="300"/>
      <c r="C3607" s="300"/>
      <c r="D3607" s="300"/>
      <c r="E3607" s="226"/>
      <c r="F3607" s="226"/>
      <c r="G3607" s="226"/>
      <c r="H3607" s="226"/>
    </row>
    <row r="3608" spans="1:8" hidden="1">
      <c r="A3608" s="226"/>
      <c r="B3608" s="300"/>
      <c r="C3608" s="300"/>
      <c r="D3608" s="300"/>
      <c r="E3608" s="226"/>
      <c r="F3608" s="226"/>
      <c r="G3608" s="226"/>
      <c r="H3608" s="226"/>
    </row>
    <row r="3609" spans="1:8" hidden="1">
      <c r="A3609" s="226"/>
      <c r="B3609" s="300"/>
      <c r="C3609" s="300"/>
      <c r="D3609" s="300"/>
      <c r="E3609" s="226"/>
      <c r="F3609" s="226"/>
      <c r="G3609" s="226"/>
      <c r="H3609" s="226"/>
    </row>
    <row r="3610" spans="1:8" hidden="1">
      <c r="A3610" s="226"/>
      <c r="B3610" s="300"/>
      <c r="C3610" s="300"/>
      <c r="D3610" s="300"/>
      <c r="E3610" s="226"/>
      <c r="F3610" s="226"/>
      <c r="G3610" s="226"/>
      <c r="H3610" s="226"/>
    </row>
    <row r="3611" spans="1:8" hidden="1">
      <c r="A3611" s="226"/>
      <c r="B3611" s="300"/>
      <c r="C3611" s="300"/>
      <c r="D3611" s="300"/>
      <c r="E3611" s="226"/>
      <c r="F3611" s="226"/>
      <c r="G3611" s="226"/>
      <c r="H3611" s="226"/>
    </row>
    <row r="3612" spans="1:8" hidden="1">
      <c r="A3612" s="226"/>
      <c r="B3612" s="300"/>
      <c r="C3612" s="300"/>
      <c r="D3612" s="300"/>
      <c r="E3612" s="226"/>
      <c r="F3612" s="226"/>
      <c r="G3612" s="226"/>
      <c r="H3612" s="226"/>
    </row>
    <row r="3613" spans="1:8" hidden="1">
      <c r="A3613" s="226"/>
      <c r="B3613" s="300"/>
      <c r="C3613" s="300"/>
      <c r="D3613" s="300"/>
      <c r="E3613" s="226"/>
      <c r="F3613" s="226"/>
      <c r="G3613" s="226"/>
      <c r="H3613" s="226"/>
    </row>
    <row r="3614" spans="1:8" hidden="1">
      <c r="A3614" s="226"/>
      <c r="B3614" s="300"/>
      <c r="C3614" s="300"/>
      <c r="D3614" s="300"/>
      <c r="E3614" s="226"/>
      <c r="F3614" s="226"/>
      <c r="G3614" s="226"/>
      <c r="H3614" s="226"/>
    </row>
    <row r="3615" spans="1:8" hidden="1">
      <c r="A3615" s="226"/>
      <c r="B3615" s="300"/>
      <c r="C3615" s="300"/>
      <c r="D3615" s="300"/>
      <c r="E3615" s="226"/>
      <c r="F3615" s="226"/>
      <c r="G3615" s="226"/>
      <c r="H3615" s="226"/>
    </row>
    <row r="3616" spans="1:8" hidden="1">
      <c r="A3616" s="226"/>
      <c r="B3616" s="300"/>
      <c r="C3616" s="300"/>
      <c r="D3616" s="300"/>
      <c r="E3616" s="226"/>
      <c r="F3616" s="226"/>
      <c r="G3616" s="226"/>
      <c r="H3616" s="226"/>
    </row>
    <row r="3617" spans="1:8" hidden="1">
      <c r="A3617" s="226"/>
      <c r="B3617" s="300"/>
      <c r="C3617" s="300"/>
      <c r="D3617" s="300"/>
      <c r="E3617" s="226"/>
      <c r="F3617" s="226"/>
      <c r="G3617" s="226"/>
      <c r="H3617" s="226"/>
    </row>
    <row r="3618" spans="1:8" hidden="1">
      <c r="A3618" s="226"/>
      <c r="B3618" s="300"/>
      <c r="C3618" s="300"/>
      <c r="D3618" s="300"/>
      <c r="E3618" s="226"/>
      <c r="F3618" s="226"/>
      <c r="G3618" s="226"/>
      <c r="H3618" s="226"/>
    </row>
    <row r="3619" spans="1:8" hidden="1">
      <c r="A3619" s="226"/>
      <c r="B3619" s="300"/>
      <c r="C3619" s="300"/>
      <c r="D3619" s="300"/>
      <c r="E3619" s="226"/>
      <c r="F3619" s="226"/>
      <c r="G3619" s="226"/>
      <c r="H3619" s="226"/>
    </row>
    <row r="3620" spans="1:8" hidden="1">
      <c r="A3620" s="226"/>
      <c r="B3620" s="300"/>
      <c r="C3620" s="300"/>
      <c r="D3620" s="300"/>
      <c r="E3620" s="226"/>
      <c r="F3620" s="226"/>
      <c r="G3620" s="226"/>
      <c r="H3620" s="226"/>
    </row>
    <row r="3621" spans="1:8" hidden="1">
      <c r="A3621" s="226"/>
      <c r="B3621" s="300"/>
      <c r="C3621" s="300"/>
      <c r="D3621" s="300"/>
      <c r="E3621" s="226"/>
      <c r="F3621" s="226"/>
      <c r="G3621" s="226"/>
      <c r="H3621" s="226"/>
    </row>
    <row r="3622" spans="1:8" hidden="1">
      <c r="A3622" s="226"/>
      <c r="B3622" s="300"/>
      <c r="C3622" s="300"/>
      <c r="D3622" s="300"/>
      <c r="E3622" s="226"/>
      <c r="F3622" s="226"/>
      <c r="G3622" s="226"/>
      <c r="H3622" s="226"/>
    </row>
    <row r="3623" spans="1:8" hidden="1">
      <c r="A3623" s="226"/>
      <c r="B3623" s="300"/>
      <c r="C3623" s="300"/>
      <c r="D3623" s="300"/>
      <c r="E3623" s="226"/>
      <c r="F3623" s="226"/>
      <c r="G3623" s="226"/>
      <c r="H3623" s="226"/>
    </row>
    <row r="3624" spans="1:8" hidden="1">
      <c r="A3624" s="226"/>
      <c r="B3624" s="300"/>
      <c r="C3624" s="300"/>
      <c r="D3624" s="300"/>
      <c r="E3624" s="226"/>
      <c r="F3624" s="226"/>
      <c r="G3624" s="226"/>
      <c r="H3624" s="226"/>
    </row>
    <row r="3625" spans="1:8" hidden="1">
      <c r="A3625" s="226"/>
      <c r="B3625" s="300"/>
      <c r="C3625" s="300"/>
      <c r="D3625" s="300"/>
      <c r="E3625" s="226"/>
      <c r="F3625" s="226"/>
      <c r="G3625" s="226"/>
      <c r="H3625" s="226"/>
    </row>
    <row r="3626" spans="1:8" hidden="1">
      <c r="A3626" s="226"/>
      <c r="B3626" s="300"/>
      <c r="C3626" s="300"/>
      <c r="D3626" s="300"/>
      <c r="E3626" s="226"/>
      <c r="F3626" s="226"/>
      <c r="G3626" s="226"/>
      <c r="H3626" s="226"/>
    </row>
    <row r="3627" spans="1:8" hidden="1">
      <c r="A3627" s="226"/>
      <c r="B3627" s="300"/>
      <c r="C3627" s="300"/>
      <c r="D3627" s="300"/>
      <c r="E3627" s="226"/>
      <c r="F3627" s="226"/>
      <c r="G3627" s="226"/>
      <c r="H3627" s="226"/>
    </row>
    <row r="3628" spans="1:8" hidden="1">
      <c r="A3628" s="226"/>
      <c r="B3628" s="300"/>
      <c r="C3628" s="300"/>
      <c r="D3628" s="300"/>
      <c r="E3628" s="226"/>
      <c r="F3628" s="226"/>
      <c r="G3628" s="226"/>
      <c r="H3628" s="226"/>
    </row>
    <row r="3629" spans="1:8" hidden="1">
      <c r="A3629" s="226"/>
      <c r="B3629" s="300"/>
      <c r="C3629" s="300"/>
      <c r="D3629" s="300"/>
      <c r="E3629" s="226"/>
      <c r="F3629" s="226"/>
      <c r="G3629" s="226"/>
      <c r="H3629" s="226"/>
    </row>
    <row r="3630" spans="1:8" hidden="1">
      <c r="A3630" s="226"/>
      <c r="B3630" s="300"/>
      <c r="C3630" s="300"/>
      <c r="D3630" s="300"/>
      <c r="E3630" s="226"/>
      <c r="F3630" s="226"/>
      <c r="G3630" s="226"/>
      <c r="H3630" s="226"/>
    </row>
    <row r="3631" spans="1:8" hidden="1">
      <c r="A3631" s="226"/>
      <c r="B3631" s="300"/>
      <c r="C3631" s="300"/>
      <c r="D3631" s="300"/>
      <c r="E3631" s="226"/>
      <c r="F3631" s="226"/>
      <c r="G3631" s="226"/>
      <c r="H3631" s="226"/>
    </row>
    <row r="3632" spans="1:8" hidden="1">
      <c r="A3632" s="226"/>
      <c r="B3632" s="300"/>
      <c r="C3632" s="300"/>
      <c r="D3632" s="300"/>
      <c r="E3632" s="226"/>
      <c r="F3632" s="226"/>
      <c r="G3632" s="226"/>
      <c r="H3632" s="226"/>
    </row>
    <row r="3633" spans="1:8" hidden="1">
      <c r="A3633" s="226"/>
      <c r="B3633" s="300"/>
      <c r="C3633" s="300"/>
      <c r="D3633" s="300"/>
      <c r="E3633" s="226"/>
      <c r="F3633" s="226"/>
      <c r="G3633" s="226"/>
      <c r="H3633" s="226"/>
    </row>
    <row r="3634" spans="1:8" hidden="1">
      <c r="A3634" s="226"/>
      <c r="B3634" s="300"/>
      <c r="C3634" s="300"/>
      <c r="D3634" s="300"/>
      <c r="E3634" s="226"/>
      <c r="F3634" s="226"/>
      <c r="G3634" s="226"/>
      <c r="H3634" s="226"/>
    </row>
    <row r="3635" spans="1:8" hidden="1">
      <c r="A3635" s="226"/>
      <c r="B3635" s="300"/>
      <c r="C3635" s="300"/>
      <c r="D3635" s="300"/>
      <c r="E3635" s="226"/>
      <c r="F3635" s="226"/>
      <c r="G3635" s="226"/>
      <c r="H3635" s="226"/>
    </row>
    <row r="3636" spans="1:8" hidden="1">
      <c r="A3636" s="226"/>
      <c r="B3636" s="300"/>
      <c r="C3636" s="300"/>
      <c r="D3636" s="300"/>
      <c r="E3636" s="226"/>
      <c r="F3636" s="226"/>
      <c r="G3636" s="226"/>
      <c r="H3636" s="226"/>
    </row>
    <row r="3637" spans="1:8" hidden="1">
      <c r="A3637" s="226"/>
      <c r="B3637" s="300"/>
      <c r="C3637" s="300"/>
      <c r="D3637" s="300"/>
      <c r="E3637" s="226"/>
      <c r="F3637" s="226"/>
      <c r="G3637" s="226"/>
      <c r="H3637" s="226"/>
    </row>
    <row r="3638" spans="1:8" hidden="1">
      <c r="A3638" s="226"/>
      <c r="B3638" s="300"/>
      <c r="C3638" s="300"/>
      <c r="D3638" s="300"/>
      <c r="E3638" s="226"/>
      <c r="F3638" s="226"/>
      <c r="G3638" s="226"/>
      <c r="H3638" s="226"/>
    </row>
    <row r="3639" spans="1:8" hidden="1">
      <c r="A3639" s="226"/>
      <c r="B3639" s="300"/>
      <c r="C3639" s="300"/>
      <c r="D3639" s="300"/>
      <c r="E3639" s="226"/>
      <c r="F3639" s="226"/>
      <c r="G3639" s="226"/>
      <c r="H3639" s="226"/>
    </row>
    <row r="3640" spans="1:8" hidden="1">
      <c r="A3640" s="226"/>
      <c r="B3640" s="300"/>
      <c r="C3640" s="300"/>
      <c r="D3640" s="300"/>
      <c r="E3640" s="226"/>
      <c r="F3640" s="226"/>
      <c r="G3640" s="226"/>
      <c r="H3640" s="226"/>
    </row>
    <row r="3641" spans="1:8" hidden="1">
      <c r="A3641" s="226"/>
      <c r="B3641" s="300"/>
      <c r="C3641" s="300"/>
      <c r="D3641" s="300"/>
      <c r="E3641" s="226"/>
      <c r="F3641" s="226"/>
      <c r="G3641" s="226"/>
      <c r="H3641" s="226"/>
    </row>
    <row r="3642" spans="1:8" hidden="1">
      <c r="A3642" s="226"/>
      <c r="B3642" s="300"/>
      <c r="C3642" s="300"/>
      <c r="D3642" s="300"/>
      <c r="E3642" s="226"/>
      <c r="F3642" s="226"/>
      <c r="G3642" s="226"/>
      <c r="H3642" s="226"/>
    </row>
    <row r="3643" spans="1:8" hidden="1">
      <c r="A3643" s="226"/>
      <c r="B3643" s="300"/>
      <c r="C3643" s="300"/>
      <c r="D3643" s="300"/>
      <c r="E3643" s="226"/>
      <c r="F3643" s="226"/>
      <c r="G3643" s="226"/>
      <c r="H3643" s="226"/>
    </row>
    <row r="3644" spans="1:8" hidden="1">
      <c r="A3644" s="226"/>
      <c r="B3644" s="300"/>
      <c r="C3644" s="300"/>
      <c r="D3644" s="300"/>
      <c r="E3644" s="226"/>
      <c r="F3644" s="226"/>
      <c r="G3644" s="226"/>
      <c r="H3644" s="226"/>
    </row>
    <row r="3645" spans="1:8" hidden="1">
      <c r="A3645" s="226"/>
      <c r="B3645" s="300"/>
      <c r="C3645" s="300"/>
      <c r="D3645" s="300"/>
      <c r="E3645" s="226"/>
      <c r="F3645" s="226"/>
      <c r="G3645" s="226"/>
      <c r="H3645" s="226"/>
    </row>
    <row r="3646" spans="1:8" hidden="1">
      <c r="A3646" s="226"/>
      <c r="B3646" s="300"/>
      <c r="C3646" s="300"/>
      <c r="D3646" s="300"/>
      <c r="E3646" s="226"/>
      <c r="F3646" s="226"/>
      <c r="G3646" s="226"/>
      <c r="H3646" s="226"/>
    </row>
    <row r="3647" spans="1:8" hidden="1">
      <c r="A3647" s="226"/>
      <c r="B3647" s="300"/>
      <c r="C3647" s="300"/>
      <c r="D3647" s="300"/>
      <c r="E3647" s="226"/>
      <c r="F3647" s="226"/>
      <c r="G3647" s="226"/>
      <c r="H3647" s="226"/>
    </row>
    <row r="3648" spans="1:8" hidden="1">
      <c r="A3648" s="226"/>
      <c r="B3648" s="300"/>
      <c r="C3648" s="300"/>
      <c r="D3648" s="300"/>
      <c r="E3648" s="226"/>
      <c r="F3648" s="226"/>
      <c r="G3648" s="226"/>
      <c r="H3648" s="226"/>
    </row>
    <row r="3649" spans="1:8" hidden="1">
      <c r="A3649" s="226"/>
      <c r="B3649" s="300"/>
      <c r="C3649" s="300"/>
      <c r="D3649" s="300"/>
      <c r="E3649" s="226"/>
      <c r="F3649" s="226"/>
      <c r="G3649" s="226"/>
      <c r="H3649" s="226"/>
    </row>
    <row r="3650" spans="1:8" hidden="1">
      <c r="A3650" s="226"/>
      <c r="B3650" s="300"/>
      <c r="C3650" s="300"/>
      <c r="D3650" s="300"/>
      <c r="E3650" s="226"/>
      <c r="F3650" s="226"/>
      <c r="G3650" s="226"/>
      <c r="H3650" s="226"/>
    </row>
    <row r="3651" spans="1:8" hidden="1">
      <c r="A3651" s="226"/>
      <c r="B3651" s="300"/>
      <c r="C3651" s="300"/>
      <c r="D3651" s="300"/>
      <c r="E3651" s="226"/>
      <c r="F3651" s="226"/>
      <c r="G3651" s="226"/>
      <c r="H3651" s="226"/>
    </row>
    <row r="3652" spans="1:8" hidden="1">
      <c r="A3652" s="226"/>
      <c r="B3652" s="300"/>
      <c r="C3652" s="300"/>
      <c r="D3652" s="300"/>
      <c r="E3652" s="226"/>
      <c r="F3652" s="226"/>
      <c r="G3652" s="226"/>
      <c r="H3652" s="226"/>
    </row>
    <row r="3653" spans="1:8" hidden="1">
      <c r="A3653" s="226"/>
      <c r="B3653" s="300"/>
      <c r="C3653" s="300"/>
      <c r="D3653" s="300"/>
      <c r="E3653" s="226"/>
      <c r="F3653" s="226"/>
      <c r="G3653" s="226"/>
      <c r="H3653" s="226"/>
    </row>
    <row r="3654" spans="1:8" hidden="1">
      <c r="A3654" s="226"/>
      <c r="B3654" s="300"/>
      <c r="C3654" s="300"/>
      <c r="D3654" s="300"/>
      <c r="E3654" s="226"/>
      <c r="F3654" s="226"/>
      <c r="G3654" s="226"/>
      <c r="H3654" s="226"/>
    </row>
    <row r="3655" spans="1:8" hidden="1">
      <c r="A3655" s="226"/>
      <c r="B3655" s="300"/>
      <c r="C3655" s="300"/>
      <c r="D3655" s="300"/>
      <c r="E3655" s="226"/>
      <c r="F3655" s="226"/>
      <c r="G3655" s="226"/>
      <c r="H3655" s="226"/>
    </row>
    <row r="3656" spans="1:8" hidden="1">
      <c r="A3656" s="226"/>
      <c r="B3656" s="300"/>
      <c r="C3656" s="300"/>
      <c r="D3656" s="300"/>
      <c r="E3656" s="226"/>
      <c r="F3656" s="226"/>
      <c r="G3656" s="226"/>
      <c r="H3656" s="226"/>
    </row>
    <row r="3657" spans="1:8" hidden="1">
      <c r="A3657" s="226"/>
      <c r="B3657" s="300"/>
      <c r="C3657" s="300"/>
      <c r="D3657" s="300"/>
      <c r="E3657" s="226"/>
      <c r="F3657" s="226"/>
      <c r="G3657" s="226"/>
      <c r="H3657" s="226"/>
    </row>
    <row r="3658" spans="1:8" hidden="1">
      <c r="A3658" s="226"/>
      <c r="B3658" s="300"/>
      <c r="C3658" s="300"/>
      <c r="D3658" s="300"/>
      <c r="E3658" s="226"/>
      <c r="F3658" s="226"/>
      <c r="G3658" s="226"/>
      <c r="H3658" s="226"/>
    </row>
    <row r="3659" spans="1:8" hidden="1">
      <c r="A3659" s="226"/>
      <c r="B3659" s="300"/>
      <c r="C3659" s="300"/>
      <c r="D3659" s="300"/>
      <c r="E3659" s="226"/>
      <c r="F3659" s="226"/>
      <c r="G3659" s="226"/>
      <c r="H3659" s="226"/>
    </row>
    <row r="3660" spans="1:8" hidden="1">
      <c r="A3660" s="226"/>
      <c r="B3660" s="300"/>
      <c r="C3660" s="300"/>
      <c r="D3660" s="300"/>
      <c r="E3660" s="226"/>
      <c r="F3660" s="226"/>
      <c r="G3660" s="226"/>
      <c r="H3660" s="226"/>
    </row>
    <row r="3661" spans="1:8" hidden="1">
      <c r="A3661" s="226"/>
      <c r="B3661" s="300"/>
      <c r="C3661" s="300"/>
      <c r="D3661" s="300"/>
      <c r="E3661" s="226"/>
      <c r="F3661" s="226"/>
      <c r="G3661" s="226"/>
      <c r="H3661" s="226"/>
    </row>
    <row r="3662" spans="1:8" hidden="1">
      <c r="A3662" s="226"/>
      <c r="B3662" s="300"/>
      <c r="C3662" s="300"/>
      <c r="D3662" s="300"/>
      <c r="E3662" s="226"/>
      <c r="F3662" s="226"/>
      <c r="G3662" s="226"/>
      <c r="H3662" s="226"/>
    </row>
    <row r="3663" spans="1:8" hidden="1">
      <c r="A3663" s="226"/>
      <c r="B3663" s="300"/>
      <c r="C3663" s="300"/>
      <c r="D3663" s="300"/>
      <c r="E3663" s="226"/>
      <c r="F3663" s="226"/>
      <c r="G3663" s="226"/>
      <c r="H3663" s="226"/>
    </row>
    <row r="3664" spans="1:8" hidden="1">
      <c r="A3664" s="226"/>
      <c r="B3664" s="300"/>
      <c r="C3664" s="300"/>
      <c r="D3664" s="300"/>
      <c r="E3664" s="226"/>
      <c r="F3664" s="226"/>
      <c r="G3664" s="226"/>
      <c r="H3664" s="226"/>
    </row>
    <row r="3665" spans="1:8" hidden="1">
      <c r="A3665" s="226"/>
      <c r="B3665" s="300"/>
      <c r="C3665" s="300"/>
      <c r="D3665" s="300"/>
      <c r="E3665" s="226"/>
      <c r="F3665" s="226"/>
      <c r="G3665" s="226"/>
      <c r="H3665" s="226"/>
    </row>
    <row r="3666" spans="1:8" hidden="1">
      <c r="A3666" s="226"/>
      <c r="B3666" s="300"/>
      <c r="C3666" s="300"/>
      <c r="D3666" s="300"/>
      <c r="E3666" s="226"/>
      <c r="F3666" s="226"/>
      <c r="G3666" s="226"/>
      <c r="H3666" s="226"/>
    </row>
    <row r="3667" spans="1:8" hidden="1">
      <c r="A3667" s="226"/>
      <c r="B3667" s="300"/>
      <c r="C3667" s="300"/>
      <c r="D3667" s="300"/>
      <c r="E3667" s="226"/>
      <c r="F3667" s="226"/>
      <c r="G3667" s="226"/>
      <c r="H3667" s="226"/>
    </row>
    <row r="3668" spans="1:8" hidden="1">
      <c r="A3668" s="226"/>
      <c r="B3668" s="300"/>
      <c r="C3668" s="300"/>
      <c r="D3668" s="300"/>
      <c r="E3668" s="226"/>
      <c r="F3668" s="226"/>
      <c r="G3668" s="226"/>
      <c r="H3668" s="226"/>
    </row>
    <row r="3669" spans="1:8" hidden="1">
      <c r="A3669" s="226"/>
      <c r="B3669" s="300"/>
      <c r="C3669" s="300"/>
      <c r="D3669" s="300"/>
      <c r="E3669" s="226"/>
      <c r="F3669" s="226"/>
      <c r="G3669" s="226"/>
      <c r="H3669" s="226"/>
    </row>
    <row r="3670" spans="1:8" hidden="1">
      <c r="A3670" s="226"/>
      <c r="B3670" s="300"/>
      <c r="C3670" s="300"/>
      <c r="D3670" s="300"/>
      <c r="E3670" s="226"/>
      <c r="F3670" s="226"/>
      <c r="G3670" s="226"/>
      <c r="H3670" s="226"/>
    </row>
    <row r="3671" spans="1:8" hidden="1">
      <c r="A3671" s="226"/>
      <c r="B3671" s="300"/>
      <c r="C3671" s="300"/>
      <c r="D3671" s="300"/>
      <c r="E3671" s="226"/>
      <c r="F3671" s="226"/>
      <c r="G3671" s="226"/>
      <c r="H3671" s="226"/>
    </row>
    <row r="3672" spans="1:8" hidden="1">
      <c r="A3672" s="226"/>
      <c r="B3672" s="300"/>
      <c r="C3672" s="300"/>
      <c r="D3672" s="300"/>
      <c r="E3672" s="226"/>
      <c r="F3672" s="226"/>
      <c r="G3672" s="226"/>
      <c r="H3672" s="226"/>
    </row>
    <row r="3673" spans="1:8" hidden="1">
      <c r="A3673" s="226"/>
      <c r="B3673" s="300"/>
      <c r="C3673" s="300"/>
      <c r="D3673" s="300"/>
      <c r="E3673" s="226"/>
      <c r="F3673" s="226"/>
      <c r="G3673" s="226"/>
      <c r="H3673" s="226"/>
    </row>
    <row r="3674" spans="1:8" hidden="1">
      <c r="A3674" s="226"/>
      <c r="B3674" s="300"/>
      <c r="C3674" s="300"/>
      <c r="D3674" s="300"/>
      <c r="E3674" s="226"/>
      <c r="F3674" s="226"/>
      <c r="G3674" s="226"/>
      <c r="H3674" s="226"/>
    </row>
    <row r="3675" spans="1:8" hidden="1">
      <c r="A3675" s="226"/>
      <c r="B3675" s="300"/>
      <c r="C3675" s="300"/>
      <c r="D3675" s="300"/>
      <c r="E3675" s="226"/>
      <c r="F3675" s="226"/>
      <c r="G3675" s="226"/>
      <c r="H3675" s="226"/>
    </row>
    <row r="3676" spans="1:8" hidden="1">
      <c r="A3676" s="226"/>
      <c r="B3676" s="300"/>
      <c r="C3676" s="300"/>
      <c r="D3676" s="300"/>
      <c r="E3676" s="226"/>
      <c r="F3676" s="226"/>
      <c r="G3676" s="226"/>
      <c r="H3676" s="226"/>
    </row>
    <row r="3677" spans="1:8" hidden="1">
      <c r="A3677" s="226"/>
      <c r="B3677" s="300"/>
      <c r="C3677" s="300"/>
      <c r="D3677" s="300"/>
      <c r="E3677" s="226"/>
      <c r="F3677" s="226"/>
      <c r="G3677" s="226"/>
      <c r="H3677" s="226"/>
    </row>
    <row r="3678" spans="1:8" hidden="1">
      <c r="A3678" s="226"/>
      <c r="B3678" s="300"/>
      <c r="C3678" s="300"/>
      <c r="D3678" s="300"/>
      <c r="E3678" s="226"/>
      <c r="F3678" s="226"/>
      <c r="G3678" s="226"/>
      <c r="H3678" s="226"/>
    </row>
    <row r="3679" spans="1:8" hidden="1">
      <c r="A3679" s="226"/>
      <c r="B3679" s="300"/>
      <c r="C3679" s="300"/>
      <c r="D3679" s="300"/>
      <c r="E3679" s="226"/>
      <c r="F3679" s="226"/>
      <c r="G3679" s="226"/>
      <c r="H3679" s="226"/>
    </row>
    <row r="3680" spans="1:8" hidden="1">
      <c r="A3680" s="226"/>
      <c r="B3680" s="300"/>
      <c r="C3680" s="300"/>
      <c r="D3680" s="300"/>
      <c r="E3680" s="226"/>
      <c r="F3680" s="226"/>
      <c r="G3680" s="226"/>
      <c r="H3680" s="226"/>
    </row>
    <row r="3681" spans="1:8" hidden="1">
      <c r="A3681" s="226"/>
      <c r="B3681" s="300"/>
      <c r="C3681" s="300"/>
      <c r="D3681" s="300"/>
      <c r="E3681" s="226"/>
      <c r="F3681" s="226"/>
      <c r="G3681" s="226"/>
      <c r="H3681" s="226"/>
    </row>
    <row r="3682" spans="1:8" hidden="1">
      <c r="A3682" s="226"/>
      <c r="B3682" s="300"/>
      <c r="C3682" s="300"/>
      <c r="D3682" s="300"/>
      <c r="E3682" s="226"/>
      <c r="F3682" s="226"/>
      <c r="G3682" s="226"/>
      <c r="H3682" s="226"/>
    </row>
    <row r="3683" spans="1:8" hidden="1">
      <c r="A3683" s="226"/>
      <c r="B3683" s="300"/>
      <c r="C3683" s="300"/>
      <c r="D3683" s="300"/>
      <c r="E3683" s="226"/>
      <c r="F3683" s="226"/>
      <c r="G3683" s="226"/>
      <c r="H3683" s="226"/>
    </row>
    <row r="3684" spans="1:8" hidden="1">
      <c r="A3684" s="226"/>
      <c r="B3684" s="300"/>
      <c r="C3684" s="300"/>
      <c r="D3684" s="300"/>
      <c r="E3684" s="226"/>
      <c r="F3684" s="226"/>
      <c r="G3684" s="226"/>
      <c r="H3684" s="226"/>
    </row>
    <row r="3685" spans="1:8" hidden="1">
      <c r="A3685" s="226"/>
      <c r="B3685" s="300"/>
      <c r="C3685" s="300"/>
      <c r="D3685" s="300"/>
      <c r="E3685" s="226"/>
      <c r="F3685" s="226"/>
      <c r="G3685" s="226"/>
      <c r="H3685" s="226"/>
    </row>
    <row r="3686" spans="1:8" hidden="1">
      <c r="A3686" s="226"/>
      <c r="B3686" s="300"/>
      <c r="C3686" s="300"/>
      <c r="D3686" s="300"/>
      <c r="E3686" s="226"/>
      <c r="F3686" s="226"/>
      <c r="G3686" s="226"/>
      <c r="H3686" s="226"/>
    </row>
    <row r="3687" spans="1:8" hidden="1">
      <c r="A3687" s="226"/>
      <c r="B3687" s="300"/>
      <c r="C3687" s="300"/>
      <c r="D3687" s="300"/>
      <c r="E3687" s="226"/>
      <c r="F3687" s="226"/>
      <c r="G3687" s="226"/>
      <c r="H3687" s="226"/>
    </row>
    <row r="3688" spans="1:8" hidden="1">
      <c r="A3688" s="226"/>
      <c r="B3688" s="300"/>
      <c r="C3688" s="300"/>
      <c r="D3688" s="300"/>
      <c r="E3688" s="226"/>
      <c r="F3688" s="226"/>
      <c r="G3688" s="226"/>
      <c r="H3688" s="226"/>
    </row>
    <row r="3689" spans="1:8" hidden="1">
      <c r="A3689" s="226"/>
      <c r="B3689" s="300"/>
      <c r="C3689" s="300"/>
      <c r="D3689" s="300"/>
      <c r="E3689" s="226"/>
      <c r="F3689" s="226"/>
      <c r="G3689" s="226"/>
      <c r="H3689" s="226"/>
    </row>
    <row r="3690" spans="1:8" hidden="1">
      <c r="A3690" s="226"/>
      <c r="B3690" s="300"/>
      <c r="C3690" s="300"/>
      <c r="D3690" s="300"/>
      <c r="E3690" s="226"/>
      <c r="F3690" s="226"/>
      <c r="G3690" s="226"/>
      <c r="H3690" s="226"/>
    </row>
    <row r="3691" spans="1:8" hidden="1">
      <c r="A3691" s="226"/>
      <c r="B3691" s="300"/>
      <c r="C3691" s="300"/>
      <c r="D3691" s="300"/>
      <c r="E3691" s="226"/>
      <c r="F3691" s="226"/>
      <c r="G3691" s="226"/>
      <c r="H3691" s="226"/>
    </row>
    <row r="3692" spans="1:8" hidden="1">
      <c r="A3692" s="226"/>
      <c r="B3692" s="300"/>
      <c r="C3692" s="300"/>
      <c r="D3692" s="300"/>
      <c r="E3692" s="226"/>
      <c r="F3692" s="226"/>
      <c r="G3692" s="226"/>
      <c r="H3692" s="226"/>
    </row>
    <row r="3693" spans="1:8" hidden="1">
      <c r="A3693" s="226"/>
      <c r="B3693" s="300"/>
      <c r="C3693" s="300"/>
      <c r="D3693" s="300"/>
      <c r="E3693" s="226"/>
      <c r="F3693" s="226"/>
      <c r="G3693" s="226"/>
      <c r="H3693" s="226"/>
    </row>
    <row r="3694" spans="1:8" hidden="1">
      <c r="A3694" s="226"/>
      <c r="B3694" s="300"/>
      <c r="C3694" s="300"/>
      <c r="D3694" s="300"/>
      <c r="E3694" s="226"/>
      <c r="F3694" s="226"/>
      <c r="G3694" s="226"/>
      <c r="H3694" s="226"/>
    </row>
    <row r="3695" spans="1:8" hidden="1">
      <c r="A3695" s="226"/>
      <c r="B3695" s="300"/>
      <c r="C3695" s="300"/>
      <c r="D3695" s="300"/>
      <c r="E3695" s="226"/>
      <c r="F3695" s="226"/>
      <c r="G3695" s="226"/>
      <c r="H3695" s="226"/>
    </row>
    <row r="3696" spans="1:8" hidden="1">
      <c r="A3696" s="226"/>
      <c r="B3696" s="300"/>
      <c r="C3696" s="300"/>
      <c r="D3696" s="300"/>
      <c r="E3696" s="226"/>
      <c r="F3696" s="226"/>
      <c r="G3696" s="226"/>
      <c r="H3696" s="226"/>
    </row>
    <row r="3697" spans="1:8" hidden="1">
      <c r="A3697" s="226"/>
      <c r="B3697" s="300"/>
      <c r="C3697" s="300"/>
      <c r="D3697" s="300"/>
      <c r="E3697" s="226"/>
      <c r="F3697" s="226"/>
      <c r="G3697" s="226"/>
      <c r="H3697" s="226"/>
    </row>
    <row r="3698" spans="1:8" hidden="1">
      <c r="A3698" s="226"/>
      <c r="B3698" s="300"/>
      <c r="C3698" s="300"/>
      <c r="D3698" s="300"/>
      <c r="E3698" s="226"/>
      <c r="F3698" s="226"/>
      <c r="G3698" s="226"/>
      <c r="H3698" s="226"/>
    </row>
    <row r="3699" spans="1:8" hidden="1">
      <c r="A3699" s="226"/>
      <c r="B3699" s="300"/>
      <c r="C3699" s="300"/>
      <c r="D3699" s="300"/>
      <c r="E3699" s="226"/>
      <c r="F3699" s="226"/>
      <c r="G3699" s="226"/>
      <c r="H3699" s="226"/>
    </row>
    <row r="3700" spans="1:8" hidden="1">
      <c r="A3700" s="226"/>
      <c r="B3700" s="300"/>
      <c r="C3700" s="300"/>
      <c r="D3700" s="300"/>
      <c r="E3700" s="226"/>
      <c r="F3700" s="226"/>
      <c r="G3700" s="226"/>
      <c r="H3700" s="226"/>
    </row>
    <row r="3701" spans="1:8" hidden="1">
      <c r="A3701" s="226"/>
      <c r="B3701" s="300"/>
      <c r="C3701" s="300"/>
      <c r="D3701" s="300"/>
      <c r="E3701" s="226"/>
      <c r="F3701" s="226"/>
      <c r="G3701" s="226"/>
      <c r="H3701" s="226"/>
    </row>
    <row r="3702" spans="1:8" hidden="1">
      <c r="A3702" s="226"/>
      <c r="B3702" s="300"/>
      <c r="C3702" s="300"/>
      <c r="D3702" s="300"/>
      <c r="E3702" s="226"/>
      <c r="F3702" s="226"/>
      <c r="G3702" s="226"/>
      <c r="H3702" s="226"/>
    </row>
    <row r="3703" spans="1:8" hidden="1">
      <c r="A3703" s="226"/>
      <c r="B3703" s="300"/>
      <c r="C3703" s="300"/>
      <c r="D3703" s="300"/>
      <c r="E3703" s="226"/>
      <c r="F3703" s="226"/>
      <c r="G3703" s="226"/>
      <c r="H3703" s="226"/>
    </row>
    <row r="3704" spans="1:8" hidden="1">
      <c r="A3704" s="226"/>
      <c r="B3704" s="300"/>
      <c r="C3704" s="300"/>
      <c r="D3704" s="300"/>
      <c r="E3704" s="226"/>
      <c r="F3704" s="226"/>
      <c r="G3704" s="226"/>
      <c r="H3704" s="226"/>
    </row>
    <row r="3705" spans="1:8" hidden="1">
      <c r="A3705" s="226"/>
      <c r="B3705" s="300"/>
      <c r="C3705" s="300"/>
      <c r="D3705" s="300"/>
      <c r="E3705" s="226"/>
      <c r="F3705" s="226"/>
      <c r="G3705" s="226"/>
      <c r="H3705" s="226"/>
    </row>
    <row r="3706" spans="1:8" hidden="1">
      <c r="A3706" s="226"/>
      <c r="B3706" s="300"/>
      <c r="C3706" s="300"/>
      <c r="D3706" s="300"/>
      <c r="E3706" s="226"/>
      <c r="F3706" s="226"/>
      <c r="G3706" s="226"/>
      <c r="H3706" s="226"/>
    </row>
    <row r="3707" spans="1:8" hidden="1">
      <c r="A3707" s="226"/>
      <c r="B3707" s="300"/>
      <c r="C3707" s="300"/>
      <c r="D3707" s="300"/>
      <c r="E3707" s="226"/>
      <c r="F3707" s="226"/>
      <c r="G3707" s="226"/>
      <c r="H3707" s="226"/>
    </row>
    <row r="3708" spans="1:8" hidden="1">
      <c r="A3708" s="226"/>
      <c r="B3708" s="300"/>
      <c r="C3708" s="300"/>
      <c r="D3708" s="300"/>
      <c r="E3708" s="226"/>
      <c r="F3708" s="226"/>
      <c r="G3708" s="226"/>
      <c r="H3708" s="226"/>
    </row>
    <row r="3709" spans="1:8" hidden="1">
      <c r="A3709" s="226"/>
      <c r="B3709" s="300"/>
      <c r="C3709" s="300"/>
      <c r="D3709" s="300"/>
      <c r="E3709" s="226"/>
      <c r="F3709" s="226"/>
      <c r="G3709" s="226"/>
      <c r="H3709" s="226"/>
    </row>
    <row r="3710" spans="1:8" hidden="1">
      <c r="A3710" s="226"/>
      <c r="B3710" s="300"/>
      <c r="C3710" s="300"/>
      <c r="D3710" s="300"/>
      <c r="E3710" s="226"/>
      <c r="F3710" s="226"/>
      <c r="G3710" s="226"/>
      <c r="H3710" s="226"/>
    </row>
    <row r="3711" spans="1:8" hidden="1">
      <c r="A3711" s="226"/>
      <c r="B3711" s="300"/>
      <c r="C3711" s="300"/>
      <c r="D3711" s="300"/>
      <c r="E3711" s="226"/>
      <c r="F3711" s="226"/>
      <c r="G3711" s="226"/>
      <c r="H3711" s="226"/>
    </row>
    <row r="3712" spans="1:8" hidden="1">
      <c r="A3712" s="226"/>
      <c r="B3712" s="300"/>
      <c r="C3712" s="300"/>
      <c r="D3712" s="300"/>
      <c r="E3712" s="226"/>
      <c r="F3712" s="226"/>
      <c r="G3712" s="226"/>
      <c r="H3712" s="226"/>
    </row>
    <row r="3713" spans="1:8" hidden="1">
      <c r="A3713" s="226"/>
      <c r="B3713" s="300"/>
      <c r="C3713" s="300"/>
      <c r="D3713" s="300"/>
      <c r="E3713" s="226"/>
      <c r="F3713" s="226"/>
      <c r="G3713" s="226"/>
      <c r="H3713" s="226"/>
    </row>
    <row r="3714" spans="1:8" hidden="1">
      <c r="A3714" s="226"/>
      <c r="B3714" s="300"/>
      <c r="C3714" s="300"/>
      <c r="D3714" s="300"/>
      <c r="E3714" s="226"/>
      <c r="F3714" s="226"/>
      <c r="G3714" s="226"/>
      <c r="H3714" s="226"/>
    </row>
    <row r="3715" spans="1:8" hidden="1">
      <c r="A3715" s="226"/>
      <c r="B3715" s="300"/>
      <c r="C3715" s="300"/>
      <c r="D3715" s="300"/>
      <c r="E3715" s="226"/>
      <c r="F3715" s="226"/>
      <c r="G3715" s="226"/>
      <c r="H3715" s="226"/>
    </row>
    <row r="3716" spans="1:8" hidden="1">
      <c r="A3716" s="226"/>
      <c r="B3716" s="300"/>
      <c r="C3716" s="300"/>
      <c r="D3716" s="300"/>
      <c r="E3716" s="226"/>
      <c r="F3716" s="226"/>
      <c r="G3716" s="226"/>
      <c r="H3716" s="226"/>
    </row>
    <row r="3717" spans="1:8" hidden="1">
      <c r="A3717" s="226"/>
      <c r="B3717" s="300"/>
      <c r="C3717" s="300"/>
      <c r="D3717" s="300"/>
      <c r="E3717" s="226"/>
      <c r="F3717" s="226"/>
      <c r="G3717" s="226"/>
      <c r="H3717" s="226"/>
    </row>
    <row r="3718" spans="1:8" hidden="1">
      <c r="A3718" s="226"/>
      <c r="B3718" s="300"/>
      <c r="C3718" s="300"/>
      <c r="D3718" s="300"/>
      <c r="E3718" s="226"/>
      <c r="F3718" s="226"/>
      <c r="G3718" s="226"/>
      <c r="H3718" s="226"/>
    </row>
    <row r="3719" spans="1:8" hidden="1">
      <c r="A3719" s="226"/>
      <c r="B3719" s="300"/>
      <c r="C3719" s="300"/>
      <c r="D3719" s="300"/>
      <c r="E3719" s="226"/>
      <c r="F3719" s="226"/>
      <c r="G3719" s="226"/>
      <c r="H3719" s="226"/>
    </row>
    <row r="3720" spans="1:8" hidden="1">
      <c r="A3720" s="226"/>
      <c r="B3720" s="300"/>
      <c r="C3720" s="300"/>
      <c r="D3720" s="300"/>
      <c r="E3720" s="226"/>
      <c r="F3720" s="226"/>
      <c r="G3720" s="226"/>
      <c r="H3720" s="226"/>
    </row>
    <row r="3721" spans="1:8" hidden="1">
      <c r="A3721" s="226"/>
      <c r="B3721" s="300"/>
      <c r="C3721" s="300"/>
      <c r="D3721" s="300"/>
      <c r="E3721" s="226"/>
      <c r="F3721" s="226"/>
      <c r="G3721" s="226"/>
      <c r="H3721" s="226"/>
    </row>
    <row r="3722" spans="1:8" hidden="1">
      <c r="A3722" s="226"/>
      <c r="B3722" s="300"/>
      <c r="C3722" s="300"/>
      <c r="D3722" s="300"/>
      <c r="E3722" s="226"/>
      <c r="F3722" s="226"/>
      <c r="G3722" s="226"/>
      <c r="H3722" s="226"/>
    </row>
    <row r="3723" spans="1:8" hidden="1">
      <c r="A3723" s="226"/>
      <c r="B3723" s="300"/>
      <c r="C3723" s="300"/>
      <c r="D3723" s="300"/>
      <c r="E3723" s="226"/>
      <c r="F3723" s="226"/>
      <c r="G3723" s="226"/>
      <c r="H3723" s="226"/>
    </row>
    <row r="3724" spans="1:8" hidden="1">
      <c r="A3724" s="226"/>
      <c r="B3724" s="300"/>
      <c r="C3724" s="300"/>
      <c r="D3724" s="300"/>
      <c r="E3724" s="226"/>
      <c r="F3724" s="226"/>
      <c r="G3724" s="226"/>
      <c r="H3724" s="226"/>
    </row>
    <row r="3725" spans="1:8" hidden="1">
      <c r="A3725" s="226"/>
      <c r="B3725" s="300"/>
      <c r="C3725" s="300"/>
      <c r="D3725" s="300"/>
      <c r="E3725" s="226"/>
      <c r="F3725" s="226"/>
      <c r="G3725" s="226"/>
      <c r="H3725" s="226"/>
    </row>
    <row r="3726" spans="1:8" hidden="1">
      <c r="A3726" s="226"/>
      <c r="B3726" s="300"/>
      <c r="C3726" s="300"/>
      <c r="D3726" s="300"/>
      <c r="E3726" s="226"/>
      <c r="F3726" s="226"/>
      <c r="G3726" s="226"/>
      <c r="H3726" s="226"/>
    </row>
    <row r="3727" spans="1:8" hidden="1">
      <c r="A3727" s="226"/>
      <c r="B3727" s="300"/>
      <c r="C3727" s="300"/>
      <c r="D3727" s="300"/>
      <c r="E3727" s="226"/>
      <c r="F3727" s="226"/>
      <c r="G3727" s="226"/>
      <c r="H3727" s="226"/>
    </row>
    <row r="3728" spans="1:8" hidden="1">
      <c r="A3728" s="226"/>
      <c r="B3728" s="300"/>
      <c r="C3728" s="300"/>
      <c r="D3728" s="300"/>
      <c r="E3728" s="226"/>
      <c r="F3728" s="226"/>
      <c r="G3728" s="226"/>
      <c r="H3728" s="226"/>
    </row>
    <row r="3729" spans="1:8" hidden="1">
      <c r="A3729" s="226"/>
      <c r="B3729" s="300"/>
      <c r="C3729" s="300"/>
      <c r="D3729" s="300"/>
      <c r="E3729" s="226"/>
      <c r="F3729" s="226"/>
      <c r="G3729" s="226"/>
      <c r="H3729" s="226"/>
    </row>
    <row r="3730" spans="1:8" hidden="1">
      <c r="A3730" s="226"/>
      <c r="B3730" s="300"/>
      <c r="C3730" s="300"/>
      <c r="D3730" s="300"/>
      <c r="E3730" s="226"/>
      <c r="F3730" s="226"/>
      <c r="G3730" s="226"/>
      <c r="H3730" s="226"/>
    </row>
    <row r="3731" spans="1:8" hidden="1">
      <c r="A3731" s="226"/>
      <c r="B3731" s="300"/>
      <c r="C3731" s="300"/>
      <c r="D3731" s="300"/>
      <c r="E3731" s="226"/>
      <c r="F3731" s="226"/>
      <c r="G3731" s="226"/>
      <c r="H3731" s="226"/>
    </row>
    <row r="3732" spans="1:8" hidden="1">
      <c r="A3732" s="226"/>
      <c r="B3732" s="300"/>
      <c r="C3732" s="300"/>
      <c r="D3732" s="300"/>
      <c r="E3732" s="226"/>
      <c r="F3732" s="226"/>
      <c r="G3732" s="226"/>
      <c r="H3732" s="226"/>
    </row>
    <row r="3733" spans="1:8" hidden="1">
      <c r="A3733" s="226"/>
      <c r="B3733" s="300"/>
      <c r="C3733" s="300"/>
      <c r="D3733" s="300"/>
      <c r="E3733" s="226"/>
      <c r="F3733" s="226"/>
      <c r="G3733" s="226"/>
      <c r="H3733" s="226"/>
    </row>
    <row r="3734" spans="1:8" hidden="1">
      <c r="A3734" s="226"/>
      <c r="B3734" s="300"/>
      <c r="C3734" s="300"/>
      <c r="D3734" s="300"/>
      <c r="E3734" s="226"/>
      <c r="F3734" s="226"/>
      <c r="G3734" s="226"/>
      <c r="H3734" s="226"/>
    </row>
    <row r="3735" spans="1:8" hidden="1">
      <c r="A3735" s="226"/>
      <c r="B3735" s="300"/>
      <c r="C3735" s="300"/>
      <c r="D3735" s="300"/>
      <c r="E3735" s="226"/>
      <c r="F3735" s="226"/>
      <c r="G3735" s="226"/>
      <c r="H3735" s="226"/>
    </row>
    <row r="3736" spans="1:8" hidden="1">
      <c r="A3736" s="226"/>
      <c r="B3736" s="300"/>
      <c r="C3736" s="300"/>
      <c r="D3736" s="300"/>
      <c r="E3736" s="226"/>
      <c r="F3736" s="226"/>
      <c r="G3736" s="226"/>
      <c r="H3736" s="226"/>
    </row>
    <row r="3737" spans="1:8" hidden="1">
      <c r="A3737" s="226"/>
      <c r="B3737" s="300"/>
      <c r="C3737" s="300"/>
      <c r="D3737" s="300"/>
      <c r="E3737" s="226"/>
      <c r="F3737" s="226"/>
      <c r="G3737" s="226"/>
      <c r="H3737" s="226"/>
    </row>
    <row r="3738" spans="1:8" hidden="1">
      <c r="A3738" s="226"/>
      <c r="B3738" s="300"/>
      <c r="C3738" s="300"/>
      <c r="D3738" s="300"/>
      <c r="E3738" s="226"/>
      <c r="F3738" s="226"/>
      <c r="G3738" s="226"/>
      <c r="H3738" s="226"/>
    </row>
    <row r="3739" spans="1:8" hidden="1">
      <c r="A3739" s="226"/>
      <c r="B3739" s="300"/>
      <c r="C3739" s="300"/>
      <c r="D3739" s="300"/>
      <c r="E3739" s="226"/>
      <c r="F3739" s="226"/>
      <c r="G3739" s="226"/>
      <c r="H3739" s="226"/>
    </row>
    <row r="3740" spans="1:8" hidden="1">
      <c r="A3740" s="226"/>
      <c r="B3740" s="300"/>
      <c r="C3740" s="300"/>
      <c r="D3740" s="300"/>
      <c r="E3740" s="226"/>
      <c r="F3740" s="226"/>
      <c r="G3740" s="226"/>
      <c r="H3740" s="226"/>
    </row>
    <row r="3741" spans="1:8" hidden="1">
      <c r="A3741" s="226"/>
      <c r="B3741" s="300"/>
      <c r="C3741" s="300"/>
      <c r="D3741" s="300"/>
      <c r="E3741" s="226"/>
      <c r="F3741" s="226"/>
      <c r="G3741" s="226"/>
      <c r="H3741" s="226"/>
    </row>
    <row r="3742" spans="1:8" hidden="1">
      <c r="A3742" s="226"/>
      <c r="B3742" s="300"/>
      <c r="C3742" s="300"/>
      <c r="D3742" s="300"/>
      <c r="E3742" s="226"/>
      <c r="F3742" s="226"/>
      <c r="G3742" s="226"/>
      <c r="H3742" s="226"/>
    </row>
    <row r="3743" spans="1:8" hidden="1">
      <c r="A3743" s="226"/>
      <c r="B3743" s="300"/>
      <c r="C3743" s="300"/>
      <c r="D3743" s="300"/>
      <c r="E3743" s="226"/>
      <c r="F3743" s="226"/>
      <c r="G3743" s="226"/>
      <c r="H3743" s="226"/>
    </row>
    <row r="3744" spans="1:8" hidden="1">
      <c r="A3744" s="226"/>
      <c r="B3744" s="300"/>
      <c r="C3744" s="300"/>
      <c r="D3744" s="300"/>
      <c r="E3744" s="226"/>
      <c r="F3744" s="226"/>
      <c r="G3744" s="226"/>
      <c r="H3744" s="226"/>
    </row>
    <row r="3745" spans="1:8" hidden="1">
      <c r="A3745" s="226"/>
      <c r="B3745" s="300"/>
      <c r="C3745" s="300"/>
      <c r="D3745" s="300"/>
      <c r="E3745" s="226"/>
      <c r="F3745" s="226"/>
      <c r="G3745" s="226"/>
      <c r="H3745" s="226"/>
    </row>
    <row r="3746" spans="1:8" hidden="1">
      <c r="A3746" s="226"/>
      <c r="B3746" s="300"/>
      <c r="C3746" s="300"/>
      <c r="D3746" s="300"/>
      <c r="E3746" s="226"/>
      <c r="F3746" s="226"/>
      <c r="G3746" s="226"/>
      <c r="H3746" s="226"/>
    </row>
    <row r="3747" spans="1:8" hidden="1">
      <c r="A3747" s="226"/>
      <c r="B3747" s="300"/>
      <c r="C3747" s="300"/>
      <c r="D3747" s="300"/>
      <c r="E3747" s="226"/>
      <c r="F3747" s="226"/>
      <c r="G3747" s="226"/>
      <c r="H3747" s="226"/>
    </row>
    <row r="3748" spans="1:8" hidden="1">
      <c r="A3748" s="226"/>
      <c r="B3748" s="300"/>
      <c r="C3748" s="300"/>
      <c r="D3748" s="300"/>
      <c r="E3748" s="226"/>
      <c r="F3748" s="226"/>
      <c r="G3748" s="226"/>
      <c r="H3748" s="226"/>
    </row>
    <row r="3749" spans="1:8" hidden="1">
      <c r="A3749" s="226"/>
      <c r="B3749" s="300"/>
      <c r="C3749" s="300"/>
      <c r="D3749" s="300"/>
      <c r="E3749" s="226"/>
      <c r="F3749" s="226"/>
      <c r="G3749" s="226"/>
      <c r="H3749" s="226"/>
    </row>
    <row r="3750" spans="1:8" hidden="1">
      <c r="A3750" s="226"/>
      <c r="B3750" s="300"/>
      <c r="C3750" s="300"/>
      <c r="D3750" s="300"/>
      <c r="E3750" s="226"/>
      <c r="F3750" s="226"/>
      <c r="G3750" s="226"/>
      <c r="H3750" s="226"/>
    </row>
    <row r="3751" spans="1:8" hidden="1">
      <c r="A3751" s="226"/>
      <c r="B3751" s="300"/>
      <c r="C3751" s="300"/>
      <c r="D3751" s="300"/>
      <c r="E3751" s="226"/>
      <c r="F3751" s="226"/>
      <c r="G3751" s="226"/>
      <c r="H3751" s="226"/>
    </row>
    <row r="3752" spans="1:8" hidden="1">
      <c r="A3752" s="226"/>
      <c r="B3752" s="300"/>
      <c r="C3752" s="300"/>
      <c r="D3752" s="300"/>
      <c r="E3752" s="226"/>
      <c r="F3752" s="226"/>
      <c r="G3752" s="226"/>
      <c r="H3752" s="226"/>
    </row>
    <row r="3753" spans="1:8" hidden="1">
      <c r="A3753" s="226"/>
      <c r="B3753" s="300"/>
      <c r="C3753" s="300"/>
      <c r="D3753" s="300"/>
      <c r="E3753" s="226"/>
      <c r="F3753" s="226"/>
      <c r="G3753" s="226"/>
      <c r="H3753" s="226"/>
    </row>
    <row r="3754" spans="1:8" hidden="1">
      <c r="A3754" s="226"/>
      <c r="B3754" s="300"/>
      <c r="C3754" s="300"/>
      <c r="D3754" s="300"/>
      <c r="E3754" s="226"/>
      <c r="F3754" s="226"/>
      <c r="G3754" s="226"/>
      <c r="H3754" s="226"/>
    </row>
    <row r="3755" spans="1:8" hidden="1">
      <c r="A3755" s="226"/>
      <c r="B3755" s="300"/>
      <c r="C3755" s="300"/>
      <c r="D3755" s="300"/>
      <c r="E3755" s="226"/>
      <c r="F3755" s="226"/>
      <c r="G3755" s="226"/>
      <c r="H3755" s="226"/>
    </row>
    <row r="3756" spans="1:8" hidden="1">
      <c r="A3756" s="226"/>
      <c r="B3756" s="300"/>
      <c r="C3756" s="300"/>
      <c r="D3756" s="300"/>
      <c r="E3756" s="226"/>
      <c r="F3756" s="226"/>
      <c r="G3756" s="226"/>
      <c r="H3756" s="226"/>
    </row>
    <row r="3757" spans="1:8" hidden="1">
      <c r="A3757" s="226"/>
      <c r="B3757" s="300"/>
      <c r="C3757" s="300"/>
      <c r="D3757" s="300"/>
      <c r="E3757" s="226"/>
      <c r="F3757" s="226"/>
      <c r="G3757" s="226"/>
      <c r="H3757" s="226"/>
    </row>
    <row r="3758" spans="1:8" hidden="1">
      <c r="A3758" s="226"/>
      <c r="B3758" s="300"/>
      <c r="C3758" s="300"/>
      <c r="D3758" s="300"/>
      <c r="E3758" s="226"/>
      <c r="F3758" s="226"/>
      <c r="G3758" s="226"/>
      <c r="H3758" s="226"/>
    </row>
    <row r="3759" spans="1:8" hidden="1">
      <c r="A3759" s="226"/>
      <c r="B3759" s="300"/>
      <c r="C3759" s="300"/>
      <c r="D3759" s="300"/>
      <c r="E3759" s="226"/>
      <c r="F3759" s="226"/>
      <c r="G3759" s="226"/>
      <c r="H3759" s="226"/>
    </row>
    <row r="3760" spans="1:8" hidden="1">
      <c r="A3760" s="226"/>
      <c r="B3760" s="300"/>
      <c r="C3760" s="300"/>
      <c r="D3760" s="300"/>
      <c r="E3760" s="226"/>
      <c r="F3760" s="226"/>
      <c r="G3760" s="226"/>
      <c r="H3760" s="226"/>
    </row>
    <row r="3761" spans="1:8" hidden="1">
      <c r="A3761" s="226"/>
      <c r="B3761" s="300"/>
      <c r="C3761" s="300"/>
      <c r="D3761" s="300"/>
      <c r="E3761" s="226"/>
      <c r="F3761" s="226"/>
      <c r="G3761" s="226"/>
      <c r="H3761" s="226"/>
    </row>
    <row r="3762" spans="1:8" hidden="1">
      <c r="A3762" s="226"/>
      <c r="B3762" s="300"/>
      <c r="C3762" s="300"/>
      <c r="D3762" s="300"/>
      <c r="E3762" s="226"/>
      <c r="F3762" s="226"/>
      <c r="G3762" s="226"/>
      <c r="H3762" s="226"/>
    </row>
    <row r="3763" spans="1:8" hidden="1">
      <c r="A3763" s="226"/>
      <c r="B3763" s="300"/>
      <c r="C3763" s="300"/>
      <c r="D3763" s="300"/>
      <c r="E3763" s="226"/>
      <c r="F3763" s="226"/>
      <c r="G3763" s="226"/>
      <c r="H3763" s="226"/>
    </row>
    <row r="3764" spans="1:8" hidden="1">
      <c r="A3764" s="226"/>
      <c r="B3764" s="300"/>
      <c r="C3764" s="300"/>
      <c r="D3764" s="300"/>
      <c r="E3764" s="226"/>
      <c r="F3764" s="226"/>
      <c r="G3764" s="226"/>
      <c r="H3764" s="226"/>
    </row>
    <row r="3765" spans="1:8" hidden="1">
      <c r="A3765" s="226"/>
      <c r="B3765" s="300"/>
      <c r="C3765" s="300"/>
      <c r="D3765" s="300"/>
      <c r="E3765" s="226"/>
      <c r="F3765" s="226"/>
      <c r="G3765" s="226"/>
      <c r="H3765" s="226"/>
    </row>
    <row r="3766" spans="1:8" hidden="1">
      <c r="A3766" s="226"/>
      <c r="B3766" s="300"/>
      <c r="C3766" s="300"/>
      <c r="D3766" s="300"/>
      <c r="E3766" s="226"/>
      <c r="F3766" s="226"/>
      <c r="G3766" s="226"/>
      <c r="H3766" s="226"/>
    </row>
    <row r="3767" spans="1:8" hidden="1">
      <c r="A3767" s="226"/>
      <c r="B3767" s="300"/>
      <c r="C3767" s="300"/>
      <c r="D3767" s="300"/>
      <c r="E3767" s="226"/>
      <c r="F3767" s="226"/>
      <c r="G3767" s="226"/>
      <c r="H3767" s="226"/>
    </row>
    <row r="3768" spans="1:8" hidden="1">
      <c r="A3768" s="226"/>
      <c r="B3768" s="300"/>
      <c r="C3768" s="300"/>
      <c r="D3768" s="300"/>
      <c r="E3768" s="226"/>
      <c r="F3768" s="226"/>
      <c r="G3768" s="226"/>
      <c r="H3768" s="226"/>
    </row>
    <row r="3769" spans="1:8" hidden="1">
      <c r="A3769" s="226"/>
      <c r="B3769" s="300"/>
      <c r="C3769" s="300"/>
      <c r="D3769" s="300"/>
      <c r="E3769" s="226"/>
      <c r="F3769" s="226"/>
      <c r="G3769" s="226"/>
      <c r="H3769" s="226"/>
    </row>
    <row r="3770" spans="1:8" hidden="1">
      <c r="A3770" s="226"/>
      <c r="B3770" s="300"/>
      <c r="C3770" s="300"/>
      <c r="D3770" s="300"/>
      <c r="E3770" s="226"/>
      <c r="F3770" s="226"/>
      <c r="G3770" s="226"/>
      <c r="H3770" s="226"/>
    </row>
    <row r="3771" spans="1:8" hidden="1">
      <c r="A3771" s="226"/>
      <c r="B3771" s="300"/>
      <c r="C3771" s="300"/>
      <c r="D3771" s="300"/>
      <c r="E3771" s="226"/>
      <c r="F3771" s="226"/>
      <c r="G3771" s="226"/>
      <c r="H3771" s="226"/>
    </row>
    <row r="3772" spans="1:8" hidden="1">
      <c r="A3772" s="226"/>
      <c r="B3772" s="300"/>
      <c r="C3772" s="300"/>
      <c r="D3772" s="300"/>
      <c r="E3772" s="226"/>
      <c r="F3772" s="226"/>
      <c r="G3772" s="226"/>
      <c r="H3772" s="226"/>
    </row>
    <row r="3773" spans="1:8" hidden="1">
      <c r="A3773" s="226"/>
      <c r="B3773" s="300"/>
      <c r="C3773" s="300"/>
      <c r="D3773" s="300"/>
      <c r="E3773" s="226"/>
      <c r="F3773" s="226"/>
      <c r="G3773" s="226"/>
      <c r="H3773" s="226"/>
    </row>
    <row r="3774" spans="1:8" hidden="1">
      <c r="A3774" s="226"/>
      <c r="B3774" s="300"/>
      <c r="C3774" s="300"/>
      <c r="D3774" s="300"/>
      <c r="E3774" s="226"/>
      <c r="F3774" s="226"/>
      <c r="G3774" s="226"/>
      <c r="H3774" s="226"/>
    </row>
    <row r="3775" spans="1:8" hidden="1">
      <c r="A3775" s="226"/>
      <c r="B3775" s="300"/>
      <c r="C3775" s="300"/>
      <c r="D3775" s="300"/>
      <c r="E3775" s="226"/>
      <c r="F3775" s="226"/>
      <c r="G3775" s="226"/>
      <c r="H3775" s="226"/>
    </row>
    <row r="3776" spans="1:8" hidden="1">
      <c r="A3776" s="226"/>
      <c r="B3776" s="300"/>
      <c r="C3776" s="300"/>
      <c r="D3776" s="300"/>
      <c r="E3776" s="226"/>
      <c r="F3776" s="226"/>
      <c r="G3776" s="226"/>
      <c r="H3776" s="226"/>
    </row>
    <row r="3777" spans="1:8" hidden="1">
      <c r="A3777" s="226"/>
      <c r="B3777" s="300"/>
      <c r="C3777" s="300"/>
      <c r="D3777" s="300"/>
      <c r="E3777" s="226"/>
      <c r="F3777" s="226"/>
      <c r="G3777" s="226"/>
      <c r="H3777" s="226"/>
    </row>
    <row r="3778" spans="1:8" hidden="1">
      <c r="A3778" s="226"/>
      <c r="B3778" s="300"/>
      <c r="C3778" s="300"/>
      <c r="D3778" s="300"/>
      <c r="E3778" s="226"/>
      <c r="F3778" s="226"/>
      <c r="G3778" s="226"/>
      <c r="H3778" s="226"/>
    </row>
    <row r="3779" spans="1:8" hidden="1">
      <c r="A3779" s="226"/>
      <c r="B3779" s="300"/>
      <c r="C3779" s="300"/>
      <c r="D3779" s="300"/>
      <c r="E3779" s="226"/>
      <c r="F3779" s="226"/>
      <c r="G3779" s="226"/>
      <c r="H3779" s="226"/>
    </row>
    <row r="3780" spans="1:8" hidden="1">
      <c r="A3780" s="226"/>
      <c r="B3780" s="300"/>
      <c r="C3780" s="300"/>
      <c r="D3780" s="300"/>
      <c r="E3780" s="226"/>
      <c r="F3780" s="226"/>
      <c r="G3780" s="226"/>
      <c r="H3780" s="226"/>
    </row>
    <row r="3781" spans="1:8" hidden="1">
      <c r="A3781" s="226"/>
      <c r="B3781" s="300"/>
      <c r="C3781" s="300"/>
      <c r="D3781" s="300"/>
      <c r="E3781" s="226"/>
      <c r="F3781" s="226"/>
      <c r="G3781" s="226"/>
      <c r="H3781" s="226"/>
    </row>
    <row r="3782" spans="1:8" hidden="1">
      <c r="A3782" s="226"/>
      <c r="B3782" s="300"/>
      <c r="C3782" s="300"/>
      <c r="D3782" s="300"/>
      <c r="E3782" s="226"/>
      <c r="F3782" s="226"/>
      <c r="G3782" s="226"/>
      <c r="H3782" s="226"/>
    </row>
    <row r="3783" spans="1:8" hidden="1">
      <c r="A3783" s="226"/>
      <c r="B3783" s="300"/>
      <c r="C3783" s="300"/>
      <c r="D3783" s="300"/>
      <c r="E3783" s="226"/>
      <c r="F3783" s="226"/>
      <c r="G3783" s="226"/>
      <c r="H3783" s="226"/>
    </row>
    <row r="3784" spans="1:8" hidden="1">
      <c r="A3784" s="226"/>
      <c r="B3784" s="300"/>
      <c r="C3784" s="300"/>
      <c r="D3784" s="300"/>
      <c r="E3784" s="226"/>
      <c r="F3784" s="226"/>
      <c r="G3784" s="226"/>
      <c r="H3784" s="226"/>
    </row>
    <row r="3785" spans="1:8" hidden="1">
      <c r="A3785" s="226"/>
      <c r="B3785" s="300"/>
      <c r="C3785" s="300"/>
      <c r="D3785" s="300"/>
      <c r="E3785" s="226"/>
      <c r="F3785" s="226"/>
      <c r="G3785" s="226"/>
      <c r="H3785" s="226"/>
    </row>
    <row r="3786" spans="1:8" hidden="1">
      <c r="A3786" s="226"/>
      <c r="B3786" s="300"/>
      <c r="C3786" s="300"/>
      <c r="D3786" s="300"/>
      <c r="E3786" s="226"/>
      <c r="F3786" s="226"/>
      <c r="G3786" s="226"/>
      <c r="H3786" s="226"/>
    </row>
    <row r="3787" spans="1:8" hidden="1">
      <c r="A3787" s="226"/>
      <c r="B3787" s="300"/>
      <c r="C3787" s="300"/>
      <c r="D3787" s="300"/>
      <c r="E3787" s="226"/>
      <c r="F3787" s="226"/>
      <c r="G3787" s="226"/>
      <c r="H3787" s="226"/>
    </row>
    <row r="3788" spans="1:8" hidden="1">
      <c r="A3788" s="226"/>
      <c r="B3788" s="300"/>
      <c r="C3788" s="300"/>
      <c r="D3788" s="300"/>
      <c r="E3788" s="226"/>
      <c r="F3788" s="226"/>
      <c r="G3788" s="226"/>
      <c r="H3788" s="226"/>
    </row>
    <row r="3789" spans="1:8" hidden="1">
      <c r="A3789" s="226"/>
      <c r="B3789" s="300"/>
      <c r="C3789" s="300"/>
      <c r="D3789" s="300"/>
      <c r="E3789" s="226"/>
      <c r="F3789" s="226"/>
      <c r="G3789" s="226"/>
      <c r="H3789" s="226"/>
    </row>
    <row r="3790" spans="1:8" hidden="1">
      <c r="A3790" s="226"/>
      <c r="B3790" s="300"/>
      <c r="C3790" s="300"/>
      <c r="D3790" s="300"/>
      <c r="E3790" s="226"/>
      <c r="F3790" s="226"/>
      <c r="G3790" s="226"/>
      <c r="H3790" s="226"/>
    </row>
    <row r="3791" spans="1:8" hidden="1">
      <c r="A3791" s="226"/>
      <c r="B3791" s="300"/>
      <c r="C3791" s="300"/>
      <c r="D3791" s="300"/>
      <c r="E3791" s="226"/>
      <c r="F3791" s="226"/>
      <c r="G3791" s="226"/>
      <c r="H3791" s="226"/>
    </row>
    <row r="3792" spans="1:8" hidden="1">
      <c r="A3792" s="226"/>
      <c r="B3792" s="300"/>
      <c r="C3792" s="300"/>
      <c r="D3792" s="300"/>
      <c r="E3792" s="226"/>
      <c r="F3792" s="226"/>
      <c r="G3792" s="226"/>
      <c r="H3792" s="226"/>
    </row>
    <row r="3793" spans="1:8" hidden="1">
      <c r="A3793" s="226"/>
      <c r="B3793" s="300"/>
      <c r="C3793" s="300"/>
      <c r="D3793" s="300"/>
      <c r="E3793" s="226"/>
      <c r="F3793" s="226"/>
      <c r="G3793" s="226"/>
      <c r="H3793" s="226"/>
    </row>
    <row r="3794" spans="1:8" hidden="1">
      <c r="A3794" s="226"/>
      <c r="B3794" s="300"/>
      <c r="C3794" s="300"/>
      <c r="D3794" s="300"/>
      <c r="E3794" s="226"/>
      <c r="F3794" s="226"/>
      <c r="G3794" s="226"/>
      <c r="H3794" s="226"/>
    </row>
    <row r="3795" spans="1:8" hidden="1">
      <c r="A3795" s="226"/>
      <c r="B3795" s="300"/>
      <c r="C3795" s="300"/>
      <c r="D3795" s="300"/>
      <c r="E3795" s="226"/>
      <c r="F3795" s="226"/>
      <c r="G3795" s="226"/>
      <c r="H3795" s="226"/>
    </row>
    <row r="3796" spans="1:8" hidden="1">
      <c r="A3796" s="226"/>
      <c r="B3796" s="300"/>
      <c r="C3796" s="300"/>
      <c r="D3796" s="300"/>
      <c r="E3796" s="226"/>
      <c r="F3796" s="226"/>
      <c r="G3796" s="226"/>
      <c r="H3796" s="226"/>
    </row>
    <row r="3797" spans="1:8" hidden="1">
      <c r="A3797" s="226"/>
      <c r="B3797" s="300"/>
      <c r="C3797" s="300"/>
      <c r="D3797" s="300"/>
      <c r="E3797" s="226"/>
      <c r="F3797" s="226"/>
      <c r="G3797" s="226"/>
      <c r="H3797" s="226"/>
    </row>
    <row r="3798" spans="1:8" hidden="1">
      <c r="A3798" s="226"/>
      <c r="B3798" s="300"/>
      <c r="C3798" s="300"/>
      <c r="D3798" s="300"/>
      <c r="E3798" s="226"/>
      <c r="F3798" s="226"/>
      <c r="G3798" s="226"/>
      <c r="H3798" s="226"/>
    </row>
    <row r="3799" spans="1:8" hidden="1">
      <c r="A3799" s="226"/>
      <c r="B3799" s="300"/>
      <c r="C3799" s="300"/>
      <c r="D3799" s="300"/>
      <c r="E3799" s="226"/>
      <c r="F3799" s="226"/>
      <c r="G3799" s="226"/>
      <c r="H3799" s="226"/>
    </row>
    <row r="3800" spans="1:8" hidden="1">
      <c r="A3800" s="226"/>
      <c r="B3800" s="300"/>
      <c r="C3800" s="300"/>
      <c r="D3800" s="300"/>
      <c r="E3800" s="226"/>
      <c r="F3800" s="226"/>
      <c r="G3800" s="226"/>
      <c r="H3800" s="226"/>
    </row>
    <row r="3801" spans="1:8" hidden="1">
      <c r="A3801" s="226"/>
      <c r="B3801" s="300"/>
      <c r="C3801" s="300"/>
      <c r="D3801" s="300"/>
      <c r="E3801" s="226"/>
      <c r="F3801" s="226"/>
      <c r="G3801" s="226"/>
      <c r="H3801" s="226"/>
    </row>
    <row r="3802" spans="1:8" hidden="1">
      <c r="A3802" s="226"/>
      <c r="B3802" s="300"/>
      <c r="C3802" s="300"/>
      <c r="D3802" s="300"/>
      <c r="E3802" s="226"/>
      <c r="F3802" s="226"/>
      <c r="G3802" s="226"/>
      <c r="H3802" s="226"/>
    </row>
    <row r="3803" spans="1:8" hidden="1">
      <c r="A3803" s="226"/>
      <c r="B3803" s="300"/>
      <c r="C3803" s="300"/>
      <c r="D3803" s="300"/>
      <c r="E3803" s="226"/>
      <c r="F3803" s="226"/>
      <c r="G3803" s="226"/>
      <c r="H3803" s="226"/>
    </row>
    <row r="3804" spans="1:8" hidden="1">
      <c r="A3804" s="226"/>
      <c r="B3804" s="300"/>
      <c r="C3804" s="300"/>
      <c r="D3804" s="300"/>
      <c r="E3804" s="226"/>
      <c r="F3804" s="226"/>
      <c r="G3804" s="226"/>
      <c r="H3804" s="226"/>
    </row>
    <row r="3805" spans="1:8" hidden="1">
      <c r="A3805" s="226"/>
      <c r="B3805" s="300"/>
      <c r="C3805" s="300"/>
      <c r="D3805" s="300"/>
      <c r="E3805" s="226"/>
      <c r="F3805" s="226"/>
      <c r="G3805" s="226"/>
      <c r="H3805" s="226"/>
    </row>
    <row r="3806" spans="1:8" hidden="1">
      <c r="A3806" s="226"/>
      <c r="B3806" s="300"/>
      <c r="C3806" s="300"/>
      <c r="D3806" s="300"/>
      <c r="E3806" s="226"/>
      <c r="F3806" s="226"/>
      <c r="G3806" s="226"/>
      <c r="H3806" s="226"/>
    </row>
    <row r="3807" spans="1:8" hidden="1">
      <c r="A3807" s="226"/>
      <c r="B3807" s="300"/>
      <c r="C3807" s="300"/>
      <c r="D3807" s="300"/>
      <c r="E3807" s="226"/>
      <c r="F3807" s="226"/>
      <c r="G3807" s="226"/>
      <c r="H3807" s="226"/>
    </row>
    <row r="3808" spans="1:8" hidden="1">
      <c r="A3808" s="226"/>
      <c r="B3808" s="300"/>
      <c r="C3808" s="300"/>
      <c r="D3808" s="300"/>
      <c r="E3808" s="226"/>
      <c r="F3808" s="226"/>
      <c r="G3808" s="226"/>
      <c r="H3808" s="226"/>
    </row>
    <row r="3809" spans="1:8" hidden="1">
      <c r="A3809" s="226"/>
      <c r="B3809" s="300"/>
      <c r="C3809" s="300"/>
      <c r="D3809" s="300"/>
      <c r="E3809" s="226"/>
      <c r="F3809" s="226"/>
      <c r="G3809" s="226"/>
      <c r="H3809" s="226"/>
    </row>
    <row r="3810" spans="1:8" hidden="1">
      <c r="A3810" s="226"/>
      <c r="B3810" s="300"/>
      <c r="C3810" s="300"/>
      <c r="D3810" s="300"/>
      <c r="E3810" s="226"/>
      <c r="F3810" s="226"/>
      <c r="G3810" s="226"/>
      <c r="H3810" s="226"/>
    </row>
    <row r="3811" spans="1:8" hidden="1">
      <c r="A3811" s="226"/>
      <c r="B3811" s="300"/>
      <c r="C3811" s="300"/>
      <c r="D3811" s="300"/>
      <c r="E3811" s="226"/>
      <c r="F3811" s="226"/>
      <c r="G3811" s="226"/>
      <c r="H3811" s="226"/>
    </row>
    <row r="3812" spans="1:8" hidden="1">
      <c r="A3812" s="226"/>
      <c r="B3812" s="300"/>
      <c r="C3812" s="300"/>
      <c r="D3812" s="300"/>
      <c r="E3812" s="226"/>
      <c r="F3812" s="226"/>
      <c r="G3812" s="226"/>
      <c r="H3812" s="226"/>
    </row>
    <row r="3813" spans="1:8" hidden="1">
      <c r="A3813" s="226"/>
      <c r="B3813" s="300"/>
      <c r="C3813" s="300"/>
      <c r="D3813" s="300"/>
      <c r="E3813" s="226"/>
      <c r="F3813" s="226"/>
      <c r="G3813" s="226"/>
      <c r="H3813" s="226"/>
    </row>
    <row r="3814" spans="1:8" hidden="1">
      <c r="A3814" s="226"/>
      <c r="B3814" s="300"/>
      <c r="C3814" s="300"/>
      <c r="D3814" s="300"/>
      <c r="E3814" s="226"/>
      <c r="F3814" s="226"/>
      <c r="G3814" s="226"/>
      <c r="H3814" s="226"/>
    </row>
    <row r="3815" spans="1:8" hidden="1">
      <c r="A3815" s="226"/>
      <c r="B3815" s="300"/>
      <c r="C3815" s="300"/>
      <c r="D3815" s="300"/>
      <c r="E3815" s="226"/>
      <c r="F3815" s="226"/>
      <c r="G3815" s="226"/>
      <c r="H3815" s="226"/>
    </row>
    <row r="3816" spans="1:8" hidden="1">
      <c r="A3816" s="226"/>
      <c r="B3816" s="300"/>
      <c r="C3816" s="300"/>
      <c r="D3816" s="300"/>
      <c r="E3816" s="226"/>
      <c r="F3816" s="226"/>
      <c r="G3816" s="226"/>
      <c r="H3816" s="226"/>
    </row>
    <row r="3817" spans="1:8" hidden="1">
      <c r="A3817" s="226"/>
      <c r="B3817" s="300"/>
      <c r="C3817" s="300"/>
      <c r="D3817" s="300"/>
      <c r="E3817" s="226"/>
      <c r="F3817" s="226"/>
      <c r="G3817" s="226"/>
      <c r="H3817" s="226"/>
    </row>
    <row r="3818" spans="1:8" hidden="1">
      <c r="A3818" s="226"/>
      <c r="B3818" s="300"/>
      <c r="C3818" s="300"/>
      <c r="D3818" s="300"/>
      <c r="E3818" s="226"/>
      <c r="F3818" s="226"/>
      <c r="G3818" s="226"/>
      <c r="H3818" s="226"/>
    </row>
    <row r="3819" spans="1:8" hidden="1">
      <c r="A3819" s="226"/>
      <c r="B3819" s="300"/>
      <c r="C3819" s="300"/>
      <c r="D3819" s="300"/>
      <c r="E3819" s="226"/>
      <c r="F3819" s="226"/>
      <c r="G3819" s="226"/>
      <c r="H3819" s="226"/>
    </row>
    <row r="3820" spans="1:8" hidden="1">
      <c r="A3820" s="226"/>
      <c r="B3820" s="300"/>
      <c r="C3820" s="300"/>
      <c r="D3820" s="300"/>
      <c r="E3820" s="226"/>
      <c r="F3820" s="226"/>
      <c r="G3820" s="226"/>
      <c r="H3820" s="226"/>
    </row>
    <row r="3821" spans="1:8" hidden="1">
      <c r="A3821" s="226"/>
      <c r="B3821" s="300"/>
      <c r="C3821" s="300"/>
      <c r="D3821" s="300"/>
      <c r="E3821" s="226"/>
      <c r="F3821" s="226"/>
      <c r="G3821" s="226"/>
      <c r="H3821" s="226"/>
    </row>
    <row r="3822" spans="1:8" hidden="1">
      <c r="A3822" s="226"/>
      <c r="B3822" s="300"/>
      <c r="C3822" s="300"/>
      <c r="D3822" s="300"/>
      <c r="E3822" s="226"/>
      <c r="F3822" s="226"/>
      <c r="G3822" s="226"/>
      <c r="H3822" s="226"/>
    </row>
    <row r="3823" spans="1:8" hidden="1">
      <c r="A3823" s="226"/>
      <c r="B3823" s="300"/>
      <c r="C3823" s="300"/>
      <c r="D3823" s="300"/>
      <c r="E3823" s="226"/>
      <c r="F3823" s="226"/>
      <c r="G3823" s="226"/>
      <c r="H3823" s="226"/>
    </row>
    <row r="3824" spans="1:8" hidden="1">
      <c r="A3824" s="226"/>
      <c r="B3824" s="300"/>
      <c r="C3824" s="300"/>
      <c r="D3824" s="300"/>
      <c r="E3824" s="226"/>
      <c r="F3824" s="226"/>
      <c r="G3824" s="226"/>
      <c r="H3824" s="226"/>
    </row>
    <row r="3825" spans="1:8" hidden="1">
      <c r="A3825" s="226"/>
      <c r="B3825" s="300"/>
      <c r="C3825" s="300"/>
      <c r="D3825" s="300"/>
      <c r="E3825" s="226"/>
      <c r="F3825" s="226"/>
      <c r="G3825" s="226"/>
      <c r="H3825" s="226"/>
    </row>
    <row r="3826" spans="1:8" hidden="1">
      <c r="A3826" s="226"/>
      <c r="B3826" s="300"/>
      <c r="C3826" s="300"/>
      <c r="D3826" s="300"/>
      <c r="E3826" s="226"/>
      <c r="F3826" s="226"/>
      <c r="G3826" s="226"/>
      <c r="H3826" s="226"/>
    </row>
    <row r="3827" spans="1:8" hidden="1">
      <c r="A3827" s="226"/>
      <c r="B3827" s="300"/>
      <c r="C3827" s="300"/>
      <c r="D3827" s="300"/>
      <c r="E3827" s="226"/>
      <c r="F3827" s="226"/>
      <c r="G3827" s="226"/>
      <c r="H3827" s="226"/>
    </row>
    <row r="3828" spans="1:8" hidden="1">
      <c r="A3828" s="226"/>
      <c r="B3828" s="300"/>
      <c r="C3828" s="300"/>
      <c r="D3828" s="300"/>
      <c r="E3828" s="226"/>
      <c r="F3828" s="226"/>
      <c r="G3828" s="226"/>
      <c r="H3828" s="226"/>
    </row>
    <row r="3829" spans="1:8" hidden="1">
      <c r="A3829" s="226"/>
      <c r="B3829" s="300"/>
      <c r="C3829" s="300"/>
      <c r="D3829" s="300"/>
      <c r="E3829" s="226"/>
      <c r="F3829" s="226"/>
      <c r="G3829" s="226"/>
      <c r="H3829" s="226"/>
    </row>
    <row r="3830" spans="1:8" hidden="1">
      <c r="A3830" s="226"/>
      <c r="B3830" s="300"/>
      <c r="C3830" s="300"/>
      <c r="D3830" s="300"/>
      <c r="E3830" s="226"/>
      <c r="F3830" s="226"/>
      <c r="G3830" s="226"/>
      <c r="H3830" s="226"/>
    </row>
    <row r="3831" spans="1:8" hidden="1">
      <c r="A3831" s="226"/>
      <c r="B3831" s="300"/>
      <c r="C3831" s="300"/>
      <c r="D3831" s="300"/>
      <c r="E3831" s="226"/>
      <c r="F3831" s="226"/>
      <c r="G3831" s="226"/>
      <c r="H3831" s="226"/>
    </row>
    <row r="3832" spans="1:8" hidden="1">
      <c r="A3832" s="226"/>
      <c r="B3832" s="300"/>
      <c r="C3832" s="300"/>
      <c r="D3832" s="300"/>
      <c r="E3832" s="226"/>
      <c r="F3832" s="226"/>
      <c r="G3832" s="226"/>
      <c r="H3832" s="226"/>
    </row>
    <row r="3833" spans="1:8" hidden="1">
      <c r="A3833" s="226"/>
      <c r="B3833" s="300"/>
      <c r="C3833" s="300"/>
      <c r="D3833" s="300"/>
      <c r="E3833" s="226"/>
      <c r="F3833" s="226"/>
      <c r="G3833" s="226"/>
      <c r="H3833" s="226"/>
    </row>
    <row r="3834" spans="1:8" hidden="1">
      <c r="A3834" s="226"/>
      <c r="B3834" s="300"/>
      <c r="C3834" s="300"/>
      <c r="D3834" s="300"/>
      <c r="E3834" s="226"/>
      <c r="F3834" s="226"/>
      <c r="G3834" s="226"/>
      <c r="H3834" s="226"/>
    </row>
    <row r="3835" spans="1:8" hidden="1">
      <c r="A3835" s="226"/>
      <c r="B3835" s="300"/>
      <c r="C3835" s="300"/>
      <c r="D3835" s="300"/>
      <c r="E3835" s="226"/>
      <c r="F3835" s="226"/>
      <c r="G3835" s="226"/>
      <c r="H3835" s="226"/>
    </row>
    <row r="3836" spans="1:8" hidden="1">
      <c r="A3836" s="226"/>
      <c r="B3836" s="300"/>
      <c r="C3836" s="300"/>
      <c r="D3836" s="300"/>
      <c r="E3836" s="226"/>
      <c r="F3836" s="226"/>
      <c r="G3836" s="226"/>
      <c r="H3836" s="226"/>
    </row>
    <row r="3837" spans="1:8" hidden="1">
      <c r="A3837" s="226"/>
      <c r="B3837" s="300"/>
      <c r="C3837" s="300"/>
      <c r="D3837" s="300"/>
      <c r="E3837" s="226"/>
      <c r="F3837" s="226"/>
      <c r="G3837" s="226"/>
      <c r="H3837" s="226"/>
    </row>
    <row r="3838" spans="1:8" hidden="1">
      <c r="A3838" s="226"/>
      <c r="B3838" s="300"/>
      <c r="C3838" s="300"/>
      <c r="D3838" s="300"/>
      <c r="E3838" s="226"/>
      <c r="F3838" s="226"/>
      <c r="G3838" s="226"/>
      <c r="H3838" s="226"/>
    </row>
    <row r="3839" spans="1:8" hidden="1">
      <c r="A3839" s="226"/>
      <c r="B3839" s="300"/>
      <c r="C3839" s="300"/>
      <c r="D3839" s="300"/>
      <c r="E3839" s="226"/>
      <c r="F3839" s="226"/>
      <c r="G3839" s="226"/>
      <c r="H3839" s="226"/>
    </row>
    <row r="3840" spans="1:8" hidden="1">
      <c r="A3840" s="226"/>
      <c r="B3840" s="300"/>
      <c r="C3840" s="300"/>
      <c r="D3840" s="300"/>
      <c r="E3840" s="226"/>
      <c r="F3840" s="226"/>
      <c r="G3840" s="226"/>
      <c r="H3840" s="226"/>
    </row>
    <row r="3841" spans="1:8" hidden="1">
      <c r="A3841" s="226"/>
      <c r="B3841" s="300"/>
      <c r="C3841" s="300"/>
      <c r="D3841" s="300"/>
      <c r="E3841" s="226"/>
      <c r="F3841" s="226"/>
      <c r="G3841" s="226"/>
      <c r="H3841" s="226"/>
    </row>
    <row r="3842" spans="1:8" hidden="1">
      <c r="A3842" s="226"/>
      <c r="B3842" s="300"/>
      <c r="C3842" s="300"/>
      <c r="D3842" s="300"/>
      <c r="E3842" s="226"/>
      <c r="F3842" s="226"/>
      <c r="G3842" s="226"/>
      <c r="H3842" s="226"/>
    </row>
    <row r="3843" spans="1:8" hidden="1">
      <c r="A3843" s="226"/>
      <c r="B3843" s="300"/>
      <c r="C3843" s="300"/>
      <c r="D3843" s="300"/>
      <c r="E3843" s="226"/>
      <c r="F3843" s="226"/>
      <c r="G3843" s="226"/>
      <c r="H3843" s="226"/>
    </row>
    <row r="3844" spans="1:8" hidden="1">
      <c r="A3844" s="226"/>
      <c r="B3844" s="300"/>
      <c r="C3844" s="300"/>
      <c r="D3844" s="300"/>
      <c r="E3844" s="226"/>
      <c r="F3844" s="226"/>
      <c r="G3844" s="226"/>
      <c r="H3844" s="226"/>
    </row>
    <row r="3845" spans="1:8" hidden="1">
      <c r="A3845" s="226"/>
      <c r="B3845" s="300"/>
      <c r="C3845" s="300"/>
      <c r="D3845" s="300"/>
      <c r="E3845" s="226"/>
      <c r="F3845" s="226"/>
      <c r="G3845" s="226"/>
      <c r="H3845" s="226"/>
    </row>
    <row r="3846" spans="1:8" hidden="1">
      <c r="A3846" s="226"/>
      <c r="B3846" s="300"/>
      <c r="C3846" s="300"/>
      <c r="D3846" s="300"/>
      <c r="E3846" s="226"/>
      <c r="F3846" s="226"/>
      <c r="G3846" s="226"/>
      <c r="H3846" s="226"/>
    </row>
    <row r="3847" spans="1:8" hidden="1">
      <c r="A3847" s="226"/>
      <c r="B3847" s="300"/>
      <c r="C3847" s="300"/>
      <c r="D3847" s="300"/>
      <c r="E3847" s="226"/>
      <c r="F3847" s="226"/>
      <c r="G3847" s="226"/>
      <c r="H3847" s="226"/>
    </row>
    <row r="3848" spans="1:8" hidden="1">
      <c r="A3848" s="226"/>
      <c r="B3848" s="300"/>
      <c r="C3848" s="300"/>
      <c r="D3848" s="300"/>
      <c r="E3848" s="226"/>
      <c r="F3848" s="226"/>
      <c r="G3848" s="226"/>
      <c r="H3848" s="226"/>
    </row>
    <row r="3849" spans="1:8" hidden="1">
      <c r="A3849" s="226"/>
      <c r="B3849" s="300"/>
      <c r="C3849" s="300"/>
      <c r="D3849" s="300"/>
      <c r="E3849" s="226"/>
      <c r="F3849" s="226"/>
      <c r="G3849" s="226"/>
      <c r="H3849" s="226"/>
    </row>
    <row r="3850" spans="1:8" hidden="1">
      <c r="A3850" s="226"/>
      <c r="B3850" s="300"/>
      <c r="C3850" s="300"/>
      <c r="D3850" s="300"/>
      <c r="E3850" s="226"/>
      <c r="F3850" s="226"/>
      <c r="G3850" s="226"/>
      <c r="H3850" s="226"/>
    </row>
    <row r="3851" spans="1:8" hidden="1">
      <c r="A3851" s="226"/>
      <c r="B3851" s="300"/>
      <c r="C3851" s="300"/>
      <c r="D3851" s="300"/>
      <c r="E3851" s="226"/>
      <c r="F3851" s="226"/>
      <c r="G3851" s="226"/>
      <c r="H3851" s="226"/>
    </row>
    <row r="3852" spans="1:8" hidden="1">
      <c r="A3852" s="226"/>
      <c r="B3852" s="300"/>
      <c r="C3852" s="300"/>
      <c r="D3852" s="300"/>
      <c r="E3852" s="226"/>
      <c r="F3852" s="226"/>
      <c r="G3852" s="226"/>
      <c r="H3852" s="226"/>
    </row>
    <row r="3853" spans="1:8" hidden="1">
      <c r="A3853" s="226"/>
      <c r="B3853" s="300"/>
      <c r="C3853" s="300"/>
      <c r="D3853" s="300"/>
      <c r="E3853" s="226"/>
      <c r="F3853" s="226"/>
      <c r="G3853" s="226"/>
      <c r="H3853" s="226"/>
    </row>
    <row r="3854" spans="1:8" hidden="1">
      <c r="A3854" s="226"/>
      <c r="B3854" s="300"/>
      <c r="C3854" s="300"/>
      <c r="D3854" s="300"/>
      <c r="E3854" s="226"/>
      <c r="F3854" s="226"/>
      <c r="G3854" s="226"/>
      <c r="H3854" s="226"/>
    </row>
    <row r="3855" spans="1:8" hidden="1">
      <c r="A3855" s="226"/>
      <c r="B3855" s="300"/>
      <c r="C3855" s="300"/>
      <c r="D3855" s="300"/>
      <c r="E3855" s="226"/>
      <c r="F3855" s="226"/>
      <c r="G3855" s="226"/>
      <c r="H3855" s="226"/>
    </row>
    <row r="3856" spans="1:8" hidden="1">
      <c r="A3856" s="226"/>
      <c r="B3856" s="300"/>
      <c r="C3856" s="300"/>
      <c r="D3856" s="300"/>
      <c r="E3856" s="226"/>
      <c r="F3856" s="226"/>
      <c r="G3856" s="226"/>
      <c r="H3856" s="226"/>
    </row>
    <row r="3857" spans="1:8" hidden="1">
      <c r="A3857" s="226"/>
      <c r="B3857" s="300"/>
      <c r="C3857" s="300"/>
      <c r="D3857" s="300"/>
      <c r="E3857" s="226"/>
      <c r="F3857" s="226"/>
      <c r="G3857" s="226"/>
      <c r="H3857" s="226"/>
    </row>
    <row r="3858" spans="1:8" hidden="1">
      <c r="A3858" s="226"/>
      <c r="B3858" s="300"/>
      <c r="C3858" s="300"/>
      <c r="D3858" s="300"/>
      <c r="E3858" s="226"/>
      <c r="F3858" s="226"/>
      <c r="G3858" s="226"/>
      <c r="H3858" s="226"/>
    </row>
    <row r="3859" spans="1:8" hidden="1">
      <c r="A3859" s="226"/>
      <c r="B3859" s="300"/>
      <c r="C3859" s="300"/>
      <c r="D3859" s="300"/>
      <c r="E3859" s="226"/>
      <c r="F3859" s="226"/>
      <c r="G3859" s="226"/>
      <c r="H3859" s="226"/>
    </row>
    <row r="3860" spans="1:8" hidden="1">
      <c r="A3860" s="226"/>
      <c r="B3860" s="300"/>
      <c r="C3860" s="300"/>
      <c r="D3860" s="300"/>
      <c r="E3860" s="226"/>
      <c r="F3860" s="226"/>
      <c r="G3860" s="226"/>
      <c r="H3860" s="226"/>
    </row>
    <row r="3861" spans="1:8" hidden="1">
      <c r="A3861" s="226"/>
      <c r="B3861" s="300"/>
      <c r="C3861" s="300"/>
      <c r="D3861" s="300"/>
      <c r="E3861" s="226"/>
      <c r="F3861" s="226"/>
      <c r="G3861" s="226"/>
      <c r="H3861" s="226"/>
    </row>
    <row r="3862" spans="1:8" hidden="1">
      <c r="A3862" s="226"/>
      <c r="B3862" s="300"/>
      <c r="C3862" s="300"/>
      <c r="D3862" s="300"/>
      <c r="E3862" s="226"/>
      <c r="F3862" s="226"/>
      <c r="G3862" s="226"/>
      <c r="H3862" s="226"/>
    </row>
    <row r="3863" spans="1:8" hidden="1">
      <c r="A3863" s="226"/>
      <c r="B3863" s="300"/>
      <c r="C3863" s="300"/>
      <c r="D3863" s="300"/>
      <c r="E3863" s="226"/>
      <c r="F3863" s="226"/>
      <c r="G3863" s="226"/>
      <c r="H3863" s="226"/>
    </row>
    <row r="3864" spans="1:8" hidden="1">
      <c r="A3864" s="226"/>
      <c r="B3864" s="300"/>
      <c r="C3864" s="300"/>
      <c r="D3864" s="300"/>
      <c r="E3864" s="226"/>
      <c r="F3864" s="226"/>
      <c r="G3864" s="226"/>
      <c r="H3864" s="226"/>
    </row>
    <row r="3865" spans="1:8" hidden="1">
      <c r="A3865" s="226"/>
      <c r="B3865" s="300"/>
      <c r="C3865" s="300"/>
      <c r="D3865" s="300"/>
      <c r="E3865" s="226"/>
      <c r="F3865" s="226"/>
      <c r="G3865" s="226"/>
      <c r="H3865" s="226"/>
    </row>
    <row r="3866" spans="1:8" hidden="1">
      <c r="A3866" s="226"/>
      <c r="B3866" s="300"/>
      <c r="C3866" s="300"/>
      <c r="D3866" s="300"/>
      <c r="E3866" s="226"/>
      <c r="F3866" s="226"/>
      <c r="G3866" s="226"/>
      <c r="H3866" s="226"/>
    </row>
    <row r="3867" spans="1:8" hidden="1">
      <c r="A3867" s="226"/>
      <c r="B3867" s="300"/>
      <c r="C3867" s="300"/>
      <c r="D3867" s="300"/>
      <c r="E3867" s="226"/>
      <c r="F3867" s="226"/>
      <c r="G3867" s="226"/>
      <c r="H3867" s="226"/>
    </row>
    <row r="3868" spans="1:8" hidden="1">
      <c r="A3868" s="226"/>
      <c r="B3868" s="300"/>
      <c r="C3868" s="300"/>
      <c r="D3868" s="300"/>
      <c r="E3868" s="226"/>
      <c r="F3868" s="226"/>
      <c r="G3868" s="226"/>
      <c r="H3868" s="226"/>
    </row>
    <row r="3869" spans="1:8" hidden="1">
      <c r="A3869" s="226"/>
      <c r="B3869" s="300"/>
      <c r="C3869" s="300"/>
      <c r="D3869" s="300"/>
      <c r="E3869" s="226"/>
      <c r="F3869" s="226"/>
      <c r="G3869" s="226"/>
      <c r="H3869" s="226"/>
    </row>
    <row r="3870" spans="1:8" hidden="1">
      <c r="A3870" s="226"/>
      <c r="B3870" s="300"/>
      <c r="C3870" s="300"/>
      <c r="D3870" s="300"/>
      <c r="E3870" s="226"/>
      <c r="F3870" s="226"/>
      <c r="G3870" s="226"/>
      <c r="H3870" s="226"/>
    </row>
    <row r="3871" spans="1:8" hidden="1">
      <c r="A3871" s="226"/>
      <c r="B3871" s="300"/>
      <c r="C3871" s="300"/>
      <c r="D3871" s="300"/>
      <c r="E3871" s="226"/>
      <c r="F3871" s="226"/>
      <c r="G3871" s="226"/>
      <c r="H3871" s="226"/>
    </row>
    <row r="3872" spans="1:8" hidden="1">
      <c r="A3872" s="226"/>
      <c r="B3872" s="300"/>
      <c r="C3872" s="300"/>
      <c r="D3872" s="300"/>
      <c r="E3872" s="226"/>
      <c r="F3872" s="226"/>
      <c r="G3872" s="226"/>
      <c r="H3872" s="226"/>
    </row>
    <row r="3873" spans="1:8" hidden="1">
      <c r="A3873" s="226"/>
      <c r="B3873" s="300"/>
      <c r="C3873" s="300"/>
      <c r="D3873" s="300"/>
      <c r="E3873" s="226"/>
      <c r="F3873" s="226"/>
      <c r="G3873" s="226"/>
      <c r="H3873" s="226"/>
    </row>
    <row r="3874" spans="1:8" hidden="1">
      <c r="A3874" s="226"/>
      <c r="B3874" s="300"/>
      <c r="C3874" s="300"/>
      <c r="D3874" s="300"/>
      <c r="E3874" s="226"/>
      <c r="F3874" s="226"/>
      <c r="G3874" s="226"/>
      <c r="H3874" s="226"/>
    </row>
    <row r="3875" spans="1:8" hidden="1">
      <c r="A3875" s="226"/>
      <c r="B3875" s="300"/>
      <c r="C3875" s="300"/>
      <c r="D3875" s="300"/>
      <c r="E3875" s="226"/>
      <c r="F3875" s="226"/>
      <c r="G3875" s="226"/>
      <c r="H3875" s="226"/>
    </row>
    <row r="3876" spans="1:8" hidden="1">
      <c r="A3876" s="226"/>
      <c r="B3876" s="300"/>
      <c r="C3876" s="300"/>
      <c r="D3876" s="300"/>
      <c r="E3876" s="226"/>
      <c r="F3876" s="226"/>
      <c r="G3876" s="226"/>
      <c r="H3876" s="226"/>
    </row>
    <row r="3877" spans="1:8" hidden="1">
      <c r="A3877" s="226"/>
      <c r="B3877" s="300"/>
      <c r="C3877" s="300"/>
      <c r="D3877" s="300"/>
      <c r="E3877" s="226"/>
      <c r="F3877" s="226"/>
      <c r="G3877" s="226"/>
      <c r="H3877" s="226"/>
    </row>
    <row r="3878" spans="1:8" hidden="1">
      <c r="A3878" s="226"/>
      <c r="B3878" s="300"/>
      <c r="C3878" s="300"/>
      <c r="D3878" s="300"/>
      <c r="E3878" s="226"/>
      <c r="F3878" s="226"/>
      <c r="G3878" s="226"/>
      <c r="H3878" s="226"/>
    </row>
    <row r="3879" spans="1:8" hidden="1">
      <c r="A3879" s="226"/>
      <c r="B3879" s="300"/>
      <c r="C3879" s="300"/>
      <c r="D3879" s="300"/>
      <c r="E3879" s="226"/>
      <c r="F3879" s="226"/>
      <c r="G3879" s="226"/>
      <c r="H3879" s="226"/>
    </row>
    <row r="3880" spans="1:8" hidden="1">
      <c r="A3880" s="226"/>
      <c r="B3880" s="300"/>
      <c r="C3880" s="300"/>
      <c r="D3880" s="300"/>
      <c r="E3880" s="226"/>
      <c r="F3880" s="226"/>
      <c r="G3880" s="226"/>
      <c r="H3880" s="226"/>
    </row>
    <row r="3881" spans="1:8" hidden="1">
      <c r="A3881" s="226"/>
      <c r="B3881" s="300"/>
      <c r="C3881" s="300"/>
      <c r="D3881" s="300"/>
      <c r="E3881" s="226"/>
      <c r="F3881" s="226"/>
      <c r="G3881" s="226"/>
      <c r="H3881" s="226"/>
    </row>
    <row r="3882" spans="1:8" hidden="1">
      <c r="A3882" s="226"/>
      <c r="B3882" s="300"/>
      <c r="C3882" s="300"/>
      <c r="D3882" s="300"/>
      <c r="E3882" s="226"/>
      <c r="F3882" s="226"/>
      <c r="G3882" s="226"/>
      <c r="H3882" s="226"/>
    </row>
    <row r="3883" spans="1:8" hidden="1">
      <c r="A3883" s="226"/>
      <c r="B3883" s="300"/>
      <c r="C3883" s="300"/>
      <c r="D3883" s="300"/>
      <c r="E3883" s="226"/>
      <c r="F3883" s="226"/>
      <c r="G3883" s="226"/>
      <c r="H3883" s="226"/>
    </row>
    <row r="3884" spans="1:8" hidden="1">
      <c r="A3884" s="226"/>
      <c r="B3884" s="300"/>
      <c r="C3884" s="300"/>
      <c r="D3884" s="300"/>
      <c r="E3884" s="226"/>
      <c r="F3884" s="226"/>
      <c r="G3884" s="226"/>
      <c r="H3884" s="226"/>
    </row>
    <row r="3885" spans="1:8" hidden="1">
      <c r="A3885" s="226"/>
      <c r="B3885" s="300"/>
      <c r="C3885" s="300"/>
      <c r="D3885" s="300"/>
      <c r="E3885" s="226"/>
      <c r="F3885" s="226"/>
      <c r="G3885" s="226"/>
      <c r="H3885" s="226"/>
    </row>
    <row r="3886" spans="1:8" hidden="1">
      <c r="A3886" s="226"/>
      <c r="B3886" s="300"/>
      <c r="C3886" s="300"/>
      <c r="D3886" s="300"/>
      <c r="E3886" s="226"/>
      <c r="F3886" s="226"/>
      <c r="G3886" s="226"/>
      <c r="H3886" s="226"/>
    </row>
    <row r="3887" spans="1:8" hidden="1">
      <c r="A3887" s="226"/>
      <c r="B3887" s="300"/>
      <c r="C3887" s="300"/>
      <c r="D3887" s="300"/>
      <c r="E3887" s="226"/>
      <c r="F3887" s="226"/>
      <c r="G3887" s="226"/>
      <c r="H3887" s="226"/>
    </row>
    <row r="3888" spans="1:8" hidden="1">
      <c r="A3888" s="226"/>
      <c r="B3888" s="300"/>
      <c r="C3888" s="300"/>
      <c r="D3888" s="300"/>
      <c r="E3888" s="226"/>
      <c r="F3888" s="226"/>
      <c r="G3888" s="226"/>
      <c r="H3888" s="226"/>
    </row>
    <row r="3889" spans="1:8" hidden="1">
      <c r="A3889" s="226"/>
      <c r="B3889" s="300"/>
      <c r="C3889" s="300"/>
      <c r="D3889" s="300"/>
      <c r="E3889" s="226"/>
      <c r="F3889" s="226"/>
      <c r="G3889" s="226"/>
      <c r="H3889" s="226"/>
    </row>
    <row r="3890" spans="1:8" hidden="1">
      <c r="A3890" s="226"/>
      <c r="B3890" s="300"/>
      <c r="C3890" s="300"/>
      <c r="D3890" s="300"/>
      <c r="E3890" s="226"/>
      <c r="F3890" s="226"/>
      <c r="G3890" s="226"/>
      <c r="H3890" s="226"/>
    </row>
    <row r="3891" spans="1:8" hidden="1">
      <c r="A3891" s="226"/>
      <c r="B3891" s="300"/>
      <c r="C3891" s="300"/>
      <c r="D3891" s="300"/>
      <c r="E3891" s="226"/>
      <c r="F3891" s="226"/>
      <c r="G3891" s="226"/>
      <c r="H3891" s="226"/>
    </row>
    <row r="3892" spans="1:8" hidden="1">
      <c r="A3892" s="226"/>
      <c r="B3892" s="300"/>
      <c r="C3892" s="300"/>
      <c r="D3892" s="300"/>
      <c r="E3892" s="226"/>
      <c r="F3892" s="226"/>
      <c r="G3892" s="226"/>
      <c r="H3892" s="226"/>
    </row>
    <row r="3893" spans="1:8" hidden="1">
      <c r="A3893" s="226"/>
      <c r="B3893" s="300"/>
      <c r="C3893" s="300"/>
      <c r="D3893" s="300"/>
      <c r="E3893" s="226"/>
      <c r="F3893" s="226"/>
      <c r="G3893" s="226"/>
      <c r="H3893" s="226"/>
    </row>
    <row r="3894" spans="1:8" hidden="1">
      <c r="A3894" s="226"/>
      <c r="B3894" s="300"/>
      <c r="C3894" s="300"/>
      <c r="D3894" s="300"/>
      <c r="E3894" s="226"/>
      <c r="F3894" s="226"/>
      <c r="G3894" s="226"/>
      <c r="H3894" s="226"/>
    </row>
    <row r="3895" spans="1:8" hidden="1">
      <c r="A3895" s="226"/>
      <c r="B3895" s="300"/>
      <c r="C3895" s="300"/>
      <c r="D3895" s="300"/>
      <c r="E3895" s="226"/>
      <c r="F3895" s="226"/>
      <c r="G3895" s="226"/>
      <c r="H3895" s="226"/>
    </row>
    <row r="3896" spans="1:8" hidden="1">
      <c r="A3896" s="226"/>
      <c r="B3896" s="300"/>
      <c r="C3896" s="300"/>
      <c r="D3896" s="300"/>
      <c r="E3896" s="226"/>
      <c r="F3896" s="226"/>
      <c r="G3896" s="226"/>
      <c r="H3896" s="226"/>
    </row>
    <row r="3897" spans="1:8" hidden="1">
      <c r="A3897" s="226"/>
      <c r="B3897" s="300"/>
      <c r="C3897" s="300"/>
      <c r="D3897" s="300"/>
      <c r="E3897" s="226"/>
      <c r="F3897" s="226"/>
      <c r="G3897" s="226"/>
      <c r="H3897" s="226"/>
    </row>
    <row r="3898" spans="1:8" hidden="1">
      <c r="A3898" s="226"/>
      <c r="B3898" s="300"/>
      <c r="C3898" s="300"/>
      <c r="D3898" s="300"/>
      <c r="E3898" s="226"/>
      <c r="F3898" s="226"/>
      <c r="G3898" s="226"/>
      <c r="H3898" s="226"/>
    </row>
    <row r="3899" spans="1:8" hidden="1">
      <c r="A3899" s="226"/>
      <c r="B3899" s="300"/>
      <c r="C3899" s="300"/>
      <c r="D3899" s="300"/>
      <c r="E3899" s="226"/>
      <c r="F3899" s="226"/>
      <c r="G3899" s="226"/>
      <c r="H3899" s="226"/>
    </row>
    <row r="3900" spans="1:8" hidden="1">
      <c r="A3900" s="226"/>
      <c r="B3900" s="300"/>
      <c r="C3900" s="300"/>
      <c r="D3900" s="300"/>
      <c r="E3900" s="226"/>
      <c r="F3900" s="226"/>
      <c r="G3900" s="226"/>
      <c r="H3900" s="226"/>
    </row>
    <row r="3901" spans="1:8" hidden="1">
      <c r="A3901" s="226"/>
      <c r="B3901" s="300"/>
      <c r="C3901" s="300"/>
      <c r="D3901" s="300"/>
      <c r="E3901" s="226"/>
      <c r="F3901" s="226"/>
      <c r="G3901" s="226"/>
      <c r="H3901" s="226"/>
    </row>
    <row r="3902" spans="1:8" hidden="1">
      <c r="A3902" s="226"/>
      <c r="B3902" s="300"/>
      <c r="C3902" s="300"/>
      <c r="D3902" s="300"/>
      <c r="E3902" s="226"/>
      <c r="F3902" s="226"/>
      <c r="G3902" s="226"/>
      <c r="H3902" s="226"/>
    </row>
    <row r="3903" spans="1:8" hidden="1">
      <c r="A3903" s="226"/>
      <c r="B3903" s="300"/>
      <c r="C3903" s="300"/>
      <c r="D3903" s="300"/>
      <c r="E3903" s="226"/>
      <c r="F3903" s="226"/>
      <c r="G3903" s="226"/>
      <c r="H3903" s="226"/>
    </row>
    <row r="3904" spans="1:8" hidden="1">
      <c r="A3904" s="226"/>
      <c r="B3904" s="300"/>
      <c r="C3904" s="300"/>
      <c r="D3904" s="300"/>
      <c r="E3904" s="226"/>
      <c r="F3904" s="226"/>
      <c r="G3904" s="226"/>
      <c r="H3904" s="226"/>
    </row>
    <row r="3905" spans="1:8" hidden="1">
      <c r="A3905" s="226"/>
      <c r="B3905" s="300"/>
      <c r="C3905" s="300"/>
      <c r="D3905" s="300"/>
      <c r="E3905" s="226"/>
      <c r="F3905" s="226"/>
      <c r="G3905" s="226"/>
      <c r="H3905" s="226"/>
    </row>
    <row r="3906" spans="1:8" hidden="1">
      <c r="A3906" s="226"/>
      <c r="B3906" s="300"/>
      <c r="C3906" s="300"/>
      <c r="D3906" s="300"/>
      <c r="E3906" s="226"/>
      <c r="F3906" s="226"/>
      <c r="G3906" s="226"/>
      <c r="H3906" s="226"/>
    </row>
    <row r="3907" spans="1:8" hidden="1">
      <c r="A3907" s="226"/>
      <c r="B3907" s="300"/>
      <c r="C3907" s="300"/>
      <c r="D3907" s="300"/>
      <c r="E3907" s="226"/>
      <c r="F3907" s="226"/>
      <c r="G3907" s="226"/>
      <c r="H3907" s="226"/>
    </row>
    <row r="3908" spans="1:8" hidden="1">
      <c r="A3908" s="226"/>
      <c r="B3908" s="300"/>
      <c r="C3908" s="300"/>
      <c r="D3908" s="300"/>
      <c r="E3908" s="226"/>
      <c r="F3908" s="226"/>
      <c r="G3908" s="226"/>
      <c r="H3908" s="226"/>
    </row>
    <row r="3909" spans="1:8" hidden="1">
      <c r="A3909" s="226"/>
      <c r="B3909" s="300"/>
      <c r="C3909" s="300"/>
      <c r="D3909" s="300"/>
      <c r="E3909" s="226"/>
      <c r="F3909" s="226"/>
      <c r="G3909" s="226"/>
      <c r="H3909" s="226"/>
    </row>
    <row r="3910" spans="1:8" hidden="1">
      <c r="A3910" s="226"/>
      <c r="B3910" s="300"/>
      <c r="C3910" s="300"/>
      <c r="D3910" s="300"/>
      <c r="E3910" s="226"/>
      <c r="F3910" s="226"/>
      <c r="G3910" s="226"/>
      <c r="H3910" s="226"/>
    </row>
    <row r="3911" spans="1:8" hidden="1">
      <c r="A3911" s="226"/>
      <c r="B3911" s="300"/>
      <c r="C3911" s="300"/>
      <c r="D3911" s="300"/>
      <c r="E3911" s="226"/>
      <c r="F3911" s="226"/>
      <c r="G3911" s="226"/>
      <c r="H3911" s="226"/>
    </row>
    <row r="3912" spans="1:8" hidden="1">
      <c r="A3912" s="226"/>
      <c r="B3912" s="300"/>
      <c r="C3912" s="300"/>
      <c r="D3912" s="300"/>
      <c r="E3912" s="226"/>
      <c r="F3912" s="226"/>
      <c r="G3912" s="226"/>
      <c r="H3912" s="226"/>
    </row>
    <row r="3913" spans="1:8" hidden="1">
      <c r="A3913" s="226"/>
      <c r="B3913" s="300"/>
      <c r="C3913" s="300"/>
      <c r="D3913" s="300"/>
      <c r="E3913" s="226"/>
      <c r="F3913" s="226"/>
      <c r="G3913" s="226"/>
      <c r="H3913" s="226"/>
    </row>
    <row r="3914" spans="1:8" hidden="1">
      <c r="A3914" s="226"/>
      <c r="B3914" s="300"/>
      <c r="C3914" s="300"/>
      <c r="D3914" s="300"/>
      <c r="E3914" s="226"/>
      <c r="F3914" s="226"/>
      <c r="G3914" s="226"/>
      <c r="H3914" s="226"/>
    </row>
    <row r="3915" spans="1:8" hidden="1">
      <c r="A3915" s="226"/>
      <c r="B3915" s="300"/>
      <c r="C3915" s="300"/>
      <c r="D3915" s="300"/>
      <c r="E3915" s="226"/>
      <c r="F3915" s="226"/>
      <c r="G3915" s="226"/>
      <c r="H3915" s="226"/>
    </row>
    <row r="3916" spans="1:8" hidden="1">
      <c r="A3916" s="226"/>
      <c r="B3916" s="300"/>
      <c r="C3916" s="300"/>
      <c r="D3916" s="300"/>
      <c r="E3916" s="226"/>
      <c r="F3916" s="226"/>
      <c r="G3916" s="226"/>
      <c r="H3916" s="226"/>
    </row>
    <row r="3917" spans="1:8" hidden="1">
      <c r="A3917" s="226"/>
      <c r="B3917" s="300"/>
      <c r="C3917" s="300"/>
      <c r="D3917" s="300"/>
      <c r="E3917" s="226"/>
      <c r="F3917" s="226"/>
      <c r="G3917" s="226"/>
      <c r="H3917" s="226"/>
    </row>
    <row r="3918" spans="1:8" hidden="1">
      <c r="A3918" s="226"/>
      <c r="B3918" s="300"/>
      <c r="C3918" s="300"/>
      <c r="D3918" s="300"/>
      <c r="E3918" s="226"/>
      <c r="F3918" s="226"/>
      <c r="G3918" s="226"/>
      <c r="H3918" s="226"/>
    </row>
    <row r="3919" spans="1:8" hidden="1">
      <c r="A3919" s="226"/>
      <c r="B3919" s="300"/>
      <c r="C3919" s="300"/>
      <c r="D3919" s="300"/>
      <c r="E3919" s="226"/>
      <c r="F3919" s="226"/>
      <c r="G3919" s="226"/>
      <c r="H3919" s="226"/>
    </row>
    <row r="3920" spans="1:8" hidden="1">
      <c r="A3920" s="226"/>
      <c r="B3920" s="300"/>
      <c r="C3920" s="300"/>
      <c r="D3920" s="300"/>
      <c r="E3920" s="226"/>
      <c r="F3920" s="226"/>
      <c r="G3920" s="226"/>
      <c r="H3920" s="226"/>
    </row>
    <row r="3921" spans="1:8" hidden="1">
      <c r="A3921" s="226"/>
      <c r="B3921" s="300"/>
      <c r="C3921" s="300"/>
      <c r="D3921" s="300"/>
      <c r="E3921" s="226"/>
      <c r="F3921" s="226"/>
      <c r="G3921" s="226"/>
      <c r="H3921" s="226"/>
    </row>
    <row r="3922" spans="1:8" hidden="1">
      <c r="A3922" s="226"/>
      <c r="B3922" s="300"/>
      <c r="C3922" s="300"/>
      <c r="D3922" s="300"/>
      <c r="E3922" s="226"/>
      <c r="F3922" s="226"/>
      <c r="G3922" s="226"/>
      <c r="H3922" s="226"/>
    </row>
    <row r="3923" spans="1:8" hidden="1">
      <c r="A3923" s="226"/>
      <c r="B3923" s="300"/>
      <c r="C3923" s="300"/>
      <c r="D3923" s="300"/>
      <c r="E3923" s="226"/>
      <c r="F3923" s="226"/>
      <c r="G3923" s="226"/>
      <c r="H3923" s="226"/>
    </row>
    <row r="3924" spans="1:8" hidden="1">
      <c r="A3924" s="226"/>
      <c r="B3924" s="300"/>
      <c r="C3924" s="300"/>
      <c r="D3924" s="300"/>
      <c r="E3924" s="226"/>
      <c r="F3924" s="226"/>
      <c r="G3924" s="226"/>
      <c r="H3924" s="226"/>
    </row>
    <row r="3925" spans="1:8" hidden="1">
      <c r="A3925" s="226"/>
      <c r="B3925" s="300"/>
      <c r="C3925" s="300"/>
      <c r="D3925" s="300"/>
      <c r="E3925" s="226"/>
      <c r="F3925" s="226"/>
      <c r="G3925" s="226"/>
      <c r="H3925" s="226"/>
    </row>
    <row r="3926" spans="1:8" hidden="1">
      <c r="A3926" s="226"/>
      <c r="B3926" s="300"/>
      <c r="C3926" s="300"/>
      <c r="D3926" s="300"/>
      <c r="E3926" s="226"/>
      <c r="F3926" s="226"/>
      <c r="G3926" s="226"/>
      <c r="H3926" s="226"/>
    </row>
    <row r="3927" spans="1:8" hidden="1">
      <c r="A3927" s="226"/>
      <c r="B3927" s="300"/>
      <c r="C3927" s="300"/>
      <c r="D3927" s="300"/>
      <c r="E3927" s="226"/>
      <c r="F3927" s="226"/>
      <c r="G3927" s="226"/>
      <c r="H3927" s="226"/>
    </row>
    <row r="3928" spans="1:8" hidden="1">
      <c r="A3928" s="226"/>
      <c r="B3928" s="300"/>
      <c r="C3928" s="300"/>
      <c r="D3928" s="300"/>
      <c r="E3928" s="226"/>
      <c r="F3928" s="226"/>
      <c r="G3928" s="226"/>
      <c r="H3928" s="226"/>
    </row>
    <row r="3929" spans="1:8" hidden="1">
      <c r="A3929" s="226"/>
      <c r="B3929" s="300"/>
      <c r="C3929" s="300"/>
      <c r="D3929" s="300"/>
      <c r="E3929" s="226"/>
      <c r="F3929" s="226"/>
      <c r="G3929" s="226"/>
      <c r="H3929" s="226"/>
    </row>
    <row r="3930" spans="1:8" hidden="1">
      <c r="A3930" s="226"/>
      <c r="B3930" s="300"/>
      <c r="C3930" s="300"/>
      <c r="D3930" s="300"/>
      <c r="E3930" s="226"/>
      <c r="F3930" s="226"/>
      <c r="G3930" s="226"/>
      <c r="H3930" s="226"/>
    </row>
    <row r="3931" spans="1:8" hidden="1">
      <c r="A3931" s="226"/>
      <c r="B3931" s="300"/>
      <c r="C3931" s="300"/>
      <c r="D3931" s="300"/>
      <c r="E3931" s="226"/>
      <c r="F3931" s="226"/>
      <c r="G3931" s="226"/>
      <c r="H3931" s="226"/>
    </row>
    <row r="3932" spans="1:8" hidden="1">
      <c r="A3932" s="226"/>
      <c r="B3932" s="300"/>
      <c r="C3932" s="300"/>
      <c r="D3932" s="300"/>
      <c r="E3932" s="226"/>
      <c r="F3932" s="226"/>
      <c r="G3932" s="226"/>
      <c r="H3932" s="226"/>
    </row>
    <row r="3933" spans="1:8" hidden="1">
      <c r="A3933" s="226"/>
      <c r="B3933" s="300"/>
      <c r="C3933" s="300"/>
      <c r="D3933" s="300"/>
      <c r="E3933" s="226"/>
      <c r="F3933" s="226"/>
      <c r="G3933" s="226"/>
      <c r="H3933" s="226"/>
    </row>
    <row r="3934" spans="1:8" hidden="1">
      <c r="A3934" s="226"/>
      <c r="B3934" s="300"/>
      <c r="C3934" s="300"/>
      <c r="D3934" s="300"/>
      <c r="E3934" s="226"/>
      <c r="F3934" s="226"/>
      <c r="G3934" s="226"/>
      <c r="H3934" s="226"/>
    </row>
    <row r="3935" spans="1:8" hidden="1">
      <c r="A3935" s="226"/>
      <c r="B3935" s="300"/>
      <c r="C3935" s="300"/>
      <c r="D3935" s="300"/>
      <c r="E3935" s="226"/>
      <c r="F3935" s="226"/>
      <c r="G3935" s="226"/>
      <c r="H3935" s="226"/>
    </row>
    <row r="3936" spans="1:8" hidden="1">
      <c r="A3936" s="226"/>
      <c r="B3936" s="300"/>
      <c r="C3936" s="300"/>
      <c r="D3936" s="300"/>
      <c r="E3936" s="226"/>
      <c r="F3936" s="226"/>
      <c r="G3936" s="226"/>
      <c r="H3936" s="226"/>
    </row>
    <row r="3937" spans="1:8" hidden="1">
      <c r="A3937" s="226"/>
      <c r="B3937" s="300"/>
      <c r="C3937" s="300"/>
      <c r="D3937" s="300"/>
      <c r="E3937" s="226"/>
      <c r="F3937" s="226"/>
      <c r="G3937" s="226"/>
      <c r="H3937" s="226"/>
    </row>
    <row r="3938" spans="1:8" hidden="1">
      <c r="A3938" s="226"/>
      <c r="B3938" s="300"/>
      <c r="C3938" s="300"/>
      <c r="D3938" s="300"/>
      <c r="E3938" s="226"/>
      <c r="F3938" s="226"/>
      <c r="G3938" s="226"/>
      <c r="H3938" s="226"/>
    </row>
    <row r="3939" spans="1:8" hidden="1">
      <c r="A3939" s="226"/>
      <c r="B3939" s="300"/>
      <c r="C3939" s="300"/>
      <c r="D3939" s="300"/>
      <c r="E3939" s="226"/>
      <c r="F3939" s="226"/>
      <c r="G3939" s="226"/>
      <c r="H3939" s="226"/>
    </row>
    <row r="3940" spans="1:8" hidden="1">
      <c r="A3940" s="226"/>
      <c r="B3940" s="300"/>
      <c r="C3940" s="300"/>
      <c r="D3940" s="300"/>
      <c r="E3940" s="226"/>
      <c r="F3940" s="226"/>
      <c r="G3940" s="226"/>
      <c r="H3940" s="226"/>
    </row>
    <row r="3941" spans="1:8" hidden="1">
      <c r="A3941" s="226"/>
      <c r="B3941" s="300"/>
      <c r="C3941" s="300"/>
      <c r="D3941" s="300"/>
      <c r="E3941" s="226"/>
      <c r="F3941" s="226"/>
      <c r="G3941" s="226"/>
      <c r="H3941" s="226"/>
    </row>
    <row r="3942" spans="1:8" hidden="1">
      <c r="A3942" s="226"/>
      <c r="B3942" s="300"/>
      <c r="C3942" s="300"/>
      <c r="D3942" s="300"/>
      <c r="E3942" s="226"/>
      <c r="F3942" s="226"/>
      <c r="G3942" s="226"/>
      <c r="H3942" s="226"/>
    </row>
    <row r="3943" spans="1:8" hidden="1">
      <c r="A3943" s="226"/>
      <c r="B3943" s="300"/>
      <c r="C3943" s="300"/>
      <c r="D3943" s="300"/>
      <c r="E3943" s="226"/>
      <c r="F3943" s="226"/>
      <c r="G3943" s="226"/>
      <c r="H3943" s="226"/>
    </row>
    <row r="3944" spans="1:8" hidden="1">
      <c r="A3944" s="226"/>
      <c r="B3944" s="300"/>
      <c r="C3944" s="300"/>
      <c r="D3944" s="300"/>
      <c r="E3944" s="226"/>
      <c r="F3944" s="226"/>
      <c r="G3944" s="226"/>
      <c r="H3944" s="226"/>
    </row>
    <row r="3945" spans="1:8" hidden="1">
      <c r="A3945" s="226"/>
      <c r="B3945" s="300"/>
      <c r="C3945" s="300"/>
      <c r="D3945" s="300"/>
      <c r="E3945" s="226"/>
      <c r="F3945" s="226"/>
      <c r="G3945" s="226"/>
      <c r="H3945" s="226"/>
    </row>
    <row r="3946" spans="1:8" hidden="1">
      <c r="A3946" s="226"/>
      <c r="B3946" s="300"/>
      <c r="C3946" s="300"/>
      <c r="D3946" s="300"/>
      <c r="E3946" s="226"/>
      <c r="F3946" s="226"/>
      <c r="G3946" s="226"/>
      <c r="H3946" s="226"/>
    </row>
    <row r="3947" spans="1:8" hidden="1">
      <c r="A3947" s="226"/>
      <c r="B3947" s="300"/>
      <c r="C3947" s="300"/>
      <c r="D3947" s="300"/>
      <c r="E3947" s="226"/>
      <c r="F3947" s="226"/>
      <c r="G3947" s="226"/>
      <c r="H3947" s="226"/>
    </row>
    <row r="3948" spans="1:8" hidden="1">
      <c r="A3948" s="226"/>
      <c r="B3948" s="300"/>
      <c r="C3948" s="300"/>
      <c r="D3948" s="300"/>
      <c r="E3948" s="226"/>
      <c r="F3948" s="226"/>
      <c r="G3948" s="226"/>
      <c r="H3948" s="226"/>
    </row>
    <row r="3949" spans="1:8" hidden="1">
      <c r="A3949" s="226"/>
      <c r="B3949" s="300"/>
      <c r="C3949" s="300"/>
      <c r="D3949" s="300"/>
      <c r="E3949" s="226"/>
      <c r="F3949" s="226"/>
      <c r="G3949" s="226"/>
      <c r="H3949" s="226"/>
    </row>
    <row r="3950" spans="1:8" hidden="1">
      <c r="A3950" s="226"/>
      <c r="B3950" s="300"/>
      <c r="C3950" s="300"/>
      <c r="D3950" s="300"/>
      <c r="E3950" s="226"/>
      <c r="F3950" s="226"/>
      <c r="G3950" s="226"/>
      <c r="H3950" s="226"/>
    </row>
    <row r="3951" spans="1:8" hidden="1">
      <c r="A3951" s="226"/>
      <c r="B3951" s="300"/>
      <c r="C3951" s="300"/>
      <c r="D3951" s="300"/>
      <c r="E3951" s="226"/>
      <c r="F3951" s="226"/>
      <c r="G3951" s="226"/>
      <c r="H3951" s="226"/>
    </row>
    <row r="3952" spans="1:8" hidden="1">
      <c r="A3952" s="226"/>
      <c r="B3952" s="300"/>
      <c r="C3952" s="300"/>
      <c r="D3952" s="300"/>
      <c r="E3952" s="226"/>
      <c r="F3952" s="226"/>
      <c r="G3952" s="226"/>
      <c r="H3952" s="226"/>
    </row>
    <row r="3953" spans="1:8" hidden="1">
      <c r="A3953" s="226"/>
      <c r="B3953" s="300"/>
      <c r="C3953" s="300"/>
      <c r="D3953" s="300"/>
      <c r="E3953" s="226"/>
      <c r="F3953" s="226"/>
      <c r="G3953" s="226"/>
      <c r="H3953" s="226"/>
    </row>
    <row r="3954" spans="1:8" hidden="1">
      <c r="A3954" s="226"/>
      <c r="B3954" s="300"/>
      <c r="C3954" s="300"/>
      <c r="D3954" s="300"/>
      <c r="E3954" s="226"/>
      <c r="F3954" s="226"/>
      <c r="G3954" s="226"/>
      <c r="H3954" s="226"/>
    </row>
    <row r="3955" spans="1:8" hidden="1">
      <c r="A3955" s="226"/>
      <c r="B3955" s="300"/>
      <c r="C3955" s="300"/>
      <c r="D3955" s="300"/>
      <c r="E3955" s="226"/>
      <c r="F3955" s="226"/>
      <c r="G3955" s="226"/>
      <c r="H3955" s="226"/>
    </row>
    <row r="3956" spans="1:8" hidden="1">
      <c r="A3956" s="226"/>
      <c r="B3956" s="300"/>
      <c r="C3956" s="300"/>
      <c r="D3956" s="300"/>
      <c r="E3956" s="226"/>
      <c r="F3956" s="226"/>
      <c r="G3956" s="226"/>
      <c r="H3956" s="226"/>
    </row>
    <row r="3957" spans="1:8" hidden="1">
      <c r="A3957" s="226"/>
      <c r="B3957" s="300"/>
      <c r="C3957" s="300"/>
      <c r="D3957" s="300"/>
      <c r="E3957" s="226"/>
      <c r="F3957" s="226"/>
      <c r="G3957" s="226"/>
      <c r="H3957" s="226"/>
    </row>
    <row r="3958" spans="1:8" hidden="1">
      <c r="A3958" s="226"/>
      <c r="B3958" s="300"/>
      <c r="C3958" s="300"/>
      <c r="D3958" s="300"/>
      <c r="E3958" s="226"/>
      <c r="F3958" s="226"/>
      <c r="G3958" s="226"/>
      <c r="H3958" s="226"/>
    </row>
    <row r="3959" spans="1:8" hidden="1">
      <c r="A3959" s="226"/>
      <c r="B3959" s="300"/>
      <c r="C3959" s="300"/>
      <c r="D3959" s="300"/>
      <c r="E3959" s="226"/>
      <c r="F3959" s="226"/>
      <c r="G3959" s="226"/>
      <c r="H3959" s="226"/>
    </row>
    <row r="3960" spans="1:8" hidden="1">
      <c r="A3960" s="226"/>
      <c r="B3960" s="300"/>
      <c r="C3960" s="300"/>
      <c r="D3960" s="300"/>
      <c r="E3960" s="226"/>
      <c r="F3960" s="226"/>
      <c r="G3960" s="226"/>
      <c r="H3960" s="226"/>
    </row>
    <row r="3961" spans="1:8" hidden="1">
      <c r="A3961" s="226"/>
      <c r="B3961" s="300"/>
      <c r="C3961" s="300"/>
      <c r="D3961" s="300"/>
      <c r="E3961" s="226"/>
      <c r="F3961" s="226"/>
      <c r="G3961" s="226"/>
      <c r="H3961" s="226"/>
    </row>
    <row r="3962" spans="1:8" hidden="1">
      <c r="A3962" s="226"/>
      <c r="B3962" s="300"/>
      <c r="C3962" s="300"/>
      <c r="D3962" s="300"/>
      <c r="E3962" s="226"/>
      <c r="F3962" s="226"/>
      <c r="G3962" s="226"/>
      <c r="H3962" s="226"/>
    </row>
    <row r="3963" spans="1:8" hidden="1">
      <c r="A3963" s="226"/>
      <c r="B3963" s="300"/>
      <c r="C3963" s="300"/>
      <c r="D3963" s="300"/>
      <c r="E3963" s="226"/>
      <c r="F3963" s="226"/>
      <c r="G3963" s="226"/>
      <c r="H3963" s="226"/>
    </row>
    <row r="3964" spans="1:8" hidden="1">
      <c r="A3964" s="226"/>
      <c r="B3964" s="300"/>
      <c r="C3964" s="300"/>
      <c r="D3964" s="300"/>
      <c r="E3964" s="226"/>
      <c r="F3964" s="226"/>
      <c r="G3964" s="226"/>
      <c r="H3964" s="226"/>
    </row>
    <row r="3965" spans="1:8" hidden="1">
      <c r="A3965" s="226"/>
      <c r="B3965" s="300"/>
      <c r="C3965" s="300"/>
      <c r="D3965" s="300"/>
      <c r="E3965" s="226"/>
      <c r="F3965" s="226"/>
      <c r="G3965" s="226"/>
      <c r="H3965" s="226"/>
    </row>
    <row r="3966" spans="1:8" hidden="1">
      <c r="A3966" s="226"/>
      <c r="B3966" s="300"/>
      <c r="C3966" s="300"/>
      <c r="D3966" s="300"/>
      <c r="E3966" s="226"/>
      <c r="F3966" s="226"/>
      <c r="G3966" s="226"/>
      <c r="H3966" s="226"/>
    </row>
    <row r="3967" spans="1:8" hidden="1">
      <c r="A3967" s="226"/>
      <c r="B3967" s="300"/>
      <c r="C3967" s="300"/>
      <c r="D3967" s="300"/>
      <c r="E3967" s="226"/>
      <c r="F3967" s="226"/>
      <c r="G3967" s="226"/>
      <c r="H3967" s="226"/>
    </row>
    <row r="3968" spans="1:8" hidden="1">
      <c r="A3968" s="226"/>
      <c r="B3968" s="300"/>
      <c r="C3968" s="300"/>
      <c r="D3968" s="300"/>
      <c r="E3968" s="226"/>
      <c r="F3968" s="226"/>
      <c r="G3968" s="226"/>
      <c r="H3968" s="226"/>
    </row>
    <row r="3969" spans="1:8" hidden="1">
      <c r="A3969" s="226"/>
      <c r="B3969" s="300"/>
      <c r="C3969" s="300"/>
      <c r="D3969" s="300"/>
      <c r="E3969" s="226"/>
      <c r="F3969" s="226"/>
      <c r="G3969" s="226"/>
      <c r="H3969" s="226"/>
    </row>
    <row r="3970" spans="1:8" hidden="1">
      <c r="A3970" s="226"/>
      <c r="B3970" s="300"/>
      <c r="C3970" s="300"/>
      <c r="D3970" s="300"/>
      <c r="E3970" s="226"/>
      <c r="F3970" s="226"/>
      <c r="G3970" s="226"/>
      <c r="H3970" s="226"/>
    </row>
    <row r="3971" spans="1:8" hidden="1">
      <c r="A3971" s="226"/>
      <c r="B3971" s="300"/>
      <c r="C3971" s="300"/>
      <c r="D3971" s="300"/>
      <c r="E3971" s="226"/>
      <c r="F3971" s="226"/>
      <c r="G3971" s="226"/>
      <c r="H3971" s="226"/>
    </row>
    <row r="3972" spans="1:8" hidden="1">
      <c r="A3972" s="226"/>
      <c r="B3972" s="300"/>
      <c r="C3972" s="300"/>
      <c r="D3972" s="300"/>
      <c r="E3972" s="226"/>
      <c r="F3972" s="226"/>
      <c r="G3972" s="226"/>
      <c r="H3972" s="226"/>
    </row>
    <row r="3973" spans="1:8" hidden="1">
      <c r="A3973" s="226"/>
      <c r="B3973" s="300"/>
      <c r="C3973" s="300"/>
      <c r="D3973" s="300"/>
      <c r="E3973" s="226"/>
      <c r="F3973" s="226"/>
      <c r="G3973" s="226"/>
      <c r="H3973" s="226"/>
    </row>
    <row r="3974" spans="1:8" hidden="1">
      <c r="A3974" s="226"/>
      <c r="B3974" s="300"/>
      <c r="C3974" s="300"/>
      <c r="D3974" s="300"/>
      <c r="E3974" s="226"/>
      <c r="F3974" s="226"/>
      <c r="G3974" s="226"/>
      <c r="H3974" s="226"/>
    </row>
    <row r="3975" spans="1:8" hidden="1">
      <c r="A3975" s="226"/>
      <c r="B3975" s="300"/>
      <c r="C3975" s="300"/>
      <c r="D3975" s="300"/>
      <c r="E3975" s="226"/>
      <c r="F3975" s="226"/>
      <c r="G3975" s="226"/>
      <c r="H3975" s="226"/>
    </row>
    <row r="3976" spans="1:8" hidden="1">
      <c r="A3976" s="226"/>
      <c r="B3976" s="300"/>
      <c r="C3976" s="300"/>
      <c r="D3976" s="300"/>
      <c r="E3976" s="226"/>
      <c r="F3976" s="226"/>
      <c r="G3976" s="226"/>
      <c r="H3976" s="226"/>
    </row>
    <row r="3977" spans="1:8" hidden="1">
      <c r="A3977" s="226"/>
      <c r="B3977" s="300"/>
      <c r="C3977" s="300"/>
      <c r="D3977" s="300"/>
      <c r="E3977" s="226"/>
      <c r="F3977" s="226"/>
      <c r="G3977" s="226"/>
      <c r="H3977" s="226"/>
    </row>
    <row r="3978" spans="1:8" hidden="1">
      <c r="A3978" s="226"/>
      <c r="B3978" s="300"/>
      <c r="C3978" s="300"/>
      <c r="D3978" s="300"/>
      <c r="E3978" s="226"/>
      <c r="F3978" s="226"/>
      <c r="G3978" s="226"/>
      <c r="H3978" s="226"/>
    </row>
    <row r="3979" spans="1:8" hidden="1">
      <c r="A3979" s="226"/>
      <c r="B3979" s="300"/>
      <c r="C3979" s="300"/>
      <c r="D3979" s="300"/>
      <c r="E3979" s="226"/>
      <c r="F3979" s="226"/>
      <c r="G3979" s="226"/>
      <c r="H3979" s="226"/>
    </row>
    <row r="3980" spans="1:8" hidden="1">
      <c r="A3980" s="226"/>
      <c r="B3980" s="300"/>
      <c r="C3980" s="300"/>
      <c r="D3980" s="300"/>
      <c r="E3980" s="226"/>
      <c r="F3980" s="226"/>
      <c r="G3980" s="226"/>
      <c r="H3980" s="226"/>
    </row>
    <row r="3981" spans="1:8" hidden="1">
      <c r="A3981" s="226"/>
      <c r="B3981" s="300"/>
      <c r="C3981" s="300"/>
      <c r="D3981" s="300"/>
      <c r="E3981" s="226"/>
      <c r="F3981" s="226"/>
      <c r="G3981" s="226"/>
      <c r="H3981" s="226"/>
    </row>
    <row r="3982" spans="1:8" hidden="1">
      <c r="A3982" s="226"/>
      <c r="B3982" s="300"/>
      <c r="C3982" s="300"/>
      <c r="D3982" s="300"/>
      <c r="E3982" s="226"/>
      <c r="F3982" s="226"/>
      <c r="G3982" s="226"/>
      <c r="H3982" s="226"/>
    </row>
    <row r="3983" spans="1:8" hidden="1">
      <c r="A3983" s="226"/>
      <c r="B3983" s="300"/>
      <c r="C3983" s="300"/>
      <c r="D3983" s="300"/>
      <c r="E3983" s="226"/>
      <c r="F3983" s="226"/>
      <c r="G3983" s="226"/>
      <c r="H3983" s="226"/>
    </row>
    <row r="3984" spans="1:8" hidden="1">
      <c r="A3984" s="226"/>
      <c r="B3984" s="300"/>
      <c r="C3984" s="300"/>
      <c r="D3984" s="300"/>
      <c r="E3984" s="226"/>
      <c r="F3984" s="226"/>
      <c r="G3984" s="226"/>
      <c r="H3984" s="226"/>
    </row>
    <row r="3985" spans="1:8" hidden="1">
      <c r="A3985" s="226"/>
      <c r="B3985" s="300"/>
      <c r="C3985" s="300"/>
      <c r="D3985" s="300"/>
      <c r="E3985" s="226"/>
      <c r="F3985" s="226"/>
      <c r="G3985" s="226"/>
      <c r="H3985" s="226"/>
    </row>
    <row r="3986" spans="1:8" hidden="1">
      <c r="A3986" s="226"/>
      <c r="B3986" s="300"/>
      <c r="C3986" s="300"/>
      <c r="D3986" s="300"/>
      <c r="E3986" s="226"/>
      <c r="F3986" s="226"/>
      <c r="G3986" s="226"/>
      <c r="H3986" s="226"/>
    </row>
    <row r="3987" spans="1:8" hidden="1">
      <c r="A3987" s="226"/>
      <c r="B3987" s="300"/>
      <c r="C3987" s="300"/>
      <c r="D3987" s="300"/>
      <c r="E3987" s="226"/>
      <c r="F3987" s="226"/>
      <c r="G3987" s="226"/>
      <c r="H3987" s="226"/>
    </row>
    <row r="3988" spans="1:8" hidden="1">
      <c r="A3988" s="226"/>
      <c r="B3988" s="300"/>
      <c r="C3988" s="300"/>
      <c r="D3988" s="300"/>
      <c r="E3988" s="226"/>
      <c r="F3988" s="226"/>
      <c r="G3988" s="226"/>
      <c r="H3988" s="226"/>
    </row>
    <row r="3989" spans="1:8" hidden="1">
      <c r="A3989" s="226"/>
      <c r="B3989" s="300"/>
      <c r="C3989" s="300"/>
      <c r="D3989" s="300"/>
      <c r="E3989" s="226"/>
      <c r="F3989" s="226"/>
      <c r="G3989" s="226"/>
      <c r="H3989" s="226"/>
    </row>
    <row r="3990" spans="1:8" hidden="1">
      <c r="A3990" s="226"/>
      <c r="B3990" s="300"/>
      <c r="C3990" s="300"/>
      <c r="D3990" s="300"/>
      <c r="E3990" s="226"/>
      <c r="F3990" s="226"/>
      <c r="G3990" s="226"/>
      <c r="H3990" s="226"/>
    </row>
    <row r="3991" spans="1:8" hidden="1">
      <c r="A3991" s="226"/>
      <c r="B3991" s="300"/>
      <c r="C3991" s="300"/>
      <c r="D3991" s="300"/>
      <c r="E3991" s="226"/>
      <c r="F3991" s="226"/>
      <c r="G3991" s="226"/>
      <c r="H3991" s="226"/>
    </row>
    <row r="3992" spans="1:8" hidden="1">
      <c r="A3992" s="226"/>
      <c r="B3992" s="300"/>
      <c r="C3992" s="300"/>
      <c r="D3992" s="300"/>
      <c r="E3992" s="226"/>
      <c r="F3992" s="226"/>
      <c r="G3992" s="226"/>
      <c r="H3992" s="226"/>
    </row>
    <row r="3993" spans="1:8" hidden="1">
      <c r="A3993" s="226"/>
      <c r="B3993" s="300"/>
      <c r="C3993" s="300"/>
      <c r="D3993" s="300"/>
      <c r="E3993" s="226"/>
      <c r="F3993" s="226"/>
      <c r="G3993" s="226"/>
      <c r="H3993" s="226"/>
    </row>
    <row r="3994" spans="1:8" hidden="1">
      <c r="A3994" s="226"/>
      <c r="B3994" s="300"/>
      <c r="C3994" s="300"/>
      <c r="D3994" s="300"/>
      <c r="E3994" s="226"/>
      <c r="F3994" s="226"/>
      <c r="G3994" s="226"/>
      <c r="H3994" s="226"/>
    </row>
    <row r="3995" spans="1:8" hidden="1">
      <c r="A3995" s="226"/>
      <c r="B3995" s="300"/>
      <c r="C3995" s="300"/>
      <c r="D3995" s="300"/>
      <c r="E3995" s="226"/>
      <c r="F3995" s="226"/>
      <c r="G3995" s="226"/>
      <c r="H3995" s="226"/>
    </row>
    <row r="3996" spans="1:8" hidden="1">
      <c r="A3996" s="226"/>
      <c r="B3996" s="300"/>
      <c r="C3996" s="300"/>
      <c r="D3996" s="300"/>
      <c r="E3996" s="226"/>
      <c r="F3996" s="226"/>
      <c r="G3996" s="226"/>
      <c r="H3996" s="226"/>
    </row>
    <row r="3997" spans="1:8" hidden="1">
      <c r="A3997" s="226"/>
      <c r="B3997" s="300"/>
      <c r="C3997" s="300"/>
      <c r="D3997" s="300"/>
      <c r="E3997" s="226"/>
      <c r="F3997" s="226"/>
      <c r="G3997" s="226"/>
      <c r="H3997" s="226"/>
    </row>
    <row r="3998" spans="1:8" hidden="1">
      <c r="A3998" s="226"/>
      <c r="B3998" s="300"/>
      <c r="C3998" s="300"/>
      <c r="D3998" s="300"/>
      <c r="E3998" s="226"/>
      <c r="F3998" s="226"/>
      <c r="G3998" s="226"/>
      <c r="H3998" s="226"/>
    </row>
    <row r="3999" spans="1:8" hidden="1">
      <c r="A3999" s="226"/>
      <c r="B3999" s="300"/>
      <c r="C3999" s="300"/>
      <c r="D3999" s="300"/>
      <c r="E3999" s="226"/>
      <c r="F3999" s="226"/>
      <c r="G3999" s="226"/>
      <c r="H3999" s="226"/>
    </row>
    <row r="4000" spans="1:8" hidden="1">
      <c r="A4000" s="226"/>
      <c r="B4000" s="300"/>
      <c r="C4000" s="300"/>
      <c r="D4000" s="300"/>
      <c r="E4000" s="226"/>
      <c r="F4000" s="226"/>
      <c r="G4000" s="226"/>
      <c r="H4000" s="226"/>
    </row>
    <row r="4001" spans="1:8" hidden="1">
      <c r="A4001" s="226"/>
      <c r="B4001" s="300"/>
      <c r="C4001" s="300"/>
      <c r="D4001" s="300"/>
      <c r="E4001" s="226"/>
      <c r="F4001" s="226"/>
      <c r="G4001" s="226"/>
      <c r="H4001" s="226"/>
    </row>
    <row r="4002" spans="1:8" hidden="1">
      <c r="A4002" s="226"/>
      <c r="B4002" s="300"/>
      <c r="C4002" s="300"/>
      <c r="D4002" s="300"/>
      <c r="E4002" s="226"/>
      <c r="F4002" s="226"/>
      <c r="G4002" s="226"/>
      <c r="H4002" s="226"/>
    </row>
    <row r="4003" spans="1:8" hidden="1">
      <c r="A4003" s="226"/>
      <c r="B4003" s="300"/>
      <c r="C4003" s="300"/>
      <c r="D4003" s="300"/>
      <c r="E4003" s="226"/>
      <c r="F4003" s="226"/>
      <c r="G4003" s="226"/>
      <c r="H4003" s="226"/>
    </row>
    <row r="4004" spans="1:8" hidden="1">
      <c r="A4004" s="226"/>
      <c r="B4004" s="300"/>
      <c r="C4004" s="300"/>
      <c r="D4004" s="300"/>
      <c r="E4004" s="226"/>
      <c r="F4004" s="226"/>
      <c r="G4004" s="226"/>
      <c r="H4004" s="226"/>
    </row>
    <row r="4005" spans="1:8" hidden="1">
      <c r="A4005" s="226"/>
      <c r="B4005" s="300"/>
      <c r="C4005" s="300"/>
      <c r="D4005" s="300"/>
      <c r="E4005" s="226"/>
      <c r="F4005" s="226"/>
      <c r="G4005" s="226"/>
      <c r="H4005" s="226"/>
    </row>
    <row r="4006" spans="1:8" hidden="1">
      <c r="A4006" s="226"/>
      <c r="B4006" s="300"/>
      <c r="C4006" s="300"/>
      <c r="D4006" s="300"/>
      <c r="E4006" s="226"/>
      <c r="F4006" s="226"/>
      <c r="G4006" s="226"/>
      <c r="H4006" s="226"/>
    </row>
    <row r="4007" spans="1:8" hidden="1">
      <c r="A4007" s="226"/>
      <c r="B4007" s="300"/>
      <c r="C4007" s="300"/>
      <c r="D4007" s="300"/>
      <c r="E4007" s="226"/>
      <c r="F4007" s="226"/>
      <c r="G4007" s="226"/>
      <c r="H4007" s="226"/>
    </row>
    <row r="4008" spans="1:8" hidden="1">
      <c r="A4008" s="226"/>
      <c r="B4008" s="300"/>
      <c r="C4008" s="300"/>
      <c r="D4008" s="300"/>
      <c r="E4008" s="226"/>
      <c r="F4008" s="226"/>
      <c r="G4008" s="226"/>
      <c r="H4008" s="226"/>
    </row>
    <row r="4009" spans="1:8" hidden="1">
      <c r="A4009" s="226"/>
      <c r="B4009" s="300"/>
      <c r="C4009" s="300"/>
      <c r="D4009" s="300"/>
      <c r="E4009" s="226"/>
      <c r="F4009" s="226"/>
      <c r="G4009" s="226"/>
      <c r="H4009" s="226"/>
    </row>
    <row r="4010" spans="1:8" hidden="1">
      <c r="A4010" s="226"/>
      <c r="B4010" s="300"/>
      <c r="C4010" s="300"/>
      <c r="D4010" s="300"/>
      <c r="E4010" s="226"/>
      <c r="F4010" s="226"/>
      <c r="G4010" s="226"/>
      <c r="H4010" s="226"/>
    </row>
    <row r="4011" spans="1:8" hidden="1">
      <c r="A4011" s="226"/>
      <c r="B4011" s="300"/>
      <c r="C4011" s="300"/>
      <c r="D4011" s="300"/>
      <c r="E4011" s="226"/>
      <c r="F4011" s="226"/>
      <c r="G4011" s="226"/>
      <c r="H4011" s="226"/>
    </row>
    <row r="4012" spans="1:8" hidden="1">
      <c r="A4012" s="226"/>
      <c r="B4012" s="300"/>
      <c r="C4012" s="300"/>
      <c r="D4012" s="300"/>
      <c r="E4012" s="226"/>
      <c r="F4012" s="226"/>
      <c r="G4012" s="226"/>
      <c r="H4012" s="226"/>
    </row>
    <row r="4013" spans="1:8" hidden="1">
      <c r="A4013" s="226"/>
      <c r="B4013" s="300"/>
      <c r="C4013" s="300"/>
      <c r="D4013" s="300"/>
      <c r="E4013" s="226"/>
      <c r="F4013" s="226"/>
      <c r="G4013" s="226"/>
      <c r="H4013" s="226"/>
    </row>
    <row r="4014" spans="1:8" hidden="1">
      <c r="A4014" s="226"/>
      <c r="B4014" s="300"/>
      <c r="C4014" s="300"/>
      <c r="D4014" s="300"/>
      <c r="E4014" s="226"/>
      <c r="F4014" s="226"/>
      <c r="G4014" s="226"/>
      <c r="H4014" s="226"/>
    </row>
    <row r="4015" spans="1:8" hidden="1">
      <c r="A4015" s="226"/>
      <c r="B4015" s="300"/>
      <c r="C4015" s="300"/>
      <c r="D4015" s="300"/>
      <c r="E4015" s="226"/>
      <c r="F4015" s="226"/>
      <c r="G4015" s="226"/>
      <c r="H4015" s="226"/>
    </row>
    <row r="4016" spans="1:8" hidden="1">
      <c r="A4016" s="226"/>
      <c r="B4016" s="300"/>
      <c r="C4016" s="300"/>
      <c r="D4016" s="300"/>
      <c r="E4016" s="226"/>
      <c r="F4016" s="226"/>
      <c r="G4016" s="226"/>
      <c r="H4016" s="226"/>
    </row>
    <row r="4017" spans="1:8" hidden="1">
      <c r="A4017" s="226"/>
      <c r="B4017" s="300"/>
      <c r="C4017" s="300"/>
      <c r="D4017" s="300"/>
      <c r="E4017" s="226"/>
      <c r="F4017" s="226"/>
      <c r="G4017" s="226"/>
      <c r="H4017" s="226"/>
    </row>
    <row r="4018" spans="1:8" hidden="1">
      <c r="A4018" s="226"/>
      <c r="B4018" s="300"/>
      <c r="C4018" s="300"/>
      <c r="D4018" s="300"/>
      <c r="E4018" s="226"/>
      <c r="F4018" s="226"/>
      <c r="G4018" s="226"/>
      <c r="H4018" s="226"/>
    </row>
    <row r="4019" spans="1:8" hidden="1">
      <c r="A4019" s="226"/>
      <c r="B4019" s="300"/>
      <c r="C4019" s="300"/>
      <c r="D4019" s="300"/>
      <c r="E4019" s="226"/>
      <c r="F4019" s="226"/>
      <c r="G4019" s="226"/>
      <c r="H4019" s="226"/>
    </row>
    <row r="4020" spans="1:8" hidden="1">
      <c r="A4020" s="226"/>
      <c r="B4020" s="300"/>
      <c r="C4020" s="300"/>
      <c r="D4020" s="300"/>
      <c r="E4020" s="226"/>
      <c r="F4020" s="226"/>
      <c r="G4020" s="226"/>
      <c r="H4020" s="226"/>
    </row>
    <row r="4021" spans="1:8" hidden="1">
      <c r="A4021" s="226"/>
      <c r="B4021" s="300"/>
      <c r="C4021" s="300"/>
      <c r="D4021" s="300"/>
      <c r="E4021" s="226"/>
      <c r="F4021" s="226"/>
      <c r="G4021" s="226"/>
      <c r="H4021" s="226"/>
    </row>
    <row r="4022" spans="1:8" hidden="1">
      <c r="A4022" s="226"/>
      <c r="B4022" s="300"/>
      <c r="C4022" s="300"/>
      <c r="D4022" s="300"/>
      <c r="E4022" s="226"/>
      <c r="F4022" s="226"/>
      <c r="G4022" s="226"/>
      <c r="H4022" s="226"/>
    </row>
    <row r="4023" spans="1:8" hidden="1">
      <c r="A4023" s="226"/>
      <c r="B4023" s="300"/>
      <c r="C4023" s="300"/>
      <c r="D4023" s="300"/>
      <c r="E4023" s="226"/>
      <c r="F4023" s="226"/>
      <c r="G4023" s="226"/>
      <c r="H4023" s="226"/>
    </row>
    <row r="4024" spans="1:8" hidden="1">
      <c r="A4024" s="226"/>
      <c r="B4024" s="300"/>
      <c r="C4024" s="300"/>
      <c r="D4024" s="300"/>
      <c r="E4024" s="226"/>
      <c r="F4024" s="226"/>
      <c r="G4024" s="226"/>
      <c r="H4024" s="226"/>
    </row>
    <row r="4025" spans="1:8" hidden="1">
      <c r="A4025" s="226"/>
      <c r="B4025" s="300"/>
      <c r="C4025" s="300"/>
      <c r="D4025" s="300"/>
      <c r="E4025" s="226"/>
      <c r="F4025" s="226"/>
      <c r="G4025" s="226"/>
      <c r="H4025" s="226"/>
    </row>
    <row r="4026" spans="1:8" hidden="1">
      <c r="A4026" s="226"/>
      <c r="B4026" s="300"/>
      <c r="C4026" s="300"/>
      <c r="D4026" s="300"/>
      <c r="E4026" s="226"/>
      <c r="F4026" s="226"/>
      <c r="G4026" s="226"/>
      <c r="H4026" s="226"/>
    </row>
    <row r="4027" spans="1:8" hidden="1">
      <c r="A4027" s="226"/>
      <c r="B4027" s="300"/>
      <c r="C4027" s="300"/>
      <c r="D4027" s="300"/>
      <c r="E4027" s="226"/>
      <c r="F4027" s="226"/>
      <c r="G4027" s="226"/>
      <c r="H4027" s="226"/>
    </row>
    <row r="4028" spans="1:8" hidden="1">
      <c r="A4028" s="226"/>
      <c r="B4028" s="300"/>
      <c r="C4028" s="300"/>
      <c r="D4028" s="300"/>
      <c r="E4028" s="226"/>
      <c r="F4028" s="226"/>
      <c r="G4028" s="226"/>
      <c r="H4028" s="226"/>
    </row>
    <row r="4029" spans="1:8" hidden="1">
      <c r="A4029" s="226"/>
      <c r="B4029" s="300"/>
      <c r="C4029" s="300"/>
      <c r="D4029" s="300"/>
      <c r="E4029" s="226"/>
      <c r="F4029" s="226"/>
      <c r="G4029" s="226"/>
      <c r="H4029" s="226"/>
    </row>
    <row r="4030" spans="1:8" hidden="1">
      <c r="A4030" s="226"/>
      <c r="B4030" s="300"/>
      <c r="C4030" s="300"/>
      <c r="D4030" s="300"/>
      <c r="E4030" s="226"/>
      <c r="F4030" s="226"/>
      <c r="G4030" s="226"/>
      <c r="H4030" s="226"/>
    </row>
    <row r="4031" spans="1:8" hidden="1">
      <c r="A4031" s="226"/>
      <c r="B4031" s="300"/>
      <c r="C4031" s="300"/>
      <c r="D4031" s="300"/>
      <c r="E4031" s="226"/>
      <c r="F4031" s="226"/>
      <c r="G4031" s="226"/>
      <c r="H4031" s="226"/>
    </row>
    <row r="4032" spans="1:8" hidden="1">
      <c r="A4032" s="226"/>
      <c r="B4032" s="300"/>
      <c r="C4032" s="300"/>
      <c r="D4032" s="300"/>
      <c r="E4032" s="226"/>
      <c r="F4032" s="226"/>
      <c r="G4032" s="226"/>
      <c r="H4032" s="226"/>
    </row>
    <row r="4033" spans="1:8" hidden="1">
      <c r="A4033" s="226"/>
      <c r="B4033" s="300"/>
      <c r="C4033" s="300"/>
      <c r="D4033" s="300"/>
      <c r="E4033" s="226"/>
      <c r="F4033" s="226"/>
      <c r="G4033" s="226"/>
      <c r="H4033" s="226"/>
    </row>
    <row r="4034" spans="1:8" hidden="1">
      <c r="A4034" s="226"/>
      <c r="B4034" s="300"/>
      <c r="C4034" s="300"/>
      <c r="D4034" s="300"/>
      <c r="E4034" s="226"/>
      <c r="F4034" s="226"/>
      <c r="G4034" s="226"/>
      <c r="H4034" s="226"/>
    </row>
    <row r="4035" spans="1:8" hidden="1">
      <c r="A4035" s="226"/>
      <c r="B4035" s="300"/>
      <c r="C4035" s="300"/>
      <c r="D4035" s="300"/>
      <c r="E4035" s="226"/>
      <c r="F4035" s="226"/>
      <c r="G4035" s="226"/>
      <c r="H4035" s="226"/>
    </row>
    <row r="4036" spans="1:8" hidden="1">
      <c r="A4036" s="226"/>
      <c r="B4036" s="300"/>
      <c r="C4036" s="300"/>
      <c r="D4036" s="300"/>
      <c r="E4036" s="226"/>
      <c r="F4036" s="226"/>
      <c r="G4036" s="226"/>
      <c r="H4036" s="226"/>
    </row>
    <row r="4037" spans="1:8" hidden="1">
      <c r="A4037" s="226"/>
      <c r="B4037" s="300"/>
      <c r="C4037" s="300"/>
      <c r="D4037" s="300"/>
      <c r="E4037" s="226"/>
      <c r="F4037" s="226"/>
      <c r="G4037" s="226"/>
      <c r="H4037" s="226"/>
    </row>
    <row r="4038" spans="1:8" hidden="1">
      <c r="A4038" s="226"/>
      <c r="B4038" s="300"/>
      <c r="C4038" s="300"/>
      <c r="D4038" s="300"/>
      <c r="E4038" s="226"/>
      <c r="F4038" s="226"/>
      <c r="G4038" s="226"/>
      <c r="H4038" s="226"/>
    </row>
    <row r="4039" spans="1:8" hidden="1">
      <c r="A4039" s="226"/>
      <c r="B4039" s="300"/>
      <c r="C4039" s="300"/>
      <c r="D4039" s="300"/>
      <c r="E4039" s="226"/>
      <c r="F4039" s="226"/>
      <c r="G4039" s="226"/>
      <c r="H4039" s="226"/>
    </row>
    <row r="4040" spans="1:8" hidden="1">
      <c r="A4040" s="226"/>
      <c r="B4040" s="300"/>
      <c r="C4040" s="300"/>
      <c r="D4040" s="300"/>
      <c r="E4040" s="226"/>
      <c r="F4040" s="226"/>
      <c r="G4040" s="226"/>
      <c r="H4040" s="226"/>
    </row>
    <row r="4041" spans="1:8" hidden="1">
      <c r="A4041" s="226"/>
      <c r="B4041" s="300"/>
      <c r="C4041" s="300"/>
      <c r="D4041" s="300"/>
      <c r="E4041" s="226"/>
      <c r="F4041" s="226"/>
      <c r="G4041" s="226"/>
      <c r="H4041" s="226"/>
    </row>
    <row r="4042" spans="1:8" hidden="1">
      <c r="A4042" s="226"/>
      <c r="B4042" s="300"/>
      <c r="C4042" s="300"/>
      <c r="D4042" s="300"/>
      <c r="E4042" s="226"/>
      <c r="F4042" s="226"/>
      <c r="G4042" s="226"/>
      <c r="H4042" s="226"/>
    </row>
    <row r="4043" spans="1:8" hidden="1">
      <c r="A4043" s="226"/>
      <c r="B4043" s="300"/>
      <c r="C4043" s="300"/>
      <c r="D4043" s="300"/>
      <c r="E4043" s="226"/>
      <c r="F4043" s="226"/>
      <c r="G4043" s="226"/>
      <c r="H4043" s="226"/>
    </row>
    <row r="4044" spans="1:8" hidden="1">
      <c r="A4044" s="226"/>
      <c r="B4044" s="300"/>
      <c r="C4044" s="300"/>
      <c r="D4044" s="300"/>
      <c r="E4044" s="226"/>
      <c r="F4044" s="226"/>
      <c r="G4044" s="226"/>
      <c r="H4044" s="226"/>
    </row>
    <row r="4045" spans="1:8" hidden="1">
      <c r="A4045" s="226"/>
      <c r="B4045" s="300"/>
      <c r="C4045" s="300"/>
      <c r="D4045" s="300"/>
      <c r="E4045" s="226"/>
      <c r="F4045" s="226"/>
      <c r="G4045" s="226"/>
      <c r="H4045" s="226"/>
    </row>
    <row r="4046" spans="1:8" hidden="1">
      <c r="A4046" s="226"/>
      <c r="B4046" s="300"/>
      <c r="C4046" s="300"/>
      <c r="D4046" s="300"/>
      <c r="E4046" s="226"/>
      <c r="F4046" s="226"/>
      <c r="G4046" s="226"/>
      <c r="H4046" s="226"/>
    </row>
    <row r="4047" spans="1:8" hidden="1">
      <c r="A4047" s="226"/>
      <c r="B4047" s="300"/>
      <c r="C4047" s="300"/>
      <c r="D4047" s="300"/>
      <c r="E4047" s="226"/>
      <c r="F4047" s="226"/>
      <c r="G4047" s="226"/>
      <c r="H4047" s="226"/>
    </row>
    <row r="4048" spans="1:8" hidden="1">
      <c r="A4048" s="226"/>
      <c r="B4048" s="300"/>
      <c r="C4048" s="300"/>
      <c r="D4048" s="300"/>
      <c r="E4048" s="226"/>
      <c r="F4048" s="226"/>
      <c r="G4048" s="226"/>
      <c r="H4048" s="226"/>
    </row>
    <row r="4049" spans="1:8" hidden="1">
      <c r="A4049" s="226"/>
      <c r="B4049" s="300"/>
      <c r="C4049" s="300"/>
      <c r="D4049" s="300"/>
      <c r="E4049" s="226"/>
      <c r="F4049" s="226"/>
      <c r="G4049" s="226"/>
      <c r="H4049" s="226"/>
    </row>
    <row r="4050" spans="1:8" hidden="1">
      <c r="A4050" s="226"/>
      <c r="B4050" s="300"/>
      <c r="C4050" s="300"/>
      <c r="D4050" s="300"/>
      <c r="E4050" s="226"/>
      <c r="F4050" s="226"/>
      <c r="G4050" s="226"/>
      <c r="H4050" s="226"/>
    </row>
    <row r="4051" spans="1:8" hidden="1">
      <c r="A4051" s="226"/>
      <c r="B4051" s="300"/>
      <c r="C4051" s="300"/>
      <c r="D4051" s="300"/>
      <c r="E4051" s="226"/>
      <c r="F4051" s="226"/>
      <c r="G4051" s="226"/>
      <c r="H4051" s="226"/>
    </row>
    <row r="4052" spans="1:8" hidden="1">
      <c r="A4052" s="226"/>
      <c r="B4052" s="300"/>
      <c r="C4052" s="300"/>
      <c r="D4052" s="300"/>
      <c r="E4052" s="226"/>
      <c r="F4052" s="226"/>
      <c r="G4052" s="226"/>
      <c r="H4052" s="226"/>
    </row>
    <row r="4053" spans="1:8" hidden="1">
      <c r="A4053" s="226"/>
      <c r="B4053" s="300"/>
      <c r="C4053" s="300"/>
      <c r="D4053" s="300"/>
      <c r="E4053" s="226"/>
      <c r="F4053" s="226"/>
      <c r="G4053" s="226"/>
      <c r="H4053" s="226"/>
    </row>
    <row r="4054" spans="1:8" hidden="1">
      <c r="A4054" s="226"/>
      <c r="B4054" s="300"/>
      <c r="C4054" s="300"/>
      <c r="D4054" s="300"/>
      <c r="E4054" s="226"/>
      <c r="F4054" s="226"/>
      <c r="G4054" s="226"/>
      <c r="H4054" s="226"/>
    </row>
    <row r="4055" spans="1:8" hidden="1">
      <c r="A4055" s="226"/>
      <c r="B4055" s="300"/>
      <c r="C4055" s="300"/>
      <c r="D4055" s="300"/>
      <c r="E4055" s="226"/>
      <c r="F4055" s="226"/>
      <c r="G4055" s="226"/>
      <c r="H4055" s="226"/>
    </row>
    <row r="4056" spans="1:8" hidden="1">
      <c r="A4056" s="226"/>
      <c r="B4056" s="300"/>
      <c r="C4056" s="300"/>
      <c r="D4056" s="300"/>
      <c r="E4056" s="226"/>
      <c r="F4056" s="226"/>
      <c r="G4056" s="226"/>
      <c r="H4056" s="226"/>
    </row>
    <row r="4057" spans="1:8" hidden="1">
      <c r="A4057" s="226"/>
      <c r="B4057" s="300"/>
      <c r="C4057" s="300"/>
      <c r="D4057" s="300"/>
      <c r="E4057" s="226"/>
      <c r="F4057" s="226"/>
      <c r="G4057" s="226"/>
      <c r="H4057" s="226"/>
    </row>
    <row r="4058" spans="1:8" hidden="1">
      <c r="A4058" s="226"/>
      <c r="B4058" s="300"/>
      <c r="C4058" s="300"/>
      <c r="D4058" s="300"/>
      <c r="E4058" s="226"/>
      <c r="F4058" s="226"/>
      <c r="G4058" s="226"/>
      <c r="H4058" s="226"/>
    </row>
    <row r="4059" spans="1:8" hidden="1">
      <c r="A4059" s="226"/>
      <c r="B4059" s="300"/>
      <c r="C4059" s="300"/>
      <c r="D4059" s="300"/>
      <c r="E4059" s="226"/>
      <c r="F4059" s="226"/>
      <c r="G4059" s="226"/>
      <c r="H4059" s="226"/>
    </row>
    <row r="4060" spans="1:8" hidden="1">
      <c r="A4060" s="226"/>
      <c r="B4060" s="300"/>
      <c r="C4060" s="300"/>
      <c r="D4060" s="300"/>
      <c r="E4060" s="226"/>
      <c r="F4060" s="226"/>
      <c r="G4060" s="226"/>
      <c r="H4060" s="226"/>
    </row>
    <row r="4061" spans="1:8" hidden="1">
      <c r="A4061" s="226"/>
      <c r="B4061" s="300"/>
      <c r="C4061" s="300"/>
      <c r="D4061" s="300"/>
      <c r="E4061" s="226"/>
      <c r="F4061" s="226"/>
      <c r="G4061" s="226"/>
      <c r="H4061" s="226"/>
    </row>
    <row r="4062" spans="1:8" hidden="1">
      <c r="A4062" s="226"/>
      <c r="B4062" s="300"/>
      <c r="C4062" s="300"/>
      <c r="D4062" s="300"/>
      <c r="E4062" s="226"/>
      <c r="F4062" s="226"/>
      <c r="G4062" s="226"/>
      <c r="H4062" s="226"/>
    </row>
    <row r="4063" spans="1:8" hidden="1">
      <c r="A4063" s="226"/>
      <c r="B4063" s="300"/>
      <c r="C4063" s="300"/>
      <c r="D4063" s="300"/>
      <c r="E4063" s="226"/>
      <c r="F4063" s="226"/>
      <c r="G4063" s="226"/>
      <c r="H4063" s="226"/>
    </row>
    <row r="4064" spans="1:8" hidden="1">
      <c r="A4064" s="226"/>
      <c r="B4064" s="300"/>
      <c r="C4064" s="300"/>
      <c r="D4064" s="300"/>
      <c r="E4064" s="226"/>
      <c r="F4064" s="226"/>
      <c r="G4064" s="226"/>
      <c r="H4064" s="226"/>
    </row>
    <row r="4065" spans="1:8" hidden="1">
      <c r="A4065" s="226"/>
      <c r="B4065" s="300"/>
      <c r="C4065" s="300"/>
      <c r="D4065" s="300"/>
      <c r="E4065" s="226"/>
      <c r="F4065" s="226"/>
      <c r="G4065" s="226"/>
      <c r="H4065" s="226"/>
    </row>
    <row r="4066" spans="1:8" hidden="1">
      <c r="A4066" s="226"/>
      <c r="B4066" s="300"/>
      <c r="C4066" s="300"/>
      <c r="D4066" s="300"/>
      <c r="E4066" s="226"/>
      <c r="F4066" s="226"/>
      <c r="G4066" s="226"/>
      <c r="H4066" s="226"/>
    </row>
    <row r="4067" spans="1:8" hidden="1">
      <c r="A4067" s="226"/>
      <c r="B4067" s="300"/>
      <c r="C4067" s="300"/>
      <c r="D4067" s="300"/>
      <c r="E4067" s="226"/>
      <c r="F4067" s="226"/>
      <c r="G4067" s="226"/>
      <c r="H4067" s="226"/>
    </row>
    <row r="4068" spans="1:8" hidden="1">
      <c r="A4068" s="226"/>
      <c r="B4068" s="300"/>
      <c r="C4068" s="300"/>
      <c r="D4068" s="300"/>
      <c r="E4068" s="226"/>
      <c r="F4068" s="226"/>
      <c r="G4068" s="226"/>
      <c r="H4068" s="226"/>
    </row>
    <row r="4069" spans="1:8" hidden="1">
      <c r="A4069" s="226"/>
      <c r="B4069" s="300"/>
      <c r="C4069" s="300"/>
      <c r="D4069" s="300"/>
      <c r="E4069" s="226"/>
      <c r="F4069" s="226"/>
      <c r="G4069" s="226"/>
      <c r="H4069" s="226"/>
    </row>
    <row r="4070" spans="1:8" hidden="1">
      <c r="A4070" s="226"/>
      <c r="B4070" s="300"/>
      <c r="C4070" s="300"/>
      <c r="D4070" s="300"/>
      <c r="E4070" s="226"/>
      <c r="F4070" s="226"/>
      <c r="G4070" s="226"/>
      <c r="H4070" s="226"/>
    </row>
    <row r="4071" spans="1:8" hidden="1">
      <c r="A4071" s="226"/>
      <c r="B4071" s="300"/>
      <c r="C4071" s="300"/>
      <c r="D4071" s="300"/>
      <c r="E4071" s="226"/>
      <c r="F4071" s="226"/>
      <c r="G4071" s="226"/>
      <c r="H4071" s="226"/>
    </row>
    <row r="4072" spans="1:8" hidden="1">
      <c r="A4072" s="226"/>
      <c r="B4072" s="300"/>
      <c r="C4072" s="300"/>
      <c r="D4072" s="300"/>
      <c r="E4072" s="226"/>
      <c r="F4072" s="226"/>
      <c r="G4072" s="226"/>
      <c r="H4072" s="226"/>
    </row>
    <row r="4073" spans="1:8" hidden="1">
      <c r="A4073" s="226"/>
      <c r="B4073" s="300"/>
      <c r="C4073" s="300"/>
      <c r="D4073" s="300"/>
      <c r="E4073" s="226"/>
      <c r="F4073" s="226"/>
      <c r="G4073" s="226"/>
      <c r="H4073" s="226"/>
    </row>
    <row r="4074" spans="1:8" hidden="1">
      <c r="A4074" s="226"/>
      <c r="B4074" s="300"/>
      <c r="C4074" s="300"/>
      <c r="D4074" s="300"/>
      <c r="E4074" s="226"/>
      <c r="F4074" s="226"/>
      <c r="G4074" s="226"/>
      <c r="H4074" s="226"/>
    </row>
    <row r="4075" spans="1:8" hidden="1">
      <c r="A4075" s="226"/>
      <c r="B4075" s="300"/>
      <c r="C4075" s="300"/>
      <c r="D4075" s="300"/>
      <c r="E4075" s="226"/>
      <c r="F4075" s="226"/>
      <c r="G4075" s="226"/>
      <c r="H4075" s="226"/>
    </row>
    <row r="4076" spans="1:8" hidden="1">
      <c r="A4076" s="226"/>
      <c r="B4076" s="300"/>
      <c r="C4076" s="300"/>
      <c r="D4076" s="300"/>
      <c r="E4076" s="226"/>
      <c r="F4076" s="226"/>
      <c r="G4076" s="226"/>
      <c r="H4076" s="226"/>
    </row>
    <row r="4077" spans="1:8" hidden="1">
      <c r="A4077" s="226"/>
      <c r="B4077" s="300"/>
      <c r="C4077" s="300"/>
      <c r="D4077" s="300"/>
      <c r="E4077" s="226"/>
      <c r="F4077" s="226"/>
      <c r="G4077" s="226"/>
      <c r="H4077" s="226"/>
    </row>
    <row r="4078" spans="1:8" hidden="1">
      <c r="A4078" s="226"/>
      <c r="B4078" s="300"/>
      <c r="C4078" s="300"/>
      <c r="D4078" s="300"/>
      <c r="E4078" s="226"/>
      <c r="F4078" s="226"/>
      <c r="G4078" s="226"/>
      <c r="H4078" s="226"/>
    </row>
    <row r="4079" spans="1:8" hidden="1">
      <c r="A4079" s="226"/>
      <c r="B4079" s="300"/>
      <c r="C4079" s="300"/>
      <c r="D4079" s="300"/>
      <c r="E4079" s="226"/>
      <c r="F4079" s="226"/>
      <c r="G4079" s="226"/>
      <c r="H4079" s="226"/>
    </row>
    <row r="4080" spans="1:8" hidden="1">
      <c r="A4080" s="226"/>
      <c r="B4080" s="300"/>
      <c r="C4080" s="300"/>
      <c r="D4080" s="300"/>
      <c r="E4080" s="226"/>
      <c r="F4080" s="226"/>
      <c r="G4080" s="226"/>
      <c r="H4080" s="226"/>
    </row>
    <row r="4081" spans="1:8" hidden="1">
      <c r="A4081" s="226"/>
      <c r="B4081" s="300"/>
      <c r="C4081" s="300"/>
      <c r="D4081" s="300"/>
      <c r="E4081" s="226"/>
      <c r="F4081" s="226"/>
      <c r="G4081" s="226"/>
      <c r="H4081" s="226"/>
    </row>
    <row r="4082" spans="1:8" hidden="1">
      <c r="A4082" s="226"/>
      <c r="B4082" s="300"/>
      <c r="C4082" s="300"/>
      <c r="D4082" s="300"/>
      <c r="E4082" s="226"/>
      <c r="F4082" s="226"/>
      <c r="G4082" s="226"/>
      <c r="H4082" s="226"/>
    </row>
    <row r="4083" spans="1:8" hidden="1">
      <c r="A4083" s="226"/>
      <c r="B4083" s="300"/>
      <c r="C4083" s="300"/>
      <c r="D4083" s="300"/>
      <c r="E4083" s="226"/>
      <c r="F4083" s="226"/>
      <c r="G4083" s="226"/>
      <c r="H4083" s="226"/>
    </row>
    <row r="4084" spans="1:8" hidden="1">
      <c r="A4084" s="226"/>
      <c r="B4084" s="300"/>
      <c r="C4084" s="300"/>
      <c r="D4084" s="300"/>
      <c r="E4084" s="226"/>
      <c r="F4084" s="226"/>
      <c r="G4084" s="226"/>
      <c r="H4084" s="226"/>
    </row>
    <row r="4085" spans="1:8" hidden="1">
      <c r="A4085" s="226"/>
      <c r="B4085" s="300"/>
      <c r="C4085" s="300"/>
      <c r="D4085" s="300"/>
      <c r="E4085" s="226"/>
      <c r="F4085" s="226"/>
      <c r="G4085" s="226"/>
      <c r="H4085" s="226"/>
    </row>
    <row r="4086" spans="1:8" hidden="1">
      <c r="A4086" s="226"/>
      <c r="B4086" s="300"/>
      <c r="C4086" s="300"/>
      <c r="D4086" s="300"/>
      <c r="E4086" s="226"/>
      <c r="F4086" s="226"/>
      <c r="G4086" s="226"/>
      <c r="H4086" s="226"/>
    </row>
    <row r="4087" spans="1:8" hidden="1">
      <c r="A4087" s="226"/>
      <c r="B4087" s="300"/>
      <c r="C4087" s="300"/>
      <c r="D4087" s="300"/>
      <c r="E4087" s="226"/>
      <c r="F4087" s="226"/>
      <c r="G4087" s="226"/>
      <c r="H4087" s="226"/>
    </row>
    <row r="4088" spans="1:8" hidden="1">
      <c r="A4088" s="226"/>
      <c r="B4088" s="300"/>
      <c r="C4088" s="300"/>
      <c r="D4088" s="300"/>
      <c r="E4088" s="226"/>
      <c r="F4088" s="226"/>
      <c r="G4088" s="226"/>
      <c r="H4088" s="226"/>
    </row>
    <row r="4089" spans="1:8" hidden="1">
      <c r="A4089" s="226"/>
      <c r="B4089" s="300"/>
      <c r="C4089" s="300"/>
      <c r="D4089" s="300"/>
      <c r="E4089" s="226"/>
      <c r="F4089" s="226"/>
      <c r="G4089" s="226"/>
      <c r="H4089" s="226"/>
    </row>
    <row r="4090" spans="1:8" hidden="1">
      <c r="A4090" s="226"/>
      <c r="B4090" s="300"/>
      <c r="C4090" s="300"/>
      <c r="D4090" s="300"/>
      <c r="E4090" s="226"/>
      <c r="F4090" s="226"/>
      <c r="G4090" s="226"/>
      <c r="H4090" s="226"/>
    </row>
    <row r="4091" spans="1:8" hidden="1">
      <c r="A4091" s="226"/>
      <c r="B4091" s="300"/>
      <c r="C4091" s="300"/>
      <c r="D4091" s="300"/>
      <c r="E4091" s="226"/>
      <c r="F4091" s="226"/>
      <c r="G4091" s="226"/>
      <c r="H4091" s="226"/>
    </row>
    <row r="4092" spans="1:8" hidden="1">
      <c r="A4092" s="226"/>
      <c r="B4092" s="300"/>
      <c r="C4092" s="300"/>
      <c r="D4092" s="300"/>
      <c r="E4092" s="226"/>
      <c r="F4092" s="226"/>
      <c r="G4092" s="226"/>
      <c r="H4092" s="226"/>
    </row>
    <row r="4093" spans="1:8" hidden="1">
      <c r="A4093" s="226"/>
      <c r="B4093" s="300"/>
      <c r="C4093" s="300"/>
      <c r="D4093" s="300"/>
      <c r="E4093" s="226"/>
      <c r="F4093" s="226"/>
      <c r="G4093" s="226"/>
      <c r="H4093" s="226"/>
    </row>
    <row r="4094" spans="1:8" hidden="1">
      <c r="A4094" s="226"/>
      <c r="B4094" s="300"/>
      <c r="C4094" s="300"/>
      <c r="D4094" s="300"/>
      <c r="E4094" s="226"/>
      <c r="F4094" s="226"/>
      <c r="G4094" s="226"/>
      <c r="H4094" s="226"/>
    </row>
    <row r="4095" spans="1:8" hidden="1">
      <c r="A4095" s="226"/>
      <c r="B4095" s="300"/>
      <c r="C4095" s="300"/>
      <c r="D4095" s="300"/>
      <c r="E4095" s="226"/>
      <c r="F4095" s="226"/>
      <c r="G4095" s="226"/>
      <c r="H4095" s="226"/>
    </row>
    <row r="4096" spans="1:8" hidden="1">
      <c r="A4096" s="226"/>
      <c r="B4096" s="300"/>
      <c r="C4096" s="300"/>
      <c r="D4096" s="300"/>
      <c r="E4096" s="226"/>
      <c r="F4096" s="226"/>
      <c r="G4096" s="226"/>
      <c r="H4096" s="226"/>
    </row>
    <row r="4097" spans="1:8" hidden="1">
      <c r="A4097" s="226"/>
      <c r="B4097" s="300"/>
      <c r="C4097" s="300"/>
      <c r="D4097" s="300"/>
      <c r="E4097" s="226"/>
      <c r="F4097" s="226"/>
      <c r="G4097" s="226"/>
      <c r="H4097" s="226"/>
    </row>
    <row r="4098" spans="1:8" hidden="1">
      <c r="A4098" s="226"/>
      <c r="B4098" s="300"/>
      <c r="C4098" s="300"/>
      <c r="D4098" s="300"/>
      <c r="E4098" s="226"/>
      <c r="F4098" s="226"/>
      <c r="G4098" s="226"/>
      <c r="H4098" s="226"/>
    </row>
    <row r="4099" spans="1:8" hidden="1">
      <c r="A4099" s="226"/>
      <c r="B4099" s="300"/>
      <c r="C4099" s="300"/>
      <c r="D4099" s="300"/>
      <c r="E4099" s="226"/>
      <c r="F4099" s="226"/>
      <c r="G4099" s="226"/>
      <c r="H4099" s="226"/>
    </row>
    <row r="4100" spans="1:8" hidden="1">
      <c r="A4100" s="226"/>
      <c r="B4100" s="300"/>
      <c r="C4100" s="300"/>
      <c r="D4100" s="300"/>
      <c r="E4100" s="226"/>
      <c r="F4100" s="226"/>
      <c r="G4100" s="226"/>
      <c r="H4100" s="226"/>
    </row>
    <row r="4101" spans="1:8" hidden="1">
      <c r="A4101" s="226"/>
      <c r="B4101" s="300"/>
      <c r="C4101" s="300"/>
      <c r="D4101" s="300"/>
      <c r="E4101" s="226"/>
      <c r="F4101" s="226"/>
      <c r="G4101" s="226"/>
      <c r="H4101" s="226"/>
    </row>
    <row r="4102" spans="1:8" hidden="1">
      <c r="A4102" s="226"/>
      <c r="B4102" s="300"/>
      <c r="C4102" s="300"/>
      <c r="D4102" s="300"/>
      <c r="E4102" s="226"/>
      <c r="F4102" s="226"/>
      <c r="G4102" s="226"/>
      <c r="H4102" s="226"/>
    </row>
    <row r="4103" spans="1:8" hidden="1">
      <c r="A4103" s="226"/>
      <c r="B4103" s="300"/>
      <c r="C4103" s="300"/>
      <c r="D4103" s="300"/>
      <c r="E4103" s="226"/>
      <c r="F4103" s="226"/>
      <c r="G4103" s="226"/>
      <c r="H4103" s="226"/>
    </row>
    <row r="4104" spans="1:8" hidden="1">
      <c r="A4104" s="226"/>
      <c r="B4104" s="300"/>
      <c r="C4104" s="300"/>
      <c r="D4104" s="300"/>
      <c r="E4104" s="226"/>
      <c r="F4104" s="226"/>
      <c r="G4104" s="226"/>
      <c r="H4104" s="226"/>
    </row>
    <row r="4105" spans="1:8" hidden="1">
      <c r="A4105" s="226"/>
      <c r="B4105" s="300"/>
      <c r="C4105" s="300"/>
      <c r="D4105" s="300"/>
      <c r="E4105" s="226"/>
      <c r="F4105" s="226"/>
      <c r="G4105" s="226"/>
      <c r="H4105" s="226"/>
    </row>
    <row r="4106" spans="1:8" hidden="1">
      <c r="A4106" s="226"/>
      <c r="B4106" s="300"/>
      <c r="C4106" s="300"/>
      <c r="D4106" s="300"/>
      <c r="E4106" s="226"/>
      <c r="F4106" s="226"/>
      <c r="G4106" s="226"/>
      <c r="H4106" s="226"/>
    </row>
    <row r="4107" spans="1:8" hidden="1">
      <c r="A4107" s="226"/>
      <c r="B4107" s="300"/>
      <c r="C4107" s="300"/>
      <c r="D4107" s="300"/>
      <c r="E4107" s="226"/>
      <c r="F4107" s="226"/>
      <c r="G4107" s="226"/>
      <c r="H4107" s="226"/>
    </row>
    <row r="4108" spans="1:8" hidden="1">
      <c r="A4108" s="226"/>
      <c r="B4108" s="300"/>
      <c r="C4108" s="300"/>
      <c r="D4108" s="300"/>
      <c r="E4108" s="226"/>
      <c r="F4108" s="226"/>
      <c r="G4108" s="226"/>
      <c r="H4108" s="226"/>
    </row>
    <row r="4109" spans="1:8" hidden="1">
      <c r="A4109" s="226"/>
      <c r="B4109" s="300"/>
      <c r="C4109" s="300"/>
      <c r="D4109" s="300"/>
      <c r="E4109" s="226"/>
      <c r="F4109" s="226"/>
      <c r="G4109" s="226"/>
      <c r="H4109" s="226"/>
    </row>
    <row r="4110" spans="1:8" hidden="1">
      <c r="A4110" s="226"/>
      <c r="B4110" s="300"/>
      <c r="C4110" s="300"/>
      <c r="D4110" s="300"/>
      <c r="E4110" s="226"/>
      <c r="F4110" s="226"/>
      <c r="G4110" s="226"/>
      <c r="H4110" s="226"/>
    </row>
    <row r="4111" spans="1:8" hidden="1">
      <c r="A4111" s="226"/>
      <c r="B4111" s="300"/>
      <c r="C4111" s="300"/>
      <c r="D4111" s="300"/>
      <c r="E4111" s="226"/>
      <c r="F4111" s="226"/>
      <c r="G4111" s="226"/>
      <c r="H4111" s="226"/>
    </row>
    <row r="4112" spans="1:8" hidden="1">
      <c r="A4112" s="226"/>
      <c r="B4112" s="300"/>
      <c r="C4112" s="300"/>
      <c r="D4112" s="300"/>
      <c r="E4112" s="226"/>
      <c r="F4112" s="226"/>
      <c r="G4112" s="226"/>
      <c r="H4112" s="226"/>
    </row>
    <row r="4113" spans="1:8" hidden="1">
      <c r="A4113" s="226"/>
      <c r="B4113" s="300"/>
      <c r="C4113" s="300"/>
      <c r="D4113" s="300"/>
      <c r="E4113" s="226"/>
      <c r="F4113" s="226"/>
      <c r="G4113" s="226"/>
      <c r="H4113" s="226"/>
    </row>
    <row r="4114" spans="1:8" hidden="1">
      <c r="A4114" s="226"/>
      <c r="B4114" s="300"/>
      <c r="C4114" s="300"/>
      <c r="D4114" s="300"/>
      <c r="E4114" s="226"/>
      <c r="F4114" s="226"/>
      <c r="G4114" s="226"/>
      <c r="H4114" s="226"/>
    </row>
    <row r="4115" spans="1:8" hidden="1">
      <c r="A4115" s="226"/>
      <c r="B4115" s="300"/>
      <c r="C4115" s="300"/>
      <c r="D4115" s="300"/>
      <c r="E4115" s="226"/>
      <c r="F4115" s="226"/>
      <c r="G4115" s="226"/>
      <c r="H4115" s="226"/>
    </row>
    <row r="4116" spans="1:8" hidden="1">
      <c r="A4116" s="226"/>
      <c r="B4116" s="300"/>
      <c r="C4116" s="300"/>
      <c r="D4116" s="300"/>
      <c r="E4116" s="226"/>
      <c r="F4116" s="226"/>
      <c r="G4116" s="226"/>
      <c r="H4116" s="226"/>
    </row>
    <row r="4117" spans="1:8" hidden="1">
      <c r="A4117" s="226"/>
      <c r="B4117" s="300"/>
      <c r="C4117" s="300"/>
      <c r="D4117" s="300"/>
      <c r="E4117" s="226"/>
      <c r="F4117" s="226"/>
      <c r="G4117" s="226"/>
      <c r="H4117" s="226"/>
    </row>
    <row r="4118" spans="1:8" hidden="1">
      <c r="A4118" s="226"/>
      <c r="B4118" s="300"/>
      <c r="C4118" s="300"/>
      <c r="D4118" s="300"/>
      <c r="E4118" s="226"/>
      <c r="F4118" s="226"/>
      <c r="G4118" s="226"/>
      <c r="H4118" s="226"/>
    </row>
    <row r="4119" spans="1:8" hidden="1">
      <c r="A4119" s="226"/>
      <c r="B4119" s="300"/>
      <c r="C4119" s="300"/>
      <c r="D4119" s="300"/>
      <c r="E4119" s="226"/>
      <c r="F4119" s="226"/>
      <c r="G4119" s="226"/>
      <c r="H4119" s="226"/>
    </row>
    <row r="4120" spans="1:8" hidden="1">
      <c r="A4120" s="226"/>
      <c r="B4120" s="300"/>
      <c r="C4120" s="300"/>
      <c r="D4120" s="300"/>
      <c r="E4120" s="226"/>
      <c r="F4120" s="226"/>
      <c r="G4120" s="226"/>
      <c r="H4120" s="226"/>
    </row>
    <row r="4121" spans="1:8" hidden="1">
      <c r="A4121" s="226"/>
      <c r="B4121" s="300"/>
      <c r="C4121" s="300"/>
      <c r="D4121" s="300"/>
      <c r="E4121" s="226"/>
      <c r="F4121" s="226"/>
      <c r="G4121" s="226"/>
      <c r="H4121" s="226"/>
    </row>
    <row r="4122" spans="1:8" hidden="1">
      <c r="A4122" s="226"/>
      <c r="B4122" s="300"/>
      <c r="C4122" s="300"/>
      <c r="D4122" s="300"/>
      <c r="E4122" s="226"/>
      <c r="F4122" s="226"/>
      <c r="G4122" s="226"/>
      <c r="H4122" s="226"/>
    </row>
    <row r="4123" spans="1:8" hidden="1">
      <c r="A4123" s="226"/>
      <c r="B4123" s="300"/>
      <c r="C4123" s="300"/>
      <c r="D4123" s="300"/>
      <c r="E4123" s="226"/>
      <c r="F4123" s="226"/>
      <c r="G4123" s="226"/>
      <c r="H4123" s="226"/>
    </row>
    <row r="4124" spans="1:8" hidden="1">
      <c r="A4124" s="226"/>
      <c r="B4124" s="300"/>
      <c r="C4124" s="300"/>
      <c r="D4124" s="300"/>
      <c r="E4124" s="226"/>
      <c r="F4124" s="226"/>
      <c r="G4124" s="226"/>
      <c r="H4124" s="226"/>
    </row>
    <row r="4125" spans="1:8" hidden="1">
      <c r="A4125" s="226"/>
      <c r="B4125" s="300"/>
      <c r="C4125" s="300"/>
      <c r="D4125" s="300"/>
      <c r="E4125" s="226"/>
      <c r="F4125" s="226"/>
      <c r="G4125" s="226"/>
      <c r="H4125" s="226"/>
    </row>
    <row r="4126" spans="1:8" hidden="1">
      <c r="A4126" s="226"/>
      <c r="B4126" s="300"/>
      <c r="C4126" s="300"/>
      <c r="D4126" s="300"/>
      <c r="E4126" s="226"/>
      <c r="F4126" s="226"/>
      <c r="G4126" s="226"/>
      <c r="H4126" s="226"/>
    </row>
    <row r="4127" spans="1:8" hidden="1">
      <c r="A4127" s="226"/>
      <c r="B4127" s="300"/>
      <c r="C4127" s="300"/>
      <c r="D4127" s="300"/>
      <c r="E4127" s="226"/>
      <c r="F4127" s="226"/>
      <c r="G4127" s="226"/>
      <c r="H4127" s="226"/>
    </row>
    <row r="4128" spans="1:8" hidden="1">
      <c r="A4128" s="226"/>
      <c r="B4128" s="300"/>
      <c r="C4128" s="300"/>
      <c r="D4128" s="300"/>
      <c r="E4128" s="226"/>
      <c r="F4128" s="226"/>
      <c r="G4128" s="226"/>
      <c r="H4128" s="226"/>
    </row>
    <row r="4129" spans="1:8" hidden="1">
      <c r="A4129" s="226"/>
      <c r="B4129" s="300"/>
      <c r="C4129" s="300"/>
      <c r="D4129" s="300"/>
      <c r="E4129" s="226"/>
      <c r="F4129" s="226"/>
      <c r="G4129" s="226"/>
      <c r="H4129" s="226"/>
    </row>
    <row r="4130" spans="1:8" hidden="1">
      <c r="A4130" s="226"/>
      <c r="B4130" s="300"/>
      <c r="C4130" s="300"/>
      <c r="D4130" s="300"/>
      <c r="E4130" s="226"/>
      <c r="F4130" s="226"/>
      <c r="G4130" s="226"/>
      <c r="H4130" s="226"/>
    </row>
    <row r="4131" spans="1:8" hidden="1">
      <c r="A4131" s="226"/>
      <c r="B4131" s="300"/>
      <c r="C4131" s="300"/>
      <c r="D4131" s="300"/>
      <c r="E4131" s="226"/>
      <c r="F4131" s="226"/>
      <c r="G4131" s="226"/>
      <c r="H4131" s="226"/>
    </row>
    <row r="4132" spans="1:8" hidden="1">
      <c r="A4132" s="226"/>
      <c r="B4132" s="300"/>
      <c r="C4132" s="300"/>
      <c r="D4132" s="300"/>
      <c r="E4132" s="226"/>
      <c r="F4132" s="226"/>
      <c r="G4132" s="226"/>
      <c r="H4132" s="226"/>
    </row>
    <row r="4133" spans="1:8" hidden="1">
      <c r="A4133" s="226"/>
      <c r="B4133" s="300"/>
      <c r="C4133" s="300"/>
      <c r="D4133" s="300"/>
      <c r="E4133" s="226"/>
      <c r="F4133" s="226"/>
      <c r="G4133" s="226"/>
      <c r="H4133" s="226"/>
    </row>
    <row r="4134" spans="1:8" hidden="1">
      <c r="A4134" s="226"/>
      <c r="B4134" s="300"/>
      <c r="C4134" s="300"/>
      <c r="D4134" s="300"/>
      <c r="E4134" s="226"/>
      <c r="F4134" s="226"/>
      <c r="G4134" s="226"/>
      <c r="H4134" s="226"/>
    </row>
    <row r="4135" spans="1:8" hidden="1">
      <c r="A4135" s="226"/>
      <c r="B4135" s="300"/>
      <c r="C4135" s="300"/>
      <c r="D4135" s="300"/>
      <c r="E4135" s="226"/>
      <c r="F4135" s="226"/>
      <c r="G4135" s="226"/>
      <c r="H4135" s="226"/>
    </row>
    <row r="4136" spans="1:8" hidden="1">
      <c r="A4136" s="226"/>
      <c r="B4136" s="300"/>
      <c r="C4136" s="300"/>
      <c r="D4136" s="300"/>
      <c r="E4136" s="226"/>
      <c r="F4136" s="226"/>
      <c r="G4136" s="226"/>
      <c r="H4136" s="226"/>
    </row>
    <row r="4137" spans="1:8" hidden="1">
      <c r="A4137" s="226"/>
      <c r="B4137" s="300"/>
      <c r="C4137" s="300"/>
      <c r="D4137" s="300"/>
      <c r="E4137" s="226"/>
      <c r="F4137" s="226"/>
      <c r="G4137" s="226"/>
      <c r="H4137" s="226"/>
    </row>
    <row r="4138" spans="1:8" hidden="1">
      <c r="A4138" s="226"/>
      <c r="B4138" s="300"/>
      <c r="C4138" s="300"/>
      <c r="D4138" s="300"/>
      <c r="E4138" s="226"/>
      <c r="F4138" s="226"/>
      <c r="G4138" s="226"/>
      <c r="H4138" s="226"/>
    </row>
    <row r="4139" spans="1:8" hidden="1">
      <c r="A4139" s="226"/>
      <c r="B4139" s="300"/>
      <c r="C4139" s="300"/>
      <c r="D4139" s="300"/>
      <c r="E4139" s="226"/>
      <c r="F4139" s="226"/>
      <c r="G4139" s="226"/>
      <c r="H4139" s="226"/>
    </row>
    <row r="4140" spans="1:8" hidden="1">
      <c r="A4140" s="226"/>
      <c r="B4140" s="300"/>
      <c r="C4140" s="300"/>
      <c r="D4140" s="300"/>
      <c r="E4140" s="226"/>
      <c r="F4140" s="226"/>
      <c r="G4140" s="226"/>
      <c r="H4140" s="226"/>
    </row>
    <row r="4141" spans="1:8" hidden="1">
      <c r="A4141" s="226"/>
      <c r="B4141" s="300"/>
      <c r="C4141" s="300"/>
      <c r="D4141" s="300"/>
      <c r="E4141" s="226"/>
      <c r="F4141" s="226"/>
      <c r="G4141" s="226"/>
      <c r="H4141" s="226"/>
    </row>
    <row r="4142" spans="1:8" hidden="1">
      <c r="A4142" s="226"/>
      <c r="B4142" s="300"/>
      <c r="C4142" s="300"/>
      <c r="D4142" s="300"/>
      <c r="E4142" s="226"/>
      <c r="F4142" s="226"/>
      <c r="G4142" s="226"/>
      <c r="H4142" s="226"/>
    </row>
    <row r="4143" spans="1:8" hidden="1">
      <c r="A4143" s="226"/>
      <c r="B4143" s="300"/>
      <c r="C4143" s="300"/>
      <c r="D4143" s="300"/>
      <c r="E4143" s="226"/>
      <c r="F4143" s="226"/>
      <c r="G4143" s="226"/>
      <c r="H4143" s="226"/>
    </row>
    <row r="4144" spans="1:8" hidden="1">
      <c r="A4144" s="226"/>
      <c r="B4144" s="300"/>
      <c r="C4144" s="300"/>
      <c r="D4144" s="300"/>
      <c r="E4144" s="226"/>
      <c r="F4144" s="226"/>
      <c r="G4144" s="226"/>
      <c r="H4144" s="226"/>
    </row>
    <row r="4145" spans="1:8" hidden="1">
      <c r="A4145" s="226"/>
      <c r="B4145" s="300"/>
      <c r="C4145" s="300"/>
      <c r="D4145" s="300"/>
      <c r="E4145" s="226"/>
      <c r="F4145" s="226"/>
      <c r="G4145" s="226"/>
      <c r="H4145" s="226"/>
    </row>
    <row r="4146" spans="1:8" hidden="1">
      <c r="A4146" s="226"/>
      <c r="B4146" s="300"/>
      <c r="C4146" s="300"/>
      <c r="D4146" s="300"/>
      <c r="E4146" s="226"/>
      <c r="F4146" s="226"/>
      <c r="G4146" s="226"/>
      <c r="H4146" s="226"/>
    </row>
    <row r="4147" spans="1:8" hidden="1">
      <c r="A4147" s="226"/>
      <c r="B4147" s="300"/>
      <c r="C4147" s="300"/>
      <c r="D4147" s="300"/>
      <c r="E4147" s="226"/>
      <c r="F4147" s="226"/>
      <c r="G4147" s="226"/>
      <c r="H4147" s="226"/>
    </row>
    <row r="4148" spans="1:8" hidden="1">
      <c r="A4148" s="226"/>
      <c r="B4148" s="300"/>
      <c r="C4148" s="300"/>
      <c r="D4148" s="300"/>
      <c r="E4148" s="226"/>
      <c r="F4148" s="226"/>
      <c r="G4148" s="226"/>
      <c r="H4148" s="226"/>
    </row>
    <row r="4149" spans="1:8" hidden="1">
      <c r="A4149" s="226"/>
      <c r="B4149" s="300"/>
      <c r="C4149" s="300"/>
      <c r="D4149" s="300"/>
      <c r="E4149" s="226"/>
      <c r="F4149" s="226"/>
      <c r="G4149" s="226"/>
      <c r="H4149" s="226"/>
    </row>
    <row r="4150" spans="1:8" hidden="1">
      <c r="A4150" s="226"/>
      <c r="B4150" s="300"/>
      <c r="C4150" s="300"/>
      <c r="D4150" s="300"/>
      <c r="E4150" s="226"/>
      <c r="F4150" s="226"/>
      <c r="G4150" s="226"/>
      <c r="H4150" s="226"/>
    </row>
    <row r="4151" spans="1:8" hidden="1">
      <c r="A4151" s="226"/>
      <c r="B4151" s="300"/>
      <c r="C4151" s="300"/>
      <c r="D4151" s="300"/>
      <c r="E4151" s="226"/>
      <c r="F4151" s="226"/>
      <c r="G4151" s="226"/>
      <c r="H4151" s="226"/>
    </row>
    <row r="4152" spans="1:8" hidden="1">
      <c r="A4152" s="226"/>
      <c r="B4152" s="300"/>
      <c r="C4152" s="300"/>
      <c r="D4152" s="300"/>
      <c r="E4152" s="226"/>
      <c r="F4152" s="226"/>
      <c r="G4152" s="226"/>
      <c r="H4152" s="226"/>
    </row>
    <row r="4153" spans="1:8" hidden="1">
      <c r="A4153" s="226"/>
      <c r="B4153" s="300"/>
      <c r="C4153" s="300"/>
      <c r="D4153" s="300"/>
      <c r="E4153" s="226"/>
      <c r="F4153" s="226"/>
      <c r="G4153" s="226"/>
      <c r="H4153" s="226"/>
    </row>
    <row r="4154" spans="1:8" hidden="1">
      <c r="A4154" s="226"/>
      <c r="B4154" s="300"/>
      <c r="C4154" s="300"/>
      <c r="D4154" s="300"/>
      <c r="E4154" s="226"/>
      <c r="F4154" s="226"/>
      <c r="G4154" s="226"/>
      <c r="H4154" s="226"/>
    </row>
    <row r="4155" spans="1:8" hidden="1">
      <c r="A4155" s="226"/>
      <c r="B4155" s="300"/>
      <c r="C4155" s="300"/>
      <c r="D4155" s="300"/>
      <c r="E4155" s="226"/>
      <c r="F4155" s="226"/>
      <c r="G4155" s="226"/>
      <c r="H4155" s="226"/>
    </row>
    <row r="4156" spans="1:8" hidden="1">
      <c r="A4156" s="226"/>
      <c r="B4156" s="300"/>
      <c r="C4156" s="300"/>
      <c r="D4156" s="300"/>
      <c r="E4156" s="226"/>
      <c r="F4156" s="226"/>
      <c r="G4156" s="226"/>
      <c r="H4156" s="226"/>
    </row>
    <row r="4157" spans="1:8" hidden="1">
      <c r="A4157" s="226"/>
      <c r="B4157" s="300"/>
      <c r="C4157" s="300"/>
      <c r="D4157" s="300"/>
      <c r="E4157" s="226"/>
      <c r="F4157" s="226"/>
      <c r="G4157" s="226"/>
      <c r="H4157" s="226"/>
    </row>
    <row r="4158" spans="1:8" hidden="1">
      <c r="A4158" s="226"/>
      <c r="B4158" s="300"/>
      <c r="C4158" s="300"/>
      <c r="D4158" s="300"/>
      <c r="E4158" s="226"/>
      <c r="F4158" s="226"/>
      <c r="G4158" s="226"/>
      <c r="H4158" s="226"/>
    </row>
    <row r="4159" spans="1:8" hidden="1">
      <c r="A4159" s="226"/>
      <c r="B4159" s="300"/>
      <c r="C4159" s="300"/>
      <c r="D4159" s="300"/>
      <c r="E4159" s="226"/>
      <c r="F4159" s="226"/>
      <c r="G4159" s="226"/>
      <c r="H4159" s="226"/>
    </row>
    <row r="4160" spans="1:8" hidden="1">
      <c r="A4160" s="226"/>
      <c r="B4160" s="300"/>
      <c r="C4160" s="300"/>
      <c r="D4160" s="300"/>
      <c r="E4160" s="226"/>
      <c r="F4160" s="226"/>
      <c r="G4160" s="226"/>
      <c r="H4160" s="226"/>
    </row>
    <row r="4161" spans="1:8" hidden="1">
      <c r="A4161" s="226"/>
      <c r="B4161" s="300"/>
      <c r="C4161" s="300"/>
      <c r="D4161" s="300"/>
      <c r="E4161" s="226"/>
      <c r="F4161" s="226"/>
      <c r="G4161" s="226"/>
      <c r="H4161" s="226"/>
    </row>
    <row r="4162" spans="1:8" hidden="1">
      <c r="A4162" s="226"/>
      <c r="B4162" s="300"/>
      <c r="C4162" s="300"/>
      <c r="D4162" s="300"/>
      <c r="E4162" s="226"/>
      <c r="F4162" s="226"/>
      <c r="G4162" s="226"/>
      <c r="H4162" s="226"/>
    </row>
    <row r="4163" spans="1:8" hidden="1">
      <c r="A4163" s="226"/>
      <c r="B4163" s="300"/>
      <c r="C4163" s="300"/>
      <c r="D4163" s="300"/>
      <c r="E4163" s="226"/>
      <c r="F4163" s="226"/>
      <c r="G4163" s="226"/>
      <c r="H4163" s="226"/>
    </row>
    <row r="4164" spans="1:8" hidden="1">
      <c r="A4164" s="226"/>
      <c r="B4164" s="300"/>
      <c r="C4164" s="300"/>
      <c r="D4164" s="300"/>
      <c r="E4164" s="226"/>
      <c r="F4164" s="226"/>
      <c r="G4164" s="226"/>
      <c r="H4164" s="226"/>
    </row>
    <row r="4165" spans="1:8" hidden="1">
      <c r="A4165" s="226"/>
      <c r="B4165" s="300"/>
      <c r="C4165" s="300"/>
      <c r="D4165" s="300"/>
      <c r="E4165" s="226"/>
      <c r="F4165" s="226"/>
      <c r="G4165" s="226"/>
      <c r="H4165" s="226"/>
    </row>
    <row r="4166" spans="1:8" hidden="1">
      <c r="A4166" s="226"/>
      <c r="B4166" s="300"/>
      <c r="C4166" s="300"/>
      <c r="D4166" s="300"/>
      <c r="E4166" s="226"/>
      <c r="F4166" s="226"/>
      <c r="G4166" s="226"/>
      <c r="H4166" s="226"/>
    </row>
    <row r="4167" spans="1:8" hidden="1">
      <c r="A4167" s="226"/>
      <c r="B4167" s="300"/>
      <c r="C4167" s="300"/>
      <c r="D4167" s="300"/>
      <c r="E4167" s="226"/>
      <c r="F4167" s="226"/>
      <c r="G4167" s="226"/>
      <c r="H4167" s="226"/>
    </row>
    <row r="4168" spans="1:8" hidden="1">
      <c r="A4168" s="226"/>
      <c r="B4168" s="300"/>
      <c r="C4168" s="300"/>
      <c r="D4168" s="300"/>
      <c r="E4168" s="226"/>
      <c r="F4168" s="226"/>
      <c r="G4168" s="226"/>
      <c r="H4168" s="226"/>
    </row>
    <row r="4169" spans="1:8" hidden="1">
      <c r="A4169" s="226"/>
      <c r="B4169" s="300"/>
      <c r="C4169" s="300"/>
      <c r="D4169" s="300"/>
      <c r="E4169" s="226"/>
      <c r="F4169" s="226"/>
      <c r="G4169" s="226"/>
      <c r="H4169" s="226"/>
    </row>
    <row r="4170" spans="1:8" hidden="1">
      <c r="A4170" s="226"/>
      <c r="B4170" s="300"/>
      <c r="C4170" s="300"/>
      <c r="D4170" s="300"/>
      <c r="E4170" s="226"/>
      <c r="F4170" s="226"/>
      <c r="G4170" s="226"/>
      <c r="H4170" s="226"/>
    </row>
    <row r="4171" spans="1:8" hidden="1">
      <c r="A4171" s="226"/>
      <c r="B4171" s="300"/>
      <c r="C4171" s="300"/>
      <c r="D4171" s="300"/>
      <c r="E4171" s="226"/>
      <c r="F4171" s="226"/>
      <c r="G4171" s="226"/>
      <c r="H4171" s="226"/>
    </row>
    <row r="4172" spans="1:8" hidden="1">
      <c r="A4172" s="226"/>
      <c r="B4172" s="300"/>
      <c r="C4172" s="300"/>
      <c r="D4172" s="300"/>
      <c r="E4172" s="226"/>
      <c r="F4172" s="226"/>
      <c r="G4172" s="226"/>
      <c r="H4172" s="226"/>
    </row>
    <row r="4173" spans="1:8" hidden="1">
      <c r="A4173" s="226"/>
      <c r="B4173" s="300"/>
      <c r="C4173" s="300"/>
      <c r="D4173" s="300"/>
      <c r="E4173" s="226"/>
      <c r="F4173" s="226"/>
      <c r="G4173" s="226"/>
      <c r="H4173" s="226"/>
    </row>
    <row r="4174" spans="1:8" hidden="1">
      <c r="A4174" s="226"/>
      <c r="B4174" s="300"/>
      <c r="C4174" s="300"/>
      <c r="D4174" s="300"/>
      <c r="E4174" s="226"/>
      <c r="F4174" s="226"/>
      <c r="G4174" s="226"/>
      <c r="H4174" s="226"/>
    </row>
    <row r="4175" spans="1:8" hidden="1">
      <c r="A4175" s="226"/>
      <c r="B4175" s="300"/>
      <c r="C4175" s="300"/>
      <c r="D4175" s="300"/>
      <c r="E4175" s="226"/>
      <c r="F4175" s="226"/>
      <c r="G4175" s="226"/>
      <c r="H4175" s="226"/>
    </row>
    <row r="4176" spans="1:8" hidden="1">
      <c r="A4176" s="226"/>
      <c r="B4176" s="300"/>
      <c r="C4176" s="300"/>
      <c r="D4176" s="300"/>
      <c r="E4176" s="226"/>
      <c r="F4176" s="226"/>
      <c r="G4176" s="226"/>
      <c r="H4176" s="226"/>
    </row>
    <row r="4177" spans="1:8" hidden="1">
      <c r="A4177" s="226"/>
      <c r="B4177" s="300"/>
      <c r="C4177" s="300"/>
      <c r="D4177" s="300"/>
      <c r="E4177" s="226"/>
      <c r="F4177" s="226"/>
      <c r="G4177" s="226"/>
      <c r="H4177" s="226"/>
    </row>
    <row r="4178" spans="1:8" hidden="1">
      <c r="A4178" s="226"/>
      <c r="B4178" s="300"/>
      <c r="C4178" s="300"/>
      <c r="D4178" s="300"/>
      <c r="E4178" s="226"/>
      <c r="F4178" s="226"/>
      <c r="G4178" s="226"/>
      <c r="H4178" s="226"/>
    </row>
    <row r="4179" spans="1:8" hidden="1">
      <c r="A4179" s="226"/>
      <c r="B4179" s="300"/>
      <c r="C4179" s="300"/>
      <c r="D4179" s="300"/>
      <c r="E4179" s="226"/>
      <c r="F4179" s="226"/>
      <c r="G4179" s="226"/>
      <c r="H4179" s="226"/>
    </row>
    <row r="4180" spans="1:8" hidden="1">
      <c r="A4180" s="226"/>
      <c r="B4180" s="300"/>
      <c r="C4180" s="300"/>
      <c r="D4180" s="300"/>
      <c r="E4180" s="226"/>
      <c r="F4180" s="226"/>
      <c r="G4180" s="226"/>
      <c r="H4180" s="226"/>
    </row>
    <row r="4181" spans="1:8" hidden="1">
      <c r="A4181" s="226"/>
      <c r="B4181" s="300"/>
      <c r="C4181" s="300"/>
      <c r="D4181" s="300"/>
      <c r="E4181" s="226"/>
      <c r="F4181" s="226"/>
      <c r="G4181" s="226"/>
      <c r="H4181" s="226"/>
    </row>
    <row r="4182" spans="1:8" hidden="1">
      <c r="A4182" s="226"/>
      <c r="B4182" s="300"/>
      <c r="C4182" s="300"/>
      <c r="D4182" s="300"/>
      <c r="E4182" s="226"/>
      <c r="F4182" s="226"/>
      <c r="G4182" s="226"/>
      <c r="H4182" s="226"/>
    </row>
    <row r="4183" spans="1:8" hidden="1">
      <c r="A4183" s="226"/>
      <c r="B4183" s="300"/>
      <c r="C4183" s="300"/>
      <c r="D4183" s="300"/>
      <c r="E4183" s="226"/>
      <c r="F4183" s="226"/>
      <c r="G4183" s="226"/>
      <c r="H4183" s="226"/>
    </row>
    <row r="4184" spans="1:8" hidden="1">
      <c r="A4184" s="226"/>
      <c r="B4184" s="300"/>
      <c r="C4184" s="300"/>
      <c r="D4184" s="300"/>
      <c r="E4184" s="226"/>
      <c r="F4184" s="226"/>
      <c r="G4184" s="226"/>
      <c r="H4184" s="226"/>
    </row>
    <row r="4185" spans="1:8" hidden="1">
      <c r="A4185" s="226"/>
      <c r="B4185" s="300"/>
      <c r="C4185" s="300"/>
      <c r="D4185" s="300"/>
      <c r="E4185" s="226"/>
      <c r="F4185" s="226"/>
      <c r="G4185" s="226"/>
      <c r="H4185" s="226"/>
    </row>
    <row r="4186" spans="1:8" hidden="1">
      <c r="A4186" s="226"/>
      <c r="B4186" s="300"/>
      <c r="C4186" s="300"/>
      <c r="D4186" s="300"/>
      <c r="E4186" s="226"/>
      <c r="F4186" s="226"/>
      <c r="G4186" s="226"/>
      <c r="H4186" s="226"/>
    </row>
    <row r="4187" spans="1:8" hidden="1">
      <c r="A4187" s="226"/>
      <c r="B4187" s="300"/>
      <c r="C4187" s="300"/>
      <c r="D4187" s="300"/>
      <c r="E4187" s="226"/>
      <c r="F4187" s="226"/>
      <c r="G4187" s="226"/>
      <c r="H4187" s="226"/>
    </row>
    <row r="4188" spans="1:8" hidden="1">
      <c r="A4188" s="226"/>
      <c r="B4188" s="300"/>
      <c r="C4188" s="300"/>
      <c r="D4188" s="300"/>
      <c r="E4188" s="226"/>
      <c r="F4188" s="226"/>
      <c r="G4188" s="226"/>
      <c r="H4188" s="226"/>
    </row>
    <row r="4189" spans="1:8" hidden="1">
      <c r="A4189" s="226"/>
      <c r="B4189" s="300"/>
      <c r="C4189" s="300"/>
      <c r="D4189" s="300"/>
      <c r="E4189" s="226"/>
      <c r="F4189" s="226"/>
      <c r="G4189" s="226"/>
      <c r="H4189" s="226"/>
    </row>
    <row r="4190" spans="1:8" hidden="1">
      <c r="A4190" s="226"/>
      <c r="B4190" s="300"/>
      <c r="C4190" s="300"/>
      <c r="D4190" s="300"/>
      <c r="E4190" s="226"/>
      <c r="F4190" s="226"/>
      <c r="G4190" s="226"/>
      <c r="H4190" s="226"/>
    </row>
    <row r="4191" spans="1:8" hidden="1">
      <c r="A4191" s="226"/>
      <c r="B4191" s="300"/>
      <c r="C4191" s="300"/>
      <c r="D4191" s="300"/>
      <c r="E4191" s="226"/>
      <c r="F4191" s="226"/>
      <c r="G4191" s="226"/>
      <c r="H4191" s="226"/>
    </row>
    <row r="4192" spans="1:8" hidden="1">
      <c r="A4192" s="226"/>
      <c r="B4192" s="300"/>
      <c r="C4192" s="300"/>
      <c r="D4192" s="300"/>
      <c r="E4192" s="226"/>
      <c r="F4192" s="226"/>
      <c r="G4192" s="226"/>
      <c r="H4192" s="226"/>
    </row>
    <row r="4193" spans="1:8" hidden="1">
      <c r="A4193" s="226"/>
      <c r="B4193" s="300"/>
      <c r="C4193" s="300"/>
      <c r="D4193" s="300"/>
      <c r="E4193" s="226"/>
      <c r="F4193" s="226"/>
      <c r="G4193" s="226"/>
      <c r="H4193" s="226"/>
    </row>
    <row r="4194" spans="1:8" hidden="1">
      <c r="A4194" s="226"/>
      <c r="B4194" s="300"/>
      <c r="C4194" s="300"/>
      <c r="D4194" s="300"/>
      <c r="E4194" s="226"/>
      <c r="F4194" s="226"/>
      <c r="G4194" s="226"/>
      <c r="H4194" s="226"/>
    </row>
    <row r="4195" spans="1:8" hidden="1">
      <c r="A4195" s="226"/>
      <c r="B4195" s="300"/>
      <c r="C4195" s="300"/>
      <c r="D4195" s="300"/>
      <c r="E4195" s="226"/>
      <c r="F4195" s="226"/>
      <c r="G4195" s="226"/>
      <c r="H4195" s="226"/>
    </row>
    <row r="4196" spans="1:8" hidden="1">
      <c r="A4196" s="226"/>
      <c r="B4196" s="300"/>
      <c r="C4196" s="300"/>
      <c r="D4196" s="300"/>
      <c r="E4196" s="226"/>
      <c r="F4196" s="226"/>
      <c r="G4196" s="226"/>
      <c r="H4196" s="226"/>
    </row>
    <row r="4197" spans="1:8" hidden="1">
      <c r="A4197" s="226"/>
      <c r="B4197" s="300"/>
      <c r="C4197" s="300"/>
      <c r="D4197" s="300"/>
      <c r="E4197" s="226"/>
      <c r="F4197" s="226"/>
      <c r="G4197" s="226"/>
      <c r="H4197" s="226"/>
    </row>
    <row r="4198" spans="1:8" hidden="1">
      <c r="A4198" s="226"/>
      <c r="B4198" s="300"/>
      <c r="C4198" s="300"/>
      <c r="D4198" s="300"/>
      <c r="E4198" s="226"/>
      <c r="F4198" s="226"/>
      <c r="G4198" s="226"/>
      <c r="H4198" s="226"/>
    </row>
    <row r="4199" spans="1:8" hidden="1">
      <c r="A4199" s="226"/>
      <c r="B4199" s="300"/>
      <c r="C4199" s="300"/>
      <c r="D4199" s="300"/>
      <c r="E4199" s="226"/>
      <c r="F4199" s="226"/>
      <c r="G4199" s="226"/>
      <c r="H4199" s="226"/>
    </row>
    <row r="4200" spans="1:8" hidden="1">
      <c r="A4200" s="226"/>
      <c r="B4200" s="300"/>
      <c r="C4200" s="300"/>
      <c r="D4200" s="300"/>
      <c r="E4200" s="226"/>
      <c r="F4200" s="226"/>
      <c r="G4200" s="226"/>
      <c r="H4200" s="226"/>
    </row>
    <row r="4201" spans="1:8" hidden="1">
      <c r="A4201" s="226"/>
      <c r="B4201" s="300"/>
      <c r="C4201" s="300"/>
      <c r="D4201" s="300"/>
      <c r="E4201" s="226"/>
      <c r="F4201" s="226"/>
      <c r="G4201" s="226"/>
      <c r="H4201" s="226"/>
    </row>
    <row r="4202" spans="1:8" hidden="1">
      <c r="A4202" s="226"/>
      <c r="B4202" s="300"/>
      <c r="C4202" s="300"/>
      <c r="D4202" s="300"/>
      <c r="E4202" s="226"/>
      <c r="F4202" s="226"/>
      <c r="G4202" s="226"/>
      <c r="H4202" s="226"/>
    </row>
    <row r="4203" spans="1:8" hidden="1">
      <c r="A4203" s="226"/>
      <c r="B4203" s="300"/>
      <c r="C4203" s="300"/>
      <c r="D4203" s="300"/>
      <c r="E4203" s="226"/>
      <c r="F4203" s="226"/>
      <c r="G4203" s="226"/>
      <c r="H4203" s="226"/>
    </row>
    <row r="4204" spans="1:8" hidden="1">
      <c r="A4204" s="226"/>
      <c r="B4204" s="300"/>
      <c r="C4204" s="300"/>
      <c r="D4204" s="300"/>
      <c r="E4204" s="226"/>
      <c r="F4204" s="226"/>
      <c r="G4204" s="226"/>
      <c r="H4204" s="226"/>
    </row>
    <row r="4205" spans="1:8" hidden="1">
      <c r="A4205" s="226"/>
      <c r="B4205" s="300"/>
      <c r="C4205" s="300"/>
      <c r="D4205" s="300"/>
      <c r="E4205" s="226"/>
      <c r="F4205" s="226"/>
      <c r="G4205" s="226"/>
      <c r="H4205" s="226"/>
    </row>
    <row r="4206" spans="1:8" hidden="1">
      <c r="A4206" s="226"/>
      <c r="B4206" s="300"/>
      <c r="C4206" s="300"/>
      <c r="D4206" s="300"/>
      <c r="E4206" s="226"/>
      <c r="F4206" s="226"/>
      <c r="G4206" s="226"/>
      <c r="H4206" s="226"/>
    </row>
    <row r="4207" spans="1:8" hidden="1">
      <c r="A4207" s="226"/>
      <c r="B4207" s="300"/>
      <c r="C4207" s="300"/>
      <c r="D4207" s="300"/>
      <c r="E4207" s="226"/>
      <c r="F4207" s="226"/>
      <c r="G4207" s="226"/>
      <c r="H4207" s="226"/>
    </row>
    <row r="4208" spans="1:8" hidden="1">
      <c r="A4208" s="226"/>
      <c r="B4208" s="300"/>
      <c r="C4208" s="300"/>
      <c r="D4208" s="300"/>
      <c r="E4208" s="226"/>
      <c r="F4208" s="226"/>
      <c r="G4208" s="226"/>
      <c r="H4208" s="226"/>
    </row>
    <row r="4209" spans="1:8" hidden="1">
      <c r="A4209" s="226"/>
      <c r="B4209" s="300"/>
      <c r="C4209" s="300"/>
      <c r="D4209" s="300"/>
      <c r="E4209" s="226"/>
      <c r="F4209" s="226"/>
      <c r="G4209" s="226"/>
      <c r="H4209" s="226"/>
    </row>
    <row r="4210" spans="1:8" hidden="1">
      <c r="A4210" s="226"/>
      <c r="B4210" s="300"/>
      <c r="C4210" s="300"/>
      <c r="D4210" s="300"/>
      <c r="E4210" s="226"/>
      <c r="F4210" s="226"/>
      <c r="G4210" s="226"/>
      <c r="H4210" s="226"/>
    </row>
    <row r="4211" spans="1:8" hidden="1">
      <c r="A4211" s="226"/>
      <c r="B4211" s="300"/>
      <c r="C4211" s="300"/>
      <c r="D4211" s="300"/>
      <c r="E4211" s="226"/>
      <c r="F4211" s="226"/>
      <c r="G4211" s="226"/>
      <c r="H4211" s="226"/>
    </row>
    <row r="4212" spans="1:8" hidden="1">
      <c r="A4212" s="226"/>
      <c r="B4212" s="300"/>
      <c r="C4212" s="300"/>
      <c r="D4212" s="300"/>
      <c r="E4212" s="226"/>
      <c r="F4212" s="226"/>
      <c r="G4212" s="226"/>
      <c r="H4212" s="226"/>
    </row>
    <row r="4213" spans="1:8" hidden="1">
      <c r="A4213" s="226"/>
      <c r="B4213" s="300"/>
      <c r="C4213" s="300"/>
      <c r="D4213" s="300"/>
      <c r="E4213" s="226"/>
      <c r="F4213" s="226"/>
      <c r="G4213" s="226"/>
      <c r="H4213" s="226"/>
    </row>
    <row r="4214" spans="1:8" hidden="1">
      <c r="A4214" s="226"/>
      <c r="B4214" s="300"/>
      <c r="C4214" s="300"/>
      <c r="D4214" s="300"/>
      <c r="E4214" s="226"/>
      <c r="F4214" s="226"/>
      <c r="G4214" s="226"/>
      <c r="H4214" s="226"/>
    </row>
    <row r="4215" spans="1:8" hidden="1">
      <c r="A4215" s="226"/>
      <c r="B4215" s="300"/>
      <c r="C4215" s="300"/>
      <c r="D4215" s="300"/>
      <c r="E4215" s="226"/>
      <c r="F4215" s="226"/>
      <c r="G4215" s="226"/>
      <c r="H4215" s="226"/>
    </row>
    <row r="4216" spans="1:8" hidden="1">
      <c r="A4216" s="226"/>
      <c r="B4216" s="300"/>
      <c r="C4216" s="300"/>
      <c r="D4216" s="300"/>
      <c r="E4216" s="226"/>
      <c r="F4216" s="226"/>
      <c r="G4216" s="226"/>
      <c r="H4216" s="226"/>
    </row>
    <row r="4217" spans="1:8" hidden="1">
      <c r="A4217" s="226"/>
      <c r="B4217" s="300"/>
      <c r="C4217" s="300"/>
      <c r="D4217" s="300"/>
      <c r="E4217" s="226"/>
      <c r="F4217" s="226"/>
      <c r="G4217" s="226"/>
      <c r="H4217" s="226"/>
    </row>
    <row r="4218" spans="1:8" hidden="1">
      <c r="A4218" s="226"/>
      <c r="B4218" s="300"/>
      <c r="C4218" s="300"/>
      <c r="D4218" s="300"/>
      <c r="E4218" s="226"/>
      <c r="F4218" s="226"/>
      <c r="G4218" s="226"/>
      <c r="H4218" s="226"/>
    </row>
    <row r="4219" spans="1:8" hidden="1">
      <c r="A4219" s="226"/>
      <c r="B4219" s="300"/>
      <c r="C4219" s="300"/>
      <c r="D4219" s="300"/>
      <c r="E4219" s="226"/>
      <c r="F4219" s="226"/>
      <c r="G4219" s="226"/>
      <c r="H4219" s="226"/>
    </row>
    <row r="4220" spans="1:8" hidden="1">
      <c r="A4220" s="226"/>
      <c r="B4220" s="300"/>
      <c r="C4220" s="300"/>
      <c r="D4220" s="300"/>
      <c r="E4220" s="226"/>
      <c r="F4220" s="226"/>
      <c r="G4220" s="226"/>
      <c r="H4220" s="226"/>
    </row>
    <row r="4221" spans="1:8" hidden="1">
      <c r="A4221" s="226"/>
      <c r="B4221" s="300"/>
      <c r="C4221" s="300"/>
      <c r="D4221" s="300"/>
      <c r="E4221" s="226"/>
      <c r="F4221" s="226"/>
      <c r="G4221" s="226"/>
      <c r="H4221" s="226"/>
    </row>
    <row r="4222" spans="1:8" hidden="1">
      <c r="A4222" s="226"/>
      <c r="B4222" s="300"/>
      <c r="C4222" s="300"/>
      <c r="D4222" s="300"/>
      <c r="E4222" s="226"/>
      <c r="F4222" s="226"/>
      <c r="G4222" s="226"/>
      <c r="H4222" s="226"/>
    </row>
    <row r="4223" spans="1:8" hidden="1">
      <c r="A4223" s="226"/>
      <c r="B4223" s="300"/>
      <c r="C4223" s="300"/>
      <c r="D4223" s="300"/>
      <c r="E4223" s="226"/>
      <c r="F4223" s="226"/>
      <c r="G4223" s="226"/>
      <c r="H4223" s="226"/>
    </row>
    <row r="4224" spans="1:8" hidden="1">
      <c r="A4224" s="226"/>
      <c r="B4224" s="300"/>
      <c r="C4224" s="300"/>
      <c r="D4224" s="300"/>
      <c r="E4224" s="226"/>
      <c r="F4224" s="226"/>
      <c r="G4224" s="226"/>
      <c r="H4224" s="226"/>
    </row>
    <row r="4225" spans="1:8" hidden="1">
      <c r="A4225" s="226"/>
      <c r="B4225" s="300"/>
      <c r="C4225" s="300"/>
      <c r="D4225" s="300"/>
      <c r="E4225" s="226"/>
      <c r="F4225" s="226"/>
      <c r="G4225" s="226"/>
      <c r="H4225" s="226"/>
    </row>
    <row r="4226" spans="1:8" hidden="1">
      <c r="A4226" s="226"/>
      <c r="B4226" s="300"/>
      <c r="C4226" s="300"/>
      <c r="D4226" s="300"/>
      <c r="E4226" s="226"/>
      <c r="F4226" s="226"/>
      <c r="G4226" s="226"/>
      <c r="H4226" s="226"/>
    </row>
    <row r="4227" spans="1:8" hidden="1">
      <c r="A4227" s="226"/>
      <c r="B4227" s="300"/>
      <c r="C4227" s="300"/>
      <c r="D4227" s="300"/>
      <c r="E4227" s="226"/>
      <c r="F4227" s="226"/>
      <c r="G4227" s="226"/>
      <c r="H4227" s="226"/>
    </row>
    <row r="4228" spans="1:8" hidden="1">
      <c r="A4228" s="226"/>
      <c r="B4228" s="300"/>
      <c r="C4228" s="300"/>
      <c r="D4228" s="300"/>
      <c r="E4228" s="226"/>
      <c r="F4228" s="226"/>
      <c r="G4228" s="226"/>
      <c r="H4228" s="226"/>
    </row>
    <row r="4229" spans="1:8" hidden="1">
      <c r="A4229" s="226"/>
      <c r="B4229" s="300"/>
      <c r="C4229" s="300"/>
      <c r="D4229" s="300"/>
      <c r="E4229" s="226"/>
      <c r="F4229" s="226"/>
      <c r="G4229" s="226"/>
      <c r="H4229" s="226"/>
    </row>
    <row r="4230" spans="1:8" hidden="1">
      <c r="A4230" s="226"/>
      <c r="B4230" s="300"/>
      <c r="C4230" s="300"/>
      <c r="D4230" s="300"/>
      <c r="E4230" s="226"/>
      <c r="F4230" s="226"/>
      <c r="G4230" s="226"/>
      <c r="H4230" s="226"/>
    </row>
    <row r="4231" spans="1:8" hidden="1">
      <c r="A4231" s="226"/>
      <c r="B4231" s="300"/>
      <c r="C4231" s="300"/>
      <c r="D4231" s="300"/>
      <c r="E4231" s="226"/>
      <c r="F4231" s="226"/>
      <c r="G4231" s="226"/>
      <c r="H4231" s="226"/>
    </row>
    <row r="4232" spans="1:8" hidden="1">
      <c r="A4232" s="226"/>
      <c r="B4232" s="300"/>
      <c r="C4232" s="300"/>
      <c r="D4232" s="300"/>
      <c r="E4232" s="226"/>
      <c r="F4232" s="226"/>
      <c r="G4232" s="226"/>
      <c r="H4232" s="226"/>
    </row>
    <row r="4233" spans="1:8" hidden="1">
      <c r="A4233" s="226"/>
      <c r="B4233" s="300"/>
      <c r="C4233" s="300"/>
      <c r="D4233" s="300"/>
      <c r="E4233" s="226"/>
      <c r="F4233" s="226"/>
      <c r="G4233" s="226"/>
      <c r="H4233" s="226"/>
    </row>
    <row r="4234" spans="1:8" hidden="1">
      <c r="A4234" s="226"/>
      <c r="B4234" s="300"/>
      <c r="C4234" s="300"/>
      <c r="D4234" s="300"/>
      <c r="E4234" s="226"/>
      <c r="F4234" s="226"/>
      <c r="G4234" s="226"/>
      <c r="H4234" s="226"/>
    </row>
    <row r="4235" spans="1:8" hidden="1">
      <c r="A4235" s="226"/>
      <c r="B4235" s="300"/>
      <c r="C4235" s="300"/>
      <c r="D4235" s="300"/>
      <c r="E4235" s="226"/>
      <c r="F4235" s="226"/>
      <c r="G4235" s="226"/>
      <c r="H4235" s="226"/>
    </row>
    <row r="4236" spans="1:8" hidden="1">
      <c r="A4236" s="226"/>
      <c r="B4236" s="300"/>
      <c r="C4236" s="300"/>
      <c r="D4236" s="300"/>
      <c r="E4236" s="226"/>
      <c r="F4236" s="226"/>
      <c r="G4236" s="226"/>
      <c r="H4236" s="226"/>
    </row>
    <row r="4237" spans="1:8" hidden="1">
      <c r="A4237" s="226"/>
      <c r="B4237" s="300"/>
      <c r="C4237" s="300"/>
      <c r="D4237" s="300"/>
      <c r="E4237" s="226"/>
      <c r="F4237" s="226"/>
      <c r="G4237" s="226"/>
      <c r="H4237" s="226"/>
    </row>
    <row r="4238" spans="1:8" hidden="1">
      <c r="A4238" s="226"/>
      <c r="B4238" s="300"/>
      <c r="C4238" s="300"/>
      <c r="D4238" s="300"/>
      <c r="E4238" s="226"/>
      <c r="F4238" s="226"/>
      <c r="G4238" s="226"/>
      <c r="H4238" s="226"/>
    </row>
    <row r="4239" spans="1:8" hidden="1">
      <c r="A4239" s="226"/>
      <c r="B4239" s="300"/>
      <c r="C4239" s="300"/>
      <c r="D4239" s="300"/>
      <c r="E4239" s="226"/>
      <c r="F4239" s="226"/>
      <c r="G4239" s="226"/>
      <c r="H4239" s="226"/>
    </row>
    <row r="4240" spans="1:8" hidden="1">
      <c r="A4240" s="226"/>
      <c r="B4240" s="300"/>
      <c r="C4240" s="300"/>
      <c r="D4240" s="300"/>
      <c r="E4240" s="226"/>
      <c r="F4240" s="226"/>
      <c r="G4240" s="226"/>
      <c r="H4240" s="226"/>
    </row>
    <row r="4241" spans="1:8" hidden="1">
      <c r="A4241" s="226"/>
      <c r="B4241" s="300"/>
      <c r="C4241" s="300"/>
      <c r="D4241" s="300"/>
      <c r="E4241" s="226"/>
      <c r="F4241" s="226"/>
      <c r="G4241" s="226"/>
      <c r="H4241" s="226"/>
    </row>
    <row r="4242" spans="1:8" hidden="1">
      <c r="A4242" s="226"/>
      <c r="B4242" s="300"/>
      <c r="C4242" s="300"/>
      <c r="D4242" s="300"/>
      <c r="E4242" s="226"/>
      <c r="F4242" s="226"/>
      <c r="G4242" s="226"/>
      <c r="H4242" s="226"/>
    </row>
    <row r="4243" spans="1:8" hidden="1">
      <c r="A4243" s="226"/>
      <c r="B4243" s="300"/>
      <c r="C4243" s="300"/>
      <c r="D4243" s="300"/>
      <c r="E4243" s="226"/>
      <c r="F4243" s="226"/>
      <c r="G4243" s="226"/>
      <c r="H4243" s="226"/>
    </row>
    <row r="4244" spans="1:8" hidden="1">
      <c r="A4244" s="226"/>
      <c r="B4244" s="300"/>
      <c r="C4244" s="300"/>
      <c r="D4244" s="300"/>
      <c r="E4244" s="226"/>
      <c r="F4244" s="226"/>
      <c r="G4244" s="226"/>
      <c r="H4244" s="226"/>
    </row>
    <row r="4245" spans="1:8" hidden="1">
      <c r="A4245" s="226"/>
      <c r="B4245" s="300"/>
      <c r="C4245" s="300"/>
      <c r="D4245" s="300"/>
      <c r="E4245" s="226"/>
      <c r="F4245" s="226"/>
      <c r="G4245" s="226"/>
      <c r="H4245" s="226"/>
    </row>
    <row r="4246" spans="1:8" hidden="1">
      <c r="A4246" s="226"/>
      <c r="B4246" s="300"/>
      <c r="C4246" s="300"/>
      <c r="D4246" s="300"/>
      <c r="E4246" s="226"/>
      <c r="F4246" s="226"/>
      <c r="G4246" s="226"/>
      <c r="H4246" s="226"/>
    </row>
    <row r="4247" spans="1:8" hidden="1">
      <c r="A4247" s="226"/>
      <c r="B4247" s="300"/>
      <c r="C4247" s="300"/>
      <c r="D4247" s="300"/>
      <c r="E4247" s="226"/>
      <c r="F4247" s="226"/>
      <c r="G4247" s="226"/>
      <c r="H4247" s="226"/>
    </row>
    <row r="4248" spans="1:8" hidden="1">
      <c r="A4248" s="226"/>
      <c r="B4248" s="300"/>
      <c r="C4248" s="300"/>
      <c r="D4248" s="300"/>
      <c r="E4248" s="226"/>
      <c r="F4248" s="226"/>
      <c r="G4248" s="226"/>
      <c r="H4248" s="226"/>
    </row>
    <row r="4249" spans="1:8" hidden="1">
      <c r="A4249" s="226"/>
      <c r="B4249" s="300"/>
      <c r="C4249" s="300"/>
      <c r="D4249" s="300"/>
      <c r="E4249" s="226"/>
      <c r="F4249" s="226"/>
      <c r="G4249" s="226"/>
      <c r="H4249" s="226"/>
    </row>
    <row r="4250" spans="1:8" hidden="1">
      <c r="A4250" s="226"/>
      <c r="B4250" s="300"/>
      <c r="C4250" s="300"/>
      <c r="D4250" s="300"/>
      <c r="E4250" s="226"/>
      <c r="F4250" s="226"/>
      <c r="G4250" s="226"/>
      <c r="H4250" s="226"/>
    </row>
    <row r="4251" spans="1:8" hidden="1">
      <c r="A4251" s="226"/>
      <c r="B4251" s="300"/>
      <c r="C4251" s="300"/>
      <c r="D4251" s="300"/>
      <c r="E4251" s="226"/>
      <c r="F4251" s="226"/>
      <c r="G4251" s="226"/>
      <c r="H4251" s="226"/>
    </row>
    <row r="4252" spans="1:8" hidden="1">
      <c r="A4252" s="226"/>
      <c r="B4252" s="300"/>
      <c r="C4252" s="300"/>
      <c r="D4252" s="300"/>
      <c r="E4252" s="226"/>
      <c r="F4252" s="226"/>
      <c r="G4252" s="226"/>
      <c r="H4252" s="226"/>
    </row>
    <row r="4253" spans="1:8" hidden="1">
      <c r="A4253" s="226"/>
      <c r="B4253" s="300"/>
      <c r="C4253" s="300"/>
      <c r="D4253" s="300"/>
      <c r="E4253" s="226"/>
      <c r="F4253" s="226"/>
      <c r="G4253" s="226"/>
      <c r="H4253" s="226"/>
    </row>
    <row r="4254" spans="1:8" hidden="1">
      <c r="A4254" s="226"/>
      <c r="B4254" s="300"/>
      <c r="C4254" s="300"/>
      <c r="D4254" s="300"/>
      <c r="E4254" s="226"/>
      <c r="F4254" s="226"/>
      <c r="G4254" s="226"/>
      <c r="H4254" s="226"/>
    </row>
    <row r="4255" spans="1:8" hidden="1">
      <c r="A4255" s="226"/>
      <c r="B4255" s="300"/>
      <c r="C4255" s="300"/>
      <c r="D4255" s="300"/>
      <c r="E4255" s="226"/>
      <c r="F4255" s="226"/>
      <c r="G4255" s="226"/>
      <c r="H4255" s="226"/>
    </row>
    <row r="4256" spans="1:8" hidden="1">
      <c r="A4256" s="226"/>
      <c r="B4256" s="300"/>
      <c r="C4256" s="300"/>
      <c r="D4256" s="300"/>
      <c r="E4256" s="226"/>
      <c r="F4256" s="226"/>
      <c r="G4256" s="226"/>
      <c r="H4256" s="226"/>
    </row>
    <row r="4257" spans="1:8" hidden="1">
      <c r="A4257" s="226"/>
      <c r="B4257" s="300"/>
      <c r="C4257" s="300"/>
      <c r="D4257" s="300"/>
      <c r="E4257" s="226"/>
      <c r="F4257" s="226"/>
      <c r="G4257" s="226"/>
      <c r="H4257" s="226"/>
    </row>
    <row r="4258" spans="1:8" hidden="1">
      <c r="A4258" s="226"/>
      <c r="B4258" s="300"/>
      <c r="C4258" s="300"/>
      <c r="D4258" s="300"/>
      <c r="E4258" s="226"/>
      <c r="F4258" s="226"/>
      <c r="G4258" s="226"/>
      <c r="H4258" s="226"/>
    </row>
    <row r="4259" spans="1:8" hidden="1">
      <c r="A4259" s="226"/>
      <c r="B4259" s="300"/>
      <c r="C4259" s="300"/>
      <c r="D4259" s="300"/>
      <c r="E4259" s="226"/>
      <c r="F4259" s="226"/>
      <c r="G4259" s="226"/>
      <c r="H4259" s="226"/>
    </row>
    <row r="4260" spans="1:8" hidden="1">
      <c r="A4260" s="226"/>
      <c r="B4260" s="300"/>
      <c r="C4260" s="300"/>
      <c r="D4260" s="300"/>
      <c r="E4260" s="226"/>
      <c r="F4260" s="226"/>
      <c r="G4260" s="226"/>
      <c r="H4260" s="226"/>
    </row>
    <row r="4261" spans="1:8" hidden="1">
      <c r="A4261" s="226"/>
      <c r="B4261" s="300"/>
      <c r="C4261" s="300"/>
      <c r="D4261" s="300"/>
      <c r="E4261" s="226"/>
      <c r="F4261" s="226"/>
      <c r="G4261" s="226"/>
      <c r="H4261" s="226"/>
    </row>
    <row r="4262" spans="1:8" hidden="1">
      <c r="A4262" s="226"/>
      <c r="B4262" s="300"/>
      <c r="C4262" s="300"/>
      <c r="D4262" s="300"/>
      <c r="E4262" s="226"/>
      <c r="F4262" s="226"/>
      <c r="G4262" s="226"/>
      <c r="H4262" s="226"/>
    </row>
    <row r="4263" spans="1:8" hidden="1">
      <c r="A4263" s="226"/>
      <c r="B4263" s="300"/>
      <c r="C4263" s="300"/>
      <c r="D4263" s="300"/>
      <c r="E4263" s="226"/>
      <c r="F4263" s="226"/>
      <c r="G4263" s="226"/>
      <c r="H4263" s="226"/>
    </row>
    <row r="4264" spans="1:8" hidden="1">
      <c r="A4264" s="226"/>
      <c r="B4264" s="300"/>
      <c r="C4264" s="300"/>
      <c r="D4264" s="300"/>
      <c r="E4264" s="226"/>
      <c r="F4264" s="226"/>
      <c r="G4264" s="226"/>
      <c r="H4264" s="226"/>
    </row>
    <row r="4265" spans="1:8" hidden="1">
      <c r="A4265" s="226"/>
      <c r="B4265" s="300"/>
      <c r="C4265" s="300"/>
      <c r="D4265" s="300"/>
      <c r="E4265" s="226"/>
      <c r="F4265" s="226"/>
      <c r="G4265" s="226"/>
      <c r="H4265" s="226"/>
    </row>
    <row r="4266" spans="1:8" hidden="1">
      <c r="A4266" s="226"/>
      <c r="B4266" s="300"/>
      <c r="C4266" s="300"/>
      <c r="D4266" s="300"/>
      <c r="E4266" s="226"/>
      <c r="F4266" s="226"/>
      <c r="G4266" s="226"/>
      <c r="H4266" s="226"/>
    </row>
    <row r="4267" spans="1:8" hidden="1">
      <c r="A4267" s="226"/>
      <c r="B4267" s="300"/>
      <c r="C4267" s="300"/>
      <c r="D4267" s="300"/>
      <c r="E4267" s="226"/>
      <c r="F4267" s="226"/>
      <c r="G4267" s="226"/>
      <c r="H4267" s="226"/>
    </row>
    <row r="4268" spans="1:8" hidden="1">
      <c r="A4268" s="226"/>
      <c r="B4268" s="300"/>
      <c r="C4268" s="300"/>
      <c r="D4268" s="300"/>
      <c r="E4268" s="226"/>
      <c r="F4268" s="226"/>
      <c r="G4268" s="226"/>
      <c r="H4268" s="226"/>
    </row>
    <row r="4269" spans="1:8" hidden="1">
      <c r="A4269" s="226"/>
      <c r="B4269" s="300"/>
      <c r="C4269" s="300"/>
      <c r="D4269" s="300"/>
      <c r="E4269" s="226"/>
      <c r="F4269" s="226"/>
      <c r="G4269" s="226"/>
      <c r="H4269" s="226"/>
    </row>
    <row r="4270" spans="1:8" hidden="1">
      <c r="A4270" s="226"/>
      <c r="B4270" s="300"/>
      <c r="C4270" s="300"/>
      <c r="D4270" s="300"/>
      <c r="E4270" s="226"/>
      <c r="F4270" s="226"/>
      <c r="G4270" s="226"/>
      <c r="H4270" s="226"/>
    </row>
    <row r="4271" spans="1:8" hidden="1">
      <c r="A4271" s="226"/>
      <c r="B4271" s="300"/>
      <c r="C4271" s="300"/>
      <c r="D4271" s="300"/>
      <c r="E4271" s="226"/>
      <c r="F4271" s="226"/>
      <c r="G4271" s="226"/>
      <c r="H4271" s="226"/>
    </row>
    <row r="4272" spans="1:8" hidden="1">
      <c r="A4272" s="226"/>
      <c r="B4272" s="300"/>
      <c r="C4272" s="300"/>
      <c r="D4272" s="300"/>
      <c r="E4272" s="226"/>
      <c r="F4272" s="226"/>
      <c r="G4272" s="226"/>
      <c r="H4272" s="226"/>
    </row>
    <row r="4273" spans="1:8" hidden="1">
      <c r="A4273" s="226"/>
      <c r="B4273" s="300"/>
      <c r="C4273" s="300"/>
      <c r="D4273" s="300"/>
      <c r="E4273" s="226"/>
      <c r="F4273" s="226"/>
      <c r="G4273" s="226"/>
      <c r="H4273" s="226"/>
    </row>
    <row r="4274" spans="1:8" hidden="1">
      <c r="A4274" s="226"/>
      <c r="B4274" s="300"/>
      <c r="C4274" s="300"/>
      <c r="D4274" s="300"/>
      <c r="E4274" s="226"/>
      <c r="F4274" s="226"/>
      <c r="G4274" s="226"/>
      <c r="H4274" s="226"/>
    </row>
    <row r="4275" spans="1:8" hidden="1">
      <c r="A4275" s="226"/>
      <c r="B4275" s="300"/>
      <c r="C4275" s="300"/>
      <c r="D4275" s="300"/>
      <c r="E4275" s="226"/>
      <c r="F4275" s="226"/>
      <c r="G4275" s="226"/>
      <c r="H4275" s="226"/>
    </row>
    <row r="4276" spans="1:8" hidden="1">
      <c r="A4276" s="226"/>
      <c r="B4276" s="300"/>
      <c r="C4276" s="300"/>
      <c r="D4276" s="300"/>
      <c r="E4276" s="226"/>
      <c r="F4276" s="226"/>
      <c r="G4276" s="226"/>
      <c r="H4276" s="226"/>
    </row>
    <row r="4277" spans="1:8" hidden="1">
      <c r="A4277" s="226"/>
      <c r="B4277" s="300"/>
      <c r="C4277" s="300"/>
      <c r="D4277" s="300"/>
      <c r="E4277" s="226"/>
      <c r="F4277" s="226"/>
      <c r="G4277" s="226"/>
      <c r="H4277" s="226"/>
    </row>
    <row r="4278" spans="1:8" hidden="1">
      <c r="A4278" s="226"/>
      <c r="B4278" s="300"/>
      <c r="C4278" s="300"/>
      <c r="D4278" s="300"/>
      <c r="E4278" s="226"/>
      <c r="F4278" s="226"/>
      <c r="G4278" s="226"/>
      <c r="H4278" s="226"/>
    </row>
    <row r="4279" spans="1:8" hidden="1">
      <c r="A4279" s="226"/>
      <c r="B4279" s="300"/>
      <c r="C4279" s="300"/>
      <c r="D4279" s="300"/>
      <c r="E4279" s="226"/>
      <c r="F4279" s="226"/>
      <c r="G4279" s="226"/>
      <c r="H4279" s="226"/>
    </row>
    <row r="4280" spans="1:8" hidden="1">
      <c r="A4280" s="226"/>
      <c r="B4280" s="300"/>
      <c r="C4280" s="300"/>
      <c r="D4280" s="300"/>
      <c r="E4280" s="226"/>
      <c r="F4280" s="226"/>
      <c r="G4280" s="226"/>
      <c r="H4280" s="226"/>
    </row>
    <row r="4281" spans="1:8" hidden="1">
      <c r="A4281" s="226"/>
      <c r="B4281" s="300"/>
      <c r="C4281" s="300"/>
      <c r="D4281" s="300"/>
      <c r="E4281" s="226"/>
      <c r="F4281" s="226"/>
      <c r="G4281" s="226"/>
      <c r="H4281" s="226"/>
    </row>
    <row r="4282" spans="1:8" hidden="1">
      <c r="A4282" s="226"/>
      <c r="B4282" s="300"/>
      <c r="C4282" s="300"/>
      <c r="D4282" s="300"/>
      <c r="E4282" s="226"/>
      <c r="F4282" s="226"/>
      <c r="G4282" s="226"/>
      <c r="H4282" s="226"/>
    </row>
    <row r="4283" spans="1:8" hidden="1">
      <c r="A4283" s="226"/>
      <c r="B4283" s="300"/>
      <c r="C4283" s="300"/>
      <c r="D4283" s="300"/>
      <c r="E4283" s="226"/>
      <c r="F4283" s="226"/>
      <c r="G4283" s="226"/>
      <c r="H4283" s="226"/>
    </row>
    <row r="4284" spans="1:8" hidden="1">
      <c r="A4284" s="226"/>
      <c r="B4284" s="300"/>
      <c r="C4284" s="300"/>
      <c r="D4284" s="300"/>
      <c r="E4284" s="226"/>
      <c r="F4284" s="226"/>
      <c r="G4284" s="226"/>
      <c r="H4284" s="226"/>
    </row>
    <row r="4285" spans="1:8" hidden="1">
      <c r="A4285" s="226"/>
      <c r="B4285" s="300"/>
      <c r="C4285" s="300"/>
      <c r="D4285" s="300"/>
      <c r="E4285" s="226"/>
      <c r="F4285" s="226"/>
      <c r="G4285" s="226"/>
      <c r="H4285" s="226"/>
    </row>
    <row r="4286" spans="1:8" hidden="1">
      <c r="A4286" s="226"/>
      <c r="B4286" s="300"/>
      <c r="C4286" s="300"/>
      <c r="D4286" s="300"/>
      <c r="E4286" s="226"/>
      <c r="F4286" s="226"/>
      <c r="G4286" s="226"/>
      <c r="H4286" s="226"/>
    </row>
    <row r="4287" spans="1:8" hidden="1">
      <c r="A4287" s="226"/>
      <c r="B4287" s="300"/>
      <c r="C4287" s="300"/>
      <c r="D4287" s="300"/>
      <c r="E4287" s="226"/>
      <c r="F4287" s="226"/>
      <c r="G4287" s="226"/>
      <c r="H4287" s="226"/>
    </row>
    <row r="4288" spans="1:8" hidden="1">
      <c r="A4288" s="226"/>
      <c r="B4288" s="300"/>
      <c r="C4288" s="300"/>
      <c r="D4288" s="300"/>
      <c r="E4288" s="226"/>
      <c r="F4288" s="226"/>
      <c r="G4288" s="226"/>
      <c r="H4288" s="226"/>
    </row>
    <row r="4289" spans="1:8" hidden="1">
      <c r="A4289" s="226"/>
      <c r="B4289" s="300"/>
      <c r="C4289" s="300"/>
      <c r="D4289" s="300"/>
      <c r="E4289" s="226"/>
      <c r="F4289" s="226"/>
      <c r="G4289" s="226"/>
      <c r="H4289" s="226"/>
    </row>
    <row r="4290" spans="1:8" hidden="1">
      <c r="A4290" s="226"/>
      <c r="B4290" s="300"/>
      <c r="C4290" s="300"/>
      <c r="D4290" s="300"/>
      <c r="E4290" s="226"/>
      <c r="F4290" s="226"/>
      <c r="G4290" s="226"/>
      <c r="H4290" s="226"/>
    </row>
    <row r="4291" spans="1:8" hidden="1">
      <c r="A4291" s="226"/>
      <c r="B4291" s="300"/>
      <c r="C4291" s="300"/>
      <c r="D4291" s="300"/>
      <c r="E4291" s="226"/>
      <c r="F4291" s="226"/>
      <c r="G4291" s="226"/>
      <c r="H4291" s="226"/>
    </row>
    <row r="4292" spans="1:8" hidden="1">
      <c r="A4292" s="226"/>
      <c r="B4292" s="300"/>
      <c r="C4292" s="300"/>
      <c r="D4292" s="300"/>
      <c r="E4292" s="226"/>
      <c r="F4292" s="226"/>
      <c r="G4292" s="226"/>
      <c r="H4292" s="226"/>
    </row>
    <row r="4293" spans="1:8" hidden="1">
      <c r="A4293" s="226"/>
      <c r="B4293" s="300"/>
      <c r="C4293" s="300"/>
      <c r="D4293" s="300"/>
      <c r="E4293" s="226"/>
      <c r="F4293" s="226"/>
      <c r="G4293" s="226"/>
      <c r="H4293" s="226"/>
    </row>
    <row r="4294" spans="1:8" hidden="1">
      <c r="A4294" s="226"/>
      <c r="B4294" s="300"/>
      <c r="C4294" s="300"/>
      <c r="D4294" s="300"/>
      <c r="E4294" s="226"/>
      <c r="F4294" s="226"/>
      <c r="G4294" s="226"/>
      <c r="H4294" s="226"/>
    </row>
    <row r="4295" spans="1:8" hidden="1">
      <c r="A4295" s="226"/>
      <c r="B4295" s="300"/>
      <c r="C4295" s="300"/>
      <c r="D4295" s="300"/>
      <c r="E4295" s="226"/>
      <c r="F4295" s="226"/>
      <c r="G4295" s="226"/>
      <c r="H4295" s="226"/>
    </row>
    <row r="4296" spans="1:8" hidden="1">
      <c r="A4296" s="226"/>
      <c r="B4296" s="300"/>
      <c r="C4296" s="300"/>
      <c r="D4296" s="300"/>
      <c r="E4296" s="226"/>
      <c r="F4296" s="226"/>
      <c r="G4296" s="226"/>
      <c r="H4296" s="226"/>
    </row>
    <row r="4297" spans="1:8" hidden="1">
      <c r="A4297" s="226"/>
      <c r="B4297" s="300"/>
      <c r="C4297" s="300"/>
      <c r="D4297" s="300"/>
      <c r="E4297" s="226"/>
      <c r="F4297" s="226"/>
      <c r="G4297" s="226"/>
      <c r="H4297" s="226"/>
    </row>
    <row r="4298" spans="1:8" hidden="1">
      <c r="A4298" s="226"/>
      <c r="B4298" s="300"/>
      <c r="C4298" s="300"/>
      <c r="D4298" s="300"/>
      <c r="E4298" s="226"/>
      <c r="F4298" s="226"/>
      <c r="G4298" s="226"/>
      <c r="H4298" s="226"/>
    </row>
    <row r="4299" spans="1:8" hidden="1">
      <c r="A4299" s="226"/>
      <c r="B4299" s="300"/>
      <c r="C4299" s="300"/>
      <c r="D4299" s="300"/>
      <c r="E4299" s="226"/>
      <c r="F4299" s="226"/>
      <c r="G4299" s="226"/>
      <c r="H4299" s="226"/>
    </row>
    <row r="4300" spans="1:8" hidden="1">
      <c r="A4300" s="226"/>
      <c r="B4300" s="300"/>
      <c r="C4300" s="300"/>
      <c r="D4300" s="300"/>
      <c r="E4300" s="226"/>
      <c r="F4300" s="226"/>
      <c r="G4300" s="226"/>
      <c r="H4300" s="226"/>
    </row>
    <row r="4301" spans="1:8" hidden="1">
      <c r="A4301" s="226"/>
      <c r="B4301" s="300"/>
      <c r="C4301" s="300"/>
      <c r="D4301" s="300"/>
      <c r="E4301" s="226"/>
      <c r="F4301" s="226"/>
      <c r="G4301" s="226"/>
      <c r="H4301" s="226"/>
    </row>
    <row r="4302" spans="1:8" hidden="1">
      <c r="A4302" s="226"/>
      <c r="B4302" s="300"/>
      <c r="C4302" s="300"/>
      <c r="D4302" s="300"/>
      <c r="E4302" s="226"/>
      <c r="F4302" s="226"/>
      <c r="G4302" s="226"/>
      <c r="H4302" s="226"/>
    </row>
    <row r="4303" spans="1:8" hidden="1">
      <c r="A4303" s="226"/>
      <c r="B4303" s="300"/>
      <c r="C4303" s="300"/>
      <c r="D4303" s="300"/>
      <c r="E4303" s="226"/>
      <c r="F4303" s="226"/>
      <c r="G4303" s="226"/>
      <c r="H4303" s="226"/>
    </row>
    <row r="4304" spans="1:8" hidden="1">
      <c r="A4304" s="226"/>
      <c r="B4304" s="300"/>
      <c r="C4304" s="300"/>
      <c r="D4304" s="300"/>
      <c r="E4304" s="226"/>
      <c r="F4304" s="226"/>
      <c r="G4304" s="226"/>
      <c r="H4304" s="226"/>
    </row>
    <row r="4305" spans="1:8" hidden="1">
      <c r="A4305" s="226"/>
      <c r="B4305" s="300"/>
      <c r="C4305" s="300"/>
      <c r="D4305" s="300"/>
      <c r="E4305" s="226"/>
      <c r="F4305" s="226"/>
      <c r="G4305" s="226"/>
      <c r="H4305" s="226"/>
    </row>
    <row r="4306" spans="1:8" hidden="1">
      <c r="A4306" s="226"/>
      <c r="B4306" s="300"/>
      <c r="C4306" s="300"/>
      <c r="D4306" s="300"/>
      <c r="E4306" s="226"/>
      <c r="F4306" s="226"/>
      <c r="G4306" s="226"/>
      <c r="H4306" s="226"/>
    </row>
    <row r="4307" spans="1:8" hidden="1">
      <c r="A4307" s="226"/>
      <c r="B4307" s="300"/>
      <c r="C4307" s="300"/>
      <c r="D4307" s="300"/>
      <c r="E4307" s="226"/>
      <c r="F4307" s="226"/>
      <c r="G4307" s="226"/>
      <c r="H4307" s="226"/>
    </row>
    <row r="4308" spans="1:8" hidden="1">
      <c r="A4308" s="226"/>
      <c r="B4308" s="300"/>
      <c r="C4308" s="300"/>
      <c r="D4308" s="300"/>
      <c r="E4308" s="226"/>
      <c r="F4308" s="226"/>
      <c r="G4308" s="226"/>
      <c r="H4308" s="226"/>
    </row>
    <row r="4309" spans="1:8" hidden="1">
      <c r="A4309" s="226"/>
      <c r="B4309" s="300"/>
      <c r="C4309" s="300"/>
      <c r="D4309" s="300"/>
      <c r="E4309" s="226"/>
      <c r="F4309" s="226"/>
      <c r="G4309" s="226"/>
      <c r="H4309" s="226"/>
    </row>
    <row r="4310" spans="1:8" hidden="1">
      <c r="A4310" s="226"/>
      <c r="B4310" s="300"/>
      <c r="C4310" s="300"/>
      <c r="D4310" s="300"/>
      <c r="E4310" s="226"/>
      <c r="F4310" s="226"/>
      <c r="G4310" s="226"/>
      <c r="H4310" s="226"/>
    </row>
    <row r="4311" spans="1:8" hidden="1">
      <c r="A4311" s="226"/>
      <c r="B4311" s="300"/>
      <c r="C4311" s="300"/>
      <c r="D4311" s="300"/>
      <c r="E4311" s="226"/>
      <c r="F4311" s="226"/>
      <c r="G4311" s="226"/>
      <c r="H4311" s="226"/>
    </row>
    <row r="4312" spans="1:8" hidden="1">
      <c r="A4312" s="226"/>
      <c r="B4312" s="300"/>
      <c r="C4312" s="300"/>
      <c r="D4312" s="300"/>
      <c r="E4312" s="226"/>
      <c r="F4312" s="226"/>
      <c r="G4312" s="226"/>
      <c r="H4312" s="226"/>
    </row>
    <row r="4313" spans="1:8" hidden="1">
      <c r="A4313" s="226"/>
      <c r="B4313" s="300"/>
      <c r="C4313" s="300"/>
      <c r="D4313" s="300"/>
      <c r="E4313" s="226"/>
      <c r="F4313" s="226"/>
      <c r="G4313" s="226"/>
      <c r="H4313" s="226"/>
    </row>
    <row r="4314" spans="1:8" hidden="1">
      <c r="A4314" s="226"/>
      <c r="B4314" s="300"/>
      <c r="C4314" s="300"/>
      <c r="D4314" s="300"/>
      <c r="E4314" s="226"/>
      <c r="F4314" s="226"/>
      <c r="G4314" s="226"/>
      <c r="H4314" s="226"/>
    </row>
    <row r="4315" spans="1:8" hidden="1">
      <c r="A4315" s="226"/>
      <c r="B4315" s="300"/>
      <c r="C4315" s="300"/>
      <c r="D4315" s="300"/>
      <c r="E4315" s="226"/>
      <c r="F4315" s="226"/>
      <c r="G4315" s="226"/>
      <c r="H4315" s="226"/>
    </row>
    <row r="4316" spans="1:8" hidden="1">
      <c r="A4316" s="226"/>
      <c r="B4316" s="300"/>
      <c r="C4316" s="300"/>
      <c r="D4316" s="300"/>
      <c r="E4316" s="226"/>
      <c r="F4316" s="226"/>
      <c r="G4316" s="226"/>
      <c r="H4316" s="226"/>
    </row>
    <row r="4317" spans="1:8" hidden="1">
      <c r="A4317" s="226"/>
      <c r="B4317" s="300"/>
      <c r="C4317" s="300"/>
      <c r="D4317" s="300"/>
      <c r="E4317" s="226"/>
      <c r="F4317" s="226"/>
      <c r="G4317" s="226"/>
      <c r="H4317" s="226"/>
    </row>
    <row r="4318" spans="1:8" hidden="1">
      <c r="A4318" s="226"/>
      <c r="B4318" s="300"/>
      <c r="C4318" s="300"/>
      <c r="D4318" s="300"/>
      <c r="E4318" s="226"/>
      <c r="F4318" s="226"/>
      <c r="G4318" s="226"/>
      <c r="H4318" s="226"/>
    </row>
    <row r="4319" spans="1:8" hidden="1">
      <c r="A4319" s="226"/>
      <c r="B4319" s="300"/>
      <c r="C4319" s="300"/>
      <c r="D4319" s="300"/>
      <c r="E4319" s="226"/>
      <c r="F4319" s="226"/>
      <c r="G4319" s="226"/>
      <c r="H4319" s="226"/>
    </row>
    <row r="4320" spans="1:8" hidden="1">
      <c r="A4320" s="226"/>
      <c r="B4320" s="300"/>
      <c r="C4320" s="300"/>
      <c r="D4320" s="300"/>
      <c r="E4320" s="226"/>
      <c r="F4320" s="226"/>
      <c r="G4320" s="226"/>
      <c r="H4320" s="226"/>
    </row>
    <row r="4321" spans="1:8" hidden="1">
      <c r="A4321" s="226"/>
      <c r="B4321" s="300"/>
      <c r="C4321" s="300"/>
      <c r="D4321" s="300"/>
      <c r="E4321" s="226"/>
      <c r="F4321" s="226"/>
      <c r="G4321" s="226"/>
      <c r="H4321" s="226"/>
    </row>
    <row r="4322" spans="1:8" hidden="1">
      <c r="A4322" s="226"/>
      <c r="B4322" s="300"/>
      <c r="C4322" s="300"/>
      <c r="D4322" s="300"/>
      <c r="E4322" s="226"/>
      <c r="F4322" s="226"/>
      <c r="G4322" s="226"/>
      <c r="H4322" s="226"/>
    </row>
    <row r="4323" spans="1:8" hidden="1">
      <c r="A4323" s="226"/>
      <c r="B4323" s="300"/>
      <c r="C4323" s="300"/>
      <c r="D4323" s="300"/>
      <c r="E4323" s="226"/>
      <c r="F4323" s="226"/>
      <c r="G4323" s="226"/>
      <c r="H4323" s="226"/>
    </row>
    <row r="4324" spans="1:8" hidden="1">
      <c r="A4324" s="226"/>
      <c r="B4324" s="300"/>
      <c r="C4324" s="300"/>
      <c r="D4324" s="300"/>
      <c r="E4324" s="226"/>
      <c r="F4324" s="226"/>
      <c r="G4324" s="226"/>
      <c r="H4324" s="226"/>
    </row>
    <row r="4325" spans="1:8" hidden="1">
      <c r="A4325" s="226"/>
      <c r="B4325" s="300"/>
      <c r="C4325" s="300"/>
      <c r="D4325" s="300"/>
      <c r="E4325" s="226"/>
      <c r="F4325" s="226"/>
      <c r="G4325" s="226"/>
      <c r="H4325" s="226"/>
    </row>
    <row r="4326" spans="1:8" hidden="1">
      <c r="A4326" s="226"/>
      <c r="B4326" s="300"/>
      <c r="C4326" s="300"/>
      <c r="D4326" s="300"/>
      <c r="E4326" s="226"/>
      <c r="F4326" s="226"/>
      <c r="G4326" s="226"/>
      <c r="H4326" s="226"/>
    </row>
    <row r="4327" spans="1:8" hidden="1">
      <c r="A4327" s="226"/>
      <c r="B4327" s="300"/>
      <c r="C4327" s="300"/>
      <c r="D4327" s="300"/>
      <c r="E4327" s="226"/>
      <c r="F4327" s="226"/>
      <c r="G4327" s="226"/>
      <c r="H4327" s="226"/>
    </row>
    <row r="4328" spans="1:8" hidden="1">
      <c r="A4328" s="226"/>
      <c r="B4328" s="300"/>
      <c r="C4328" s="300"/>
      <c r="D4328" s="300"/>
      <c r="E4328" s="226"/>
      <c r="F4328" s="226"/>
      <c r="G4328" s="226"/>
      <c r="H4328" s="226"/>
    </row>
    <row r="4329" spans="1:8" hidden="1">
      <c r="A4329" s="226"/>
      <c r="B4329" s="300"/>
      <c r="C4329" s="300"/>
      <c r="D4329" s="300"/>
      <c r="E4329" s="226"/>
      <c r="F4329" s="226"/>
      <c r="G4329" s="226"/>
      <c r="H4329" s="226"/>
    </row>
    <row r="4330" spans="1:8" hidden="1">
      <c r="A4330" s="226"/>
      <c r="B4330" s="300"/>
      <c r="C4330" s="300"/>
      <c r="D4330" s="300"/>
      <c r="E4330" s="226"/>
      <c r="F4330" s="226"/>
      <c r="G4330" s="226"/>
      <c r="H4330" s="226"/>
    </row>
    <row r="4331" spans="1:8" hidden="1">
      <c r="A4331" s="226"/>
      <c r="B4331" s="300"/>
      <c r="C4331" s="300"/>
      <c r="D4331" s="300"/>
      <c r="E4331" s="226"/>
      <c r="F4331" s="226"/>
      <c r="G4331" s="226"/>
      <c r="H4331" s="226"/>
    </row>
    <row r="4332" spans="1:8" hidden="1">
      <c r="A4332" s="226"/>
      <c r="B4332" s="300"/>
      <c r="C4332" s="300"/>
      <c r="D4332" s="300"/>
      <c r="E4332" s="226"/>
      <c r="F4332" s="226"/>
      <c r="G4332" s="226"/>
      <c r="H4332" s="226"/>
    </row>
    <row r="4333" spans="1:8" hidden="1">
      <c r="A4333" s="226"/>
      <c r="B4333" s="300"/>
      <c r="C4333" s="300"/>
      <c r="D4333" s="300"/>
      <c r="E4333" s="226"/>
      <c r="F4333" s="226"/>
      <c r="G4333" s="226"/>
      <c r="H4333" s="226"/>
    </row>
    <row r="4334" spans="1:8" hidden="1">
      <c r="A4334" s="226"/>
      <c r="B4334" s="300"/>
      <c r="C4334" s="300"/>
      <c r="D4334" s="300"/>
      <c r="E4334" s="226"/>
      <c r="F4334" s="226"/>
      <c r="G4334" s="226"/>
      <c r="H4334" s="226"/>
    </row>
    <row r="4335" spans="1:8" hidden="1">
      <c r="A4335" s="226"/>
      <c r="B4335" s="300"/>
      <c r="C4335" s="300"/>
      <c r="D4335" s="300"/>
      <c r="E4335" s="226"/>
      <c r="F4335" s="226"/>
      <c r="G4335" s="226"/>
      <c r="H4335" s="226"/>
    </row>
    <row r="4336" spans="1:8" hidden="1">
      <c r="A4336" s="226"/>
      <c r="B4336" s="300"/>
      <c r="C4336" s="300"/>
      <c r="D4336" s="300"/>
      <c r="E4336" s="226"/>
      <c r="F4336" s="226"/>
      <c r="G4336" s="226"/>
      <c r="H4336" s="226"/>
    </row>
    <row r="4337" spans="1:8" hidden="1">
      <c r="A4337" s="226"/>
      <c r="B4337" s="300"/>
      <c r="C4337" s="300"/>
      <c r="D4337" s="300"/>
      <c r="E4337" s="226"/>
      <c r="F4337" s="226"/>
      <c r="G4337" s="226"/>
      <c r="H4337" s="226"/>
    </row>
    <row r="4338" spans="1:8" hidden="1">
      <c r="A4338" s="226"/>
      <c r="B4338" s="300"/>
      <c r="C4338" s="300"/>
      <c r="D4338" s="300"/>
      <c r="E4338" s="226"/>
      <c r="F4338" s="226"/>
      <c r="G4338" s="226"/>
      <c r="H4338" s="226"/>
    </row>
    <row r="4339" spans="1:8" hidden="1">
      <c r="A4339" s="226"/>
      <c r="B4339" s="300"/>
      <c r="C4339" s="300"/>
      <c r="D4339" s="300"/>
      <c r="E4339" s="226"/>
      <c r="F4339" s="226"/>
      <c r="G4339" s="226"/>
      <c r="H4339" s="226"/>
    </row>
    <row r="4340" spans="1:8" hidden="1">
      <c r="A4340" s="226"/>
      <c r="B4340" s="300"/>
      <c r="C4340" s="300"/>
      <c r="D4340" s="300"/>
      <c r="E4340" s="226"/>
      <c r="F4340" s="226"/>
      <c r="G4340" s="226"/>
      <c r="H4340" s="226"/>
    </row>
    <row r="4341" spans="1:8" hidden="1">
      <c r="A4341" s="226"/>
      <c r="B4341" s="300"/>
      <c r="C4341" s="300"/>
      <c r="D4341" s="300"/>
      <c r="E4341" s="226"/>
      <c r="F4341" s="226"/>
      <c r="G4341" s="226"/>
      <c r="H4341" s="226"/>
    </row>
    <row r="4342" spans="1:8" hidden="1">
      <c r="A4342" s="226"/>
      <c r="B4342" s="300"/>
      <c r="C4342" s="300"/>
      <c r="D4342" s="300"/>
      <c r="E4342" s="226"/>
      <c r="F4342" s="226"/>
      <c r="G4342" s="226"/>
      <c r="H4342" s="226"/>
    </row>
    <row r="4343" spans="1:8" hidden="1">
      <c r="A4343" s="226"/>
      <c r="B4343" s="300"/>
      <c r="C4343" s="300"/>
      <c r="D4343" s="300"/>
      <c r="E4343" s="226"/>
      <c r="F4343" s="226"/>
      <c r="G4343" s="226"/>
      <c r="H4343" s="226"/>
    </row>
    <row r="4344" spans="1:8" hidden="1">
      <c r="A4344" s="226"/>
      <c r="B4344" s="300"/>
      <c r="C4344" s="300"/>
      <c r="D4344" s="300"/>
      <c r="E4344" s="226"/>
      <c r="F4344" s="226"/>
      <c r="G4344" s="226"/>
      <c r="H4344" s="226"/>
    </row>
    <row r="4345" spans="1:8" hidden="1">
      <c r="A4345" s="226"/>
      <c r="B4345" s="300"/>
      <c r="C4345" s="300"/>
      <c r="D4345" s="300"/>
      <c r="E4345" s="226"/>
      <c r="F4345" s="226"/>
      <c r="G4345" s="226"/>
      <c r="H4345" s="226"/>
    </row>
    <row r="4346" spans="1:8" hidden="1">
      <c r="A4346" s="226"/>
      <c r="B4346" s="300"/>
      <c r="C4346" s="300"/>
      <c r="D4346" s="300"/>
      <c r="E4346" s="226"/>
      <c r="F4346" s="226"/>
      <c r="G4346" s="226"/>
      <c r="H4346" s="226"/>
    </row>
    <row r="4347" spans="1:8" hidden="1">
      <c r="A4347" s="226"/>
      <c r="B4347" s="300"/>
      <c r="C4347" s="300"/>
      <c r="D4347" s="300"/>
      <c r="E4347" s="226"/>
      <c r="F4347" s="226"/>
      <c r="G4347" s="226"/>
      <c r="H4347" s="226"/>
    </row>
    <row r="4348" spans="1:8" hidden="1">
      <c r="A4348" s="226"/>
      <c r="B4348" s="300"/>
      <c r="C4348" s="300"/>
      <c r="D4348" s="300"/>
      <c r="E4348" s="226"/>
      <c r="F4348" s="226"/>
      <c r="G4348" s="226"/>
      <c r="H4348" s="226"/>
    </row>
    <row r="4349" spans="1:8" hidden="1">
      <c r="A4349" s="226"/>
      <c r="B4349" s="300"/>
      <c r="C4349" s="300"/>
      <c r="D4349" s="300"/>
      <c r="E4349" s="226"/>
      <c r="F4349" s="226"/>
      <c r="G4349" s="226"/>
      <c r="H4349" s="226"/>
    </row>
    <row r="4350" spans="1:8" hidden="1">
      <c r="A4350" s="226"/>
      <c r="B4350" s="300"/>
      <c r="C4350" s="300"/>
      <c r="D4350" s="300"/>
      <c r="E4350" s="226"/>
      <c r="F4350" s="226"/>
      <c r="G4350" s="226"/>
      <c r="H4350" s="226"/>
    </row>
    <row r="4351" spans="1:8" hidden="1">
      <c r="A4351" s="226"/>
      <c r="B4351" s="300"/>
      <c r="C4351" s="300"/>
      <c r="D4351" s="300"/>
      <c r="E4351" s="226"/>
      <c r="F4351" s="226"/>
      <c r="G4351" s="226"/>
      <c r="H4351" s="226"/>
    </row>
    <row r="4352" spans="1:8" hidden="1">
      <c r="A4352" s="226"/>
      <c r="B4352" s="300"/>
      <c r="C4352" s="300"/>
      <c r="D4352" s="300"/>
      <c r="E4352" s="226"/>
      <c r="F4352" s="226"/>
      <c r="G4352" s="226"/>
      <c r="H4352" s="226"/>
    </row>
    <row r="4353" spans="1:8" hidden="1">
      <c r="A4353" s="226"/>
      <c r="B4353" s="300"/>
      <c r="C4353" s="300"/>
      <c r="D4353" s="300"/>
      <c r="E4353" s="226"/>
      <c r="F4353" s="226"/>
      <c r="G4353" s="226"/>
      <c r="H4353" s="226"/>
    </row>
    <row r="4354" spans="1:8" hidden="1">
      <c r="A4354" s="226"/>
      <c r="B4354" s="300"/>
      <c r="C4354" s="300"/>
      <c r="D4354" s="300"/>
      <c r="E4354" s="226"/>
      <c r="F4354" s="226"/>
      <c r="G4354" s="226"/>
      <c r="H4354" s="226"/>
    </row>
    <row r="4355" spans="1:8" hidden="1">
      <c r="A4355" s="226"/>
      <c r="B4355" s="300"/>
      <c r="C4355" s="300"/>
      <c r="D4355" s="300"/>
      <c r="E4355" s="226"/>
      <c r="F4355" s="226"/>
      <c r="G4355" s="226"/>
      <c r="H4355" s="226"/>
    </row>
    <row r="4356" spans="1:8" hidden="1">
      <c r="A4356" s="226"/>
      <c r="B4356" s="300"/>
      <c r="C4356" s="300"/>
      <c r="D4356" s="300"/>
      <c r="E4356" s="226"/>
      <c r="F4356" s="226"/>
      <c r="G4356" s="226"/>
      <c r="H4356" s="226"/>
    </row>
    <row r="4357" spans="1:8" hidden="1">
      <c r="A4357" s="226"/>
      <c r="B4357" s="300"/>
      <c r="C4357" s="300"/>
      <c r="D4357" s="300"/>
      <c r="E4357" s="226"/>
      <c r="F4357" s="226"/>
      <c r="G4357" s="226"/>
      <c r="H4357" s="226"/>
    </row>
    <row r="4358" spans="1:8" hidden="1">
      <c r="A4358" s="226"/>
      <c r="B4358" s="300"/>
      <c r="C4358" s="300"/>
      <c r="D4358" s="300"/>
      <c r="E4358" s="226"/>
      <c r="F4358" s="226"/>
      <c r="G4358" s="226"/>
      <c r="H4358" s="226"/>
    </row>
    <row r="4359" spans="1:8" hidden="1">
      <c r="A4359" s="226"/>
      <c r="B4359" s="300"/>
      <c r="C4359" s="300"/>
      <c r="D4359" s="300"/>
      <c r="E4359" s="226"/>
      <c r="F4359" s="226"/>
      <c r="G4359" s="226"/>
      <c r="H4359" s="226"/>
    </row>
    <row r="4360" spans="1:8" hidden="1">
      <c r="A4360" s="226"/>
      <c r="B4360" s="300"/>
      <c r="C4360" s="300"/>
      <c r="D4360" s="300"/>
      <c r="E4360" s="226"/>
      <c r="F4360" s="226"/>
      <c r="G4360" s="226"/>
      <c r="H4360" s="226"/>
    </row>
    <row r="4361" spans="1:8" hidden="1">
      <c r="A4361" s="226"/>
      <c r="B4361" s="300"/>
      <c r="C4361" s="300"/>
      <c r="D4361" s="300"/>
      <c r="E4361" s="226"/>
      <c r="F4361" s="226"/>
      <c r="G4361" s="226"/>
      <c r="H4361" s="226"/>
    </row>
    <row r="4362" spans="1:8" hidden="1">
      <c r="A4362" s="226"/>
      <c r="B4362" s="300"/>
      <c r="C4362" s="300"/>
      <c r="D4362" s="300"/>
      <c r="E4362" s="226"/>
      <c r="F4362" s="226"/>
      <c r="G4362" s="226"/>
      <c r="H4362" s="226"/>
    </row>
    <row r="4363" spans="1:8" hidden="1">
      <c r="A4363" s="226"/>
      <c r="B4363" s="300"/>
      <c r="C4363" s="300"/>
      <c r="D4363" s="300"/>
      <c r="E4363" s="226"/>
      <c r="F4363" s="226"/>
      <c r="G4363" s="226"/>
      <c r="H4363" s="226"/>
    </row>
    <row r="4364" spans="1:8" hidden="1">
      <c r="A4364" s="226"/>
      <c r="B4364" s="300"/>
      <c r="C4364" s="300"/>
      <c r="D4364" s="300"/>
      <c r="E4364" s="226"/>
      <c r="F4364" s="226"/>
      <c r="G4364" s="226"/>
      <c r="H4364" s="226"/>
    </row>
    <row r="4365" spans="1:8" hidden="1">
      <c r="A4365" s="226"/>
      <c r="B4365" s="300"/>
      <c r="C4365" s="300"/>
      <c r="D4365" s="300"/>
      <c r="E4365" s="226"/>
      <c r="F4365" s="226"/>
      <c r="G4365" s="226"/>
      <c r="H4365" s="226"/>
    </row>
    <row r="4366" spans="1:8" hidden="1">
      <c r="A4366" s="226"/>
      <c r="B4366" s="300"/>
      <c r="C4366" s="300"/>
      <c r="D4366" s="300"/>
      <c r="E4366" s="226"/>
      <c r="F4366" s="226"/>
      <c r="G4366" s="226"/>
      <c r="H4366" s="226"/>
    </row>
    <row r="4367" spans="1:8" hidden="1">
      <c r="A4367" s="226"/>
      <c r="B4367" s="300"/>
      <c r="C4367" s="300"/>
      <c r="D4367" s="300"/>
      <c r="E4367" s="226"/>
      <c r="F4367" s="226"/>
      <c r="G4367" s="226"/>
      <c r="H4367" s="226"/>
    </row>
    <row r="4368" spans="1:8" hidden="1">
      <c r="A4368" s="226"/>
      <c r="B4368" s="300"/>
      <c r="C4368" s="300"/>
      <c r="D4368" s="300"/>
      <c r="E4368" s="226"/>
      <c r="F4368" s="226"/>
      <c r="G4368" s="226"/>
      <c r="H4368" s="226"/>
    </row>
    <row r="4369" spans="1:8" hidden="1">
      <c r="A4369" s="226"/>
      <c r="B4369" s="300"/>
      <c r="C4369" s="300"/>
      <c r="D4369" s="300"/>
      <c r="E4369" s="226"/>
      <c r="F4369" s="226"/>
      <c r="G4369" s="226"/>
      <c r="H4369" s="226"/>
    </row>
    <row r="4370" spans="1:8" hidden="1">
      <c r="A4370" s="226"/>
      <c r="B4370" s="300"/>
      <c r="C4370" s="300"/>
      <c r="D4370" s="300"/>
      <c r="E4370" s="226"/>
      <c r="F4370" s="226"/>
      <c r="G4370" s="226"/>
      <c r="H4370" s="226"/>
    </row>
    <row r="4371" spans="1:8" hidden="1">
      <c r="A4371" s="226"/>
      <c r="B4371" s="300"/>
      <c r="C4371" s="300"/>
      <c r="D4371" s="300"/>
      <c r="E4371" s="226"/>
      <c r="F4371" s="226"/>
      <c r="G4371" s="226"/>
      <c r="H4371" s="226"/>
    </row>
    <row r="4372" spans="1:8" hidden="1">
      <c r="A4372" s="226"/>
      <c r="B4372" s="300"/>
      <c r="C4372" s="300"/>
      <c r="D4372" s="300"/>
      <c r="E4372" s="226"/>
      <c r="F4372" s="226"/>
      <c r="G4372" s="226"/>
      <c r="H4372" s="226"/>
    </row>
    <row r="4373" spans="1:8" hidden="1">
      <c r="A4373" s="226"/>
      <c r="B4373" s="300"/>
      <c r="C4373" s="300"/>
      <c r="D4373" s="300"/>
      <c r="E4373" s="226"/>
      <c r="F4373" s="226"/>
      <c r="G4373" s="226"/>
      <c r="H4373" s="226"/>
    </row>
    <row r="4374" spans="1:8" hidden="1">
      <c r="A4374" s="226"/>
      <c r="B4374" s="300"/>
      <c r="C4374" s="300"/>
      <c r="D4374" s="300"/>
      <c r="E4374" s="226"/>
      <c r="F4374" s="226"/>
      <c r="G4374" s="226"/>
      <c r="H4374" s="226"/>
    </row>
    <row r="4375" spans="1:8" hidden="1">
      <c r="A4375" s="226"/>
      <c r="B4375" s="300"/>
      <c r="C4375" s="300"/>
      <c r="D4375" s="300"/>
      <c r="E4375" s="226"/>
      <c r="F4375" s="226"/>
      <c r="G4375" s="226"/>
      <c r="H4375" s="226"/>
    </row>
    <row r="4376" spans="1:8" hidden="1">
      <c r="A4376" s="226"/>
      <c r="B4376" s="300"/>
      <c r="C4376" s="300"/>
      <c r="D4376" s="300"/>
      <c r="E4376" s="226"/>
      <c r="F4376" s="226"/>
      <c r="G4376" s="226"/>
      <c r="H4376" s="226"/>
    </row>
    <row r="4377" spans="1:8" hidden="1">
      <c r="A4377" s="226"/>
      <c r="B4377" s="300"/>
      <c r="C4377" s="300"/>
      <c r="D4377" s="300"/>
      <c r="E4377" s="226"/>
      <c r="F4377" s="226"/>
      <c r="G4377" s="226"/>
      <c r="H4377" s="226"/>
    </row>
    <row r="4378" spans="1:8" hidden="1">
      <c r="A4378" s="226"/>
      <c r="B4378" s="300"/>
      <c r="C4378" s="300"/>
      <c r="D4378" s="300"/>
      <c r="E4378" s="226"/>
      <c r="F4378" s="226"/>
      <c r="G4378" s="226"/>
      <c r="H4378" s="226"/>
    </row>
    <row r="4379" spans="1:8" hidden="1">
      <c r="A4379" s="226"/>
      <c r="B4379" s="300"/>
      <c r="C4379" s="300"/>
      <c r="D4379" s="300"/>
      <c r="E4379" s="226"/>
      <c r="F4379" s="226"/>
      <c r="G4379" s="226"/>
      <c r="H4379" s="226"/>
    </row>
    <row r="4380" spans="1:8" hidden="1">
      <c r="A4380" s="226"/>
      <c r="B4380" s="300"/>
      <c r="C4380" s="300"/>
      <c r="D4380" s="300"/>
      <c r="E4380" s="226"/>
      <c r="F4380" s="226"/>
      <c r="G4380" s="226"/>
      <c r="H4380" s="226"/>
    </row>
    <row r="4381" spans="1:8" hidden="1">
      <c r="A4381" s="226"/>
      <c r="B4381" s="300"/>
      <c r="C4381" s="300"/>
      <c r="D4381" s="300"/>
      <c r="E4381" s="226"/>
      <c r="F4381" s="226"/>
      <c r="G4381" s="226"/>
      <c r="H4381" s="226"/>
    </row>
    <row r="4382" spans="1:8" hidden="1">
      <c r="A4382" s="226"/>
      <c r="B4382" s="300"/>
      <c r="C4382" s="300"/>
      <c r="D4382" s="300"/>
      <c r="E4382" s="226"/>
      <c r="F4382" s="226"/>
      <c r="G4382" s="226"/>
      <c r="H4382" s="226"/>
    </row>
    <row r="4383" spans="1:8" hidden="1">
      <c r="A4383" s="226"/>
      <c r="B4383" s="300"/>
      <c r="C4383" s="300"/>
      <c r="D4383" s="300"/>
      <c r="E4383" s="226"/>
      <c r="F4383" s="226"/>
      <c r="G4383" s="226"/>
      <c r="H4383" s="226"/>
    </row>
    <row r="4384" spans="1:8" hidden="1">
      <c r="A4384" s="226"/>
      <c r="B4384" s="300"/>
      <c r="C4384" s="300"/>
      <c r="D4384" s="300"/>
      <c r="E4384" s="226"/>
      <c r="F4384" s="226"/>
      <c r="G4384" s="226"/>
      <c r="H4384" s="226"/>
    </row>
    <row r="4385" spans="1:8" hidden="1">
      <c r="A4385" s="226"/>
      <c r="B4385" s="300"/>
      <c r="C4385" s="300"/>
      <c r="D4385" s="300"/>
      <c r="E4385" s="226"/>
      <c r="F4385" s="226"/>
      <c r="G4385" s="226"/>
      <c r="H4385" s="226"/>
    </row>
    <row r="4386" spans="1:8" hidden="1">
      <c r="A4386" s="226"/>
      <c r="B4386" s="300"/>
      <c r="C4386" s="300"/>
      <c r="D4386" s="300"/>
      <c r="E4386" s="226"/>
      <c r="F4386" s="226"/>
      <c r="G4386" s="226"/>
      <c r="H4386" s="226"/>
    </row>
    <row r="4387" spans="1:8" hidden="1">
      <c r="A4387" s="226"/>
      <c r="B4387" s="300"/>
      <c r="C4387" s="300"/>
      <c r="D4387" s="300"/>
      <c r="E4387" s="226"/>
      <c r="F4387" s="226"/>
      <c r="G4387" s="226"/>
      <c r="H4387" s="226"/>
    </row>
    <row r="4388" spans="1:8" hidden="1">
      <c r="A4388" s="226"/>
      <c r="B4388" s="300"/>
      <c r="C4388" s="300"/>
      <c r="D4388" s="300"/>
      <c r="E4388" s="226"/>
      <c r="F4388" s="226"/>
      <c r="G4388" s="226"/>
      <c r="H4388" s="226"/>
    </row>
    <row r="4389" spans="1:8" hidden="1">
      <c r="A4389" s="226"/>
      <c r="B4389" s="300"/>
      <c r="C4389" s="300"/>
      <c r="D4389" s="300"/>
      <c r="E4389" s="226"/>
      <c r="F4389" s="226"/>
      <c r="G4389" s="226"/>
      <c r="H4389" s="226"/>
    </row>
    <row r="4390" spans="1:8" hidden="1">
      <c r="A4390" s="226"/>
      <c r="B4390" s="300"/>
      <c r="C4390" s="300"/>
      <c r="D4390" s="300"/>
      <c r="E4390" s="226"/>
      <c r="F4390" s="226"/>
      <c r="G4390" s="226"/>
      <c r="H4390" s="226"/>
    </row>
    <row r="4391" spans="1:8" hidden="1">
      <c r="A4391" s="226"/>
      <c r="B4391" s="300"/>
      <c r="C4391" s="300"/>
      <c r="D4391" s="300"/>
      <c r="E4391" s="226"/>
      <c r="F4391" s="226"/>
      <c r="G4391" s="226"/>
      <c r="H4391" s="226"/>
    </row>
    <row r="4392" spans="1:8" hidden="1">
      <c r="A4392" s="226"/>
      <c r="B4392" s="300"/>
      <c r="C4392" s="300"/>
      <c r="D4392" s="300"/>
      <c r="E4392" s="226"/>
      <c r="F4392" s="226"/>
      <c r="G4392" s="226"/>
      <c r="H4392" s="226"/>
    </row>
    <row r="4393" spans="1:8" hidden="1">
      <c r="A4393" s="226"/>
      <c r="B4393" s="300"/>
      <c r="C4393" s="300"/>
      <c r="D4393" s="300"/>
      <c r="E4393" s="226"/>
      <c r="F4393" s="226"/>
      <c r="G4393" s="226"/>
      <c r="H4393" s="226"/>
    </row>
    <row r="4394" spans="1:8" hidden="1">
      <c r="A4394" s="226"/>
      <c r="B4394" s="300"/>
      <c r="C4394" s="300"/>
      <c r="D4394" s="300"/>
      <c r="E4394" s="226"/>
      <c r="F4394" s="226"/>
      <c r="G4394" s="226"/>
      <c r="H4394" s="226"/>
    </row>
    <row r="4395" spans="1:8" hidden="1">
      <c r="A4395" s="226"/>
      <c r="B4395" s="300"/>
      <c r="C4395" s="300"/>
      <c r="D4395" s="300"/>
      <c r="E4395" s="226"/>
      <c r="F4395" s="226"/>
      <c r="G4395" s="226"/>
      <c r="H4395" s="226"/>
    </row>
    <row r="4396" spans="1:8" hidden="1">
      <c r="A4396" s="226"/>
      <c r="B4396" s="300"/>
      <c r="C4396" s="300"/>
      <c r="D4396" s="300"/>
      <c r="E4396" s="226"/>
      <c r="F4396" s="226"/>
      <c r="G4396" s="226"/>
      <c r="H4396" s="226"/>
    </row>
    <row r="4397" spans="1:8" hidden="1">
      <c r="A4397" s="226"/>
      <c r="B4397" s="300"/>
      <c r="C4397" s="300"/>
      <c r="D4397" s="300"/>
      <c r="E4397" s="226"/>
      <c r="F4397" s="226"/>
      <c r="G4397" s="226"/>
      <c r="H4397" s="226"/>
    </row>
    <row r="4398" spans="1:8" hidden="1">
      <c r="A4398" s="226"/>
      <c r="B4398" s="300"/>
      <c r="C4398" s="300"/>
      <c r="D4398" s="300"/>
      <c r="E4398" s="226"/>
      <c r="F4398" s="226"/>
      <c r="G4398" s="226"/>
      <c r="H4398" s="226"/>
    </row>
    <row r="4399" spans="1:8" hidden="1">
      <c r="A4399" s="226"/>
      <c r="B4399" s="300"/>
      <c r="C4399" s="300"/>
      <c r="D4399" s="300"/>
      <c r="E4399" s="226"/>
      <c r="F4399" s="226"/>
      <c r="G4399" s="226"/>
      <c r="H4399" s="226"/>
    </row>
    <row r="4400" spans="1:8" hidden="1">
      <c r="A4400" s="226"/>
      <c r="B4400" s="300"/>
      <c r="C4400" s="300"/>
      <c r="D4400" s="300"/>
      <c r="E4400" s="226"/>
      <c r="F4400" s="226"/>
      <c r="G4400" s="226"/>
      <c r="H4400" s="226"/>
    </row>
    <row r="4401" spans="1:8" hidden="1">
      <c r="A4401" s="226"/>
      <c r="B4401" s="300"/>
      <c r="C4401" s="300"/>
      <c r="D4401" s="300"/>
      <c r="E4401" s="226"/>
      <c r="F4401" s="226"/>
      <c r="G4401" s="226"/>
      <c r="H4401" s="226"/>
    </row>
    <row r="4402" spans="1:8" hidden="1">
      <c r="A4402" s="226"/>
      <c r="B4402" s="300"/>
      <c r="C4402" s="300"/>
      <c r="D4402" s="300"/>
      <c r="E4402" s="226"/>
      <c r="F4402" s="226"/>
      <c r="G4402" s="226"/>
      <c r="H4402" s="226"/>
    </row>
    <row r="4403" spans="1:8" hidden="1">
      <c r="A4403" s="226"/>
      <c r="B4403" s="300"/>
      <c r="C4403" s="300"/>
      <c r="D4403" s="300"/>
      <c r="E4403" s="226"/>
      <c r="F4403" s="226"/>
      <c r="G4403" s="226"/>
      <c r="H4403" s="226"/>
    </row>
    <row r="4404" spans="1:8" hidden="1">
      <c r="A4404" s="226"/>
      <c r="B4404" s="300"/>
      <c r="C4404" s="300"/>
      <c r="D4404" s="300"/>
      <c r="E4404" s="226"/>
      <c r="F4404" s="226"/>
      <c r="G4404" s="226"/>
      <c r="H4404" s="226"/>
    </row>
    <row r="4405" spans="1:8" hidden="1">
      <c r="A4405" s="226"/>
      <c r="B4405" s="300"/>
      <c r="C4405" s="300"/>
      <c r="D4405" s="300"/>
      <c r="E4405" s="226"/>
      <c r="F4405" s="226"/>
      <c r="G4405" s="226"/>
      <c r="H4405" s="226"/>
    </row>
    <row r="4406" spans="1:8" hidden="1">
      <c r="A4406" s="226"/>
      <c r="B4406" s="300"/>
      <c r="C4406" s="300"/>
      <c r="D4406" s="300"/>
      <c r="E4406" s="226"/>
      <c r="F4406" s="226"/>
      <c r="G4406" s="226"/>
      <c r="H4406" s="226"/>
    </row>
    <row r="4407" spans="1:8" hidden="1">
      <c r="A4407" s="226"/>
      <c r="B4407" s="300"/>
      <c r="C4407" s="300"/>
      <c r="D4407" s="300"/>
      <c r="E4407" s="226"/>
      <c r="F4407" s="226"/>
      <c r="G4407" s="226"/>
      <c r="H4407" s="226"/>
    </row>
    <row r="4408" spans="1:8" hidden="1">
      <c r="A4408" s="226"/>
      <c r="B4408" s="300"/>
      <c r="C4408" s="300"/>
      <c r="D4408" s="300"/>
      <c r="E4408" s="226"/>
      <c r="F4408" s="226"/>
      <c r="G4408" s="226"/>
      <c r="H4408" s="226"/>
    </row>
    <row r="4409" spans="1:8" hidden="1">
      <c r="A4409" s="226"/>
      <c r="B4409" s="300"/>
      <c r="C4409" s="300"/>
      <c r="D4409" s="300"/>
      <c r="E4409" s="226"/>
      <c r="F4409" s="226"/>
      <c r="G4409" s="226"/>
      <c r="H4409" s="226"/>
    </row>
    <row r="4410" spans="1:8" hidden="1">
      <c r="A4410" s="226"/>
      <c r="B4410" s="300"/>
      <c r="C4410" s="300"/>
      <c r="D4410" s="300"/>
      <c r="E4410" s="226"/>
      <c r="F4410" s="226"/>
      <c r="G4410" s="226"/>
      <c r="H4410" s="226"/>
    </row>
    <row r="4411" spans="1:8" hidden="1">
      <c r="A4411" s="226"/>
      <c r="B4411" s="300"/>
      <c r="C4411" s="300"/>
      <c r="D4411" s="300"/>
      <c r="E4411" s="226"/>
      <c r="F4411" s="226"/>
      <c r="G4411" s="226"/>
      <c r="H4411" s="226"/>
    </row>
    <row r="4412" spans="1:8" hidden="1">
      <c r="A4412" s="226"/>
      <c r="B4412" s="300"/>
      <c r="C4412" s="300"/>
      <c r="D4412" s="300"/>
      <c r="E4412" s="226"/>
      <c r="F4412" s="226"/>
      <c r="G4412" s="226"/>
      <c r="H4412" s="226"/>
    </row>
    <row r="4413" spans="1:8" hidden="1">
      <c r="A4413" s="226"/>
      <c r="B4413" s="300"/>
      <c r="C4413" s="300"/>
      <c r="D4413" s="300"/>
      <c r="E4413" s="226"/>
      <c r="F4413" s="226"/>
      <c r="G4413" s="226"/>
      <c r="H4413" s="226"/>
    </row>
    <row r="4414" spans="1:8" hidden="1">
      <c r="A4414" s="226"/>
      <c r="B4414" s="300"/>
      <c r="C4414" s="300"/>
      <c r="D4414" s="300"/>
      <c r="E4414" s="226"/>
      <c r="F4414" s="226"/>
      <c r="G4414" s="226"/>
      <c r="H4414" s="226"/>
    </row>
    <row r="4415" spans="1:8" hidden="1">
      <c r="A4415" s="226"/>
      <c r="B4415" s="300"/>
      <c r="C4415" s="300"/>
      <c r="D4415" s="300"/>
      <c r="E4415" s="226"/>
      <c r="F4415" s="226"/>
      <c r="G4415" s="226"/>
      <c r="H4415" s="226"/>
    </row>
    <row r="4416" spans="1:8" hidden="1">
      <c r="A4416" s="226"/>
      <c r="B4416" s="300"/>
      <c r="C4416" s="300"/>
      <c r="D4416" s="300"/>
      <c r="E4416" s="226"/>
      <c r="F4416" s="226"/>
      <c r="G4416" s="226"/>
      <c r="H4416" s="226"/>
    </row>
    <row r="4417" spans="1:8" hidden="1">
      <c r="A4417" s="226"/>
      <c r="B4417" s="300"/>
      <c r="C4417" s="300"/>
      <c r="D4417" s="300"/>
      <c r="E4417" s="226"/>
      <c r="F4417" s="226"/>
      <c r="G4417" s="226"/>
      <c r="H4417" s="226"/>
    </row>
    <row r="4418" spans="1:8" hidden="1">
      <c r="A4418" s="226"/>
      <c r="B4418" s="300"/>
      <c r="C4418" s="300"/>
      <c r="D4418" s="300"/>
      <c r="E4418" s="226"/>
      <c r="F4418" s="226"/>
      <c r="G4418" s="226"/>
      <c r="H4418" s="226"/>
    </row>
    <row r="4419" spans="1:8" hidden="1">
      <c r="A4419" s="226"/>
      <c r="B4419" s="300"/>
      <c r="C4419" s="300"/>
      <c r="D4419" s="300"/>
      <c r="E4419" s="226"/>
      <c r="F4419" s="226"/>
      <c r="G4419" s="226"/>
      <c r="H4419" s="226"/>
    </row>
    <row r="4420" spans="1:8" hidden="1">
      <c r="A4420" s="226"/>
      <c r="B4420" s="300"/>
      <c r="C4420" s="300"/>
      <c r="D4420" s="300"/>
      <c r="E4420" s="226"/>
      <c r="F4420" s="226"/>
      <c r="G4420" s="226"/>
      <c r="H4420" s="226"/>
    </row>
    <row r="4421" spans="1:8" hidden="1">
      <c r="A4421" s="226"/>
      <c r="B4421" s="300"/>
      <c r="C4421" s="300"/>
      <c r="D4421" s="300"/>
      <c r="E4421" s="226"/>
      <c r="F4421" s="226"/>
      <c r="G4421" s="226"/>
      <c r="H4421" s="226"/>
    </row>
    <row r="4422" spans="1:8" hidden="1">
      <c r="A4422" s="226"/>
      <c r="B4422" s="300"/>
      <c r="C4422" s="300"/>
      <c r="D4422" s="300"/>
      <c r="E4422" s="226"/>
      <c r="F4422" s="226"/>
      <c r="G4422" s="226"/>
      <c r="H4422" s="226"/>
    </row>
    <row r="4423" spans="1:8" hidden="1">
      <c r="A4423" s="226"/>
      <c r="B4423" s="300"/>
      <c r="C4423" s="300"/>
      <c r="D4423" s="300"/>
      <c r="E4423" s="226"/>
      <c r="F4423" s="226"/>
      <c r="G4423" s="226"/>
      <c r="H4423" s="226"/>
    </row>
    <row r="4424" spans="1:8" hidden="1">
      <c r="A4424" s="226"/>
      <c r="B4424" s="300"/>
      <c r="C4424" s="300"/>
      <c r="D4424" s="300"/>
      <c r="E4424" s="226"/>
      <c r="F4424" s="226"/>
      <c r="G4424" s="226"/>
      <c r="H4424" s="226"/>
    </row>
    <row r="4425" spans="1:8" hidden="1">
      <c r="A4425" s="226"/>
      <c r="B4425" s="300"/>
      <c r="C4425" s="300"/>
      <c r="D4425" s="300"/>
      <c r="E4425" s="226"/>
      <c r="F4425" s="226"/>
      <c r="G4425" s="226"/>
      <c r="H4425" s="226"/>
    </row>
    <row r="4426" spans="1:8" hidden="1">
      <c r="A4426" s="226"/>
      <c r="B4426" s="300"/>
      <c r="C4426" s="300"/>
      <c r="D4426" s="300"/>
      <c r="E4426" s="226"/>
      <c r="F4426" s="226"/>
      <c r="G4426" s="226"/>
      <c r="H4426" s="226"/>
    </row>
    <row r="4427" spans="1:8" hidden="1">
      <c r="A4427" s="226"/>
      <c r="B4427" s="300"/>
      <c r="C4427" s="300"/>
      <c r="D4427" s="300"/>
      <c r="E4427" s="226"/>
      <c r="F4427" s="226"/>
      <c r="G4427" s="226"/>
      <c r="H4427" s="226"/>
    </row>
    <row r="4428" spans="1:8" hidden="1">
      <c r="A4428" s="226"/>
      <c r="B4428" s="300"/>
      <c r="C4428" s="300"/>
      <c r="D4428" s="300"/>
      <c r="E4428" s="226"/>
      <c r="F4428" s="226"/>
      <c r="G4428" s="226"/>
      <c r="H4428" s="226"/>
    </row>
    <row r="4429" spans="1:8" hidden="1">
      <c r="A4429" s="226"/>
      <c r="B4429" s="300"/>
      <c r="C4429" s="300"/>
      <c r="D4429" s="300"/>
      <c r="E4429" s="226"/>
      <c r="F4429" s="226"/>
      <c r="G4429" s="226"/>
      <c r="H4429" s="226"/>
    </row>
    <row r="4430" spans="1:8" hidden="1">
      <c r="A4430" s="226"/>
      <c r="B4430" s="300"/>
      <c r="C4430" s="300"/>
      <c r="D4430" s="300"/>
      <c r="E4430" s="226"/>
      <c r="F4430" s="226"/>
      <c r="G4430" s="226"/>
      <c r="H4430" s="226"/>
    </row>
    <row r="4431" spans="1:8" hidden="1">
      <c r="A4431" s="226"/>
      <c r="B4431" s="300"/>
      <c r="C4431" s="300"/>
      <c r="D4431" s="300"/>
      <c r="E4431" s="226"/>
      <c r="F4431" s="226"/>
      <c r="G4431" s="226"/>
      <c r="H4431" s="226"/>
    </row>
    <row r="4432" spans="1:8" hidden="1">
      <c r="A4432" s="226"/>
      <c r="B4432" s="300"/>
      <c r="C4432" s="300"/>
      <c r="D4432" s="300"/>
      <c r="E4432" s="226"/>
      <c r="F4432" s="226"/>
      <c r="G4432" s="226"/>
      <c r="H4432" s="226"/>
    </row>
    <row r="4433" spans="1:8" hidden="1">
      <c r="A4433" s="226"/>
      <c r="B4433" s="300"/>
      <c r="C4433" s="300"/>
      <c r="D4433" s="300"/>
      <c r="E4433" s="226"/>
      <c r="F4433" s="226"/>
      <c r="G4433" s="226"/>
      <c r="H4433" s="226"/>
    </row>
    <row r="4434" spans="1:8" hidden="1">
      <c r="A4434" s="226"/>
      <c r="B4434" s="300"/>
      <c r="C4434" s="300"/>
      <c r="D4434" s="300"/>
      <c r="E4434" s="226"/>
      <c r="F4434" s="226"/>
      <c r="G4434" s="226"/>
      <c r="H4434" s="226"/>
    </row>
    <row r="4435" spans="1:8" hidden="1">
      <c r="A4435" s="226"/>
      <c r="B4435" s="300"/>
      <c r="C4435" s="300"/>
      <c r="D4435" s="300"/>
      <c r="E4435" s="226"/>
      <c r="F4435" s="226"/>
      <c r="G4435" s="226"/>
      <c r="H4435" s="226"/>
    </row>
    <row r="4436" spans="1:8" hidden="1">
      <c r="A4436" s="226"/>
      <c r="B4436" s="300"/>
      <c r="C4436" s="300"/>
      <c r="D4436" s="300"/>
      <c r="E4436" s="226"/>
      <c r="F4436" s="226"/>
      <c r="G4436" s="226"/>
      <c r="H4436" s="226"/>
    </row>
    <row r="4437" spans="1:8" hidden="1">
      <c r="A4437" s="226"/>
      <c r="B4437" s="300"/>
      <c r="C4437" s="300"/>
      <c r="D4437" s="300"/>
      <c r="E4437" s="226"/>
      <c r="F4437" s="226"/>
      <c r="G4437" s="226"/>
      <c r="H4437" s="226"/>
    </row>
    <row r="4438" spans="1:8" hidden="1">
      <c r="A4438" s="226"/>
      <c r="B4438" s="300"/>
      <c r="C4438" s="300"/>
      <c r="D4438" s="300"/>
      <c r="E4438" s="226"/>
      <c r="F4438" s="226"/>
      <c r="G4438" s="226"/>
      <c r="H4438" s="226"/>
    </row>
    <row r="4439" spans="1:8" hidden="1">
      <c r="A4439" s="226"/>
      <c r="B4439" s="300"/>
      <c r="C4439" s="300"/>
      <c r="D4439" s="300"/>
      <c r="E4439" s="226"/>
      <c r="F4439" s="226"/>
      <c r="G4439" s="226"/>
      <c r="H4439" s="226"/>
    </row>
    <row r="4440" spans="1:8" hidden="1">
      <c r="A4440" s="226"/>
      <c r="B4440" s="300"/>
      <c r="C4440" s="300"/>
      <c r="D4440" s="300"/>
      <c r="E4440" s="226"/>
      <c r="F4440" s="226"/>
      <c r="G4440" s="226"/>
      <c r="H4440" s="226"/>
    </row>
    <row r="4441" spans="1:8" hidden="1">
      <c r="A4441" s="226"/>
      <c r="B4441" s="300"/>
      <c r="C4441" s="300"/>
      <c r="D4441" s="300"/>
      <c r="E4441" s="226"/>
      <c r="F4441" s="226"/>
      <c r="G4441" s="226"/>
      <c r="H4441" s="226"/>
    </row>
    <row r="4442" spans="1:8" hidden="1">
      <c r="A4442" s="226"/>
      <c r="B4442" s="300"/>
      <c r="C4442" s="300"/>
      <c r="D4442" s="300"/>
      <c r="E4442" s="226"/>
      <c r="F4442" s="226"/>
      <c r="G4442" s="226"/>
      <c r="H4442" s="226"/>
    </row>
    <row r="4443" spans="1:8" hidden="1">
      <c r="A4443" s="226"/>
      <c r="B4443" s="300"/>
      <c r="C4443" s="300"/>
      <c r="D4443" s="300"/>
      <c r="E4443" s="226"/>
      <c r="F4443" s="226"/>
      <c r="G4443" s="226"/>
      <c r="H4443" s="226"/>
    </row>
    <row r="4444" spans="1:8" hidden="1">
      <c r="A4444" s="226"/>
      <c r="B4444" s="300"/>
      <c r="C4444" s="300"/>
      <c r="D4444" s="300"/>
      <c r="E4444" s="226"/>
      <c r="F4444" s="226"/>
      <c r="G4444" s="226"/>
      <c r="H4444" s="226"/>
    </row>
    <row r="4445" spans="1:8" hidden="1">
      <c r="A4445" s="226"/>
      <c r="B4445" s="300"/>
      <c r="C4445" s="300"/>
      <c r="D4445" s="300"/>
      <c r="E4445" s="226"/>
      <c r="F4445" s="226"/>
      <c r="G4445" s="226"/>
      <c r="H4445" s="226"/>
    </row>
    <row r="4446" spans="1:8" hidden="1">
      <c r="A4446" s="226"/>
      <c r="B4446" s="300"/>
      <c r="C4446" s="300"/>
      <c r="D4446" s="300"/>
      <c r="E4446" s="226"/>
      <c r="F4446" s="226"/>
      <c r="G4446" s="226"/>
      <c r="H4446" s="226"/>
    </row>
    <row r="4447" spans="1:8" hidden="1">
      <c r="A4447" s="226"/>
      <c r="B4447" s="300"/>
      <c r="C4447" s="300"/>
      <c r="D4447" s="300"/>
      <c r="E4447" s="226"/>
      <c r="F4447" s="226"/>
      <c r="G4447" s="226"/>
      <c r="H4447" s="226"/>
    </row>
    <row r="4448" spans="1:8" hidden="1">
      <c r="A4448" s="226"/>
      <c r="B4448" s="300"/>
      <c r="C4448" s="300"/>
      <c r="D4448" s="300"/>
      <c r="E4448" s="226"/>
      <c r="F4448" s="226"/>
      <c r="G4448" s="226"/>
      <c r="H4448" s="226"/>
    </row>
    <row r="4449" spans="1:8" hidden="1">
      <c r="A4449" s="226"/>
      <c r="B4449" s="300"/>
      <c r="C4449" s="300"/>
      <c r="D4449" s="300"/>
      <c r="E4449" s="226"/>
      <c r="F4449" s="226"/>
      <c r="G4449" s="226"/>
      <c r="H4449" s="226"/>
    </row>
    <row r="4450" spans="1:8" hidden="1">
      <c r="A4450" s="226"/>
      <c r="B4450" s="300"/>
      <c r="C4450" s="300"/>
      <c r="D4450" s="300"/>
      <c r="E4450" s="226"/>
      <c r="F4450" s="226"/>
      <c r="G4450" s="226"/>
      <c r="H4450" s="226"/>
    </row>
    <row r="4451" spans="1:8" hidden="1">
      <c r="A4451" s="226"/>
      <c r="B4451" s="300"/>
      <c r="C4451" s="300"/>
      <c r="D4451" s="300"/>
      <c r="E4451" s="226"/>
      <c r="F4451" s="226"/>
      <c r="G4451" s="226"/>
      <c r="H4451" s="226"/>
    </row>
    <row r="4452" spans="1:8" hidden="1">
      <c r="A4452" s="226"/>
      <c r="B4452" s="300"/>
      <c r="C4452" s="300"/>
      <c r="D4452" s="300"/>
      <c r="E4452" s="226"/>
      <c r="F4452" s="226"/>
      <c r="G4452" s="226"/>
      <c r="H4452" s="226"/>
    </row>
    <row r="4453" spans="1:8" hidden="1">
      <c r="A4453" s="226"/>
      <c r="B4453" s="300"/>
      <c r="C4453" s="300"/>
      <c r="D4453" s="300"/>
      <c r="E4453" s="226"/>
      <c r="F4453" s="226"/>
      <c r="G4453" s="226"/>
      <c r="H4453" s="226"/>
    </row>
    <row r="4454" spans="1:8" hidden="1">
      <c r="A4454" s="226"/>
      <c r="B4454" s="300"/>
      <c r="C4454" s="300"/>
      <c r="D4454" s="300"/>
      <c r="E4454" s="226"/>
      <c r="F4454" s="226"/>
      <c r="G4454" s="226"/>
      <c r="H4454" s="226"/>
    </row>
    <row r="4455" spans="1:8" hidden="1">
      <c r="A4455" s="226"/>
      <c r="B4455" s="300"/>
      <c r="C4455" s="300"/>
      <c r="D4455" s="300"/>
      <c r="E4455" s="226"/>
      <c r="F4455" s="226"/>
      <c r="G4455" s="226"/>
      <c r="H4455" s="226"/>
    </row>
    <row r="4456" spans="1:8" hidden="1">
      <c r="A4456" s="226"/>
      <c r="B4456" s="300"/>
      <c r="C4456" s="300"/>
      <c r="D4456" s="300"/>
      <c r="E4456" s="226"/>
      <c r="F4456" s="226"/>
      <c r="G4456" s="226"/>
      <c r="H4456" s="226"/>
    </row>
    <row r="4457" spans="1:8" hidden="1">
      <c r="A4457" s="226"/>
      <c r="B4457" s="300"/>
      <c r="C4457" s="300"/>
      <c r="D4457" s="300"/>
      <c r="E4457" s="226"/>
      <c r="F4457" s="226"/>
      <c r="G4457" s="226"/>
      <c r="H4457" s="226"/>
    </row>
    <row r="4458" spans="1:8" hidden="1">
      <c r="A4458" s="226"/>
      <c r="B4458" s="300"/>
      <c r="C4458" s="300"/>
      <c r="D4458" s="300"/>
      <c r="E4458" s="226"/>
      <c r="F4458" s="226"/>
      <c r="G4458" s="226"/>
      <c r="H4458" s="226"/>
    </row>
    <row r="4459" spans="1:8" hidden="1">
      <c r="A4459" s="226"/>
      <c r="B4459" s="300"/>
      <c r="C4459" s="300"/>
      <c r="D4459" s="300"/>
      <c r="E4459" s="226"/>
      <c r="F4459" s="226"/>
      <c r="G4459" s="226"/>
      <c r="H4459" s="226"/>
    </row>
    <row r="4460" spans="1:8" hidden="1">
      <c r="A4460" s="226"/>
      <c r="B4460" s="300"/>
      <c r="C4460" s="300"/>
      <c r="D4460" s="300"/>
      <c r="E4460" s="226"/>
      <c r="F4460" s="226"/>
      <c r="G4460" s="226"/>
      <c r="H4460" s="226"/>
    </row>
    <row r="4461" spans="1:8" hidden="1">
      <c r="A4461" s="226"/>
      <c r="B4461" s="300"/>
      <c r="C4461" s="300"/>
      <c r="D4461" s="300"/>
      <c r="E4461" s="226"/>
      <c r="F4461" s="226"/>
      <c r="G4461" s="226"/>
      <c r="H4461" s="226"/>
    </row>
    <row r="4462" spans="1:8" hidden="1">
      <c r="A4462" s="226"/>
      <c r="B4462" s="300"/>
      <c r="C4462" s="300"/>
      <c r="D4462" s="300"/>
      <c r="E4462" s="226"/>
      <c r="F4462" s="226"/>
      <c r="G4462" s="226"/>
      <c r="H4462" s="226"/>
    </row>
    <row r="4463" spans="1:8" hidden="1">
      <c r="A4463" s="226"/>
      <c r="B4463" s="300"/>
      <c r="C4463" s="300"/>
      <c r="D4463" s="300"/>
      <c r="E4463" s="226"/>
      <c r="F4463" s="226"/>
      <c r="G4463" s="226"/>
      <c r="H4463" s="226"/>
    </row>
    <row r="4464" spans="1:8" hidden="1">
      <c r="A4464" s="226"/>
      <c r="B4464" s="300"/>
      <c r="C4464" s="300"/>
      <c r="D4464" s="300"/>
      <c r="E4464" s="226"/>
      <c r="F4464" s="226"/>
      <c r="G4464" s="226"/>
      <c r="H4464" s="226"/>
    </row>
    <row r="4465" spans="1:8" hidden="1">
      <c r="A4465" s="226"/>
      <c r="B4465" s="300"/>
      <c r="C4465" s="300"/>
      <c r="D4465" s="300"/>
      <c r="E4465" s="226"/>
      <c r="F4465" s="226"/>
      <c r="G4465" s="226"/>
      <c r="H4465" s="226"/>
    </row>
    <row r="4466" spans="1:8" hidden="1">
      <c r="A4466" s="226"/>
      <c r="B4466" s="300"/>
      <c r="C4466" s="300"/>
      <c r="D4466" s="300"/>
      <c r="E4466" s="226"/>
      <c r="F4466" s="226"/>
      <c r="G4466" s="226"/>
      <c r="H4466" s="226"/>
    </row>
    <row r="4467" spans="1:8" hidden="1">
      <c r="A4467" s="226"/>
      <c r="B4467" s="300"/>
      <c r="C4467" s="300"/>
      <c r="D4467" s="300"/>
      <c r="E4467" s="226"/>
      <c r="F4467" s="226"/>
      <c r="G4467" s="226"/>
      <c r="H4467" s="226"/>
    </row>
    <row r="4468" spans="1:8" hidden="1">
      <c r="A4468" s="226"/>
      <c r="B4468" s="300"/>
      <c r="C4468" s="300"/>
      <c r="D4468" s="300"/>
      <c r="E4468" s="226"/>
      <c r="F4468" s="226"/>
      <c r="G4468" s="226"/>
      <c r="H4468" s="226"/>
    </row>
    <row r="4469" spans="1:8" hidden="1">
      <c r="A4469" s="226"/>
      <c r="B4469" s="300"/>
      <c r="C4469" s="300"/>
      <c r="D4469" s="300"/>
      <c r="E4469" s="226"/>
      <c r="F4469" s="226"/>
      <c r="G4469" s="226"/>
      <c r="H4469" s="226"/>
    </row>
    <row r="4470" spans="1:8" hidden="1">
      <c r="A4470" s="226"/>
      <c r="B4470" s="300"/>
      <c r="C4470" s="300"/>
      <c r="D4470" s="300"/>
      <c r="E4470" s="226"/>
      <c r="F4470" s="226"/>
      <c r="G4470" s="226"/>
      <c r="H4470" s="226"/>
    </row>
    <row r="4471" spans="1:8" hidden="1">
      <c r="A4471" s="226"/>
      <c r="B4471" s="300"/>
      <c r="C4471" s="300"/>
      <c r="D4471" s="300"/>
      <c r="E4471" s="226"/>
      <c r="F4471" s="226"/>
      <c r="G4471" s="226"/>
      <c r="H4471" s="226"/>
    </row>
    <row r="4472" spans="1:8" hidden="1">
      <c r="A4472" s="226"/>
      <c r="B4472" s="300"/>
      <c r="C4472" s="300"/>
      <c r="D4472" s="300"/>
      <c r="E4472" s="226"/>
      <c r="F4472" s="226"/>
      <c r="G4472" s="226"/>
      <c r="H4472" s="226"/>
    </row>
    <row r="4473" spans="1:8" hidden="1">
      <c r="A4473" s="226"/>
      <c r="B4473" s="300"/>
      <c r="C4473" s="300"/>
      <c r="D4473" s="300"/>
      <c r="E4473" s="226"/>
      <c r="F4473" s="226"/>
      <c r="G4473" s="226"/>
      <c r="H4473" s="226"/>
    </row>
    <row r="4474" spans="1:8" hidden="1">
      <c r="A4474" s="226"/>
      <c r="B4474" s="300"/>
      <c r="C4474" s="300"/>
      <c r="D4474" s="300"/>
      <c r="E4474" s="226"/>
      <c r="F4474" s="226"/>
      <c r="G4474" s="226"/>
      <c r="H4474" s="226"/>
    </row>
    <row r="4475" spans="1:8" hidden="1">
      <c r="A4475" s="226"/>
      <c r="B4475" s="300"/>
      <c r="C4475" s="300"/>
      <c r="D4475" s="300"/>
      <c r="E4475" s="226"/>
      <c r="F4475" s="226"/>
      <c r="G4475" s="226"/>
      <c r="H4475" s="226"/>
    </row>
    <row r="4476" spans="1:8" hidden="1">
      <c r="A4476" s="226"/>
      <c r="B4476" s="300"/>
      <c r="C4476" s="300"/>
      <c r="D4476" s="300"/>
      <c r="E4476" s="226"/>
      <c r="F4476" s="226"/>
      <c r="G4476" s="226"/>
      <c r="H4476" s="226"/>
    </row>
    <row r="4477" spans="1:8" hidden="1">
      <c r="A4477" s="226"/>
      <c r="B4477" s="300"/>
      <c r="C4477" s="300"/>
      <c r="D4477" s="300"/>
      <c r="E4477" s="226"/>
      <c r="F4477" s="226"/>
      <c r="G4477" s="226"/>
      <c r="H4477" s="226"/>
    </row>
    <row r="4478" spans="1:8" hidden="1">
      <c r="A4478" s="226"/>
      <c r="B4478" s="300"/>
      <c r="C4478" s="300"/>
      <c r="D4478" s="300"/>
      <c r="E4478" s="226"/>
      <c r="F4478" s="226"/>
      <c r="G4478" s="226"/>
      <c r="H4478" s="226"/>
    </row>
    <row r="4479" spans="1:8" hidden="1">
      <c r="A4479" s="226"/>
      <c r="B4479" s="300"/>
      <c r="C4479" s="300"/>
      <c r="D4479" s="300"/>
      <c r="E4479" s="226"/>
      <c r="F4479" s="226"/>
      <c r="G4479" s="226"/>
      <c r="H4479" s="226"/>
    </row>
    <row r="4480" spans="1:8" hidden="1">
      <c r="A4480" s="226"/>
      <c r="B4480" s="300"/>
      <c r="C4480" s="300"/>
      <c r="D4480" s="300"/>
      <c r="E4480" s="226"/>
      <c r="F4480" s="226"/>
      <c r="G4480" s="226"/>
      <c r="H4480" s="226"/>
    </row>
    <row r="4481" spans="1:8" hidden="1">
      <c r="A4481" s="226"/>
      <c r="B4481" s="300"/>
      <c r="C4481" s="300"/>
      <c r="D4481" s="300"/>
      <c r="E4481" s="226"/>
      <c r="F4481" s="226"/>
      <c r="G4481" s="226"/>
      <c r="H4481" s="226"/>
    </row>
    <row r="4482" spans="1:8" hidden="1">
      <c r="A4482" s="226"/>
      <c r="B4482" s="300"/>
      <c r="C4482" s="300"/>
      <c r="D4482" s="300"/>
      <c r="E4482" s="226"/>
      <c r="F4482" s="226"/>
      <c r="G4482" s="226"/>
      <c r="H4482" s="226"/>
    </row>
    <row r="4483" spans="1:8" hidden="1">
      <c r="A4483" s="226"/>
      <c r="B4483" s="300"/>
      <c r="C4483" s="300"/>
      <c r="D4483" s="300"/>
      <c r="E4483" s="226"/>
      <c r="F4483" s="226"/>
      <c r="G4483" s="226"/>
      <c r="H4483" s="226"/>
    </row>
    <row r="4484" spans="1:8" hidden="1">
      <c r="A4484" s="226"/>
      <c r="B4484" s="300"/>
      <c r="C4484" s="300"/>
      <c r="D4484" s="300"/>
      <c r="E4484" s="226"/>
      <c r="F4484" s="226"/>
      <c r="G4484" s="226"/>
      <c r="H4484" s="226"/>
    </row>
    <row r="4485" spans="1:8" hidden="1">
      <c r="A4485" s="226"/>
      <c r="B4485" s="300"/>
      <c r="C4485" s="300"/>
      <c r="D4485" s="300"/>
      <c r="E4485" s="226"/>
      <c r="F4485" s="226"/>
      <c r="G4485" s="226"/>
      <c r="H4485" s="226"/>
    </row>
    <row r="4486" spans="1:8" hidden="1">
      <c r="A4486" s="226"/>
      <c r="B4486" s="300"/>
      <c r="C4486" s="300"/>
      <c r="D4486" s="300"/>
      <c r="E4486" s="226"/>
      <c r="F4486" s="226"/>
      <c r="G4486" s="226"/>
      <c r="H4486" s="226"/>
    </row>
    <row r="4487" spans="1:8" hidden="1">
      <c r="A4487" s="226"/>
      <c r="B4487" s="300"/>
      <c r="C4487" s="300"/>
      <c r="D4487" s="300"/>
      <c r="E4487" s="226"/>
      <c r="F4487" s="226"/>
      <c r="G4487" s="226"/>
      <c r="H4487" s="226"/>
    </row>
    <row r="4488" spans="1:8" hidden="1">
      <c r="A4488" s="226"/>
      <c r="B4488" s="300"/>
      <c r="C4488" s="300"/>
      <c r="D4488" s="300"/>
      <c r="E4488" s="226"/>
      <c r="F4488" s="226"/>
      <c r="G4488" s="226"/>
      <c r="H4488" s="226"/>
    </row>
    <row r="4489" spans="1:8" hidden="1">
      <c r="A4489" s="226"/>
      <c r="B4489" s="300"/>
      <c r="C4489" s="300"/>
      <c r="D4489" s="300"/>
      <c r="E4489" s="226"/>
      <c r="F4489" s="226"/>
      <c r="G4489" s="226"/>
      <c r="H4489" s="226"/>
    </row>
    <row r="4490" spans="1:8" hidden="1">
      <c r="A4490" s="226"/>
      <c r="B4490" s="300"/>
      <c r="C4490" s="300"/>
      <c r="D4490" s="300"/>
      <c r="E4490" s="226"/>
      <c r="F4490" s="226"/>
      <c r="G4490" s="226"/>
      <c r="H4490" s="226"/>
    </row>
    <row r="4491" spans="1:8" hidden="1">
      <c r="A4491" s="226"/>
      <c r="B4491" s="300"/>
      <c r="C4491" s="300"/>
      <c r="D4491" s="300"/>
      <c r="E4491" s="226"/>
      <c r="F4491" s="226"/>
      <c r="G4491" s="226"/>
      <c r="H4491" s="226"/>
    </row>
    <row r="4492" spans="1:8" hidden="1">
      <c r="A4492" s="226"/>
      <c r="B4492" s="300"/>
      <c r="C4492" s="300"/>
      <c r="D4492" s="300"/>
      <c r="E4492" s="226"/>
      <c r="F4492" s="226"/>
      <c r="G4492" s="226"/>
      <c r="H4492" s="226"/>
    </row>
    <row r="4493" spans="1:8" hidden="1">
      <c r="A4493" s="226"/>
      <c r="B4493" s="300"/>
      <c r="C4493" s="300"/>
      <c r="D4493" s="300"/>
      <c r="E4493" s="226"/>
      <c r="F4493" s="226"/>
      <c r="G4493" s="226"/>
      <c r="H4493" s="226"/>
    </row>
    <row r="4494" spans="1:8" hidden="1">
      <c r="A4494" s="226"/>
      <c r="B4494" s="300"/>
      <c r="C4494" s="300"/>
      <c r="D4494" s="300"/>
      <c r="E4494" s="226"/>
      <c r="F4494" s="226"/>
      <c r="G4494" s="226"/>
      <c r="H4494" s="226"/>
    </row>
    <row r="4495" spans="1:8" hidden="1">
      <c r="A4495" s="226"/>
      <c r="B4495" s="300"/>
      <c r="C4495" s="300"/>
      <c r="D4495" s="300"/>
      <c r="E4495" s="226"/>
      <c r="F4495" s="226"/>
      <c r="G4495" s="226"/>
      <c r="H4495" s="226"/>
    </row>
    <row r="4496" spans="1:8" hidden="1">
      <c r="A4496" s="226"/>
      <c r="B4496" s="300"/>
      <c r="C4496" s="300"/>
      <c r="D4496" s="300"/>
      <c r="E4496" s="226"/>
      <c r="F4496" s="226"/>
      <c r="G4496" s="226"/>
      <c r="H4496" s="226"/>
    </row>
    <row r="4497" spans="1:8" hidden="1">
      <c r="A4497" s="226"/>
      <c r="B4497" s="300"/>
      <c r="C4497" s="300"/>
      <c r="D4497" s="300"/>
      <c r="E4497" s="226"/>
      <c r="F4497" s="226"/>
      <c r="G4497" s="226"/>
      <c r="H4497" s="226"/>
    </row>
    <row r="4498" spans="1:8" hidden="1">
      <c r="A4498" s="226"/>
      <c r="B4498" s="300"/>
      <c r="C4498" s="300"/>
      <c r="D4498" s="300"/>
      <c r="E4498" s="226"/>
      <c r="F4498" s="226"/>
      <c r="G4498" s="226"/>
      <c r="H4498" s="226"/>
    </row>
    <row r="4499" spans="1:8" hidden="1">
      <c r="A4499" s="226"/>
      <c r="B4499" s="300"/>
      <c r="C4499" s="300"/>
      <c r="D4499" s="300"/>
      <c r="E4499" s="226"/>
      <c r="F4499" s="226"/>
      <c r="G4499" s="226"/>
      <c r="H4499" s="226"/>
    </row>
    <row r="4500" spans="1:8" hidden="1">
      <c r="A4500" s="226"/>
      <c r="B4500" s="300"/>
      <c r="C4500" s="300"/>
      <c r="D4500" s="300"/>
      <c r="E4500" s="226"/>
      <c r="F4500" s="226"/>
      <c r="G4500" s="226"/>
      <c r="H4500" s="226"/>
    </row>
    <row r="4501" spans="1:8" hidden="1">
      <c r="A4501" s="226"/>
      <c r="B4501" s="300"/>
      <c r="C4501" s="300"/>
      <c r="D4501" s="300"/>
      <c r="E4501" s="226"/>
      <c r="F4501" s="226"/>
      <c r="G4501" s="226"/>
      <c r="H4501" s="226"/>
    </row>
    <row r="4502" spans="1:8" hidden="1">
      <c r="A4502" s="226"/>
      <c r="B4502" s="300"/>
      <c r="C4502" s="300"/>
      <c r="D4502" s="300"/>
      <c r="E4502" s="226"/>
      <c r="F4502" s="226"/>
      <c r="G4502" s="226"/>
      <c r="H4502" s="226"/>
    </row>
    <row r="4503" spans="1:8" hidden="1">
      <c r="A4503" s="226"/>
      <c r="B4503" s="300"/>
      <c r="C4503" s="300"/>
      <c r="D4503" s="300"/>
      <c r="E4503" s="226"/>
      <c r="F4503" s="226"/>
      <c r="G4503" s="226"/>
      <c r="H4503" s="226"/>
    </row>
    <row r="4504" spans="1:8" hidden="1">
      <c r="A4504" s="226"/>
      <c r="B4504" s="300"/>
      <c r="C4504" s="300"/>
      <c r="D4504" s="300"/>
      <c r="E4504" s="226"/>
      <c r="F4504" s="226"/>
      <c r="G4504" s="226"/>
      <c r="H4504" s="226"/>
    </row>
    <row r="4505" spans="1:8" hidden="1">
      <c r="A4505" s="226"/>
      <c r="B4505" s="300"/>
      <c r="C4505" s="300"/>
      <c r="D4505" s="300"/>
      <c r="E4505" s="226"/>
      <c r="F4505" s="226"/>
      <c r="G4505" s="226"/>
      <c r="H4505" s="226"/>
    </row>
    <row r="4506" spans="1:8" hidden="1">
      <c r="A4506" s="226"/>
      <c r="B4506" s="300"/>
      <c r="C4506" s="300"/>
      <c r="D4506" s="300"/>
      <c r="E4506" s="226"/>
      <c r="F4506" s="226"/>
      <c r="G4506" s="226"/>
      <c r="H4506" s="226"/>
    </row>
    <row r="4507" spans="1:8" hidden="1">
      <c r="A4507" s="226"/>
      <c r="B4507" s="300"/>
      <c r="C4507" s="300"/>
      <c r="D4507" s="300"/>
      <c r="E4507" s="226"/>
      <c r="F4507" s="226"/>
      <c r="G4507" s="226"/>
      <c r="H4507" s="226"/>
    </row>
    <row r="4508" spans="1:8" hidden="1">
      <c r="A4508" s="226"/>
      <c r="B4508" s="300"/>
      <c r="C4508" s="300"/>
      <c r="D4508" s="300"/>
      <c r="E4508" s="226"/>
      <c r="F4508" s="226"/>
      <c r="G4508" s="226"/>
      <c r="H4508" s="226"/>
    </row>
    <row r="4509" spans="1:8" hidden="1">
      <c r="A4509" s="226"/>
      <c r="B4509" s="300"/>
      <c r="C4509" s="300"/>
      <c r="D4509" s="300"/>
      <c r="E4509" s="226"/>
      <c r="F4509" s="226"/>
      <c r="G4509" s="226"/>
      <c r="H4509" s="226"/>
    </row>
    <row r="4510" spans="1:8" hidden="1">
      <c r="A4510" s="226"/>
      <c r="B4510" s="300"/>
      <c r="C4510" s="300"/>
      <c r="D4510" s="300"/>
      <c r="E4510" s="226"/>
      <c r="F4510" s="226"/>
      <c r="G4510" s="226"/>
      <c r="H4510" s="226"/>
    </row>
    <row r="4511" spans="1:8" hidden="1">
      <c r="A4511" s="226"/>
      <c r="B4511" s="300"/>
      <c r="C4511" s="300"/>
      <c r="D4511" s="300"/>
      <c r="E4511" s="226"/>
      <c r="F4511" s="226"/>
      <c r="G4511" s="226"/>
      <c r="H4511" s="226"/>
    </row>
    <row r="4512" spans="1:8" hidden="1">
      <c r="A4512" s="226"/>
      <c r="B4512" s="300"/>
      <c r="C4512" s="300"/>
      <c r="D4512" s="300"/>
      <c r="E4512" s="226"/>
      <c r="F4512" s="226"/>
      <c r="G4512" s="226"/>
      <c r="H4512" s="226"/>
    </row>
    <row r="4513" spans="1:8" hidden="1">
      <c r="A4513" s="226"/>
      <c r="B4513" s="300"/>
      <c r="C4513" s="300"/>
      <c r="D4513" s="300"/>
      <c r="E4513" s="226"/>
      <c r="F4513" s="226"/>
      <c r="G4513" s="226"/>
      <c r="H4513" s="226"/>
    </row>
    <row r="4514" spans="1:8" hidden="1">
      <c r="A4514" s="226"/>
      <c r="B4514" s="300"/>
      <c r="C4514" s="300"/>
      <c r="D4514" s="300"/>
      <c r="E4514" s="226"/>
      <c r="F4514" s="226"/>
      <c r="G4514" s="226"/>
      <c r="H4514" s="226"/>
    </row>
    <row r="4515" spans="1:8" hidden="1">
      <c r="A4515" s="226"/>
      <c r="B4515" s="300"/>
      <c r="C4515" s="300"/>
      <c r="D4515" s="300"/>
      <c r="E4515" s="226"/>
      <c r="F4515" s="226"/>
      <c r="G4515" s="226"/>
      <c r="H4515" s="226"/>
    </row>
    <row r="4516" spans="1:8" hidden="1">
      <c r="A4516" s="226"/>
      <c r="B4516" s="300"/>
      <c r="C4516" s="300"/>
      <c r="D4516" s="300"/>
      <c r="E4516" s="226"/>
      <c r="F4516" s="226"/>
      <c r="G4516" s="226"/>
      <c r="H4516" s="226"/>
    </row>
    <row r="4517" spans="1:8" hidden="1">
      <c r="A4517" s="226"/>
      <c r="B4517" s="300"/>
      <c r="C4517" s="300"/>
      <c r="D4517" s="300"/>
      <c r="E4517" s="226"/>
      <c r="F4517" s="226"/>
      <c r="G4517" s="226"/>
      <c r="H4517" s="226"/>
    </row>
    <row r="4518" spans="1:8" hidden="1">
      <c r="A4518" s="226"/>
      <c r="B4518" s="300"/>
      <c r="C4518" s="300"/>
      <c r="D4518" s="300"/>
      <c r="E4518" s="226"/>
      <c r="F4518" s="226"/>
      <c r="G4518" s="226"/>
      <c r="H4518" s="226"/>
    </row>
    <row r="4519" spans="1:8" hidden="1">
      <c r="A4519" s="226"/>
      <c r="B4519" s="300"/>
      <c r="C4519" s="300"/>
      <c r="D4519" s="300"/>
      <c r="E4519" s="226"/>
      <c r="F4519" s="226"/>
      <c r="G4519" s="226"/>
      <c r="H4519" s="226"/>
    </row>
    <row r="4520" spans="1:8" hidden="1">
      <c r="A4520" s="226"/>
      <c r="B4520" s="300"/>
      <c r="C4520" s="300"/>
      <c r="D4520" s="300"/>
      <c r="E4520" s="226"/>
      <c r="F4520" s="226"/>
      <c r="G4520" s="226"/>
      <c r="H4520" s="226"/>
    </row>
    <row r="4521" spans="1:8" hidden="1">
      <c r="A4521" s="226"/>
      <c r="B4521" s="300"/>
      <c r="C4521" s="300"/>
      <c r="D4521" s="300"/>
      <c r="E4521" s="226"/>
      <c r="F4521" s="226"/>
      <c r="G4521" s="226"/>
      <c r="H4521" s="226"/>
    </row>
    <row r="4522" spans="1:8" hidden="1">
      <c r="A4522" s="226"/>
      <c r="B4522" s="300"/>
      <c r="C4522" s="300"/>
      <c r="D4522" s="300"/>
      <c r="E4522" s="226"/>
      <c r="F4522" s="226"/>
      <c r="G4522" s="226"/>
      <c r="H4522" s="226"/>
    </row>
    <row r="4523" spans="1:8" hidden="1">
      <c r="A4523" s="226"/>
      <c r="B4523" s="300"/>
      <c r="C4523" s="300"/>
      <c r="D4523" s="300"/>
      <c r="E4523" s="226"/>
      <c r="F4523" s="226"/>
      <c r="G4523" s="226"/>
      <c r="H4523" s="226"/>
    </row>
    <row r="4524" spans="1:8" hidden="1">
      <c r="A4524" s="226"/>
      <c r="B4524" s="300"/>
      <c r="C4524" s="300"/>
      <c r="D4524" s="300"/>
      <c r="E4524" s="226"/>
      <c r="F4524" s="226"/>
      <c r="G4524" s="226"/>
      <c r="H4524" s="226"/>
    </row>
    <row r="4525" spans="1:8" hidden="1">
      <c r="A4525" s="226"/>
      <c r="B4525" s="300"/>
      <c r="C4525" s="300"/>
      <c r="D4525" s="300"/>
      <c r="E4525" s="226"/>
      <c r="F4525" s="226"/>
      <c r="G4525" s="226"/>
      <c r="H4525" s="226"/>
    </row>
    <row r="4526" spans="1:8" hidden="1">
      <c r="A4526" s="226"/>
      <c r="B4526" s="300"/>
      <c r="C4526" s="300"/>
      <c r="D4526" s="300"/>
      <c r="E4526" s="226"/>
      <c r="F4526" s="226"/>
      <c r="G4526" s="226"/>
      <c r="H4526" s="226"/>
    </row>
    <row r="4527" spans="1:8" hidden="1">
      <c r="A4527" s="226"/>
      <c r="B4527" s="300"/>
      <c r="C4527" s="300"/>
      <c r="D4527" s="300"/>
      <c r="E4527" s="226"/>
      <c r="F4527" s="226"/>
      <c r="G4527" s="226"/>
      <c r="H4527" s="226"/>
    </row>
    <row r="4528" spans="1:8" hidden="1">
      <c r="A4528" s="226"/>
      <c r="B4528" s="300"/>
      <c r="C4528" s="300"/>
      <c r="D4528" s="300"/>
      <c r="E4528" s="226"/>
      <c r="F4528" s="226"/>
      <c r="G4528" s="226"/>
      <c r="H4528" s="226"/>
    </row>
    <row r="4529" spans="1:8" hidden="1">
      <c r="A4529" s="226"/>
      <c r="B4529" s="300"/>
      <c r="C4529" s="300"/>
      <c r="D4529" s="300"/>
      <c r="E4529" s="226"/>
      <c r="F4529" s="226"/>
      <c r="G4529" s="226"/>
      <c r="H4529" s="226"/>
    </row>
    <row r="4530" spans="1:8" hidden="1">
      <c r="A4530" s="226"/>
      <c r="B4530" s="300"/>
      <c r="C4530" s="300"/>
      <c r="D4530" s="300"/>
      <c r="E4530" s="226"/>
      <c r="F4530" s="226"/>
      <c r="G4530" s="226"/>
      <c r="H4530" s="226"/>
    </row>
    <row r="4531" spans="1:8" hidden="1">
      <c r="A4531" s="226"/>
      <c r="B4531" s="300"/>
      <c r="C4531" s="300"/>
      <c r="D4531" s="300"/>
      <c r="E4531" s="226"/>
      <c r="F4531" s="226"/>
      <c r="G4531" s="226"/>
      <c r="H4531" s="226"/>
    </row>
    <row r="4532" spans="1:8" hidden="1">
      <c r="A4532" s="226"/>
      <c r="B4532" s="300"/>
      <c r="C4532" s="300"/>
      <c r="D4532" s="300"/>
      <c r="E4532" s="226"/>
      <c r="F4532" s="226"/>
      <c r="G4532" s="226"/>
      <c r="H4532" s="226"/>
    </row>
    <row r="4533" spans="1:8" hidden="1">
      <c r="A4533" s="226"/>
      <c r="B4533" s="300"/>
      <c r="C4533" s="300"/>
      <c r="D4533" s="300"/>
      <c r="E4533" s="226"/>
      <c r="F4533" s="226"/>
      <c r="G4533" s="226"/>
      <c r="H4533" s="226"/>
    </row>
    <row r="4534" spans="1:8" hidden="1">
      <c r="A4534" s="226"/>
      <c r="B4534" s="300"/>
      <c r="C4534" s="300"/>
      <c r="D4534" s="300"/>
      <c r="E4534" s="226"/>
      <c r="F4534" s="226"/>
      <c r="G4534" s="226"/>
      <c r="H4534" s="226"/>
    </row>
    <row r="4535" spans="1:8" hidden="1">
      <c r="A4535" s="226"/>
      <c r="B4535" s="300"/>
      <c r="C4535" s="300"/>
      <c r="D4535" s="300"/>
      <c r="E4535" s="226"/>
      <c r="F4535" s="226"/>
      <c r="G4535" s="226"/>
      <c r="H4535" s="226"/>
    </row>
    <row r="4536" spans="1:8" hidden="1">
      <c r="A4536" s="226"/>
      <c r="B4536" s="300"/>
      <c r="C4536" s="300"/>
      <c r="D4536" s="300"/>
      <c r="E4536" s="226"/>
      <c r="F4536" s="226"/>
      <c r="G4536" s="226"/>
      <c r="H4536" s="226"/>
    </row>
    <row r="4537" spans="1:8" hidden="1">
      <c r="A4537" s="226"/>
      <c r="B4537" s="300"/>
      <c r="C4537" s="300"/>
      <c r="D4537" s="300"/>
      <c r="E4537" s="226"/>
      <c r="F4537" s="226"/>
      <c r="G4537" s="226"/>
      <c r="H4537" s="226"/>
    </row>
    <row r="4538" spans="1:8" hidden="1">
      <c r="A4538" s="226"/>
      <c r="B4538" s="300"/>
      <c r="C4538" s="300"/>
      <c r="D4538" s="300"/>
      <c r="E4538" s="226"/>
      <c r="F4538" s="226"/>
      <c r="G4538" s="226"/>
      <c r="H4538" s="226"/>
    </row>
    <row r="4539" spans="1:8" hidden="1">
      <c r="A4539" s="226"/>
      <c r="B4539" s="300"/>
      <c r="C4539" s="300"/>
      <c r="D4539" s="300"/>
      <c r="E4539" s="226"/>
      <c r="F4539" s="226"/>
      <c r="G4539" s="226"/>
      <c r="H4539" s="226"/>
    </row>
    <row r="4540" spans="1:8" hidden="1">
      <c r="A4540" s="226"/>
      <c r="B4540" s="300"/>
      <c r="C4540" s="300"/>
      <c r="D4540" s="300"/>
      <c r="E4540" s="226"/>
      <c r="F4540" s="226"/>
      <c r="G4540" s="226"/>
      <c r="H4540" s="226"/>
    </row>
    <row r="4541" spans="1:8" hidden="1">
      <c r="A4541" s="226"/>
      <c r="B4541" s="300"/>
      <c r="C4541" s="300"/>
      <c r="D4541" s="300"/>
      <c r="E4541" s="226"/>
      <c r="F4541" s="226"/>
      <c r="G4541" s="226"/>
      <c r="H4541" s="226"/>
    </row>
    <row r="4542" spans="1:8" hidden="1">
      <c r="A4542" s="226"/>
      <c r="B4542" s="300"/>
      <c r="C4542" s="300"/>
      <c r="D4542" s="300"/>
      <c r="E4542" s="226"/>
      <c r="F4542" s="226"/>
      <c r="G4542" s="226"/>
      <c r="H4542" s="226"/>
    </row>
    <row r="4543" spans="1:8" hidden="1">
      <c r="A4543" s="226"/>
      <c r="B4543" s="300"/>
      <c r="C4543" s="300"/>
      <c r="D4543" s="300"/>
      <c r="E4543" s="226"/>
      <c r="F4543" s="226"/>
      <c r="G4543" s="226"/>
      <c r="H4543" s="226"/>
    </row>
    <row r="4544" spans="1:8" hidden="1">
      <c r="A4544" s="226"/>
      <c r="B4544" s="300"/>
      <c r="C4544" s="300"/>
      <c r="D4544" s="300"/>
      <c r="E4544" s="226"/>
      <c r="F4544" s="226"/>
      <c r="G4544" s="226"/>
      <c r="H4544" s="226"/>
    </row>
    <row r="4545" spans="1:8" hidden="1">
      <c r="A4545" s="226"/>
      <c r="B4545" s="300"/>
      <c r="C4545" s="300"/>
      <c r="D4545" s="300"/>
      <c r="E4545" s="226"/>
      <c r="F4545" s="226"/>
      <c r="G4545" s="226"/>
      <c r="H4545" s="226"/>
    </row>
    <row r="4546" spans="1:8" hidden="1">
      <c r="A4546" s="226"/>
      <c r="B4546" s="300"/>
      <c r="C4546" s="300"/>
      <c r="D4546" s="300"/>
      <c r="E4546" s="226"/>
      <c r="F4546" s="226"/>
      <c r="G4546" s="226"/>
      <c r="H4546" s="226"/>
    </row>
    <row r="4547" spans="1:8" hidden="1">
      <c r="A4547" s="226"/>
      <c r="B4547" s="300"/>
      <c r="C4547" s="300"/>
      <c r="D4547" s="300"/>
      <c r="E4547" s="226"/>
      <c r="F4547" s="226"/>
      <c r="G4547" s="226"/>
      <c r="H4547" s="226"/>
    </row>
    <row r="4548" spans="1:8" hidden="1">
      <c r="A4548" s="226"/>
      <c r="B4548" s="300"/>
      <c r="C4548" s="300"/>
      <c r="D4548" s="300"/>
      <c r="E4548" s="226"/>
      <c r="F4548" s="226"/>
      <c r="G4548" s="226"/>
      <c r="H4548" s="226"/>
    </row>
    <row r="4549" spans="1:8" hidden="1">
      <c r="A4549" s="226"/>
      <c r="B4549" s="300"/>
      <c r="C4549" s="300"/>
      <c r="D4549" s="300"/>
      <c r="E4549" s="226"/>
      <c r="F4549" s="226"/>
      <c r="G4549" s="226"/>
      <c r="H4549" s="226"/>
    </row>
    <row r="4550" spans="1:8" hidden="1">
      <c r="A4550" s="226"/>
      <c r="B4550" s="300"/>
      <c r="C4550" s="300"/>
      <c r="D4550" s="300"/>
      <c r="E4550" s="226"/>
      <c r="F4550" s="226"/>
      <c r="G4550" s="226"/>
      <c r="H4550" s="226"/>
    </row>
    <row r="4551" spans="1:8" hidden="1">
      <c r="A4551" s="226"/>
      <c r="B4551" s="300"/>
      <c r="C4551" s="300"/>
      <c r="D4551" s="300"/>
      <c r="E4551" s="226"/>
      <c r="F4551" s="226"/>
      <c r="G4551" s="226"/>
      <c r="H4551" s="226"/>
    </row>
    <row r="4552" spans="1:8" hidden="1">
      <c r="A4552" s="226"/>
      <c r="B4552" s="300"/>
      <c r="C4552" s="300"/>
      <c r="D4552" s="300"/>
      <c r="E4552" s="226"/>
      <c r="F4552" s="226"/>
      <c r="G4552" s="226"/>
      <c r="H4552" s="226"/>
    </row>
    <row r="4553" spans="1:8" hidden="1">
      <c r="A4553" s="226"/>
      <c r="B4553" s="300"/>
      <c r="C4553" s="300"/>
      <c r="D4553" s="300"/>
      <c r="E4553" s="226"/>
      <c r="F4553" s="226"/>
      <c r="G4553" s="226"/>
      <c r="H4553" s="226"/>
    </row>
    <row r="4554" spans="1:8" hidden="1">
      <c r="A4554" s="226"/>
      <c r="B4554" s="300"/>
      <c r="C4554" s="300"/>
      <c r="D4554" s="300"/>
      <c r="E4554" s="226"/>
      <c r="F4554" s="226"/>
      <c r="G4554" s="226"/>
      <c r="H4554" s="226"/>
    </row>
    <row r="4555" spans="1:8" hidden="1">
      <c r="A4555" s="226"/>
      <c r="B4555" s="300"/>
      <c r="C4555" s="300"/>
      <c r="D4555" s="300"/>
      <c r="E4555" s="226"/>
      <c r="F4555" s="226"/>
      <c r="G4555" s="226"/>
      <c r="H4555" s="226"/>
    </row>
    <row r="4556" spans="1:8" hidden="1">
      <c r="A4556" s="226"/>
      <c r="B4556" s="300"/>
      <c r="C4556" s="300"/>
      <c r="D4556" s="300"/>
      <c r="E4556" s="226"/>
      <c r="F4556" s="226"/>
      <c r="G4556" s="226"/>
      <c r="H4556" s="226"/>
    </row>
    <row r="4557" spans="1:8" hidden="1">
      <c r="A4557" s="226"/>
      <c r="B4557" s="300"/>
      <c r="C4557" s="300"/>
      <c r="D4557" s="300"/>
      <c r="E4557" s="226"/>
      <c r="F4557" s="226"/>
      <c r="G4557" s="226"/>
      <c r="H4557" s="226"/>
    </row>
    <row r="4558" spans="1:8" hidden="1">
      <c r="A4558" s="226"/>
      <c r="B4558" s="300"/>
      <c r="C4558" s="300"/>
      <c r="D4558" s="300"/>
      <c r="E4558" s="226"/>
      <c r="F4558" s="226"/>
      <c r="G4558" s="226"/>
      <c r="H4558" s="226"/>
    </row>
    <row r="4559" spans="1:8" hidden="1">
      <c r="A4559" s="226"/>
      <c r="B4559" s="300"/>
      <c r="C4559" s="300"/>
      <c r="D4559" s="300"/>
      <c r="E4559" s="226"/>
      <c r="F4559" s="226"/>
      <c r="G4559" s="226"/>
      <c r="H4559" s="226"/>
    </row>
    <row r="4560" spans="1:8" hidden="1">
      <c r="A4560" s="226"/>
      <c r="B4560" s="300"/>
      <c r="C4560" s="300"/>
      <c r="D4560" s="300"/>
      <c r="E4560" s="226"/>
      <c r="F4560" s="226"/>
      <c r="G4560" s="226"/>
      <c r="H4560" s="226"/>
    </row>
    <row r="4561" spans="1:8" hidden="1">
      <c r="A4561" s="226"/>
      <c r="B4561" s="300"/>
      <c r="C4561" s="300"/>
      <c r="D4561" s="300"/>
      <c r="E4561" s="226"/>
      <c r="F4561" s="226"/>
      <c r="G4561" s="226"/>
      <c r="H4561" s="226"/>
    </row>
    <row r="4562" spans="1:8" hidden="1">
      <c r="A4562" s="226"/>
      <c r="B4562" s="300"/>
      <c r="C4562" s="300"/>
      <c r="D4562" s="300"/>
      <c r="E4562" s="226"/>
      <c r="F4562" s="226"/>
      <c r="G4562" s="226"/>
      <c r="H4562" s="226"/>
    </row>
    <row r="4563" spans="1:8" hidden="1">
      <c r="A4563" s="226"/>
      <c r="B4563" s="300"/>
      <c r="C4563" s="300"/>
      <c r="D4563" s="300"/>
      <c r="E4563" s="226"/>
      <c r="F4563" s="226"/>
      <c r="G4563" s="226"/>
      <c r="H4563" s="226"/>
    </row>
    <row r="4564" spans="1:8" hidden="1">
      <c r="A4564" s="226"/>
      <c r="B4564" s="300"/>
      <c r="C4564" s="300"/>
      <c r="D4564" s="300"/>
      <c r="E4564" s="226"/>
      <c r="F4564" s="226"/>
      <c r="G4564" s="226"/>
      <c r="H4564" s="226"/>
    </row>
    <row r="4565" spans="1:8" hidden="1">
      <c r="A4565" s="226"/>
      <c r="B4565" s="300"/>
      <c r="C4565" s="300"/>
      <c r="D4565" s="300"/>
      <c r="E4565" s="226"/>
      <c r="F4565" s="226"/>
      <c r="G4565" s="226"/>
      <c r="H4565" s="226"/>
    </row>
    <row r="4566" spans="1:8" hidden="1">
      <c r="A4566" s="226"/>
      <c r="B4566" s="300"/>
      <c r="C4566" s="300"/>
      <c r="D4566" s="300"/>
      <c r="E4566" s="226"/>
      <c r="F4566" s="226"/>
      <c r="G4566" s="226"/>
      <c r="H4566" s="226"/>
    </row>
    <row r="4567" spans="1:8" hidden="1">
      <c r="A4567" s="226"/>
      <c r="B4567" s="300"/>
      <c r="C4567" s="300"/>
      <c r="D4567" s="300"/>
      <c r="E4567" s="226"/>
      <c r="F4567" s="226"/>
      <c r="G4567" s="226"/>
      <c r="H4567" s="226"/>
    </row>
    <row r="4568" spans="1:8" hidden="1">
      <c r="A4568" s="226"/>
      <c r="B4568" s="300"/>
      <c r="C4568" s="300"/>
      <c r="D4568" s="300"/>
      <c r="E4568" s="226"/>
      <c r="F4568" s="226"/>
      <c r="G4568" s="226"/>
      <c r="H4568" s="226"/>
    </row>
    <row r="4569" spans="1:8" hidden="1">
      <c r="A4569" s="226"/>
      <c r="B4569" s="300"/>
      <c r="C4569" s="300"/>
      <c r="D4569" s="300"/>
      <c r="E4569" s="226"/>
      <c r="F4569" s="226"/>
      <c r="G4569" s="226"/>
      <c r="H4569" s="226"/>
    </row>
    <row r="4570" spans="1:8" hidden="1">
      <c r="A4570" s="226"/>
      <c r="B4570" s="300"/>
      <c r="C4570" s="300"/>
      <c r="D4570" s="300"/>
      <c r="E4570" s="226"/>
      <c r="F4570" s="226"/>
      <c r="G4570" s="226"/>
      <c r="H4570" s="226"/>
    </row>
    <row r="4571" spans="1:8" hidden="1">
      <c r="A4571" s="226"/>
      <c r="B4571" s="300"/>
      <c r="C4571" s="300"/>
      <c r="D4571" s="300"/>
      <c r="E4571" s="226"/>
      <c r="F4571" s="226"/>
      <c r="G4571" s="226"/>
      <c r="H4571" s="226"/>
    </row>
    <row r="4572" spans="1:8" hidden="1">
      <c r="A4572" s="226"/>
      <c r="B4572" s="300"/>
      <c r="C4572" s="300"/>
      <c r="D4572" s="300"/>
      <c r="E4572" s="226"/>
      <c r="F4572" s="226"/>
      <c r="G4572" s="226"/>
      <c r="H4572" s="226"/>
    </row>
    <row r="4573" spans="1:8" hidden="1">
      <c r="A4573" s="226"/>
      <c r="B4573" s="300"/>
      <c r="C4573" s="300"/>
      <c r="D4573" s="300"/>
      <c r="E4573" s="226"/>
      <c r="F4573" s="226"/>
      <c r="G4573" s="226"/>
      <c r="H4573" s="226"/>
    </row>
    <row r="4574" spans="1:8" hidden="1">
      <c r="A4574" s="226"/>
      <c r="B4574" s="300"/>
      <c r="C4574" s="300"/>
      <c r="D4574" s="300"/>
      <c r="E4574" s="226"/>
      <c r="F4574" s="226"/>
      <c r="G4574" s="226"/>
      <c r="H4574" s="226"/>
    </row>
    <row r="4575" spans="1:8" hidden="1">
      <c r="A4575" s="226"/>
      <c r="B4575" s="300"/>
      <c r="C4575" s="300"/>
      <c r="D4575" s="300"/>
      <c r="E4575" s="226"/>
      <c r="F4575" s="226"/>
      <c r="G4575" s="226"/>
      <c r="H4575" s="226"/>
    </row>
    <row r="4576" spans="1:8" hidden="1">
      <c r="A4576" s="226"/>
      <c r="B4576" s="300"/>
      <c r="C4576" s="300"/>
      <c r="D4576" s="300"/>
      <c r="E4576" s="226"/>
      <c r="F4576" s="226"/>
      <c r="G4576" s="226"/>
      <c r="H4576" s="226"/>
    </row>
    <row r="4577" spans="1:8" hidden="1">
      <c r="A4577" s="226"/>
      <c r="B4577" s="300"/>
      <c r="C4577" s="300"/>
      <c r="D4577" s="300"/>
      <c r="E4577" s="226"/>
      <c r="F4577" s="226"/>
      <c r="G4577" s="226"/>
      <c r="H4577" s="226"/>
    </row>
    <row r="4578" spans="1:8" hidden="1">
      <c r="A4578" s="226"/>
      <c r="B4578" s="300"/>
      <c r="C4578" s="300"/>
      <c r="D4578" s="300"/>
      <c r="E4578" s="226"/>
      <c r="F4578" s="226"/>
      <c r="G4578" s="226"/>
      <c r="H4578" s="226"/>
    </row>
    <row r="4579" spans="1:8" hidden="1">
      <c r="A4579" s="226"/>
      <c r="B4579" s="300"/>
      <c r="C4579" s="300"/>
      <c r="D4579" s="300"/>
      <c r="E4579" s="226"/>
      <c r="F4579" s="226"/>
      <c r="G4579" s="226"/>
      <c r="H4579" s="226"/>
    </row>
    <row r="4580" spans="1:8" hidden="1">
      <c r="A4580" s="226"/>
      <c r="B4580" s="300"/>
      <c r="C4580" s="300"/>
      <c r="D4580" s="300"/>
      <c r="E4580" s="226"/>
      <c r="F4580" s="226"/>
      <c r="G4580" s="226"/>
      <c r="H4580" s="226"/>
    </row>
    <row r="4581" spans="1:8" hidden="1">
      <c r="A4581" s="226"/>
      <c r="B4581" s="300"/>
      <c r="C4581" s="300"/>
      <c r="D4581" s="300"/>
      <c r="E4581" s="226"/>
      <c r="F4581" s="226"/>
      <c r="G4581" s="226"/>
      <c r="H4581" s="226"/>
    </row>
    <row r="4582" spans="1:8" hidden="1">
      <c r="A4582" s="226"/>
      <c r="B4582" s="300"/>
      <c r="C4582" s="300"/>
      <c r="D4582" s="300"/>
      <c r="E4582" s="226"/>
      <c r="F4582" s="226"/>
      <c r="G4582" s="226"/>
      <c r="H4582" s="226"/>
    </row>
    <row r="4583" spans="1:8" hidden="1">
      <c r="A4583" s="226"/>
      <c r="B4583" s="300"/>
      <c r="C4583" s="300"/>
      <c r="D4583" s="300"/>
      <c r="E4583" s="226"/>
      <c r="F4583" s="226"/>
      <c r="G4583" s="226"/>
      <c r="H4583" s="226"/>
    </row>
    <row r="4584" spans="1:8" hidden="1">
      <c r="A4584" s="226"/>
      <c r="B4584" s="300"/>
      <c r="C4584" s="300"/>
      <c r="D4584" s="300"/>
      <c r="E4584" s="226"/>
      <c r="F4584" s="226"/>
      <c r="G4584" s="226"/>
      <c r="H4584" s="226"/>
    </row>
    <row r="4585" spans="1:8" hidden="1">
      <c r="A4585" s="226"/>
      <c r="B4585" s="300"/>
      <c r="C4585" s="300"/>
      <c r="D4585" s="300"/>
      <c r="E4585" s="226"/>
      <c r="F4585" s="226"/>
      <c r="G4585" s="226"/>
      <c r="H4585" s="226"/>
    </row>
    <row r="4586" spans="1:8" hidden="1">
      <c r="A4586" s="226"/>
      <c r="B4586" s="300"/>
      <c r="C4586" s="300"/>
      <c r="D4586" s="300"/>
      <c r="E4586" s="226"/>
      <c r="F4586" s="226"/>
      <c r="G4586" s="226"/>
      <c r="H4586" s="226"/>
    </row>
    <row r="4587" spans="1:8" hidden="1">
      <c r="A4587" s="226"/>
      <c r="B4587" s="300"/>
      <c r="C4587" s="300"/>
      <c r="D4587" s="300"/>
      <c r="E4587" s="226"/>
      <c r="F4587" s="226"/>
      <c r="G4587" s="226"/>
      <c r="H4587" s="226"/>
    </row>
    <row r="4588" spans="1:8" hidden="1">
      <c r="A4588" s="226"/>
      <c r="B4588" s="300"/>
      <c r="C4588" s="300"/>
      <c r="D4588" s="300"/>
      <c r="E4588" s="226"/>
      <c r="F4588" s="226"/>
      <c r="G4588" s="226"/>
      <c r="H4588" s="226"/>
    </row>
    <row r="4589" spans="1:8" hidden="1">
      <c r="A4589" s="226"/>
      <c r="B4589" s="300"/>
      <c r="C4589" s="300"/>
      <c r="D4589" s="300"/>
      <c r="E4589" s="226"/>
      <c r="F4589" s="226"/>
      <c r="G4589" s="226"/>
      <c r="H4589" s="226"/>
    </row>
    <row r="4590" spans="1:8" hidden="1">
      <c r="A4590" s="226"/>
      <c r="B4590" s="300"/>
      <c r="C4590" s="300"/>
      <c r="D4590" s="300"/>
      <c r="E4590" s="226"/>
      <c r="F4590" s="226"/>
      <c r="G4590" s="226"/>
      <c r="H4590" s="226"/>
    </row>
    <row r="4591" spans="1:8" hidden="1">
      <c r="A4591" s="226"/>
      <c r="B4591" s="300"/>
      <c r="C4591" s="300"/>
      <c r="D4591" s="300"/>
      <c r="E4591" s="226"/>
      <c r="F4591" s="226"/>
      <c r="G4591" s="226"/>
      <c r="H4591" s="226"/>
    </row>
    <row r="4592" spans="1:8" hidden="1">
      <c r="A4592" s="226"/>
      <c r="B4592" s="300"/>
      <c r="C4592" s="300"/>
      <c r="D4592" s="300"/>
      <c r="E4592" s="226"/>
      <c r="F4592" s="226"/>
      <c r="G4592" s="226"/>
      <c r="H4592" s="226"/>
    </row>
    <row r="4593" spans="1:8" hidden="1">
      <c r="A4593" s="226"/>
      <c r="B4593" s="300"/>
      <c r="C4593" s="300"/>
      <c r="D4593" s="300"/>
      <c r="E4593" s="226"/>
      <c r="F4593" s="226"/>
      <c r="G4593" s="226"/>
      <c r="H4593" s="226"/>
    </row>
    <row r="4594" spans="1:8" hidden="1">
      <c r="A4594" s="226"/>
      <c r="B4594" s="300"/>
      <c r="C4594" s="300"/>
      <c r="D4594" s="300"/>
      <c r="E4594" s="226"/>
      <c r="F4594" s="226"/>
      <c r="G4594" s="226"/>
      <c r="H4594" s="226"/>
    </row>
    <row r="4595" spans="1:8" hidden="1">
      <c r="A4595" s="226"/>
      <c r="B4595" s="300"/>
      <c r="C4595" s="300"/>
      <c r="D4595" s="300"/>
      <c r="E4595" s="226"/>
      <c r="F4595" s="226"/>
      <c r="G4595" s="226"/>
      <c r="H4595" s="226"/>
    </row>
    <row r="4596" spans="1:8" hidden="1">
      <c r="A4596" s="226"/>
      <c r="B4596" s="300"/>
      <c r="C4596" s="300"/>
      <c r="D4596" s="300"/>
      <c r="E4596" s="226"/>
      <c r="F4596" s="226"/>
      <c r="G4596" s="226"/>
      <c r="H4596" s="226"/>
    </row>
    <row r="4597" spans="1:8" hidden="1">
      <c r="A4597" s="226"/>
      <c r="B4597" s="300"/>
      <c r="C4597" s="300"/>
      <c r="D4597" s="300"/>
      <c r="E4597" s="226"/>
      <c r="F4597" s="226"/>
      <c r="G4597" s="226"/>
      <c r="H4597" s="226"/>
    </row>
    <row r="4598" spans="1:8" hidden="1">
      <c r="A4598" s="226"/>
      <c r="B4598" s="300"/>
      <c r="C4598" s="300"/>
      <c r="D4598" s="300"/>
      <c r="E4598" s="226"/>
      <c r="F4598" s="226"/>
      <c r="G4598" s="226"/>
      <c r="H4598" s="226"/>
    </row>
    <row r="4599" spans="1:8" hidden="1">
      <c r="A4599" s="226"/>
      <c r="B4599" s="300"/>
      <c r="C4599" s="300"/>
      <c r="D4599" s="300"/>
      <c r="E4599" s="226"/>
      <c r="F4599" s="226"/>
      <c r="G4599" s="226"/>
      <c r="H4599" s="226"/>
    </row>
    <row r="4600" spans="1:8" hidden="1">
      <c r="A4600" s="226"/>
      <c r="B4600" s="300"/>
      <c r="C4600" s="300"/>
      <c r="D4600" s="300"/>
      <c r="E4600" s="226"/>
      <c r="F4600" s="226"/>
      <c r="G4600" s="226"/>
      <c r="H4600" s="226"/>
    </row>
    <row r="4601" spans="1:8" hidden="1">
      <c r="A4601" s="226"/>
      <c r="B4601" s="300"/>
      <c r="C4601" s="300"/>
      <c r="D4601" s="300"/>
      <c r="E4601" s="226"/>
      <c r="F4601" s="226"/>
      <c r="G4601" s="226"/>
      <c r="H4601" s="226"/>
    </row>
    <row r="4602" spans="1:8" hidden="1">
      <c r="A4602" s="226"/>
      <c r="B4602" s="300"/>
      <c r="C4602" s="300"/>
      <c r="D4602" s="300"/>
      <c r="E4602" s="226"/>
      <c r="F4602" s="226"/>
      <c r="G4602" s="226"/>
      <c r="H4602" s="226"/>
    </row>
    <row r="4603" spans="1:8" hidden="1">
      <c r="A4603" s="226"/>
      <c r="B4603" s="300"/>
      <c r="C4603" s="300"/>
      <c r="D4603" s="300"/>
      <c r="E4603" s="226"/>
      <c r="F4603" s="226"/>
      <c r="G4603" s="226"/>
      <c r="H4603" s="226"/>
    </row>
    <row r="4604" spans="1:8" hidden="1">
      <c r="A4604" s="226"/>
      <c r="B4604" s="300"/>
      <c r="C4604" s="300"/>
      <c r="D4604" s="300"/>
      <c r="E4604" s="226"/>
      <c r="F4604" s="226"/>
      <c r="G4604" s="226"/>
      <c r="H4604" s="226"/>
    </row>
    <row r="4605" spans="1:8" hidden="1">
      <c r="A4605" s="226"/>
      <c r="B4605" s="300"/>
      <c r="C4605" s="300"/>
      <c r="D4605" s="300"/>
      <c r="E4605" s="226"/>
      <c r="F4605" s="226"/>
      <c r="G4605" s="226"/>
      <c r="H4605" s="226"/>
    </row>
    <row r="4606" spans="1:8" hidden="1">
      <c r="A4606" s="226"/>
      <c r="B4606" s="300"/>
      <c r="C4606" s="300"/>
      <c r="D4606" s="300"/>
      <c r="E4606" s="226"/>
      <c r="F4606" s="226"/>
      <c r="G4606" s="226"/>
      <c r="H4606" s="226"/>
    </row>
    <row r="4607" spans="1:8" hidden="1">
      <c r="A4607" s="226"/>
      <c r="B4607" s="300"/>
      <c r="C4607" s="300"/>
      <c r="D4607" s="300"/>
      <c r="E4607" s="226"/>
      <c r="F4607" s="226"/>
      <c r="G4607" s="226"/>
      <c r="H4607" s="226"/>
    </row>
    <row r="4608" spans="1:8" hidden="1">
      <c r="A4608" s="226"/>
      <c r="B4608" s="300"/>
      <c r="C4608" s="300"/>
      <c r="D4608" s="300"/>
      <c r="E4608" s="226"/>
      <c r="F4608" s="226"/>
      <c r="G4608" s="226"/>
      <c r="H4608" s="226"/>
    </row>
    <row r="4609" spans="1:8" hidden="1">
      <c r="A4609" s="226"/>
      <c r="B4609" s="300"/>
      <c r="C4609" s="300"/>
      <c r="D4609" s="300"/>
      <c r="E4609" s="226"/>
      <c r="F4609" s="226"/>
      <c r="G4609" s="226"/>
      <c r="H4609" s="226"/>
    </row>
    <row r="4610" spans="1:8" hidden="1">
      <c r="A4610" s="226"/>
      <c r="B4610" s="300"/>
      <c r="C4610" s="300"/>
      <c r="D4610" s="300"/>
      <c r="E4610" s="226"/>
      <c r="F4610" s="226"/>
      <c r="G4610" s="226"/>
      <c r="H4610" s="226"/>
    </row>
    <row r="4611" spans="1:8" hidden="1">
      <c r="A4611" s="226"/>
      <c r="B4611" s="300"/>
      <c r="C4611" s="300"/>
      <c r="D4611" s="300"/>
      <c r="E4611" s="226"/>
      <c r="F4611" s="226"/>
      <c r="G4611" s="226"/>
      <c r="H4611" s="226"/>
    </row>
    <row r="4612" spans="1:8" hidden="1">
      <c r="A4612" s="226"/>
      <c r="B4612" s="300"/>
      <c r="C4612" s="300"/>
      <c r="D4612" s="300"/>
      <c r="E4612" s="226"/>
      <c r="F4612" s="226"/>
      <c r="G4612" s="226"/>
      <c r="H4612" s="226"/>
    </row>
    <row r="4613" spans="1:8" hidden="1">
      <c r="A4613" s="226"/>
      <c r="B4613" s="300"/>
      <c r="C4613" s="300"/>
      <c r="D4613" s="300"/>
      <c r="E4613" s="226"/>
      <c r="F4613" s="226"/>
      <c r="G4613" s="226"/>
      <c r="H4613" s="226"/>
    </row>
    <row r="4614" spans="1:8" hidden="1">
      <c r="A4614" s="226"/>
      <c r="B4614" s="300"/>
      <c r="C4614" s="300"/>
      <c r="D4614" s="300"/>
      <c r="E4614" s="226"/>
      <c r="F4614" s="226"/>
      <c r="G4614" s="226"/>
      <c r="H4614" s="226"/>
    </row>
    <row r="4615" spans="1:8" hidden="1">
      <c r="A4615" s="226"/>
      <c r="B4615" s="300"/>
      <c r="C4615" s="300"/>
      <c r="D4615" s="300"/>
      <c r="E4615" s="226"/>
      <c r="F4615" s="226"/>
      <c r="G4615" s="226"/>
      <c r="H4615" s="226"/>
    </row>
    <row r="4616" spans="1:8" hidden="1">
      <c r="A4616" s="226"/>
      <c r="B4616" s="300"/>
      <c r="C4616" s="300"/>
      <c r="D4616" s="300"/>
      <c r="E4616" s="226"/>
      <c r="F4616" s="226"/>
      <c r="G4616" s="226"/>
      <c r="H4616" s="226"/>
    </row>
    <row r="4617" spans="1:8" hidden="1">
      <c r="A4617" s="226"/>
      <c r="B4617" s="300"/>
      <c r="C4617" s="300"/>
      <c r="D4617" s="300"/>
      <c r="E4617" s="226"/>
      <c r="F4617" s="226"/>
      <c r="G4617" s="226"/>
      <c r="H4617" s="226"/>
    </row>
    <row r="4618" spans="1:8" hidden="1">
      <c r="A4618" s="226"/>
      <c r="B4618" s="300"/>
      <c r="C4618" s="300"/>
      <c r="D4618" s="300"/>
      <c r="E4618" s="226"/>
      <c r="F4618" s="226"/>
      <c r="G4618" s="226"/>
      <c r="H4618" s="226"/>
    </row>
    <row r="4619" spans="1:8" hidden="1">
      <c r="A4619" s="226"/>
      <c r="B4619" s="300"/>
      <c r="C4619" s="300"/>
      <c r="D4619" s="300"/>
      <c r="E4619" s="226"/>
      <c r="F4619" s="226"/>
      <c r="G4619" s="226"/>
      <c r="H4619" s="226"/>
    </row>
    <row r="4620" spans="1:8" hidden="1">
      <c r="A4620" s="226"/>
      <c r="B4620" s="300"/>
      <c r="C4620" s="300"/>
      <c r="D4620" s="300"/>
      <c r="E4620" s="226"/>
      <c r="F4620" s="226"/>
      <c r="G4620" s="226"/>
      <c r="H4620" s="226"/>
    </row>
    <row r="4621" spans="1:8" hidden="1">
      <c r="A4621" s="226"/>
      <c r="B4621" s="300"/>
      <c r="C4621" s="300"/>
      <c r="D4621" s="300"/>
      <c r="E4621" s="226"/>
      <c r="F4621" s="226"/>
      <c r="G4621" s="226"/>
      <c r="H4621" s="226"/>
    </row>
    <row r="4622" spans="1:8" hidden="1">
      <c r="A4622" s="226"/>
      <c r="B4622" s="300"/>
      <c r="C4622" s="300"/>
      <c r="D4622" s="300"/>
      <c r="E4622" s="226"/>
      <c r="F4622" s="226"/>
      <c r="G4622" s="226"/>
      <c r="H4622" s="226"/>
    </row>
    <row r="4623" spans="1:8" hidden="1">
      <c r="A4623" s="226"/>
      <c r="B4623" s="300"/>
      <c r="C4623" s="300"/>
      <c r="D4623" s="300"/>
      <c r="E4623" s="226"/>
      <c r="F4623" s="226"/>
      <c r="G4623" s="226"/>
      <c r="H4623" s="226"/>
    </row>
    <row r="4624" spans="1:8" hidden="1">
      <c r="A4624" s="226"/>
      <c r="B4624" s="300"/>
      <c r="C4624" s="300"/>
      <c r="D4624" s="300"/>
      <c r="E4624" s="226"/>
      <c r="F4624" s="226"/>
      <c r="G4624" s="226"/>
      <c r="H4624" s="226"/>
    </row>
    <row r="4625" spans="1:8" hidden="1">
      <c r="A4625" s="226"/>
      <c r="B4625" s="300"/>
      <c r="C4625" s="300"/>
      <c r="D4625" s="300"/>
      <c r="E4625" s="226"/>
      <c r="F4625" s="226"/>
      <c r="G4625" s="226"/>
      <c r="H4625" s="226"/>
    </row>
    <row r="4626" spans="1:8" hidden="1">
      <c r="A4626" s="226"/>
      <c r="B4626" s="300"/>
      <c r="C4626" s="300"/>
      <c r="D4626" s="300"/>
      <c r="E4626" s="226"/>
      <c r="F4626" s="226"/>
      <c r="G4626" s="226"/>
      <c r="H4626" s="226"/>
    </row>
    <row r="4627" spans="1:8" hidden="1">
      <c r="A4627" s="226"/>
      <c r="B4627" s="300"/>
      <c r="C4627" s="300"/>
      <c r="D4627" s="300"/>
      <c r="E4627" s="226"/>
      <c r="F4627" s="226"/>
      <c r="G4627" s="226"/>
      <c r="H4627" s="226"/>
    </row>
    <row r="4628" spans="1:8" hidden="1">
      <c r="A4628" s="226"/>
      <c r="B4628" s="300"/>
      <c r="C4628" s="300"/>
      <c r="D4628" s="300"/>
      <c r="E4628" s="226"/>
      <c r="F4628" s="226"/>
      <c r="G4628" s="226"/>
      <c r="H4628" s="226"/>
    </row>
    <row r="4629" spans="1:8" hidden="1">
      <c r="A4629" s="226"/>
      <c r="B4629" s="300"/>
      <c r="C4629" s="300"/>
      <c r="D4629" s="300"/>
      <c r="E4629" s="226"/>
      <c r="F4629" s="226"/>
      <c r="G4629" s="226"/>
      <c r="H4629" s="226"/>
    </row>
    <row r="4630" spans="1:8" hidden="1">
      <c r="A4630" s="226"/>
      <c r="B4630" s="300"/>
      <c r="C4630" s="300"/>
      <c r="D4630" s="300"/>
      <c r="E4630" s="226"/>
      <c r="F4630" s="226"/>
      <c r="G4630" s="226"/>
      <c r="H4630" s="226"/>
    </row>
    <row r="4631" spans="1:8" hidden="1">
      <c r="A4631" s="226"/>
      <c r="B4631" s="300"/>
      <c r="C4631" s="300"/>
      <c r="D4631" s="300"/>
      <c r="E4631" s="226"/>
      <c r="F4631" s="226"/>
      <c r="G4631" s="226"/>
      <c r="H4631" s="226"/>
    </row>
    <row r="4632" spans="1:8" hidden="1">
      <c r="A4632" s="226"/>
      <c r="B4632" s="300"/>
      <c r="C4632" s="300"/>
      <c r="D4632" s="300"/>
      <c r="E4632" s="226"/>
      <c r="F4632" s="226"/>
      <c r="G4632" s="226"/>
      <c r="H4632" s="226"/>
    </row>
    <row r="4633" spans="1:8" hidden="1">
      <c r="A4633" s="226"/>
      <c r="B4633" s="300"/>
      <c r="C4633" s="300"/>
      <c r="D4633" s="300"/>
      <c r="E4633" s="226"/>
      <c r="F4633" s="226"/>
      <c r="G4633" s="226"/>
      <c r="H4633" s="226"/>
    </row>
    <row r="4634" spans="1:8" hidden="1">
      <c r="A4634" s="226"/>
      <c r="B4634" s="300"/>
      <c r="C4634" s="300"/>
      <c r="D4634" s="300"/>
      <c r="E4634" s="226"/>
      <c r="F4634" s="226"/>
      <c r="G4634" s="226"/>
      <c r="H4634" s="226"/>
    </row>
    <row r="4635" spans="1:8" hidden="1">
      <c r="A4635" s="226"/>
      <c r="B4635" s="300"/>
      <c r="C4635" s="300"/>
      <c r="D4635" s="300"/>
      <c r="E4635" s="226"/>
      <c r="F4635" s="226"/>
      <c r="G4635" s="226"/>
      <c r="H4635" s="226"/>
    </row>
    <row r="4636" spans="1:8" hidden="1">
      <c r="A4636" s="226"/>
      <c r="B4636" s="300"/>
      <c r="C4636" s="300"/>
      <c r="D4636" s="300"/>
      <c r="E4636" s="226"/>
      <c r="F4636" s="226"/>
      <c r="G4636" s="226"/>
      <c r="H4636" s="226"/>
    </row>
    <row r="4637" spans="1:8" hidden="1">
      <c r="A4637" s="226"/>
      <c r="B4637" s="300"/>
      <c r="C4637" s="300"/>
      <c r="D4637" s="300"/>
      <c r="E4637" s="226"/>
      <c r="F4637" s="226"/>
      <c r="G4637" s="226"/>
      <c r="H4637" s="226"/>
    </row>
    <row r="4638" spans="1:8" hidden="1">
      <c r="A4638" s="226"/>
      <c r="B4638" s="300"/>
      <c r="C4638" s="300"/>
      <c r="D4638" s="300"/>
      <c r="E4638" s="226"/>
      <c r="F4638" s="226"/>
      <c r="G4638" s="226"/>
      <c r="H4638" s="226"/>
    </row>
    <row r="4639" spans="1:8" hidden="1">
      <c r="A4639" s="226"/>
      <c r="B4639" s="300"/>
      <c r="C4639" s="300"/>
      <c r="D4639" s="300"/>
      <c r="E4639" s="226"/>
      <c r="F4639" s="226"/>
      <c r="G4639" s="226"/>
      <c r="H4639" s="226"/>
    </row>
    <row r="4640" spans="1:8" hidden="1">
      <c r="A4640" s="226"/>
      <c r="B4640" s="300"/>
      <c r="C4640" s="300"/>
      <c r="D4640" s="300"/>
      <c r="E4640" s="226"/>
      <c r="F4640" s="226"/>
      <c r="G4640" s="226"/>
      <c r="H4640" s="226"/>
    </row>
    <row r="4641" spans="1:8" hidden="1">
      <c r="A4641" s="226"/>
      <c r="B4641" s="300"/>
      <c r="C4641" s="300"/>
      <c r="D4641" s="300"/>
      <c r="E4641" s="226"/>
      <c r="F4641" s="226"/>
      <c r="G4641" s="226"/>
      <c r="H4641" s="226"/>
    </row>
    <row r="4642" spans="1:8" hidden="1">
      <c r="A4642" s="226"/>
      <c r="B4642" s="300"/>
      <c r="C4642" s="300"/>
      <c r="D4642" s="300"/>
      <c r="E4642" s="226"/>
      <c r="F4642" s="226"/>
      <c r="G4642" s="226"/>
      <c r="H4642" s="226"/>
    </row>
    <row r="4643" spans="1:8" hidden="1">
      <c r="A4643" s="226"/>
      <c r="B4643" s="300"/>
      <c r="C4643" s="300"/>
      <c r="D4643" s="300"/>
      <c r="E4643" s="226"/>
      <c r="F4643" s="226"/>
      <c r="G4643" s="226"/>
      <c r="H4643" s="226"/>
    </row>
    <row r="4644" spans="1:8" hidden="1">
      <c r="A4644" s="226"/>
      <c r="B4644" s="300"/>
      <c r="C4644" s="300"/>
      <c r="D4644" s="300"/>
      <c r="E4644" s="226"/>
      <c r="F4644" s="226"/>
      <c r="G4644" s="226"/>
      <c r="H4644" s="226"/>
    </row>
    <row r="4645" spans="1:8" hidden="1">
      <c r="A4645" s="226"/>
      <c r="B4645" s="300"/>
      <c r="C4645" s="300"/>
      <c r="D4645" s="300"/>
      <c r="E4645" s="226"/>
      <c r="F4645" s="226"/>
      <c r="G4645" s="226"/>
      <c r="H4645" s="226"/>
    </row>
    <row r="4646" spans="1:8" hidden="1">
      <c r="A4646" s="226"/>
      <c r="B4646" s="300"/>
      <c r="C4646" s="300"/>
      <c r="D4646" s="300"/>
      <c r="E4646" s="226"/>
      <c r="F4646" s="226"/>
      <c r="G4646" s="226"/>
      <c r="H4646" s="226"/>
    </row>
    <row r="4647" spans="1:8" hidden="1">
      <c r="A4647" s="226"/>
      <c r="B4647" s="300"/>
      <c r="C4647" s="300"/>
      <c r="D4647" s="300"/>
      <c r="E4647" s="226"/>
      <c r="F4647" s="226"/>
      <c r="G4647" s="226"/>
      <c r="H4647" s="226"/>
    </row>
    <row r="4648" spans="1:8" hidden="1">
      <c r="A4648" s="226"/>
      <c r="B4648" s="300"/>
      <c r="C4648" s="300"/>
      <c r="D4648" s="300"/>
      <c r="E4648" s="226"/>
      <c r="F4648" s="226"/>
      <c r="G4648" s="226"/>
      <c r="H4648" s="226"/>
    </row>
    <row r="4649" spans="1:8" hidden="1">
      <c r="A4649" s="226"/>
      <c r="B4649" s="300"/>
      <c r="C4649" s="300"/>
      <c r="D4649" s="300"/>
      <c r="E4649" s="226"/>
      <c r="F4649" s="226"/>
      <c r="G4649" s="226"/>
      <c r="H4649" s="226"/>
    </row>
    <row r="4650" spans="1:8" hidden="1">
      <c r="A4650" s="226"/>
      <c r="B4650" s="300"/>
      <c r="C4650" s="300"/>
      <c r="D4650" s="300"/>
      <c r="E4650" s="226"/>
      <c r="F4650" s="226"/>
      <c r="G4650" s="226"/>
      <c r="H4650" s="226"/>
    </row>
    <row r="4651" spans="1:8" hidden="1">
      <c r="A4651" s="226"/>
      <c r="B4651" s="300"/>
      <c r="C4651" s="300"/>
      <c r="D4651" s="300"/>
      <c r="E4651" s="226"/>
      <c r="F4651" s="226"/>
      <c r="G4651" s="226"/>
      <c r="H4651" s="226"/>
    </row>
    <row r="4652" spans="1:8" hidden="1">
      <c r="A4652" s="226"/>
      <c r="B4652" s="300"/>
      <c r="C4652" s="300"/>
      <c r="D4652" s="300"/>
      <c r="E4652" s="226"/>
      <c r="F4652" s="226"/>
      <c r="G4652" s="226"/>
      <c r="H4652" s="226"/>
    </row>
    <row r="4653" spans="1:8" hidden="1">
      <c r="A4653" s="226"/>
      <c r="B4653" s="300"/>
      <c r="C4653" s="300"/>
      <c r="D4653" s="300"/>
      <c r="E4653" s="226"/>
      <c r="F4653" s="226"/>
      <c r="G4653" s="226"/>
      <c r="H4653" s="226"/>
    </row>
    <row r="4654" spans="1:8" hidden="1">
      <c r="A4654" s="226"/>
      <c r="B4654" s="300"/>
      <c r="C4654" s="300"/>
      <c r="D4654" s="300"/>
      <c r="E4654" s="226"/>
      <c r="F4654" s="226"/>
      <c r="G4654" s="226"/>
      <c r="H4654" s="226"/>
    </row>
    <row r="4655" spans="1:8" hidden="1">
      <c r="A4655" s="226"/>
      <c r="B4655" s="300"/>
      <c r="C4655" s="300"/>
      <c r="D4655" s="300"/>
      <c r="E4655" s="226"/>
      <c r="F4655" s="226"/>
      <c r="G4655" s="226"/>
      <c r="H4655" s="226"/>
    </row>
    <row r="4656" spans="1:8" hidden="1">
      <c r="A4656" s="226"/>
      <c r="B4656" s="300"/>
      <c r="C4656" s="300"/>
      <c r="D4656" s="300"/>
      <c r="E4656" s="226"/>
      <c r="F4656" s="226"/>
      <c r="G4656" s="226"/>
      <c r="H4656" s="226"/>
    </row>
    <row r="4657" spans="1:8" hidden="1">
      <c r="A4657" s="226"/>
      <c r="B4657" s="300"/>
      <c r="C4657" s="300"/>
      <c r="D4657" s="300"/>
      <c r="E4657" s="226"/>
      <c r="F4657" s="226"/>
      <c r="G4657" s="226"/>
      <c r="H4657" s="226"/>
    </row>
    <row r="4658" spans="1:8" hidden="1">
      <c r="A4658" s="226"/>
      <c r="B4658" s="300"/>
      <c r="C4658" s="300"/>
      <c r="D4658" s="300"/>
      <c r="E4658" s="226"/>
      <c r="F4658" s="226"/>
      <c r="G4658" s="226"/>
      <c r="H4658" s="226"/>
    </row>
    <row r="4659" spans="1:8" hidden="1">
      <c r="A4659" s="226"/>
      <c r="B4659" s="300"/>
      <c r="C4659" s="300"/>
      <c r="D4659" s="300"/>
      <c r="E4659" s="226"/>
      <c r="F4659" s="226"/>
      <c r="G4659" s="226"/>
      <c r="H4659" s="226"/>
    </row>
    <row r="4660" spans="1:8" hidden="1">
      <c r="A4660" s="226"/>
      <c r="B4660" s="300"/>
      <c r="C4660" s="300"/>
      <c r="D4660" s="300"/>
      <c r="E4660" s="226"/>
      <c r="F4660" s="226"/>
      <c r="G4660" s="226"/>
      <c r="H4660" s="226"/>
    </row>
    <row r="4661" spans="1:8" hidden="1">
      <c r="A4661" s="226"/>
      <c r="B4661" s="300"/>
      <c r="C4661" s="300"/>
      <c r="D4661" s="300"/>
      <c r="E4661" s="226"/>
      <c r="F4661" s="226"/>
      <c r="G4661" s="226"/>
      <c r="H4661" s="226"/>
    </row>
    <row r="4662" spans="1:8" hidden="1">
      <c r="A4662" s="226"/>
      <c r="B4662" s="300"/>
      <c r="C4662" s="300"/>
      <c r="D4662" s="300"/>
      <c r="E4662" s="226"/>
      <c r="F4662" s="226"/>
      <c r="G4662" s="226"/>
      <c r="H4662" s="226"/>
    </row>
    <row r="4663" spans="1:8" hidden="1">
      <c r="A4663" s="226"/>
      <c r="B4663" s="300"/>
      <c r="C4663" s="300"/>
      <c r="D4663" s="300"/>
      <c r="E4663" s="226"/>
      <c r="F4663" s="226"/>
      <c r="G4663" s="226"/>
      <c r="H4663" s="226"/>
    </row>
    <row r="4664" spans="1:8" hidden="1">
      <c r="A4664" s="226"/>
      <c r="B4664" s="300"/>
      <c r="C4664" s="300"/>
      <c r="D4664" s="300"/>
      <c r="E4664" s="226"/>
      <c r="F4664" s="226"/>
      <c r="G4664" s="226"/>
      <c r="H4664" s="226"/>
    </row>
    <row r="4665" spans="1:8" hidden="1">
      <c r="A4665" s="226"/>
      <c r="B4665" s="300"/>
      <c r="C4665" s="300"/>
      <c r="D4665" s="300"/>
      <c r="E4665" s="226"/>
      <c r="F4665" s="226"/>
      <c r="G4665" s="226"/>
      <c r="H4665" s="226"/>
    </row>
    <row r="4666" spans="1:8" hidden="1">
      <c r="A4666" s="226"/>
      <c r="B4666" s="300"/>
      <c r="C4666" s="300"/>
      <c r="D4666" s="300"/>
      <c r="E4666" s="226"/>
      <c r="F4666" s="226"/>
      <c r="G4666" s="226"/>
      <c r="H4666" s="226"/>
    </row>
    <row r="4667" spans="1:8" hidden="1">
      <c r="A4667" s="226"/>
      <c r="B4667" s="300"/>
      <c r="C4667" s="300"/>
      <c r="D4667" s="300"/>
      <c r="E4667" s="226"/>
      <c r="F4667" s="226"/>
      <c r="G4667" s="226"/>
      <c r="H4667" s="226"/>
    </row>
    <row r="4668" spans="1:8" hidden="1">
      <c r="A4668" s="226"/>
      <c r="B4668" s="300"/>
      <c r="C4668" s="300"/>
      <c r="D4668" s="300"/>
      <c r="E4668" s="226"/>
      <c r="F4668" s="226"/>
      <c r="G4668" s="226"/>
      <c r="H4668" s="226"/>
    </row>
    <row r="4669" spans="1:8" hidden="1">
      <c r="A4669" s="226"/>
      <c r="B4669" s="300"/>
      <c r="C4669" s="300"/>
      <c r="D4669" s="300"/>
      <c r="E4669" s="226"/>
      <c r="F4669" s="226"/>
      <c r="G4669" s="226"/>
      <c r="H4669" s="226"/>
    </row>
    <row r="4670" spans="1:8" hidden="1">
      <c r="A4670" s="226"/>
      <c r="B4670" s="300"/>
      <c r="C4670" s="300"/>
      <c r="D4670" s="300"/>
      <c r="E4670" s="226"/>
      <c r="F4670" s="226"/>
      <c r="G4670" s="226"/>
      <c r="H4670" s="226"/>
    </row>
    <row r="4671" spans="1:8" hidden="1">
      <c r="A4671" s="226"/>
      <c r="B4671" s="300"/>
      <c r="C4671" s="300"/>
      <c r="D4671" s="300"/>
      <c r="E4671" s="226"/>
      <c r="F4671" s="226"/>
      <c r="G4671" s="226"/>
      <c r="H4671" s="226"/>
    </row>
    <row r="4672" spans="1:8" hidden="1">
      <c r="A4672" s="226"/>
      <c r="B4672" s="300"/>
      <c r="C4672" s="300"/>
      <c r="D4672" s="300"/>
      <c r="E4672" s="226"/>
      <c r="F4672" s="226"/>
      <c r="G4672" s="226"/>
      <c r="H4672" s="226"/>
    </row>
    <row r="4673" spans="1:8" hidden="1">
      <c r="A4673" s="226"/>
      <c r="B4673" s="300"/>
      <c r="C4673" s="300"/>
      <c r="D4673" s="300"/>
      <c r="E4673" s="226"/>
      <c r="F4673" s="226"/>
      <c r="G4673" s="226"/>
      <c r="H4673" s="226"/>
    </row>
    <row r="4674" spans="1:8" hidden="1">
      <c r="A4674" s="226"/>
      <c r="B4674" s="300"/>
      <c r="C4674" s="300"/>
      <c r="D4674" s="300"/>
      <c r="E4674" s="226"/>
      <c r="F4674" s="226"/>
      <c r="G4674" s="226"/>
      <c r="H4674" s="226"/>
    </row>
    <row r="4675" spans="1:8" hidden="1">
      <c r="A4675" s="226"/>
      <c r="B4675" s="300"/>
      <c r="C4675" s="300"/>
      <c r="D4675" s="300"/>
      <c r="E4675" s="226"/>
      <c r="F4675" s="226"/>
      <c r="G4675" s="226"/>
      <c r="H4675" s="226"/>
    </row>
    <row r="4676" spans="1:8" hidden="1">
      <c r="A4676" s="226"/>
      <c r="B4676" s="300"/>
      <c r="C4676" s="300"/>
      <c r="D4676" s="300"/>
      <c r="E4676" s="226"/>
      <c r="F4676" s="226"/>
      <c r="G4676" s="226"/>
      <c r="H4676" s="226"/>
    </row>
    <row r="4677" spans="1:8" hidden="1">
      <c r="A4677" s="226"/>
      <c r="B4677" s="300"/>
      <c r="C4677" s="300"/>
      <c r="D4677" s="300"/>
      <c r="E4677" s="226"/>
      <c r="F4677" s="226"/>
      <c r="G4677" s="226"/>
      <c r="H4677" s="226"/>
    </row>
    <row r="4678" spans="1:8" hidden="1">
      <c r="A4678" s="226"/>
      <c r="B4678" s="300"/>
      <c r="C4678" s="300"/>
      <c r="D4678" s="300"/>
      <c r="E4678" s="226"/>
      <c r="F4678" s="226"/>
      <c r="G4678" s="226"/>
      <c r="H4678" s="226"/>
    </row>
    <row r="4679" spans="1:8" hidden="1">
      <c r="A4679" s="226"/>
      <c r="B4679" s="300"/>
      <c r="C4679" s="300"/>
      <c r="D4679" s="300"/>
      <c r="E4679" s="226"/>
      <c r="F4679" s="226"/>
      <c r="G4679" s="226"/>
      <c r="H4679" s="226"/>
    </row>
    <row r="4680" spans="1:8" hidden="1">
      <c r="A4680" s="226"/>
      <c r="B4680" s="300"/>
      <c r="C4680" s="300"/>
      <c r="D4680" s="300"/>
      <c r="E4680" s="226"/>
      <c r="F4680" s="226"/>
      <c r="G4680" s="226"/>
      <c r="H4680" s="226"/>
    </row>
    <row r="4681" spans="1:8" hidden="1">
      <c r="A4681" s="226"/>
      <c r="B4681" s="300"/>
      <c r="C4681" s="300"/>
      <c r="D4681" s="300"/>
      <c r="E4681" s="226"/>
      <c r="F4681" s="226"/>
      <c r="G4681" s="226"/>
      <c r="H4681" s="226"/>
    </row>
    <row r="4682" spans="1:8" hidden="1">
      <c r="A4682" s="226"/>
      <c r="B4682" s="300"/>
      <c r="C4682" s="300"/>
      <c r="D4682" s="300"/>
      <c r="E4682" s="226"/>
      <c r="F4682" s="226"/>
      <c r="G4682" s="226"/>
      <c r="H4682" s="226"/>
    </row>
    <row r="4683" spans="1:8" hidden="1">
      <c r="A4683" s="226"/>
      <c r="B4683" s="300"/>
      <c r="C4683" s="300"/>
      <c r="D4683" s="300"/>
      <c r="E4683" s="226"/>
      <c r="F4683" s="226"/>
      <c r="G4683" s="226"/>
      <c r="H4683" s="226"/>
    </row>
    <row r="4684" spans="1:8" hidden="1">
      <c r="A4684" s="226"/>
      <c r="B4684" s="300"/>
      <c r="C4684" s="300"/>
      <c r="D4684" s="300"/>
      <c r="E4684" s="226"/>
      <c r="F4684" s="226"/>
      <c r="G4684" s="226"/>
      <c r="H4684" s="226"/>
    </row>
    <row r="4685" spans="1:8" hidden="1">
      <c r="A4685" s="226"/>
      <c r="B4685" s="300"/>
      <c r="C4685" s="300"/>
      <c r="D4685" s="300"/>
      <c r="E4685" s="226"/>
      <c r="F4685" s="226"/>
      <c r="G4685" s="226"/>
      <c r="H4685" s="226"/>
    </row>
    <row r="4686" spans="1:8" hidden="1">
      <c r="A4686" s="226"/>
      <c r="B4686" s="300"/>
      <c r="C4686" s="300"/>
      <c r="D4686" s="300"/>
      <c r="E4686" s="226"/>
      <c r="F4686" s="226"/>
      <c r="G4686" s="226"/>
      <c r="H4686" s="226"/>
    </row>
    <row r="4687" spans="1:8" hidden="1">
      <c r="A4687" s="226"/>
      <c r="B4687" s="300"/>
      <c r="C4687" s="300"/>
      <c r="D4687" s="300"/>
      <c r="E4687" s="226"/>
      <c r="F4687" s="226"/>
      <c r="G4687" s="226"/>
      <c r="H4687" s="226"/>
    </row>
    <row r="4688" spans="1:8" hidden="1">
      <c r="A4688" s="226"/>
      <c r="B4688" s="300"/>
      <c r="C4688" s="300"/>
      <c r="D4688" s="300"/>
      <c r="E4688" s="226"/>
      <c r="F4688" s="226"/>
      <c r="G4688" s="226"/>
      <c r="H4688" s="226"/>
    </row>
    <row r="4689" spans="1:8" hidden="1">
      <c r="A4689" s="226"/>
      <c r="B4689" s="300"/>
      <c r="C4689" s="300"/>
      <c r="D4689" s="300"/>
      <c r="E4689" s="226"/>
      <c r="F4689" s="226"/>
      <c r="G4689" s="226"/>
      <c r="H4689" s="226"/>
    </row>
    <row r="4690" spans="1:8" hidden="1">
      <c r="A4690" s="226"/>
      <c r="B4690" s="300"/>
      <c r="C4690" s="300"/>
      <c r="D4690" s="300"/>
      <c r="E4690" s="226"/>
      <c r="F4690" s="226"/>
      <c r="G4690" s="226"/>
      <c r="H4690" s="226"/>
    </row>
    <row r="4691" spans="1:8" hidden="1">
      <c r="A4691" s="226"/>
      <c r="B4691" s="300"/>
      <c r="C4691" s="300"/>
      <c r="D4691" s="300"/>
      <c r="E4691" s="226"/>
      <c r="F4691" s="226"/>
      <c r="G4691" s="226"/>
      <c r="H4691" s="226"/>
    </row>
    <row r="4692" spans="1:8" hidden="1">
      <c r="A4692" s="226"/>
      <c r="B4692" s="300"/>
      <c r="C4692" s="300"/>
      <c r="D4692" s="300"/>
      <c r="E4692" s="226"/>
      <c r="F4692" s="226"/>
      <c r="G4692" s="226"/>
      <c r="H4692" s="226"/>
    </row>
    <row r="4693" spans="1:8" hidden="1">
      <c r="A4693" s="226"/>
      <c r="B4693" s="300"/>
      <c r="C4693" s="300"/>
      <c r="D4693" s="300"/>
      <c r="E4693" s="226"/>
      <c r="F4693" s="226"/>
      <c r="G4693" s="226"/>
      <c r="H4693" s="226"/>
    </row>
    <row r="4694" spans="1:8" hidden="1">
      <c r="A4694" s="226"/>
      <c r="B4694" s="300"/>
      <c r="C4694" s="300"/>
      <c r="D4694" s="300"/>
      <c r="E4694" s="226"/>
      <c r="F4694" s="226"/>
      <c r="G4694" s="226"/>
      <c r="H4694" s="226"/>
    </row>
    <row r="4695" spans="1:8" hidden="1">
      <c r="A4695" s="226"/>
      <c r="B4695" s="300"/>
      <c r="C4695" s="300"/>
      <c r="D4695" s="300"/>
      <c r="E4695" s="226"/>
      <c r="F4695" s="226"/>
      <c r="G4695" s="226"/>
      <c r="H4695" s="226"/>
    </row>
    <row r="4696" spans="1:8" hidden="1">
      <c r="A4696" s="226"/>
      <c r="B4696" s="300"/>
      <c r="C4696" s="300"/>
      <c r="D4696" s="300"/>
      <c r="E4696" s="226"/>
      <c r="F4696" s="226"/>
      <c r="G4696" s="226"/>
      <c r="H4696" s="226"/>
    </row>
    <row r="4697" spans="1:8" hidden="1">
      <c r="A4697" s="226"/>
      <c r="B4697" s="300"/>
      <c r="C4697" s="300"/>
      <c r="D4697" s="300"/>
      <c r="E4697" s="226"/>
      <c r="F4697" s="226"/>
      <c r="G4697" s="226"/>
      <c r="H4697" s="226"/>
    </row>
    <row r="4698" spans="1:8" hidden="1">
      <c r="A4698" s="226"/>
      <c r="B4698" s="300"/>
      <c r="C4698" s="300"/>
      <c r="D4698" s="300"/>
      <c r="E4698" s="226"/>
      <c r="F4698" s="226"/>
      <c r="G4698" s="226"/>
      <c r="H4698" s="226"/>
    </row>
    <row r="4699" spans="1:8" hidden="1">
      <c r="A4699" s="226"/>
      <c r="B4699" s="300"/>
      <c r="C4699" s="300"/>
      <c r="D4699" s="300"/>
      <c r="E4699" s="226"/>
      <c r="F4699" s="226"/>
      <c r="G4699" s="226"/>
      <c r="H4699" s="226"/>
    </row>
    <row r="4700" spans="1:8" hidden="1">
      <c r="A4700" s="226"/>
      <c r="B4700" s="300"/>
      <c r="C4700" s="300"/>
      <c r="D4700" s="300"/>
      <c r="E4700" s="226"/>
      <c r="F4700" s="226"/>
      <c r="G4700" s="226"/>
      <c r="H4700" s="226"/>
    </row>
    <row r="4701" spans="1:8" hidden="1">
      <c r="A4701" s="226"/>
      <c r="B4701" s="300"/>
      <c r="C4701" s="300"/>
      <c r="D4701" s="300"/>
      <c r="E4701" s="226"/>
      <c r="F4701" s="226"/>
      <c r="G4701" s="226"/>
      <c r="H4701" s="226"/>
    </row>
    <row r="4702" spans="1:8" hidden="1">
      <c r="A4702" s="226"/>
      <c r="B4702" s="300"/>
      <c r="C4702" s="300"/>
      <c r="D4702" s="300"/>
      <c r="E4702" s="226"/>
      <c r="F4702" s="226"/>
      <c r="G4702" s="226"/>
      <c r="H4702" s="226"/>
    </row>
    <row r="4703" spans="1:8" hidden="1">
      <c r="A4703" s="226"/>
      <c r="B4703" s="300"/>
      <c r="C4703" s="300"/>
      <c r="D4703" s="300"/>
      <c r="E4703" s="226"/>
      <c r="F4703" s="226"/>
      <c r="G4703" s="226"/>
      <c r="H4703" s="226"/>
    </row>
    <row r="4704" spans="1:8" hidden="1">
      <c r="A4704" s="226"/>
      <c r="B4704" s="300"/>
      <c r="C4704" s="300"/>
      <c r="D4704" s="300"/>
      <c r="E4704" s="226"/>
      <c r="F4704" s="226"/>
      <c r="G4704" s="226"/>
      <c r="H4704" s="226"/>
    </row>
    <row r="4705" spans="1:8" hidden="1">
      <c r="A4705" s="226"/>
      <c r="B4705" s="300"/>
      <c r="C4705" s="300"/>
      <c r="D4705" s="300"/>
      <c r="E4705" s="226"/>
      <c r="F4705" s="226"/>
      <c r="G4705" s="226"/>
      <c r="H4705" s="226"/>
    </row>
    <row r="4706" spans="1:8" hidden="1">
      <c r="A4706" s="226"/>
      <c r="B4706" s="300"/>
      <c r="C4706" s="300"/>
      <c r="D4706" s="300"/>
      <c r="E4706" s="226"/>
      <c r="F4706" s="226"/>
      <c r="G4706" s="226"/>
      <c r="H4706" s="226"/>
    </row>
    <row r="4707" spans="1:8" hidden="1">
      <c r="A4707" s="226"/>
      <c r="B4707" s="300"/>
      <c r="C4707" s="300"/>
      <c r="D4707" s="300"/>
      <c r="E4707" s="226"/>
      <c r="F4707" s="226"/>
      <c r="G4707" s="226"/>
      <c r="H4707" s="226"/>
    </row>
    <row r="4708" spans="1:8" hidden="1">
      <c r="A4708" s="226"/>
      <c r="B4708" s="300"/>
      <c r="C4708" s="300"/>
      <c r="D4708" s="300"/>
      <c r="E4708" s="226"/>
      <c r="F4708" s="226"/>
      <c r="G4708" s="226"/>
      <c r="H4708" s="226"/>
    </row>
    <row r="4709" spans="1:8" hidden="1">
      <c r="A4709" s="226"/>
      <c r="B4709" s="300"/>
      <c r="C4709" s="300"/>
      <c r="D4709" s="300"/>
      <c r="E4709" s="226"/>
      <c r="F4709" s="226"/>
      <c r="G4709" s="226"/>
      <c r="H4709" s="226"/>
    </row>
    <row r="4710" spans="1:8" hidden="1">
      <c r="A4710" s="226"/>
      <c r="B4710" s="300"/>
      <c r="C4710" s="300"/>
      <c r="D4710" s="300"/>
      <c r="E4710" s="226"/>
      <c r="F4710" s="226"/>
      <c r="G4710" s="226"/>
      <c r="H4710" s="226"/>
    </row>
    <row r="4711" spans="1:8" hidden="1">
      <c r="A4711" s="226"/>
      <c r="B4711" s="300"/>
      <c r="C4711" s="300"/>
      <c r="D4711" s="300"/>
      <c r="E4711" s="226"/>
      <c r="F4711" s="226"/>
      <c r="G4711" s="226"/>
      <c r="H4711" s="226"/>
    </row>
    <row r="4712" spans="1:8" hidden="1">
      <c r="A4712" s="226"/>
      <c r="B4712" s="300"/>
      <c r="C4712" s="300"/>
      <c r="D4712" s="300"/>
      <c r="E4712" s="226"/>
      <c r="F4712" s="226"/>
      <c r="G4712" s="226"/>
      <c r="H4712" s="226"/>
    </row>
    <row r="4713" spans="1:8" hidden="1">
      <c r="A4713" s="226"/>
      <c r="B4713" s="300"/>
      <c r="C4713" s="300"/>
      <c r="D4713" s="300"/>
      <c r="E4713" s="226"/>
      <c r="F4713" s="226"/>
      <c r="G4713" s="226"/>
      <c r="H4713" s="226"/>
    </row>
    <row r="4714" spans="1:8" hidden="1">
      <c r="A4714" s="226"/>
      <c r="B4714" s="300"/>
      <c r="C4714" s="300"/>
      <c r="D4714" s="300"/>
      <c r="E4714" s="226"/>
      <c r="F4714" s="226"/>
      <c r="G4714" s="226"/>
      <c r="H4714" s="226"/>
    </row>
    <row r="4715" spans="1:8" hidden="1">
      <c r="A4715" s="226"/>
      <c r="B4715" s="300"/>
      <c r="C4715" s="300"/>
      <c r="D4715" s="300"/>
      <c r="E4715" s="226"/>
      <c r="F4715" s="226"/>
      <c r="G4715" s="226"/>
      <c r="H4715" s="226"/>
    </row>
    <row r="4716" spans="1:8" hidden="1">
      <c r="A4716" s="226"/>
      <c r="B4716" s="300"/>
      <c r="C4716" s="300"/>
      <c r="D4716" s="300"/>
      <c r="E4716" s="226"/>
      <c r="F4716" s="226"/>
      <c r="G4716" s="226"/>
      <c r="H4716" s="226"/>
    </row>
    <row r="4717" spans="1:8" hidden="1">
      <c r="A4717" s="226"/>
      <c r="B4717" s="300"/>
      <c r="C4717" s="300"/>
      <c r="D4717" s="300"/>
      <c r="E4717" s="226"/>
      <c r="F4717" s="226"/>
      <c r="G4717" s="226"/>
      <c r="H4717" s="226"/>
    </row>
    <row r="4718" spans="1:8" hidden="1">
      <c r="A4718" s="226"/>
      <c r="B4718" s="300"/>
      <c r="C4718" s="300"/>
      <c r="D4718" s="300"/>
      <c r="E4718" s="226"/>
      <c r="F4718" s="226"/>
      <c r="G4718" s="226"/>
      <c r="H4718" s="226"/>
    </row>
    <row r="4719" spans="1:8" hidden="1">
      <c r="A4719" s="226"/>
      <c r="B4719" s="300"/>
      <c r="C4719" s="300"/>
      <c r="D4719" s="300"/>
      <c r="E4719" s="226"/>
      <c r="F4719" s="226"/>
      <c r="G4719" s="226"/>
      <c r="H4719" s="226"/>
    </row>
    <row r="4720" spans="1:8" hidden="1">
      <c r="A4720" s="226"/>
      <c r="B4720" s="300"/>
      <c r="C4720" s="300"/>
      <c r="D4720" s="300"/>
      <c r="E4720" s="226"/>
      <c r="F4720" s="226"/>
      <c r="G4720" s="226"/>
      <c r="H4720" s="226"/>
    </row>
    <row r="4721" spans="1:8" hidden="1">
      <c r="A4721" s="226"/>
      <c r="B4721" s="300"/>
      <c r="C4721" s="300"/>
      <c r="D4721" s="300"/>
      <c r="E4721" s="226"/>
      <c r="F4721" s="226"/>
      <c r="G4721" s="226"/>
      <c r="H4721" s="226"/>
    </row>
    <row r="4722" spans="1:8" hidden="1">
      <c r="A4722" s="226"/>
      <c r="B4722" s="300"/>
      <c r="C4722" s="300"/>
      <c r="D4722" s="300"/>
      <c r="E4722" s="226"/>
      <c r="F4722" s="226"/>
      <c r="G4722" s="226"/>
      <c r="H4722" s="226"/>
    </row>
    <row r="4723" spans="1:8" hidden="1">
      <c r="A4723" s="226"/>
      <c r="B4723" s="300"/>
      <c r="C4723" s="300"/>
      <c r="D4723" s="300"/>
      <c r="E4723" s="226"/>
      <c r="F4723" s="226"/>
      <c r="G4723" s="226"/>
      <c r="H4723" s="226"/>
    </row>
    <row r="4724" spans="1:8" hidden="1">
      <c r="A4724" s="226"/>
      <c r="B4724" s="300"/>
      <c r="C4724" s="300"/>
      <c r="D4724" s="300"/>
      <c r="E4724" s="226"/>
      <c r="F4724" s="226"/>
      <c r="G4724" s="226"/>
      <c r="H4724" s="226"/>
    </row>
    <row r="4725" spans="1:8" hidden="1">
      <c r="A4725" s="226"/>
      <c r="B4725" s="300"/>
      <c r="C4725" s="300"/>
      <c r="D4725" s="300"/>
      <c r="E4725" s="226"/>
      <c r="F4725" s="226"/>
      <c r="G4725" s="226"/>
      <c r="H4725" s="226"/>
    </row>
    <row r="4726" spans="1:8" hidden="1">
      <c r="A4726" s="226"/>
      <c r="B4726" s="300"/>
      <c r="C4726" s="300"/>
      <c r="D4726" s="300"/>
      <c r="E4726" s="226"/>
      <c r="F4726" s="226"/>
      <c r="G4726" s="226"/>
      <c r="H4726" s="226"/>
    </row>
    <row r="4727" spans="1:8" hidden="1">
      <c r="A4727" s="226"/>
      <c r="B4727" s="300"/>
      <c r="C4727" s="300"/>
      <c r="D4727" s="300"/>
      <c r="E4727" s="226"/>
      <c r="F4727" s="226"/>
      <c r="G4727" s="226"/>
      <c r="H4727" s="226"/>
    </row>
    <row r="4728" spans="1:8" hidden="1">
      <c r="A4728" s="226"/>
      <c r="B4728" s="300"/>
      <c r="C4728" s="300"/>
      <c r="D4728" s="300"/>
      <c r="E4728" s="226"/>
      <c r="F4728" s="226"/>
      <c r="G4728" s="226"/>
      <c r="H4728" s="226"/>
    </row>
    <row r="4729" spans="1:8" hidden="1">
      <c r="A4729" s="226"/>
      <c r="B4729" s="300"/>
      <c r="C4729" s="300"/>
      <c r="D4729" s="300"/>
      <c r="E4729" s="226"/>
      <c r="F4729" s="226"/>
      <c r="G4729" s="226"/>
      <c r="H4729" s="226"/>
    </row>
    <row r="4730" spans="1:8" hidden="1">
      <c r="A4730" s="226"/>
      <c r="B4730" s="300"/>
      <c r="C4730" s="300"/>
      <c r="D4730" s="300"/>
      <c r="E4730" s="226"/>
      <c r="F4730" s="226"/>
      <c r="G4730" s="226"/>
      <c r="H4730" s="226"/>
    </row>
    <row r="4731" spans="1:8" hidden="1">
      <c r="A4731" s="226"/>
      <c r="B4731" s="300"/>
      <c r="C4731" s="300"/>
      <c r="D4731" s="300"/>
      <c r="E4731" s="226"/>
      <c r="F4731" s="226"/>
      <c r="G4731" s="226"/>
      <c r="H4731" s="226"/>
    </row>
    <row r="4732" spans="1:8" hidden="1">
      <c r="A4732" s="226"/>
      <c r="B4732" s="300"/>
      <c r="C4732" s="300"/>
      <c r="D4732" s="300"/>
      <c r="E4732" s="226"/>
      <c r="F4732" s="226"/>
      <c r="G4732" s="226"/>
      <c r="H4732" s="226"/>
    </row>
    <row r="4733" spans="1:8" hidden="1">
      <c r="A4733" s="226"/>
      <c r="B4733" s="300"/>
      <c r="C4733" s="300"/>
      <c r="D4733" s="300"/>
      <c r="E4733" s="226"/>
      <c r="F4733" s="226"/>
      <c r="G4733" s="226"/>
      <c r="H4733" s="226"/>
    </row>
    <row r="4734" spans="1:8" hidden="1">
      <c r="A4734" s="226"/>
      <c r="B4734" s="300"/>
      <c r="C4734" s="300"/>
      <c r="D4734" s="300"/>
      <c r="E4734" s="226"/>
      <c r="F4734" s="226"/>
      <c r="G4734" s="226"/>
      <c r="H4734" s="226"/>
    </row>
    <row r="4735" spans="1:8" hidden="1">
      <c r="A4735" s="226"/>
      <c r="B4735" s="300"/>
      <c r="C4735" s="300"/>
      <c r="D4735" s="300"/>
      <c r="E4735" s="226"/>
      <c r="F4735" s="226"/>
      <c r="G4735" s="226"/>
      <c r="H4735" s="226"/>
    </row>
    <row r="4736" spans="1:8" hidden="1">
      <c r="A4736" s="226"/>
      <c r="B4736" s="300"/>
      <c r="C4736" s="300"/>
      <c r="D4736" s="300"/>
      <c r="E4736" s="226"/>
      <c r="F4736" s="226"/>
      <c r="G4736" s="226"/>
      <c r="H4736" s="226"/>
    </row>
    <row r="4737" spans="1:8" hidden="1">
      <c r="A4737" s="226"/>
      <c r="B4737" s="300"/>
      <c r="C4737" s="300"/>
      <c r="D4737" s="300"/>
      <c r="E4737" s="226"/>
      <c r="F4737" s="226"/>
      <c r="G4737" s="226"/>
      <c r="H4737" s="226"/>
    </row>
    <row r="4738" spans="1:8" hidden="1">
      <c r="A4738" s="226"/>
      <c r="B4738" s="300"/>
      <c r="C4738" s="300"/>
      <c r="D4738" s="300"/>
      <c r="E4738" s="226"/>
      <c r="F4738" s="226"/>
      <c r="G4738" s="226"/>
      <c r="H4738" s="226"/>
    </row>
    <row r="4739" spans="1:8" hidden="1">
      <c r="A4739" s="226"/>
      <c r="B4739" s="300"/>
      <c r="C4739" s="300"/>
      <c r="D4739" s="300"/>
      <c r="E4739" s="226"/>
      <c r="F4739" s="226"/>
      <c r="G4739" s="226"/>
      <c r="H4739" s="226"/>
    </row>
    <row r="4740" spans="1:8" hidden="1">
      <c r="A4740" s="226"/>
      <c r="B4740" s="300"/>
      <c r="C4740" s="300"/>
      <c r="D4740" s="300"/>
      <c r="E4740" s="226"/>
      <c r="F4740" s="226"/>
      <c r="G4740" s="226"/>
      <c r="H4740" s="226"/>
    </row>
    <row r="4741" spans="1:8" hidden="1">
      <c r="A4741" s="226"/>
      <c r="B4741" s="300"/>
      <c r="C4741" s="300"/>
      <c r="D4741" s="300"/>
      <c r="E4741" s="226"/>
      <c r="F4741" s="226"/>
      <c r="G4741" s="226"/>
      <c r="H4741" s="226"/>
    </row>
    <row r="4742" spans="1:8" hidden="1">
      <c r="A4742" s="226"/>
      <c r="B4742" s="300"/>
      <c r="C4742" s="300"/>
      <c r="D4742" s="300"/>
      <c r="E4742" s="226"/>
      <c r="F4742" s="226"/>
      <c r="G4742" s="226"/>
      <c r="H4742" s="226"/>
    </row>
    <row r="4743" spans="1:8" hidden="1">
      <c r="A4743" s="226"/>
      <c r="B4743" s="300"/>
      <c r="C4743" s="300"/>
      <c r="D4743" s="300"/>
      <c r="E4743" s="226"/>
      <c r="F4743" s="226"/>
      <c r="G4743" s="226"/>
      <c r="H4743" s="226"/>
    </row>
    <row r="4744" spans="1:8" hidden="1">
      <c r="A4744" s="226"/>
      <c r="B4744" s="300"/>
      <c r="C4744" s="300"/>
      <c r="D4744" s="300"/>
      <c r="E4744" s="226"/>
      <c r="F4744" s="226"/>
      <c r="G4744" s="226"/>
      <c r="H4744" s="226"/>
    </row>
    <row r="4745" spans="1:8" hidden="1">
      <c r="A4745" s="226"/>
      <c r="B4745" s="300"/>
      <c r="C4745" s="300"/>
      <c r="D4745" s="300"/>
      <c r="E4745" s="226"/>
      <c r="F4745" s="226"/>
      <c r="G4745" s="226"/>
      <c r="H4745" s="226"/>
    </row>
    <row r="4746" spans="1:8" hidden="1">
      <c r="A4746" s="226"/>
      <c r="B4746" s="300"/>
      <c r="C4746" s="300"/>
      <c r="D4746" s="300"/>
      <c r="E4746" s="226"/>
      <c r="F4746" s="226"/>
      <c r="G4746" s="226"/>
      <c r="H4746" s="226"/>
    </row>
    <row r="4747" spans="1:8" hidden="1">
      <c r="A4747" s="226"/>
      <c r="B4747" s="300"/>
      <c r="C4747" s="300"/>
      <c r="D4747" s="300"/>
      <c r="E4747" s="226"/>
      <c r="F4747" s="226"/>
      <c r="G4747" s="226"/>
      <c r="H4747" s="226"/>
    </row>
    <row r="4748" spans="1:8" hidden="1">
      <c r="A4748" s="226"/>
      <c r="B4748" s="300"/>
      <c r="C4748" s="300"/>
      <c r="D4748" s="300"/>
      <c r="E4748" s="226"/>
      <c r="F4748" s="226"/>
      <c r="G4748" s="226"/>
      <c r="H4748" s="226"/>
    </row>
    <row r="4749" spans="1:8" hidden="1">
      <c r="A4749" s="226"/>
      <c r="B4749" s="300"/>
      <c r="C4749" s="300"/>
      <c r="D4749" s="300"/>
      <c r="E4749" s="226"/>
      <c r="F4749" s="226"/>
      <c r="G4749" s="226"/>
      <c r="H4749" s="226"/>
    </row>
    <row r="4750" spans="1:8" hidden="1">
      <c r="A4750" s="226"/>
      <c r="B4750" s="300"/>
      <c r="C4750" s="300"/>
      <c r="D4750" s="300"/>
      <c r="E4750" s="226"/>
      <c r="F4750" s="226"/>
      <c r="G4750" s="226"/>
      <c r="H4750" s="226"/>
    </row>
    <row r="4751" spans="1:8" hidden="1">
      <c r="A4751" s="226"/>
      <c r="B4751" s="300"/>
      <c r="C4751" s="300"/>
      <c r="D4751" s="300"/>
      <c r="E4751" s="226"/>
      <c r="F4751" s="226"/>
      <c r="G4751" s="226"/>
      <c r="H4751" s="226"/>
    </row>
    <row r="4752" spans="1:8" hidden="1">
      <c r="A4752" s="226"/>
      <c r="B4752" s="300"/>
      <c r="C4752" s="300"/>
      <c r="D4752" s="300"/>
      <c r="E4752" s="226"/>
      <c r="F4752" s="226"/>
      <c r="G4752" s="226"/>
      <c r="H4752" s="226"/>
    </row>
    <row r="4753" spans="1:8" hidden="1">
      <c r="A4753" s="226"/>
      <c r="B4753" s="300"/>
      <c r="C4753" s="300"/>
      <c r="D4753" s="300"/>
      <c r="E4753" s="226"/>
      <c r="F4753" s="226"/>
      <c r="G4753" s="226"/>
      <c r="H4753" s="226"/>
    </row>
    <row r="4754" spans="1:8" hidden="1">
      <c r="A4754" s="226"/>
      <c r="B4754" s="300"/>
      <c r="C4754" s="300"/>
      <c r="D4754" s="300"/>
      <c r="E4754" s="226"/>
      <c r="F4754" s="226"/>
      <c r="G4754" s="226"/>
      <c r="H4754" s="226"/>
    </row>
    <row r="4755" spans="1:8" hidden="1">
      <c r="A4755" s="226"/>
      <c r="B4755" s="300"/>
      <c r="C4755" s="300"/>
      <c r="D4755" s="300"/>
      <c r="E4755" s="226"/>
      <c r="F4755" s="226"/>
      <c r="G4755" s="226"/>
      <c r="H4755" s="226"/>
    </row>
    <row r="4756" spans="1:8" hidden="1">
      <c r="A4756" s="226"/>
      <c r="B4756" s="300"/>
      <c r="C4756" s="300"/>
      <c r="D4756" s="300"/>
      <c r="E4756" s="226"/>
      <c r="F4756" s="226"/>
      <c r="G4756" s="226"/>
      <c r="H4756" s="226"/>
    </row>
    <row r="4757" spans="1:8" hidden="1">
      <c r="A4757" s="226"/>
      <c r="B4757" s="300"/>
      <c r="C4757" s="300"/>
      <c r="D4757" s="300"/>
      <c r="E4757" s="226"/>
      <c r="F4757" s="226"/>
      <c r="G4757" s="226"/>
      <c r="H4757" s="226"/>
    </row>
    <row r="4758" spans="1:8" hidden="1">
      <c r="A4758" s="226"/>
      <c r="B4758" s="300"/>
      <c r="C4758" s="300"/>
      <c r="D4758" s="300"/>
      <c r="E4758" s="226"/>
      <c r="F4758" s="226"/>
      <c r="G4758" s="226"/>
      <c r="H4758" s="226"/>
    </row>
    <row r="4759" spans="1:8" hidden="1">
      <c r="A4759" s="226"/>
      <c r="B4759" s="300"/>
      <c r="C4759" s="300"/>
      <c r="D4759" s="300"/>
      <c r="E4759" s="226"/>
      <c r="F4759" s="226"/>
      <c r="G4759" s="226"/>
      <c r="H4759" s="226"/>
    </row>
    <row r="4760" spans="1:8" hidden="1">
      <c r="A4760" s="226"/>
      <c r="B4760" s="300"/>
      <c r="C4760" s="300"/>
      <c r="D4760" s="300"/>
      <c r="E4760" s="226"/>
      <c r="F4760" s="226"/>
      <c r="G4760" s="226"/>
      <c r="H4760" s="226"/>
    </row>
    <row r="4761" spans="1:8" hidden="1">
      <c r="A4761" s="226"/>
      <c r="B4761" s="300"/>
      <c r="C4761" s="300"/>
      <c r="D4761" s="300"/>
      <c r="E4761" s="226"/>
      <c r="F4761" s="226"/>
      <c r="G4761" s="226"/>
      <c r="H4761" s="226"/>
    </row>
    <row r="4762" spans="1:8" hidden="1">
      <c r="A4762" s="226"/>
      <c r="B4762" s="300"/>
      <c r="C4762" s="300"/>
      <c r="D4762" s="300"/>
      <c r="E4762" s="226"/>
      <c r="F4762" s="226"/>
      <c r="G4762" s="226"/>
      <c r="H4762" s="226"/>
    </row>
    <row r="4763" spans="1:8" hidden="1">
      <c r="A4763" s="226"/>
      <c r="B4763" s="300"/>
      <c r="C4763" s="300"/>
      <c r="D4763" s="300"/>
      <c r="E4763" s="226"/>
      <c r="F4763" s="226"/>
      <c r="G4763" s="226"/>
      <c r="H4763" s="226"/>
    </row>
    <row r="4764" spans="1:8" hidden="1">
      <c r="A4764" s="226"/>
      <c r="B4764" s="300"/>
      <c r="C4764" s="300"/>
      <c r="D4764" s="300"/>
      <c r="E4764" s="226"/>
      <c r="F4764" s="226"/>
      <c r="G4764" s="226"/>
      <c r="H4764" s="226"/>
    </row>
    <row r="4765" spans="1:8" hidden="1">
      <c r="A4765" s="226"/>
      <c r="B4765" s="300"/>
      <c r="C4765" s="300"/>
      <c r="D4765" s="300"/>
      <c r="E4765" s="226"/>
      <c r="F4765" s="226"/>
      <c r="G4765" s="226"/>
      <c r="H4765" s="226"/>
    </row>
    <row r="4766" spans="1:8" hidden="1">
      <c r="A4766" s="226"/>
      <c r="B4766" s="300"/>
      <c r="C4766" s="300"/>
      <c r="D4766" s="300"/>
      <c r="E4766" s="226"/>
      <c r="F4766" s="226"/>
      <c r="G4766" s="226"/>
      <c r="H4766" s="226"/>
    </row>
    <row r="4767" spans="1:8" hidden="1">
      <c r="A4767" s="226"/>
      <c r="B4767" s="300"/>
      <c r="C4767" s="300"/>
      <c r="D4767" s="300"/>
      <c r="E4767" s="226"/>
      <c r="F4767" s="226"/>
      <c r="G4767" s="226"/>
      <c r="H4767" s="226"/>
    </row>
    <row r="4768" spans="1:8" hidden="1">
      <c r="A4768" s="226"/>
      <c r="B4768" s="300"/>
      <c r="C4768" s="300"/>
      <c r="D4768" s="300"/>
      <c r="E4768" s="226"/>
      <c r="F4768" s="226"/>
      <c r="G4768" s="226"/>
      <c r="H4768" s="226"/>
    </row>
    <row r="4769" spans="1:8" hidden="1">
      <c r="A4769" s="226"/>
      <c r="B4769" s="300"/>
      <c r="C4769" s="300"/>
      <c r="D4769" s="300"/>
      <c r="E4769" s="226"/>
      <c r="F4769" s="226"/>
      <c r="G4769" s="226"/>
      <c r="H4769" s="226"/>
    </row>
    <row r="4770" spans="1:8" hidden="1">
      <c r="A4770" s="226"/>
      <c r="B4770" s="300"/>
      <c r="C4770" s="300"/>
      <c r="D4770" s="300"/>
      <c r="E4770" s="226"/>
      <c r="F4770" s="226"/>
      <c r="G4770" s="226"/>
      <c r="H4770" s="226"/>
    </row>
    <row r="4771" spans="1:8" hidden="1">
      <c r="A4771" s="226"/>
      <c r="B4771" s="300"/>
      <c r="C4771" s="300"/>
      <c r="D4771" s="300"/>
      <c r="E4771" s="226"/>
      <c r="F4771" s="226"/>
      <c r="G4771" s="226"/>
      <c r="H4771" s="226"/>
    </row>
    <row r="4772" spans="1:8" hidden="1">
      <c r="A4772" s="226"/>
      <c r="B4772" s="300"/>
      <c r="C4772" s="300"/>
      <c r="D4772" s="300"/>
      <c r="E4772" s="226"/>
      <c r="F4772" s="226"/>
      <c r="G4772" s="226"/>
      <c r="H4772" s="226"/>
    </row>
    <row r="4773" spans="1:8" hidden="1">
      <c r="A4773" s="226"/>
      <c r="B4773" s="300"/>
      <c r="C4773" s="300"/>
      <c r="D4773" s="300"/>
      <c r="E4773" s="226"/>
      <c r="F4773" s="226"/>
      <c r="G4773" s="226"/>
      <c r="H4773" s="226"/>
    </row>
    <row r="4774" spans="1:8" hidden="1">
      <c r="A4774" s="226"/>
      <c r="B4774" s="300"/>
      <c r="C4774" s="300"/>
      <c r="D4774" s="300"/>
      <c r="E4774" s="226"/>
      <c r="F4774" s="226"/>
      <c r="G4774" s="226"/>
      <c r="H4774" s="226"/>
    </row>
    <row r="4775" spans="1:8" hidden="1">
      <c r="A4775" s="226"/>
      <c r="B4775" s="300"/>
      <c r="C4775" s="300"/>
      <c r="D4775" s="300"/>
      <c r="E4775" s="226"/>
      <c r="F4775" s="226"/>
      <c r="G4775" s="226"/>
      <c r="H4775" s="226"/>
    </row>
    <row r="4776" spans="1:8" hidden="1">
      <c r="A4776" s="226"/>
      <c r="B4776" s="300"/>
      <c r="C4776" s="300"/>
      <c r="D4776" s="300"/>
      <c r="E4776" s="226"/>
      <c r="F4776" s="226"/>
      <c r="G4776" s="226"/>
      <c r="H4776" s="226"/>
    </row>
    <row r="4777" spans="1:8" hidden="1">
      <c r="A4777" s="226"/>
      <c r="B4777" s="300"/>
      <c r="C4777" s="300"/>
      <c r="D4777" s="300"/>
      <c r="E4777" s="226"/>
      <c r="F4777" s="226"/>
      <c r="G4777" s="226"/>
      <c r="H4777" s="226"/>
    </row>
    <row r="4778" spans="1:8" hidden="1">
      <c r="A4778" s="226"/>
      <c r="B4778" s="300"/>
      <c r="C4778" s="300"/>
      <c r="D4778" s="300"/>
      <c r="E4778" s="226"/>
      <c r="F4778" s="226"/>
      <c r="G4778" s="226"/>
      <c r="H4778" s="226"/>
    </row>
    <row r="4779" spans="1:8" hidden="1">
      <c r="A4779" s="226"/>
      <c r="B4779" s="300"/>
      <c r="C4779" s="300"/>
      <c r="D4779" s="300"/>
      <c r="E4779" s="226"/>
      <c r="F4779" s="226"/>
      <c r="G4779" s="226"/>
      <c r="H4779" s="226"/>
    </row>
    <row r="4780" spans="1:8" hidden="1">
      <c r="A4780" s="226"/>
      <c r="B4780" s="300"/>
      <c r="C4780" s="300"/>
      <c r="D4780" s="300"/>
      <c r="E4780" s="226"/>
      <c r="F4780" s="226"/>
      <c r="G4780" s="226"/>
      <c r="H4780" s="226"/>
    </row>
    <row r="4781" spans="1:8" hidden="1">
      <c r="A4781" s="226"/>
      <c r="B4781" s="300"/>
      <c r="C4781" s="300"/>
      <c r="D4781" s="300"/>
      <c r="E4781" s="226"/>
      <c r="F4781" s="226"/>
      <c r="G4781" s="226"/>
      <c r="H4781" s="226"/>
    </row>
    <row r="4782" spans="1:8" hidden="1">
      <c r="A4782" s="226"/>
      <c r="B4782" s="300"/>
      <c r="C4782" s="300"/>
      <c r="D4782" s="300"/>
      <c r="E4782" s="226"/>
      <c r="F4782" s="226"/>
      <c r="G4782" s="226"/>
      <c r="H4782" s="226"/>
    </row>
    <row r="4783" spans="1:8" hidden="1">
      <c r="A4783" s="226"/>
      <c r="B4783" s="300"/>
      <c r="C4783" s="300"/>
      <c r="D4783" s="300"/>
      <c r="E4783" s="226"/>
      <c r="F4783" s="226"/>
      <c r="G4783" s="226"/>
      <c r="H4783" s="226"/>
    </row>
    <row r="4784" spans="1:8" hidden="1">
      <c r="A4784" s="226"/>
      <c r="B4784" s="300"/>
      <c r="C4784" s="300"/>
      <c r="D4784" s="300"/>
      <c r="E4784" s="226"/>
      <c r="F4784" s="226"/>
      <c r="G4784" s="226"/>
      <c r="H4784" s="226"/>
    </row>
    <row r="4785" spans="1:8" hidden="1">
      <c r="A4785" s="226"/>
      <c r="B4785" s="300"/>
      <c r="C4785" s="300"/>
      <c r="D4785" s="300"/>
      <c r="E4785" s="226"/>
      <c r="F4785" s="226"/>
      <c r="G4785" s="226"/>
      <c r="H4785" s="226"/>
    </row>
    <row r="4786" spans="1:8" hidden="1">
      <c r="A4786" s="226"/>
      <c r="B4786" s="300"/>
      <c r="C4786" s="300"/>
      <c r="D4786" s="300"/>
      <c r="E4786" s="226"/>
      <c r="F4786" s="226"/>
      <c r="G4786" s="226"/>
      <c r="H4786" s="226"/>
    </row>
    <row r="4787" spans="1:8" hidden="1">
      <c r="A4787" s="226"/>
      <c r="B4787" s="300"/>
      <c r="C4787" s="300"/>
      <c r="D4787" s="300"/>
      <c r="E4787" s="226"/>
      <c r="F4787" s="226"/>
      <c r="G4787" s="226"/>
      <c r="H4787" s="226"/>
    </row>
    <row r="4788" spans="1:8" hidden="1">
      <c r="A4788" s="226"/>
      <c r="B4788" s="300"/>
      <c r="C4788" s="300"/>
      <c r="D4788" s="300"/>
      <c r="E4788" s="226"/>
      <c r="F4788" s="226"/>
      <c r="G4788" s="226"/>
      <c r="H4788" s="226"/>
    </row>
    <row r="4789" spans="1:8" hidden="1">
      <c r="A4789" s="226"/>
      <c r="B4789" s="300"/>
      <c r="C4789" s="300"/>
      <c r="D4789" s="300"/>
      <c r="E4789" s="226"/>
      <c r="F4789" s="226"/>
      <c r="G4789" s="226"/>
      <c r="H4789" s="226"/>
    </row>
    <row r="4790" spans="1:8" hidden="1">
      <c r="A4790" s="226"/>
      <c r="B4790" s="300"/>
      <c r="C4790" s="300"/>
      <c r="D4790" s="300"/>
      <c r="E4790" s="226"/>
      <c r="F4790" s="226"/>
      <c r="G4790" s="226"/>
      <c r="H4790" s="226"/>
    </row>
    <row r="4791" spans="1:8" hidden="1">
      <c r="A4791" s="226"/>
      <c r="B4791" s="300"/>
      <c r="C4791" s="300"/>
      <c r="D4791" s="300"/>
      <c r="E4791" s="226"/>
      <c r="F4791" s="226"/>
      <c r="G4791" s="226"/>
      <c r="H4791" s="226"/>
    </row>
    <row r="4792" spans="1:8" hidden="1">
      <c r="A4792" s="226"/>
      <c r="B4792" s="300"/>
      <c r="C4792" s="300"/>
      <c r="D4792" s="300"/>
      <c r="E4792" s="226"/>
      <c r="F4792" s="226"/>
      <c r="G4792" s="226"/>
      <c r="H4792" s="226"/>
    </row>
    <row r="4793" spans="1:8" hidden="1">
      <c r="A4793" s="226"/>
      <c r="B4793" s="300"/>
      <c r="C4793" s="300"/>
      <c r="D4793" s="300"/>
      <c r="E4793" s="226"/>
      <c r="F4793" s="226"/>
      <c r="G4793" s="226"/>
      <c r="H4793" s="226"/>
    </row>
    <row r="4794" spans="1:8" hidden="1">
      <c r="A4794" s="226"/>
      <c r="B4794" s="300"/>
      <c r="C4794" s="300"/>
      <c r="D4794" s="300"/>
      <c r="E4794" s="226"/>
      <c r="F4794" s="226"/>
      <c r="G4794" s="226"/>
      <c r="H4794" s="226"/>
    </row>
    <row r="4795" spans="1:8" hidden="1">
      <c r="A4795" s="226"/>
      <c r="B4795" s="300"/>
      <c r="C4795" s="300"/>
      <c r="D4795" s="300"/>
      <c r="E4795" s="226"/>
      <c r="F4795" s="226"/>
      <c r="G4795" s="226"/>
      <c r="H4795" s="226"/>
    </row>
    <row r="4796" spans="1:8" hidden="1">
      <c r="A4796" s="226"/>
      <c r="B4796" s="300"/>
      <c r="C4796" s="300"/>
      <c r="D4796" s="300"/>
      <c r="E4796" s="226"/>
      <c r="F4796" s="226"/>
      <c r="G4796" s="226"/>
      <c r="H4796" s="226"/>
    </row>
    <row r="4797" spans="1:8" hidden="1">
      <c r="A4797" s="226"/>
      <c r="B4797" s="300"/>
      <c r="C4797" s="300"/>
      <c r="D4797" s="300"/>
      <c r="E4797" s="226"/>
      <c r="F4797" s="226"/>
      <c r="G4797" s="226"/>
      <c r="H4797" s="226"/>
    </row>
    <row r="4798" spans="1:8" hidden="1">
      <c r="A4798" s="226"/>
      <c r="B4798" s="300"/>
      <c r="C4798" s="300"/>
      <c r="D4798" s="300"/>
      <c r="E4798" s="226"/>
      <c r="F4798" s="226"/>
      <c r="G4798" s="226"/>
      <c r="H4798" s="226"/>
    </row>
    <row r="4799" spans="1:8" hidden="1">
      <c r="A4799" s="226"/>
      <c r="B4799" s="300"/>
      <c r="C4799" s="300"/>
      <c r="D4799" s="300"/>
      <c r="E4799" s="226"/>
      <c r="F4799" s="226"/>
      <c r="G4799" s="226"/>
      <c r="H4799" s="226"/>
    </row>
    <row r="4800" spans="1:8" hidden="1">
      <c r="A4800" s="226"/>
      <c r="B4800" s="300"/>
      <c r="C4800" s="300"/>
      <c r="D4800" s="300"/>
      <c r="E4800" s="226"/>
      <c r="F4800" s="226"/>
      <c r="G4800" s="226"/>
      <c r="H4800" s="226"/>
    </row>
    <row r="4801" spans="1:8" hidden="1">
      <c r="A4801" s="226"/>
      <c r="B4801" s="300"/>
      <c r="C4801" s="300"/>
      <c r="D4801" s="300"/>
      <c r="E4801" s="226"/>
      <c r="F4801" s="226"/>
      <c r="G4801" s="226"/>
      <c r="H4801" s="226"/>
    </row>
    <row r="4802" spans="1:8" hidden="1">
      <c r="A4802" s="226"/>
      <c r="B4802" s="300"/>
      <c r="C4802" s="300"/>
      <c r="D4802" s="300"/>
      <c r="E4802" s="226"/>
      <c r="F4802" s="226"/>
      <c r="G4802" s="226"/>
      <c r="H4802" s="226"/>
    </row>
    <row r="4803" spans="1:8" hidden="1">
      <c r="A4803" s="226"/>
      <c r="B4803" s="300"/>
      <c r="C4803" s="300"/>
      <c r="D4803" s="300"/>
      <c r="E4803" s="226"/>
      <c r="F4803" s="226"/>
      <c r="G4803" s="226"/>
      <c r="H4803" s="226"/>
    </row>
    <row r="4804" spans="1:8" hidden="1">
      <c r="A4804" s="226"/>
      <c r="B4804" s="300"/>
      <c r="C4804" s="300"/>
      <c r="D4804" s="300"/>
      <c r="E4804" s="226"/>
      <c r="F4804" s="226"/>
      <c r="G4804" s="226"/>
      <c r="H4804" s="226"/>
    </row>
    <row r="4805" spans="1:8" hidden="1">
      <c r="A4805" s="226"/>
      <c r="B4805" s="300"/>
      <c r="C4805" s="300"/>
      <c r="D4805" s="300"/>
      <c r="E4805" s="226"/>
      <c r="F4805" s="226"/>
      <c r="G4805" s="226"/>
      <c r="H4805" s="226"/>
    </row>
    <row r="4806" spans="1:8" hidden="1">
      <c r="A4806" s="226"/>
      <c r="B4806" s="300"/>
      <c r="C4806" s="300"/>
      <c r="D4806" s="300"/>
      <c r="E4806" s="226"/>
      <c r="F4806" s="226"/>
      <c r="G4806" s="226"/>
      <c r="H4806" s="226"/>
    </row>
    <row r="4807" spans="1:8" hidden="1">
      <c r="A4807" s="226"/>
      <c r="B4807" s="300"/>
      <c r="C4807" s="300"/>
      <c r="D4807" s="300"/>
      <c r="E4807" s="226"/>
      <c r="F4807" s="226"/>
      <c r="G4807" s="226"/>
      <c r="H4807" s="226"/>
    </row>
    <row r="4808" spans="1:8" hidden="1">
      <c r="A4808" s="226"/>
      <c r="B4808" s="300"/>
      <c r="C4808" s="300"/>
      <c r="D4808" s="300"/>
      <c r="E4808" s="226"/>
      <c r="F4808" s="226"/>
      <c r="G4808" s="226"/>
      <c r="H4808" s="226"/>
    </row>
    <row r="4809" spans="1:8" hidden="1">
      <c r="A4809" s="226"/>
      <c r="B4809" s="300"/>
      <c r="C4809" s="300"/>
      <c r="D4809" s="300"/>
      <c r="E4809" s="226"/>
      <c r="F4809" s="226"/>
      <c r="G4809" s="226"/>
      <c r="H4809" s="226"/>
    </row>
    <row r="4810" spans="1:8" hidden="1">
      <c r="A4810" s="226"/>
      <c r="B4810" s="300"/>
      <c r="C4810" s="300"/>
      <c r="D4810" s="300"/>
      <c r="E4810" s="226"/>
      <c r="F4810" s="226"/>
      <c r="G4810" s="226"/>
      <c r="H4810" s="226"/>
    </row>
    <row r="4811" spans="1:8" hidden="1">
      <c r="A4811" s="226"/>
      <c r="B4811" s="300"/>
      <c r="C4811" s="300"/>
      <c r="D4811" s="300"/>
      <c r="E4811" s="226"/>
      <c r="F4811" s="226"/>
      <c r="G4811" s="226"/>
      <c r="H4811" s="226"/>
    </row>
    <row r="4812" spans="1:8" hidden="1">
      <c r="A4812" s="226"/>
      <c r="B4812" s="300"/>
      <c r="C4812" s="300"/>
      <c r="D4812" s="300"/>
      <c r="E4812" s="226"/>
      <c r="F4812" s="226"/>
      <c r="G4812" s="226"/>
      <c r="H4812" s="226"/>
    </row>
    <row r="4813" spans="1:8" hidden="1">
      <c r="A4813" s="226"/>
      <c r="B4813" s="300"/>
      <c r="C4813" s="300"/>
      <c r="D4813" s="300"/>
      <c r="E4813" s="226"/>
      <c r="F4813" s="226"/>
      <c r="G4813" s="226"/>
      <c r="H4813" s="226"/>
    </row>
    <row r="4814" spans="1:8" hidden="1">
      <c r="A4814" s="226"/>
      <c r="B4814" s="300"/>
      <c r="C4814" s="300"/>
      <c r="D4814" s="300"/>
      <c r="E4814" s="226"/>
      <c r="F4814" s="226"/>
      <c r="G4814" s="226"/>
      <c r="H4814" s="226"/>
    </row>
    <row r="4815" spans="1:8" hidden="1">
      <c r="A4815" s="226"/>
      <c r="B4815" s="300"/>
      <c r="C4815" s="300"/>
      <c r="D4815" s="300"/>
      <c r="E4815" s="226"/>
      <c r="F4815" s="226"/>
      <c r="G4815" s="226"/>
      <c r="H4815" s="226"/>
    </row>
    <row r="4816" spans="1:8" hidden="1">
      <c r="A4816" s="226"/>
      <c r="B4816" s="300"/>
      <c r="C4816" s="300"/>
      <c r="D4816" s="300"/>
      <c r="E4816" s="226"/>
      <c r="F4816" s="226"/>
      <c r="G4816" s="226"/>
      <c r="H4816" s="226"/>
    </row>
    <row r="4817" spans="1:8" hidden="1">
      <c r="A4817" s="226"/>
      <c r="B4817" s="300"/>
      <c r="C4817" s="300"/>
      <c r="D4817" s="300"/>
      <c r="E4817" s="226"/>
      <c r="F4817" s="226"/>
      <c r="G4817" s="226"/>
      <c r="H4817" s="226"/>
    </row>
    <row r="4818" spans="1:8" hidden="1">
      <c r="A4818" s="226"/>
      <c r="B4818" s="300"/>
      <c r="C4818" s="300"/>
      <c r="D4818" s="300"/>
      <c r="E4818" s="226"/>
      <c r="F4818" s="226"/>
      <c r="G4818" s="226"/>
      <c r="H4818" s="226"/>
    </row>
    <row r="4819" spans="1:8" hidden="1">
      <c r="A4819" s="226"/>
      <c r="B4819" s="300"/>
      <c r="C4819" s="300"/>
      <c r="D4819" s="300"/>
      <c r="E4819" s="226"/>
      <c r="F4819" s="226"/>
      <c r="G4819" s="226"/>
      <c r="H4819" s="226"/>
    </row>
    <row r="4820" spans="1:8" hidden="1">
      <c r="A4820" s="226"/>
      <c r="B4820" s="300"/>
      <c r="C4820" s="300"/>
      <c r="D4820" s="300"/>
      <c r="E4820" s="226"/>
      <c r="F4820" s="226"/>
      <c r="G4820" s="226"/>
      <c r="H4820" s="226"/>
    </row>
    <row r="4821" spans="1:8" hidden="1">
      <c r="A4821" s="226"/>
      <c r="B4821" s="300"/>
      <c r="C4821" s="300"/>
      <c r="D4821" s="300"/>
      <c r="E4821" s="226"/>
      <c r="F4821" s="226"/>
      <c r="G4821" s="226"/>
      <c r="H4821" s="226"/>
    </row>
    <row r="4822" spans="1:8" hidden="1">
      <c r="A4822" s="226"/>
      <c r="B4822" s="300"/>
      <c r="C4822" s="300"/>
      <c r="D4822" s="300"/>
      <c r="E4822" s="226"/>
      <c r="F4822" s="226"/>
      <c r="G4822" s="226"/>
      <c r="H4822" s="226"/>
    </row>
    <row r="4823" spans="1:8" hidden="1">
      <c r="A4823" s="226"/>
      <c r="B4823" s="300"/>
      <c r="C4823" s="300"/>
      <c r="D4823" s="300"/>
      <c r="E4823" s="226"/>
      <c r="F4823" s="226"/>
      <c r="G4823" s="226"/>
      <c r="H4823" s="226"/>
    </row>
    <row r="4824" spans="1:8" hidden="1">
      <c r="A4824" s="226"/>
      <c r="B4824" s="300"/>
      <c r="C4824" s="300"/>
      <c r="D4824" s="300"/>
      <c r="E4824" s="226"/>
      <c r="F4824" s="226"/>
      <c r="G4824" s="226"/>
      <c r="H4824" s="226"/>
    </row>
    <row r="4825" spans="1:8" hidden="1">
      <c r="A4825" s="226"/>
      <c r="B4825" s="300"/>
      <c r="C4825" s="300"/>
      <c r="D4825" s="300"/>
      <c r="E4825" s="226"/>
      <c r="F4825" s="226"/>
      <c r="G4825" s="226"/>
      <c r="H4825" s="226"/>
    </row>
    <row r="4826" spans="1:8" hidden="1">
      <c r="A4826" s="226"/>
      <c r="B4826" s="300"/>
      <c r="C4826" s="300"/>
      <c r="D4826" s="300"/>
      <c r="E4826" s="226"/>
      <c r="F4826" s="226"/>
      <c r="G4826" s="226"/>
      <c r="H4826" s="226"/>
    </row>
    <row r="4827" spans="1:8" hidden="1">
      <c r="A4827" s="226"/>
      <c r="B4827" s="300"/>
      <c r="C4827" s="300"/>
      <c r="D4827" s="300"/>
      <c r="E4827" s="226"/>
      <c r="F4827" s="226"/>
      <c r="G4827" s="226"/>
      <c r="H4827" s="226"/>
    </row>
    <row r="4828" spans="1:8" hidden="1">
      <c r="A4828" s="226"/>
      <c r="B4828" s="300"/>
      <c r="C4828" s="300"/>
      <c r="D4828" s="300"/>
      <c r="E4828" s="226"/>
      <c r="F4828" s="226"/>
      <c r="G4828" s="226"/>
      <c r="H4828" s="226"/>
    </row>
    <row r="4829" spans="1:8" hidden="1">
      <c r="A4829" s="226"/>
      <c r="B4829" s="300"/>
      <c r="C4829" s="300"/>
      <c r="D4829" s="300"/>
      <c r="E4829" s="226"/>
      <c r="F4829" s="226"/>
      <c r="G4829" s="226"/>
      <c r="H4829" s="226"/>
    </row>
    <row r="4830" spans="1:8" hidden="1">
      <c r="A4830" s="226"/>
      <c r="B4830" s="300"/>
      <c r="C4830" s="300"/>
      <c r="D4830" s="300"/>
      <c r="E4830" s="226"/>
      <c r="F4830" s="226"/>
      <c r="G4830" s="226"/>
      <c r="H4830" s="226"/>
    </row>
    <row r="4831" spans="1:8" hidden="1">
      <c r="A4831" s="226"/>
      <c r="B4831" s="300"/>
      <c r="C4831" s="300"/>
      <c r="D4831" s="300"/>
      <c r="E4831" s="226"/>
      <c r="F4831" s="226"/>
      <c r="G4831" s="226"/>
      <c r="H4831" s="226"/>
    </row>
    <row r="4832" spans="1:8" hidden="1">
      <c r="A4832" s="226"/>
      <c r="B4832" s="300"/>
      <c r="C4832" s="300"/>
      <c r="D4832" s="300"/>
      <c r="E4832" s="226"/>
      <c r="F4832" s="226"/>
      <c r="G4832" s="226"/>
      <c r="H4832" s="226"/>
    </row>
    <row r="4833" spans="1:8" hidden="1">
      <c r="A4833" s="226"/>
      <c r="B4833" s="300"/>
      <c r="C4833" s="300"/>
      <c r="D4833" s="300"/>
      <c r="E4833" s="226"/>
      <c r="F4833" s="226"/>
      <c r="G4833" s="226"/>
      <c r="H4833" s="226"/>
    </row>
    <row r="4834" spans="1:8" hidden="1">
      <c r="A4834" s="226"/>
      <c r="B4834" s="300"/>
      <c r="C4834" s="300"/>
      <c r="D4834" s="300"/>
      <c r="E4834" s="226"/>
      <c r="F4834" s="226"/>
      <c r="G4834" s="226"/>
      <c r="H4834" s="226"/>
    </row>
    <row r="4835" spans="1:8" hidden="1">
      <c r="A4835" s="226"/>
      <c r="B4835" s="300"/>
      <c r="C4835" s="300"/>
      <c r="D4835" s="300"/>
      <c r="E4835" s="226"/>
      <c r="F4835" s="226"/>
      <c r="G4835" s="226"/>
      <c r="H4835" s="226"/>
    </row>
    <row r="4836" spans="1:8" hidden="1">
      <c r="A4836" s="226"/>
      <c r="B4836" s="300"/>
      <c r="C4836" s="300"/>
      <c r="D4836" s="300"/>
      <c r="E4836" s="226"/>
      <c r="F4836" s="226"/>
      <c r="G4836" s="226"/>
      <c r="H4836" s="226"/>
    </row>
    <row r="4837" spans="1:8" hidden="1">
      <c r="A4837" s="226"/>
      <c r="B4837" s="300"/>
      <c r="C4837" s="300"/>
      <c r="D4837" s="300"/>
      <c r="E4837" s="226"/>
      <c r="F4837" s="226"/>
      <c r="G4837" s="226"/>
      <c r="H4837" s="226"/>
    </row>
    <row r="4838" spans="1:8" hidden="1">
      <c r="A4838" s="226"/>
      <c r="B4838" s="300"/>
      <c r="C4838" s="300"/>
      <c r="D4838" s="300"/>
      <c r="E4838" s="226"/>
      <c r="F4838" s="226"/>
      <c r="G4838" s="226"/>
      <c r="H4838" s="226"/>
    </row>
    <row r="4839" spans="1:8" hidden="1">
      <c r="A4839" s="226"/>
      <c r="B4839" s="300"/>
      <c r="C4839" s="300"/>
      <c r="D4839" s="300"/>
      <c r="E4839" s="226"/>
      <c r="F4839" s="226"/>
      <c r="G4839" s="226"/>
      <c r="H4839" s="226"/>
    </row>
    <row r="4840" spans="1:8" hidden="1">
      <c r="A4840" s="226"/>
      <c r="B4840" s="300"/>
      <c r="C4840" s="300"/>
      <c r="D4840" s="300"/>
      <c r="E4840" s="226"/>
      <c r="F4840" s="226"/>
      <c r="G4840" s="226"/>
      <c r="H4840" s="226"/>
    </row>
    <row r="4841" spans="1:8" hidden="1">
      <c r="A4841" s="226"/>
      <c r="B4841" s="300"/>
      <c r="C4841" s="300"/>
      <c r="D4841" s="300"/>
      <c r="E4841" s="226"/>
      <c r="F4841" s="226"/>
      <c r="G4841" s="226"/>
      <c r="H4841" s="226"/>
    </row>
    <row r="4842" spans="1:8" hidden="1">
      <c r="A4842" s="226"/>
      <c r="B4842" s="300"/>
      <c r="C4842" s="300"/>
      <c r="D4842" s="300"/>
      <c r="E4842" s="226"/>
      <c r="F4842" s="226"/>
      <c r="G4842" s="226"/>
      <c r="H4842" s="226"/>
    </row>
    <row r="4843" spans="1:8" hidden="1">
      <c r="A4843" s="226"/>
      <c r="B4843" s="300"/>
      <c r="C4843" s="300"/>
      <c r="D4843" s="300"/>
      <c r="E4843" s="226"/>
      <c r="F4843" s="226"/>
      <c r="G4843" s="226"/>
      <c r="H4843" s="226"/>
    </row>
    <row r="4844" spans="1:8" hidden="1">
      <c r="A4844" s="226"/>
      <c r="B4844" s="300"/>
      <c r="C4844" s="300"/>
      <c r="D4844" s="300"/>
      <c r="E4844" s="226"/>
      <c r="F4844" s="226"/>
      <c r="G4844" s="226"/>
      <c r="H4844" s="226"/>
    </row>
    <row r="4845" spans="1:8" hidden="1">
      <c r="A4845" s="226"/>
      <c r="B4845" s="300"/>
      <c r="C4845" s="300"/>
      <c r="D4845" s="300"/>
      <c r="E4845" s="226"/>
      <c r="F4845" s="226"/>
      <c r="G4845" s="226"/>
      <c r="H4845" s="226"/>
    </row>
    <row r="4846" spans="1:8" hidden="1">
      <c r="A4846" s="226"/>
      <c r="B4846" s="300"/>
      <c r="C4846" s="300"/>
      <c r="D4846" s="300"/>
      <c r="E4846" s="226"/>
      <c r="F4846" s="226"/>
      <c r="G4846" s="226"/>
      <c r="H4846" s="226"/>
    </row>
    <row r="4847" spans="1:8" hidden="1">
      <c r="A4847" s="226"/>
      <c r="B4847" s="300"/>
      <c r="C4847" s="300"/>
      <c r="D4847" s="300"/>
      <c r="E4847" s="226"/>
      <c r="F4847" s="226"/>
      <c r="G4847" s="226"/>
      <c r="H4847" s="226"/>
    </row>
    <row r="4848" spans="1:8" hidden="1">
      <c r="A4848" s="226"/>
      <c r="B4848" s="300"/>
      <c r="C4848" s="300"/>
      <c r="D4848" s="300"/>
      <c r="E4848" s="226"/>
      <c r="F4848" s="226"/>
      <c r="G4848" s="226"/>
      <c r="H4848" s="226"/>
    </row>
    <row r="4849" spans="1:8" hidden="1">
      <c r="A4849" s="226"/>
      <c r="B4849" s="300"/>
      <c r="C4849" s="300"/>
      <c r="D4849" s="300"/>
      <c r="E4849" s="226"/>
      <c r="F4849" s="226"/>
      <c r="G4849" s="226"/>
      <c r="H4849" s="226"/>
    </row>
    <row r="4850" spans="1:8" hidden="1">
      <c r="A4850" s="226"/>
      <c r="B4850" s="300"/>
      <c r="C4850" s="300"/>
      <c r="D4850" s="300"/>
      <c r="E4850" s="226"/>
      <c r="F4850" s="226"/>
      <c r="G4850" s="226"/>
      <c r="H4850" s="226"/>
    </row>
    <row r="4851" spans="1:8" hidden="1">
      <c r="A4851" s="226"/>
      <c r="B4851" s="300"/>
      <c r="C4851" s="300"/>
      <c r="D4851" s="300"/>
      <c r="E4851" s="226"/>
      <c r="F4851" s="226"/>
      <c r="G4851" s="226"/>
      <c r="H4851" s="226"/>
    </row>
    <row r="4852" spans="1:8" hidden="1">
      <c r="A4852" s="226"/>
      <c r="B4852" s="300"/>
      <c r="C4852" s="300"/>
      <c r="D4852" s="300"/>
      <c r="E4852" s="226"/>
      <c r="F4852" s="226"/>
      <c r="G4852" s="226"/>
      <c r="H4852" s="226"/>
    </row>
    <row r="4853" spans="1:8" hidden="1">
      <c r="A4853" s="226"/>
      <c r="B4853" s="300"/>
      <c r="C4853" s="300"/>
      <c r="D4853" s="300"/>
      <c r="E4853" s="226"/>
      <c r="F4853" s="226"/>
      <c r="G4853" s="226"/>
      <c r="H4853" s="226"/>
    </row>
    <row r="4854" spans="1:8" hidden="1">
      <c r="A4854" s="226"/>
      <c r="B4854" s="300"/>
      <c r="C4854" s="300"/>
      <c r="D4854" s="300"/>
      <c r="E4854" s="226"/>
      <c r="F4854" s="226"/>
      <c r="G4854" s="226"/>
      <c r="H4854" s="226"/>
    </row>
    <row r="4855" spans="1:8" hidden="1">
      <c r="A4855" s="226"/>
      <c r="B4855" s="300"/>
      <c r="C4855" s="300"/>
      <c r="D4855" s="300"/>
      <c r="E4855" s="226"/>
      <c r="F4855" s="226"/>
      <c r="G4855" s="226"/>
      <c r="H4855" s="226"/>
    </row>
    <row r="4856" spans="1:8" hidden="1">
      <c r="A4856" s="226"/>
      <c r="B4856" s="300"/>
      <c r="C4856" s="300"/>
      <c r="D4856" s="300"/>
      <c r="E4856" s="226"/>
      <c r="F4856" s="226"/>
      <c r="G4856" s="226"/>
      <c r="H4856" s="226"/>
    </row>
    <row r="4857" spans="1:8" hidden="1">
      <c r="A4857" s="226"/>
      <c r="B4857" s="300"/>
      <c r="C4857" s="300"/>
      <c r="D4857" s="300"/>
      <c r="E4857" s="226"/>
      <c r="F4857" s="226"/>
      <c r="G4857" s="226"/>
      <c r="H4857" s="226"/>
    </row>
    <row r="4858" spans="1:8" hidden="1">
      <c r="A4858" s="226"/>
      <c r="B4858" s="300"/>
      <c r="C4858" s="300"/>
      <c r="D4858" s="300"/>
      <c r="E4858" s="226"/>
      <c r="F4858" s="226"/>
      <c r="G4858" s="226"/>
      <c r="H4858" s="226"/>
    </row>
    <row r="4859" spans="1:8" hidden="1">
      <c r="A4859" s="226"/>
      <c r="B4859" s="300"/>
      <c r="C4859" s="300"/>
      <c r="D4859" s="300"/>
      <c r="E4859" s="226"/>
      <c r="F4859" s="226"/>
      <c r="G4859" s="226"/>
      <c r="H4859" s="226"/>
    </row>
    <row r="4860" spans="1:8" hidden="1">
      <c r="A4860" s="226"/>
      <c r="B4860" s="300"/>
      <c r="C4860" s="300"/>
      <c r="D4860" s="300"/>
      <c r="E4860" s="226"/>
      <c r="F4860" s="226"/>
      <c r="G4860" s="226"/>
      <c r="H4860" s="226"/>
    </row>
    <row r="4861" spans="1:8" hidden="1">
      <c r="A4861" s="226"/>
      <c r="B4861" s="300"/>
      <c r="C4861" s="300"/>
      <c r="D4861" s="300"/>
      <c r="E4861" s="226"/>
      <c r="F4861" s="226"/>
      <c r="G4861" s="226"/>
      <c r="H4861" s="226"/>
    </row>
    <row r="4862" spans="1:8" hidden="1">
      <c r="A4862" s="226"/>
      <c r="B4862" s="300"/>
      <c r="C4862" s="300"/>
      <c r="D4862" s="300"/>
      <c r="E4862" s="226"/>
      <c r="F4862" s="226"/>
      <c r="G4862" s="226"/>
      <c r="H4862" s="226"/>
    </row>
    <row r="4863" spans="1:8" hidden="1">
      <c r="A4863" s="226"/>
      <c r="B4863" s="300"/>
      <c r="C4863" s="300"/>
      <c r="D4863" s="300"/>
      <c r="E4863" s="226"/>
      <c r="F4863" s="226"/>
      <c r="G4863" s="226"/>
      <c r="H4863" s="226"/>
    </row>
    <row r="4864" spans="1:8" hidden="1">
      <c r="A4864" s="226"/>
      <c r="B4864" s="300"/>
      <c r="C4864" s="300"/>
      <c r="D4864" s="300"/>
      <c r="E4864" s="226"/>
      <c r="F4864" s="226"/>
      <c r="G4864" s="226"/>
      <c r="H4864" s="226"/>
    </row>
    <row r="4865" spans="1:8" hidden="1">
      <c r="A4865" s="226"/>
      <c r="B4865" s="300"/>
      <c r="C4865" s="300"/>
      <c r="D4865" s="300"/>
      <c r="E4865" s="226"/>
      <c r="F4865" s="226"/>
      <c r="G4865" s="226"/>
      <c r="H4865" s="226"/>
    </row>
    <row r="4866" spans="1:8" hidden="1">
      <c r="A4866" s="226"/>
      <c r="B4866" s="300"/>
      <c r="C4866" s="300"/>
      <c r="D4866" s="300"/>
      <c r="E4866" s="226"/>
      <c r="F4866" s="226"/>
      <c r="G4866" s="226"/>
      <c r="H4866" s="226"/>
    </row>
    <row r="4867" spans="1:8" hidden="1">
      <c r="A4867" s="226"/>
      <c r="B4867" s="300"/>
      <c r="C4867" s="300"/>
      <c r="D4867" s="300"/>
      <c r="E4867" s="226"/>
      <c r="F4867" s="226"/>
      <c r="G4867" s="226"/>
      <c r="H4867" s="226"/>
    </row>
    <row r="4868" spans="1:8" hidden="1">
      <c r="A4868" s="226"/>
      <c r="B4868" s="300"/>
      <c r="C4868" s="300"/>
      <c r="D4868" s="300"/>
      <c r="E4868" s="226"/>
      <c r="F4868" s="226"/>
      <c r="G4868" s="226"/>
      <c r="H4868" s="226"/>
    </row>
    <row r="4869" spans="1:8" hidden="1">
      <c r="A4869" s="226"/>
      <c r="B4869" s="300"/>
      <c r="C4869" s="300"/>
      <c r="D4869" s="300"/>
      <c r="E4869" s="226"/>
      <c r="F4869" s="226"/>
      <c r="G4869" s="226"/>
      <c r="H4869" s="226"/>
    </row>
    <row r="4870" spans="1:8" hidden="1">
      <c r="A4870" s="226"/>
      <c r="B4870" s="300"/>
      <c r="C4870" s="300"/>
      <c r="D4870" s="300"/>
      <c r="E4870" s="226"/>
      <c r="F4870" s="226"/>
      <c r="G4870" s="226"/>
      <c r="H4870" s="226"/>
    </row>
    <row r="4871" spans="1:8" hidden="1">
      <c r="A4871" s="226"/>
      <c r="B4871" s="300"/>
      <c r="C4871" s="300"/>
      <c r="D4871" s="300"/>
      <c r="E4871" s="226"/>
      <c r="F4871" s="226"/>
      <c r="G4871" s="226"/>
      <c r="H4871" s="226"/>
    </row>
    <row r="4872" spans="1:8" hidden="1">
      <c r="A4872" s="226"/>
      <c r="B4872" s="300"/>
      <c r="C4872" s="300"/>
      <c r="D4872" s="300"/>
      <c r="E4872" s="226"/>
      <c r="F4872" s="226"/>
      <c r="G4872" s="226"/>
      <c r="H4872" s="226"/>
    </row>
    <row r="4873" spans="1:8" hidden="1">
      <c r="A4873" s="226"/>
      <c r="B4873" s="300"/>
      <c r="C4873" s="300"/>
      <c r="D4873" s="300"/>
      <c r="E4873" s="226"/>
      <c r="F4873" s="226"/>
      <c r="G4873" s="226"/>
      <c r="H4873" s="226"/>
    </row>
    <row r="4874" spans="1:8" hidden="1">
      <c r="A4874" s="226"/>
      <c r="B4874" s="300"/>
      <c r="C4874" s="300"/>
      <c r="D4874" s="300"/>
      <c r="E4874" s="226"/>
      <c r="F4874" s="226"/>
      <c r="G4874" s="226"/>
      <c r="H4874" s="226"/>
    </row>
    <row r="4875" spans="1:8" hidden="1">
      <c r="A4875" s="226"/>
      <c r="B4875" s="300"/>
      <c r="C4875" s="300"/>
      <c r="D4875" s="300"/>
      <c r="E4875" s="226"/>
      <c r="F4875" s="226"/>
      <c r="G4875" s="226"/>
      <c r="H4875" s="226"/>
    </row>
    <row r="4876" spans="1:8" hidden="1">
      <c r="A4876" s="226"/>
      <c r="B4876" s="300"/>
      <c r="C4876" s="300"/>
      <c r="D4876" s="300"/>
      <c r="E4876" s="226"/>
      <c r="F4876" s="226"/>
      <c r="G4876" s="226"/>
      <c r="H4876" s="226"/>
    </row>
    <row r="4877" spans="1:8" hidden="1">
      <c r="A4877" s="226"/>
      <c r="B4877" s="300"/>
      <c r="C4877" s="300"/>
      <c r="D4877" s="300"/>
      <c r="E4877" s="226"/>
      <c r="F4877" s="226"/>
      <c r="G4877" s="226"/>
      <c r="H4877" s="226"/>
    </row>
    <row r="4878" spans="1:8" hidden="1">
      <c r="A4878" s="226"/>
      <c r="B4878" s="300"/>
      <c r="C4878" s="300"/>
      <c r="D4878" s="300"/>
      <c r="E4878" s="226"/>
      <c r="F4878" s="226"/>
      <c r="G4878" s="226"/>
      <c r="H4878" s="226"/>
    </row>
    <row r="4879" spans="1:8" hidden="1">
      <c r="A4879" s="226"/>
      <c r="B4879" s="300"/>
      <c r="C4879" s="300"/>
      <c r="D4879" s="300"/>
      <c r="E4879" s="226"/>
      <c r="F4879" s="226"/>
      <c r="G4879" s="226"/>
      <c r="H4879" s="226"/>
    </row>
    <row r="4880" spans="1:8" hidden="1">
      <c r="A4880" s="226"/>
      <c r="B4880" s="300"/>
      <c r="C4880" s="300"/>
      <c r="D4880" s="300"/>
      <c r="E4880" s="226"/>
      <c r="F4880" s="226"/>
      <c r="G4880" s="226"/>
      <c r="H4880" s="226"/>
    </row>
    <row r="4881" spans="1:8" hidden="1">
      <c r="A4881" s="226"/>
      <c r="B4881" s="300"/>
      <c r="C4881" s="300"/>
      <c r="D4881" s="300"/>
      <c r="E4881" s="226"/>
      <c r="F4881" s="226"/>
      <c r="G4881" s="226"/>
      <c r="H4881" s="226"/>
    </row>
    <row r="4882" spans="1:8" hidden="1">
      <c r="A4882" s="226"/>
      <c r="B4882" s="300"/>
      <c r="C4882" s="300"/>
      <c r="D4882" s="300"/>
      <c r="E4882" s="226"/>
      <c r="F4882" s="226"/>
      <c r="G4882" s="226"/>
      <c r="H4882" s="226"/>
    </row>
    <row r="4883" spans="1:8" hidden="1">
      <c r="A4883" s="226"/>
      <c r="B4883" s="300"/>
      <c r="C4883" s="300"/>
      <c r="D4883" s="300"/>
      <c r="E4883" s="226"/>
      <c r="F4883" s="226"/>
      <c r="G4883" s="226"/>
      <c r="H4883" s="226"/>
    </row>
    <row r="4884" spans="1:8" hidden="1">
      <c r="A4884" s="226"/>
      <c r="B4884" s="300"/>
      <c r="C4884" s="300"/>
      <c r="D4884" s="300"/>
      <c r="E4884" s="226"/>
      <c r="F4884" s="226"/>
      <c r="G4884" s="226"/>
      <c r="H4884" s="226"/>
    </row>
    <row r="4885" spans="1:8" hidden="1">
      <c r="A4885" s="226"/>
      <c r="B4885" s="300"/>
      <c r="C4885" s="300"/>
      <c r="D4885" s="300"/>
      <c r="E4885" s="226"/>
      <c r="F4885" s="226"/>
      <c r="G4885" s="226"/>
      <c r="H4885" s="226"/>
    </row>
    <row r="4886" spans="1:8" hidden="1">
      <c r="A4886" s="226"/>
      <c r="B4886" s="300"/>
      <c r="C4886" s="300"/>
      <c r="D4886" s="300"/>
      <c r="E4886" s="226"/>
      <c r="F4886" s="226"/>
      <c r="G4886" s="226"/>
      <c r="H4886" s="226"/>
    </row>
    <row r="4887" spans="1:8" hidden="1">
      <c r="A4887" s="226"/>
      <c r="B4887" s="300"/>
      <c r="C4887" s="300"/>
      <c r="D4887" s="300"/>
      <c r="E4887" s="226"/>
      <c r="F4887" s="226"/>
      <c r="G4887" s="226"/>
      <c r="H4887" s="226"/>
    </row>
    <row r="4888" spans="1:8" hidden="1">
      <c r="A4888" s="226"/>
      <c r="B4888" s="300"/>
      <c r="C4888" s="300"/>
      <c r="D4888" s="300"/>
      <c r="E4888" s="226"/>
      <c r="F4888" s="226"/>
      <c r="G4888" s="226"/>
      <c r="H4888" s="226"/>
    </row>
    <row r="4889" spans="1:8" hidden="1">
      <c r="A4889" s="226"/>
      <c r="B4889" s="300"/>
      <c r="C4889" s="300"/>
      <c r="D4889" s="300"/>
      <c r="E4889" s="226"/>
      <c r="F4889" s="226"/>
      <c r="G4889" s="226"/>
      <c r="H4889" s="226"/>
    </row>
    <row r="4890" spans="1:8" hidden="1">
      <c r="A4890" s="226"/>
      <c r="B4890" s="300"/>
      <c r="C4890" s="300"/>
      <c r="D4890" s="300"/>
      <c r="E4890" s="226"/>
      <c r="F4890" s="226"/>
      <c r="G4890" s="226"/>
      <c r="H4890" s="226"/>
    </row>
    <row r="4891" spans="1:8" hidden="1">
      <c r="A4891" s="226"/>
      <c r="B4891" s="300"/>
      <c r="C4891" s="300"/>
      <c r="D4891" s="300"/>
      <c r="E4891" s="226"/>
      <c r="F4891" s="226"/>
      <c r="G4891" s="226"/>
      <c r="H4891" s="226"/>
    </row>
    <row r="4892" spans="1:8" hidden="1">
      <c r="A4892" s="226"/>
      <c r="B4892" s="300"/>
      <c r="C4892" s="300"/>
      <c r="D4892" s="300"/>
      <c r="E4892" s="226"/>
      <c r="F4892" s="226"/>
      <c r="G4892" s="226"/>
      <c r="H4892" s="226"/>
    </row>
    <row r="4893" spans="1:8" hidden="1">
      <c r="A4893" s="226"/>
      <c r="B4893" s="300"/>
      <c r="C4893" s="300"/>
      <c r="D4893" s="300"/>
      <c r="E4893" s="226"/>
      <c r="F4893" s="226"/>
      <c r="G4893" s="226"/>
      <c r="H4893" s="226"/>
    </row>
    <row r="4894" spans="1:8" hidden="1">
      <c r="A4894" s="226"/>
      <c r="B4894" s="300"/>
      <c r="C4894" s="300"/>
      <c r="D4894" s="300"/>
      <c r="E4894" s="226"/>
      <c r="F4894" s="226"/>
      <c r="G4894" s="226"/>
      <c r="H4894" s="226"/>
    </row>
    <row r="4895" spans="1:8" hidden="1">
      <c r="A4895" s="226"/>
      <c r="B4895" s="300"/>
      <c r="C4895" s="300"/>
      <c r="D4895" s="300"/>
      <c r="E4895" s="226"/>
      <c r="F4895" s="226"/>
      <c r="G4895" s="226"/>
      <c r="H4895" s="226"/>
    </row>
    <row r="4896" spans="1:8" hidden="1">
      <c r="A4896" s="226"/>
      <c r="B4896" s="300"/>
      <c r="C4896" s="300"/>
      <c r="D4896" s="300"/>
      <c r="E4896" s="226"/>
      <c r="F4896" s="226"/>
      <c r="G4896" s="226"/>
      <c r="H4896" s="226"/>
    </row>
    <row r="4897" spans="1:8" hidden="1">
      <c r="A4897" s="226"/>
      <c r="B4897" s="300"/>
      <c r="C4897" s="300"/>
      <c r="D4897" s="300"/>
      <c r="E4897" s="226"/>
      <c r="F4897" s="226"/>
      <c r="G4897" s="226"/>
      <c r="H4897" s="226"/>
    </row>
    <row r="4898" spans="1:8" hidden="1">
      <c r="A4898" s="226"/>
      <c r="B4898" s="300"/>
      <c r="C4898" s="300"/>
      <c r="D4898" s="300"/>
      <c r="E4898" s="226"/>
      <c r="F4898" s="226"/>
      <c r="G4898" s="226"/>
      <c r="H4898" s="226"/>
    </row>
    <row r="4899" spans="1:8" hidden="1">
      <c r="A4899" s="226"/>
      <c r="B4899" s="300"/>
      <c r="C4899" s="300"/>
      <c r="D4899" s="300"/>
      <c r="E4899" s="226"/>
      <c r="F4899" s="226"/>
      <c r="G4899" s="226"/>
      <c r="H4899" s="226"/>
    </row>
    <row r="4900" spans="1:8" hidden="1">
      <c r="A4900" s="226"/>
      <c r="B4900" s="300"/>
      <c r="C4900" s="300"/>
      <c r="D4900" s="300"/>
      <c r="E4900" s="226"/>
      <c r="F4900" s="226"/>
      <c r="G4900" s="226"/>
      <c r="H4900" s="226"/>
    </row>
    <row r="4901" spans="1:8" hidden="1">
      <c r="A4901" s="226"/>
      <c r="B4901" s="300"/>
      <c r="C4901" s="300"/>
      <c r="D4901" s="300"/>
      <c r="E4901" s="226"/>
      <c r="F4901" s="226"/>
      <c r="G4901" s="226"/>
      <c r="H4901" s="226"/>
    </row>
    <row r="4902" spans="1:8" hidden="1">
      <c r="A4902" s="226"/>
      <c r="B4902" s="300"/>
      <c r="C4902" s="300"/>
      <c r="D4902" s="300"/>
      <c r="E4902" s="226"/>
      <c r="F4902" s="226"/>
      <c r="G4902" s="226"/>
      <c r="H4902" s="226"/>
    </row>
    <row r="4903" spans="1:8" hidden="1">
      <c r="A4903" s="226"/>
      <c r="B4903" s="300"/>
      <c r="C4903" s="300"/>
      <c r="D4903" s="300"/>
      <c r="E4903" s="226"/>
      <c r="F4903" s="226"/>
      <c r="G4903" s="226"/>
      <c r="H4903" s="226"/>
    </row>
    <row r="4904" spans="1:8" hidden="1">
      <c r="A4904" s="226"/>
      <c r="B4904" s="300"/>
      <c r="C4904" s="300"/>
      <c r="D4904" s="300"/>
      <c r="E4904" s="226"/>
      <c r="F4904" s="226"/>
      <c r="G4904" s="226"/>
      <c r="H4904" s="226"/>
    </row>
    <row r="4905" spans="1:8" hidden="1">
      <c r="A4905" s="226"/>
      <c r="B4905" s="300"/>
      <c r="C4905" s="300"/>
      <c r="D4905" s="300"/>
      <c r="E4905" s="226"/>
      <c r="F4905" s="226"/>
      <c r="G4905" s="226"/>
      <c r="H4905" s="226"/>
    </row>
    <row r="4906" spans="1:8" hidden="1">
      <c r="A4906" s="226"/>
      <c r="B4906" s="300"/>
      <c r="C4906" s="300"/>
      <c r="D4906" s="300"/>
      <c r="E4906" s="226"/>
      <c r="F4906" s="226"/>
      <c r="G4906" s="226"/>
      <c r="H4906" s="226"/>
    </row>
    <row r="4907" spans="1:8" hidden="1">
      <c r="A4907" s="226"/>
      <c r="B4907" s="300"/>
      <c r="C4907" s="300"/>
      <c r="D4907" s="300"/>
      <c r="E4907" s="226"/>
      <c r="F4907" s="226"/>
      <c r="G4907" s="226"/>
      <c r="H4907" s="226"/>
    </row>
    <row r="4908" spans="1:8" hidden="1">
      <c r="A4908" s="226"/>
      <c r="B4908" s="300"/>
      <c r="C4908" s="300"/>
      <c r="D4908" s="300"/>
      <c r="E4908" s="226"/>
      <c r="F4908" s="226"/>
      <c r="G4908" s="226"/>
      <c r="H4908" s="226"/>
    </row>
    <row r="4909" spans="1:8" hidden="1">
      <c r="A4909" s="226"/>
      <c r="B4909" s="300"/>
      <c r="C4909" s="300"/>
      <c r="D4909" s="300"/>
      <c r="E4909" s="226"/>
      <c r="F4909" s="226"/>
      <c r="G4909" s="226"/>
      <c r="H4909" s="226"/>
    </row>
    <row r="4910" spans="1:8" hidden="1">
      <c r="A4910" s="226"/>
      <c r="B4910" s="300"/>
      <c r="C4910" s="300"/>
      <c r="D4910" s="300"/>
      <c r="E4910" s="226"/>
      <c r="F4910" s="226"/>
      <c r="G4910" s="226"/>
      <c r="H4910" s="226"/>
    </row>
    <row r="4911" spans="1:8" hidden="1">
      <c r="A4911" s="226"/>
      <c r="B4911" s="300"/>
      <c r="C4911" s="300"/>
      <c r="D4911" s="300"/>
      <c r="E4911" s="226"/>
      <c r="F4911" s="226"/>
      <c r="G4911" s="226"/>
      <c r="H4911" s="226"/>
    </row>
    <row r="4912" spans="1:8" hidden="1">
      <c r="A4912" s="226"/>
      <c r="B4912" s="300"/>
      <c r="C4912" s="300"/>
      <c r="D4912" s="300"/>
      <c r="E4912" s="226"/>
      <c r="F4912" s="226"/>
      <c r="G4912" s="226"/>
      <c r="H4912" s="226"/>
    </row>
    <row r="4913" spans="1:8" hidden="1">
      <c r="A4913" s="226"/>
      <c r="B4913" s="300"/>
      <c r="C4913" s="300"/>
      <c r="D4913" s="300"/>
      <c r="E4913" s="226"/>
      <c r="F4913" s="226"/>
      <c r="G4913" s="226"/>
      <c r="H4913" s="226"/>
    </row>
    <row r="4914" spans="1:8" hidden="1">
      <c r="A4914" s="226"/>
      <c r="B4914" s="300"/>
      <c r="C4914" s="300"/>
      <c r="D4914" s="300"/>
      <c r="E4914" s="226"/>
      <c r="F4914" s="226"/>
      <c r="G4914" s="226"/>
      <c r="H4914" s="226"/>
    </row>
    <row r="4915" spans="1:8" hidden="1">
      <c r="A4915" s="226"/>
      <c r="B4915" s="300"/>
      <c r="C4915" s="300"/>
      <c r="D4915" s="300"/>
      <c r="E4915" s="226"/>
      <c r="F4915" s="226"/>
      <c r="G4915" s="226"/>
      <c r="H4915" s="226"/>
    </row>
    <row r="4916" spans="1:8" hidden="1">
      <c r="A4916" s="226"/>
      <c r="B4916" s="300"/>
      <c r="C4916" s="300"/>
      <c r="D4916" s="300"/>
      <c r="E4916" s="226"/>
      <c r="F4916" s="226"/>
      <c r="G4916" s="226"/>
      <c r="H4916" s="226"/>
    </row>
    <row r="4917" spans="1:8" hidden="1">
      <c r="A4917" s="226"/>
      <c r="B4917" s="300"/>
      <c r="C4917" s="300"/>
      <c r="D4917" s="300"/>
      <c r="E4917" s="226"/>
      <c r="F4917" s="226"/>
      <c r="G4917" s="226"/>
      <c r="H4917" s="226"/>
    </row>
    <row r="4918" spans="1:8" hidden="1">
      <c r="A4918" s="226"/>
      <c r="B4918" s="300"/>
      <c r="C4918" s="300"/>
      <c r="D4918" s="300"/>
      <c r="E4918" s="226"/>
      <c r="F4918" s="226"/>
      <c r="G4918" s="226"/>
      <c r="H4918" s="226"/>
    </row>
    <row r="4919" spans="1:8" hidden="1">
      <c r="A4919" s="226"/>
      <c r="B4919" s="300"/>
      <c r="C4919" s="300"/>
      <c r="D4919" s="300"/>
      <c r="E4919" s="226"/>
      <c r="F4919" s="226"/>
      <c r="G4919" s="226"/>
      <c r="H4919" s="226"/>
    </row>
    <row r="4920" spans="1:8" hidden="1">
      <c r="A4920" s="226"/>
      <c r="B4920" s="300"/>
      <c r="C4920" s="300"/>
      <c r="D4920" s="300"/>
      <c r="E4920" s="226"/>
      <c r="F4920" s="226"/>
      <c r="G4920" s="226"/>
      <c r="H4920" s="226"/>
    </row>
    <row r="4921" spans="1:8" hidden="1">
      <c r="A4921" s="226"/>
      <c r="B4921" s="300"/>
      <c r="C4921" s="300"/>
      <c r="D4921" s="300"/>
      <c r="E4921" s="226"/>
      <c r="F4921" s="226"/>
      <c r="G4921" s="226"/>
      <c r="H4921" s="226"/>
    </row>
    <row r="4922" spans="1:8" hidden="1">
      <c r="A4922" s="226"/>
      <c r="B4922" s="300"/>
      <c r="C4922" s="300"/>
      <c r="D4922" s="300"/>
      <c r="E4922" s="226"/>
      <c r="F4922" s="226"/>
      <c r="G4922" s="226"/>
      <c r="H4922" s="226"/>
    </row>
    <row r="4923" spans="1:8" hidden="1">
      <c r="A4923" s="226"/>
      <c r="B4923" s="300"/>
      <c r="C4923" s="300"/>
      <c r="D4923" s="300"/>
      <c r="E4923" s="226"/>
      <c r="F4923" s="226"/>
      <c r="G4923" s="226"/>
      <c r="H4923" s="226"/>
    </row>
    <row r="4924" spans="1:8" hidden="1">
      <c r="A4924" s="226"/>
      <c r="B4924" s="300"/>
      <c r="C4924" s="300"/>
      <c r="D4924" s="300"/>
      <c r="E4924" s="226"/>
      <c r="F4924" s="226"/>
      <c r="G4924" s="226"/>
      <c r="H4924" s="226"/>
    </row>
    <row r="4925" spans="1:8" hidden="1">
      <c r="A4925" s="226"/>
      <c r="B4925" s="300"/>
      <c r="C4925" s="300"/>
      <c r="D4925" s="300"/>
      <c r="E4925" s="226"/>
      <c r="F4925" s="226"/>
      <c r="G4925" s="226"/>
      <c r="H4925" s="226"/>
    </row>
    <row r="4926" spans="1:8" hidden="1">
      <c r="A4926" s="226"/>
      <c r="B4926" s="300"/>
      <c r="C4926" s="300"/>
      <c r="D4926" s="300"/>
      <c r="E4926" s="226"/>
      <c r="F4926" s="226"/>
      <c r="G4926" s="226"/>
      <c r="H4926" s="226"/>
    </row>
    <row r="4927" spans="1:8" hidden="1">
      <c r="A4927" s="226"/>
      <c r="B4927" s="300"/>
      <c r="C4927" s="300"/>
      <c r="D4927" s="300"/>
      <c r="E4927" s="226"/>
      <c r="F4927" s="226"/>
      <c r="G4927" s="226"/>
      <c r="H4927" s="226"/>
    </row>
    <row r="4928" spans="1:8" hidden="1">
      <c r="A4928" s="226"/>
      <c r="B4928" s="300"/>
      <c r="C4928" s="300"/>
      <c r="D4928" s="300"/>
      <c r="E4928" s="226"/>
      <c r="F4928" s="226"/>
      <c r="G4928" s="226"/>
      <c r="H4928" s="226"/>
    </row>
    <row r="4929" spans="1:8" hidden="1">
      <c r="A4929" s="226"/>
      <c r="B4929" s="300"/>
      <c r="C4929" s="300"/>
      <c r="D4929" s="300"/>
      <c r="E4929" s="226"/>
      <c r="F4929" s="226"/>
      <c r="G4929" s="226"/>
      <c r="H4929" s="226"/>
    </row>
    <row r="4930" spans="1:8" hidden="1">
      <c r="A4930" s="226"/>
      <c r="B4930" s="300"/>
      <c r="C4930" s="300"/>
      <c r="D4930" s="300"/>
      <c r="E4930" s="226"/>
      <c r="F4930" s="226"/>
      <c r="G4930" s="226"/>
      <c r="H4930" s="226"/>
    </row>
    <row r="4931" spans="1:8" hidden="1">
      <c r="A4931" s="226"/>
      <c r="B4931" s="300"/>
      <c r="C4931" s="300"/>
      <c r="D4931" s="300"/>
      <c r="E4931" s="226"/>
      <c r="F4931" s="226"/>
      <c r="G4931" s="226"/>
      <c r="H4931" s="226"/>
    </row>
    <row r="4932" spans="1:8" hidden="1">
      <c r="A4932" s="226"/>
      <c r="B4932" s="300"/>
      <c r="C4932" s="300"/>
      <c r="D4932" s="300"/>
      <c r="E4932" s="226"/>
      <c r="F4932" s="226"/>
      <c r="G4932" s="226"/>
      <c r="H4932" s="226"/>
    </row>
    <row r="4933" spans="1:8" hidden="1">
      <c r="A4933" s="226"/>
      <c r="B4933" s="300"/>
      <c r="C4933" s="300"/>
      <c r="D4933" s="300"/>
      <c r="E4933" s="226"/>
      <c r="F4933" s="226"/>
      <c r="G4933" s="226"/>
      <c r="H4933" s="226"/>
    </row>
    <row r="4934" spans="1:8" hidden="1">
      <c r="A4934" s="226"/>
      <c r="B4934" s="300"/>
      <c r="C4934" s="300"/>
      <c r="D4934" s="300"/>
      <c r="E4934" s="226"/>
      <c r="F4934" s="226"/>
      <c r="G4934" s="226"/>
      <c r="H4934" s="226"/>
    </row>
    <row r="4935" spans="1:8" hidden="1">
      <c r="A4935" s="226"/>
      <c r="B4935" s="300"/>
      <c r="C4935" s="300"/>
      <c r="D4935" s="300"/>
      <c r="E4935" s="226"/>
      <c r="F4935" s="226"/>
      <c r="G4935" s="226"/>
      <c r="H4935" s="226"/>
    </row>
    <row r="4936" spans="1:8" hidden="1">
      <c r="A4936" s="226"/>
      <c r="B4936" s="300"/>
      <c r="C4936" s="300"/>
      <c r="D4936" s="300"/>
      <c r="E4936" s="226"/>
      <c r="F4936" s="226"/>
      <c r="G4936" s="226"/>
      <c r="H4936" s="226"/>
    </row>
    <row r="4937" spans="1:8" hidden="1">
      <c r="A4937" s="226"/>
      <c r="B4937" s="300"/>
      <c r="C4937" s="300"/>
      <c r="D4937" s="300"/>
      <c r="E4937" s="226"/>
      <c r="F4937" s="226"/>
      <c r="G4937" s="226"/>
      <c r="H4937" s="226"/>
    </row>
    <row r="4938" spans="1:8" hidden="1">
      <c r="A4938" s="226"/>
      <c r="B4938" s="300"/>
      <c r="C4938" s="300"/>
      <c r="D4938" s="300"/>
      <c r="E4938" s="226"/>
      <c r="F4938" s="226"/>
      <c r="G4938" s="226"/>
      <c r="H4938" s="226"/>
    </row>
    <row r="4939" spans="1:8" hidden="1">
      <c r="A4939" s="226"/>
      <c r="B4939" s="300"/>
      <c r="C4939" s="300"/>
      <c r="D4939" s="300"/>
      <c r="E4939" s="226"/>
      <c r="F4939" s="226"/>
      <c r="G4939" s="226"/>
      <c r="H4939" s="226"/>
    </row>
    <row r="4940" spans="1:8" hidden="1">
      <c r="A4940" s="226"/>
      <c r="B4940" s="300"/>
      <c r="C4940" s="300"/>
      <c r="D4940" s="300"/>
      <c r="E4940" s="226"/>
      <c r="F4940" s="226"/>
      <c r="G4940" s="226"/>
      <c r="H4940" s="226"/>
    </row>
    <row r="4941" spans="1:8" hidden="1">
      <c r="A4941" s="226"/>
      <c r="B4941" s="300"/>
      <c r="C4941" s="300"/>
      <c r="D4941" s="300"/>
      <c r="E4941" s="226"/>
      <c r="F4941" s="226"/>
      <c r="G4941" s="226"/>
      <c r="H4941" s="226"/>
    </row>
    <row r="4942" spans="1:8" hidden="1">
      <c r="A4942" s="226"/>
      <c r="B4942" s="300"/>
      <c r="C4942" s="300"/>
      <c r="D4942" s="300"/>
      <c r="E4942" s="226"/>
      <c r="F4942" s="226"/>
      <c r="G4942" s="226"/>
      <c r="H4942" s="226"/>
    </row>
    <row r="4943" spans="1:8" hidden="1">
      <c r="A4943" s="226"/>
      <c r="B4943" s="300"/>
      <c r="C4943" s="300"/>
      <c r="D4943" s="300"/>
      <c r="E4943" s="226"/>
      <c r="F4943" s="226"/>
      <c r="G4943" s="226"/>
      <c r="H4943" s="226"/>
    </row>
    <row r="4944" spans="1:8" hidden="1">
      <c r="A4944" s="226"/>
      <c r="B4944" s="300"/>
      <c r="C4944" s="300"/>
      <c r="D4944" s="300"/>
      <c r="E4944" s="226"/>
      <c r="F4944" s="226"/>
      <c r="G4944" s="226"/>
      <c r="H4944" s="226"/>
    </row>
    <row r="4945" spans="1:8" hidden="1">
      <c r="A4945" s="226"/>
      <c r="B4945" s="300"/>
      <c r="C4945" s="300"/>
      <c r="D4945" s="300"/>
      <c r="E4945" s="226"/>
      <c r="F4945" s="226"/>
      <c r="G4945" s="226"/>
      <c r="H4945" s="226"/>
    </row>
    <row r="4946" spans="1:8" hidden="1">
      <c r="A4946" s="226"/>
      <c r="B4946" s="300"/>
      <c r="C4946" s="300"/>
      <c r="D4946" s="300"/>
      <c r="E4946" s="226"/>
      <c r="F4946" s="226"/>
      <c r="G4946" s="226"/>
      <c r="H4946" s="226"/>
    </row>
    <row r="4947" spans="1:8" hidden="1">
      <c r="A4947" s="226"/>
      <c r="B4947" s="300"/>
      <c r="C4947" s="300"/>
      <c r="D4947" s="300"/>
      <c r="E4947" s="226"/>
      <c r="F4947" s="226"/>
      <c r="G4947" s="226"/>
      <c r="H4947" s="226"/>
    </row>
    <row r="4948" spans="1:8" hidden="1">
      <c r="A4948" s="226"/>
      <c r="B4948" s="300"/>
      <c r="C4948" s="300"/>
      <c r="D4948" s="300"/>
      <c r="E4948" s="226"/>
      <c r="F4948" s="226"/>
      <c r="G4948" s="226"/>
      <c r="H4948" s="226"/>
    </row>
    <row r="4949" spans="1:8" hidden="1">
      <c r="A4949" s="226"/>
      <c r="B4949" s="300"/>
      <c r="C4949" s="300"/>
      <c r="D4949" s="300"/>
      <c r="E4949" s="226"/>
      <c r="F4949" s="226"/>
      <c r="G4949" s="226"/>
      <c r="H4949" s="226"/>
    </row>
    <row r="4950" spans="1:8" hidden="1">
      <c r="A4950" s="226"/>
      <c r="B4950" s="300"/>
      <c r="C4950" s="300"/>
      <c r="D4950" s="300"/>
      <c r="E4950" s="226"/>
      <c r="F4950" s="226"/>
      <c r="G4950" s="226"/>
      <c r="H4950" s="226"/>
    </row>
    <row r="4951" spans="1:8" hidden="1">
      <c r="A4951" s="226"/>
      <c r="B4951" s="300"/>
      <c r="C4951" s="300"/>
      <c r="D4951" s="300"/>
      <c r="E4951" s="226"/>
      <c r="F4951" s="226"/>
      <c r="G4951" s="226"/>
      <c r="H4951" s="226"/>
    </row>
    <row r="4952" spans="1:8" hidden="1">
      <c r="A4952" s="226"/>
      <c r="B4952" s="300"/>
      <c r="C4952" s="300"/>
      <c r="D4952" s="300"/>
      <c r="E4952" s="226"/>
      <c r="F4952" s="226"/>
      <c r="G4952" s="226"/>
      <c r="H4952" s="226"/>
    </row>
    <row r="4953" spans="1:8" hidden="1">
      <c r="A4953" s="226"/>
      <c r="B4953" s="300"/>
      <c r="C4953" s="300"/>
      <c r="D4953" s="300"/>
      <c r="E4953" s="226"/>
      <c r="F4953" s="226"/>
      <c r="G4953" s="226"/>
      <c r="H4953" s="226"/>
    </row>
    <row r="4954" spans="1:8" hidden="1">
      <c r="A4954" s="226"/>
      <c r="B4954" s="300"/>
      <c r="C4954" s="300"/>
      <c r="D4954" s="300"/>
      <c r="E4954" s="226"/>
      <c r="F4954" s="226"/>
      <c r="G4954" s="226"/>
      <c r="H4954" s="226"/>
    </row>
    <row r="4955" spans="1:8" hidden="1">
      <c r="A4955" s="226"/>
      <c r="B4955" s="300"/>
      <c r="C4955" s="300"/>
      <c r="D4955" s="300"/>
      <c r="E4955" s="226"/>
      <c r="F4955" s="226"/>
      <c r="G4955" s="226"/>
      <c r="H4955" s="226"/>
    </row>
    <row r="4956" spans="1:8" hidden="1">
      <c r="A4956" s="226"/>
      <c r="B4956" s="300"/>
      <c r="C4956" s="300"/>
      <c r="D4956" s="300"/>
      <c r="E4956" s="226"/>
      <c r="F4956" s="226"/>
      <c r="G4956" s="226"/>
      <c r="H4956" s="226"/>
    </row>
    <row r="4957" spans="1:8" hidden="1">
      <c r="A4957" s="226"/>
      <c r="B4957" s="300"/>
      <c r="C4957" s="300"/>
      <c r="D4957" s="300"/>
      <c r="E4957" s="226"/>
      <c r="F4957" s="226"/>
      <c r="G4957" s="226"/>
      <c r="H4957" s="226"/>
    </row>
    <row r="4958" spans="1:8" hidden="1">
      <c r="A4958" s="226"/>
      <c r="B4958" s="300"/>
      <c r="C4958" s="300"/>
      <c r="D4958" s="300"/>
      <c r="E4958" s="226"/>
      <c r="F4958" s="226"/>
      <c r="G4958" s="226"/>
      <c r="H4958" s="226"/>
    </row>
    <row r="4959" spans="1:8" hidden="1">
      <c r="A4959" s="226"/>
      <c r="B4959" s="300"/>
      <c r="C4959" s="300"/>
      <c r="D4959" s="300"/>
      <c r="E4959" s="226"/>
      <c r="F4959" s="226"/>
      <c r="G4959" s="226"/>
      <c r="H4959" s="226"/>
    </row>
    <row r="4960" spans="1:8" hidden="1">
      <c r="A4960" s="226"/>
      <c r="B4960" s="300"/>
      <c r="C4960" s="300"/>
      <c r="D4960" s="300"/>
      <c r="E4960" s="226"/>
      <c r="F4960" s="226"/>
      <c r="G4960" s="226"/>
      <c r="H4960" s="226"/>
    </row>
    <row r="4961" spans="1:8" hidden="1">
      <c r="A4961" s="226"/>
      <c r="B4961" s="300"/>
      <c r="C4961" s="300"/>
      <c r="D4961" s="300"/>
      <c r="E4961" s="226"/>
      <c r="F4961" s="226"/>
      <c r="G4961" s="226"/>
      <c r="H4961" s="226"/>
    </row>
    <row r="4962" spans="1:8" hidden="1">
      <c r="A4962" s="226"/>
      <c r="B4962" s="300"/>
      <c r="C4962" s="300"/>
      <c r="D4962" s="300"/>
      <c r="E4962" s="226"/>
      <c r="F4962" s="226"/>
      <c r="G4962" s="226"/>
      <c r="H4962" s="226"/>
    </row>
    <row r="4963" spans="1:8" hidden="1">
      <c r="A4963" s="226"/>
      <c r="B4963" s="300"/>
      <c r="C4963" s="300"/>
      <c r="D4963" s="300"/>
      <c r="E4963" s="226"/>
      <c r="F4963" s="226"/>
      <c r="G4963" s="226"/>
      <c r="H4963" s="226"/>
    </row>
    <row r="4964" spans="1:8" hidden="1">
      <c r="A4964" s="226"/>
      <c r="B4964" s="300"/>
      <c r="C4964" s="300"/>
      <c r="D4964" s="300"/>
      <c r="E4964" s="226"/>
      <c r="F4964" s="226"/>
      <c r="G4964" s="226"/>
      <c r="H4964" s="226"/>
    </row>
    <row r="4965" spans="1:8" hidden="1">
      <c r="A4965" s="226"/>
      <c r="B4965" s="300"/>
      <c r="C4965" s="300"/>
      <c r="D4965" s="300"/>
      <c r="E4965" s="226"/>
      <c r="F4965" s="226"/>
      <c r="G4965" s="226"/>
      <c r="H4965" s="226"/>
    </row>
    <row r="4966" spans="1:8" hidden="1">
      <c r="A4966" s="226"/>
      <c r="B4966" s="300"/>
      <c r="C4966" s="300"/>
      <c r="D4966" s="300"/>
      <c r="E4966" s="226"/>
      <c r="F4966" s="226"/>
      <c r="G4966" s="226"/>
      <c r="H4966" s="226"/>
    </row>
    <row r="4967" spans="1:8" hidden="1">
      <c r="A4967" s="226"/>
      <c r="B4967" s="300"/>
      <c r="C4967" s="300"/>
      <c r="D4967" s="300"/>
      <c r="E4967" s="226"/>
      <c r="F4967" s="226"/>
      <c r="G4967" s="226"/>
      <c r="H4967" s="226"/>
    </row>
    <row r="4968" spans="1:8" hidden="1">
      <c r="A4968" s="226"/>
      <c r="B4968" s="300"/>
      <c r="C4968" s="300"/>
      <c r="D4968" s="300"/>
      <c r="E4968" s="226"/>
      <c r="F4968" s="226"/>
      <c r="G4968" s="226"/>
      <c r="H4968" s="226"/>
    </row>
    <row r="4969" spans="1:8" hidden="1">
      <c r="A4969" s="226"/>
      <c r="B4969" s="300"/>
      <c r="C4969" s="300"/>
      <c r="D4969" s="300"/>
      <c r="E4969" s="226"/>
      <c r="F4969" s="226"/>
      <c r="G4969" s="226"/>
      <c r="H4969" s="226"/>
    </row>
    <row r="4970" spans="1:8" hidden="1">
      <c r="A4970" s="226"/>
      <c r="B4970" s="300"/>
      <c r="C4970" s="300"/>
      <c r="D4970" s="300"/>
      <c r="E4970" s="226"/>
      <c r="F4970" s="226"/>
      <c r="G4970" s="226"/>
      <c r="H4970" s="226"/>
    </row>
    <row r="4971" spans="1:8" hidden="1">
      <c r="A4971" s="226"/>
      <c r="B4971" s="300"/>
      <c r="C4971" s="300"/>
      <c r="D4971" s="300"/>
      <c r="E4971" s="226"/>
      <c r="F4971" s="226"/>
      <c r="G4971" s="226"/>
      <c r="H4971" s="226"/>
    </row>
    <row r="4972" spans="1:8" hidden="1">
      <c r="A4972" s="226"/>
      <c r="B4972" s="300"/>
      <c r="C4972" s="300"/>
      <c r="D4972" s="300"/>
      <c r="E4972" s="226"/>
      <c r="F4972" s="226"/>
      <c r="G4972" s="226"/>
      <c r="H4972" s="226"/>
    </row>
    <row r="4973" spans="1:8" hidden="1">
      <c r="A4973" s="226"/>
      <c r="B4973" s="300"/>
      <c r="C4973" s="300"/>
      <c r="D4973" s="300"/>
      <c r="E4973" s="226"/>
      <c r="F4973" s="226"/>
      <c r="G4973" s="226"/>
      <c r="H4973" s="226"/>
    </row>
    <row r="4974" spans="1:8" hidden="1">
      <c r="A4974" s="226"/>
      <c r="B4974" s="300"/>
      <c r="C4974" s="300"/>
      <c r="D4974" s="300"/>
      <c r="E4974" s="226"/>
      <c r="F4974" s="226"/>
      <c r="G4974" s="226"/>
      <c r="H4974" s="226"/>
    </row>
    <row r="4975" spans="1:8" hidden="1">
      <c r="A4975" s="226"/>
      <c r="B4975" s="300"/>
      <c r="C4975" s="300"/>
      <c r="D4975" s="300"/>
      <c r="E4975" s="226"/>
      <c r="F4975" s="226"/>
      <c r="G4975" s="226"/>
      <c r="H4975" s="226"/>
    </row>
    <row r="4976" spans="1:8" hidden="1">
      <c r="A4976" s="226"/>
      <c r="B4976" s="300"/>
      <c r="C4976" s="300"/>
      <c r="D4976" s="300"/>
      <c r="E4976" s="226"/>
      <c r="F4976" s="226"/>
      <c r="G4976" s="226"/>
      <c r="H4976" s="226"/>
    </row>
    <row r="4977" spans="1:8" hidden="1">
      <c r="A4977" s="226"/>
      <c r="B4977" s="300"/>
      <c r="C4977" s="300"/>
      <c r="D4977" s="300"/>
      <c r="E4977" s="226"/>
      <c r="F4977" s="226"/>
      <c r="G4977" s="226"/>
      <c r="H4977" s="226"/>
    </row>
    <row r="4978" spans="1:8" hidden="1">
      <c r="A4978" s="226"/>
      <c r="B4978" s="300"/>
      <c r="C4978" s="300"/>
      <c r="D4978" s="300"/>
      <c r="E4978" s="226"/>
      <c r="F4978" s="226"/>
      <c r="G4978" s="226"/>
      <c r="H4978" s="226"/>
    </row>
    <row r="4979" spans="1:8" hidden="1">
      <c r="A4979" s="226"/>
      <c r="B4979" s="300"/>
      <c r="C4979" s="300"/>
      <c r="D4979" s="300"/>
      <c r="E4979" s="226"/>
      <c r="F4979" s="226"/>
      <c r="G4979" s="226"/>
      <c r="H4979" s="226"/>
    </row>
    <row r="4980" spans="1:8" hidden="1">
      <c r="A4980" s="226"/>
      <c r="B4980" s="300"/>
      <c r="C4980" s="300"/>
      <c r="D4980" s="300"/>
      <c r="E4980" s="226"/>
      <c r="F4980" s="226"/>
      <c r="G4980" s="226"/>
      <c r="H4980" s="226"/>
    </row>
    <row r="4981" spans="1:8" hidden="1">
      <c r="A4981" s="226"/>
      <c r="B4981" s="300"/>
      <c r="C4981" s="300"/>
      <c r="D4981" s="300"/>
      <c r="E4981" s="226"/>
      <c r="F4981" s="226"/>
      <c r="G4981" s="226"/>
      <c r="H4981" s="226"/>
    </row>
    <row r="4982" spans="1:8" hidden="1">
      <c r="A4982" s="226"/>
      <c r="B4982" s="300"/>
      <c r="C4982" s="300"/>
      <c r="D4982" s="300"/>
      <c r="E4982" s="226"/>
      <c r="F4982" s="226"/>
      <c r="G4982" s="226"/>
      <c r="H4982" s="226"/>
    </row>
    <row r="4983" spans="1:8" hidden="1">
      <c r="A4983" s="226"/>
      <c r="B4983" s="300"/>
      <c r="C4983" s="300"/>
      <c r="D4983" s="300"/>
      <c r="E4983" s="226"/>
      <c r="F4983" s="226"/>
      <c r="G4983" s="226"/>
      <c r="H4983" s="226"/>
    </row>
    <row r="4984" spans="1:8" hidden="1">
      <c r="A4984" s="226"/>
      <c r="B4984" s="300"/>
      <c r="C4984" s="300"/>
      <c r="D4984" s="300"/>
      <c r="E4984" s="226"/>
      <c r="F4984" s="226"/>
      <c r="G4984" s="226"/>
      <c r="H4984" s="226"/>
    </row>
    <row r="4985" spans="1:8" hidden="1">
      <c r="A4985" s="226"/>
      <c r="B4985" s="300"/>
      <c r="C4985" s="300"/>
      <c r="D4985" s="300"/>
      <c r="E4985" s="226"/>
      <c r="F4985" s="226"/>
      <c r="G4985" s="226"/>
      <c r="H4985" s="226"/>
    </row>
    <row r="4986" spans="1:8" hidden="1">
      <c r="A4986" s="226"/>
      <c r="B4986" s="300"/>
      <c r="C4986" s="300"/>
      <c r="D4986" s="300"/>
      <c r="E4986" s="226"/>
      <c r="F4986" s="226"/>
      <c r="G4986" s="226"/>
      <c r="H4986" s="226"/>
    </row>
    <row r="4987" spans="1:8" hidden="1">
      <c r="A4987" s="226"/>
      <c r="B4987" s="300"/>
      <c r="C4987" s="300"/>
      <c r="D4987" s="300"/>
      <c r="E4987" s="226"/>
      <c r="F4987" s="226"/>
      <c r="G4987" s="226"/>
      <c r="H4987" s="226"/>
    </row>
    <row r="4988" spans="1:8" hidden="1">
      <c r="A4988" s="226"/>
      <c r="B4988" s="300"/>
      <c r="C4988" s="300"/>
      <c r="D4988" s="300"/>
      <c r="E4988" s="226"/>
      <c r="F4988" s="226"/>
      <c r="G4988" s="226"/>
      <c r="H4988" s="226"/>
    </row>
    <row r="4989" spans="1:8" hidden="1">
      <c r="A4989" s="226"/>
      <c r="B4989" s="300"/>
      <c r="C4989" s="300"/>
      <c r="D4989" s="300"/>
      <c r="E4989" s="226"/>
      <c r="F4989" s="226"/>
      <c r="G4989" s="226"/>
      <c r="H4989" s="226"/>
    </row>
    <row r="4990" spans="1:8" hidden="1">
      <c r="A4990" s="226"/>
      <c r="B4990" s="300"/>
      <c r="C4990" s="300"/>
      <c r="D4990" s="300"/>
      <c r="E4990" s="226"/>
      <c r="F4990" s="226"/>
      <c r="G4990" s="226"/>
      <c r="H4990" s="226"/>
    </row>
    <row r="4991" spans="1:8" hidden="1">
      <c r="A4991" s="226"/>
      <c r="B4991" s="300"/>
      <c r="C4991" s="300"/>
      <c r="D4991" s="300"/>
      <c r="E4991" s="226"/>
      <c r="F4991" s="226"/>
      <c r="G4991" s="226"/>
      <c r="H4991" s="226"/>
    </row>
    <row r="4992" spans="1:8" hidden="1">
      <c r="A4992" s="226"/>
      <c r="B4992" s="300"/>
      <c r="C4992" s="300"/>
      <c r="D4992" s="300"/>
      <c r="E4992" s="226"/>
      <c r="F4992" s="226"/>
      <c r="G4992" s="226"/>
      <c r="H4992" s="226"/>
    </row>
    <row r="4993" spans="1:8" hidden="1">
      <c r="A4993" s="226"/>
      <c r="B4993" s="300"/>
      <c r="C4993" s="300"/>
      <c r="D4993" s="300"/>
      <c r="E4993" s="226"/>
      <c r="F4993" s="226"/>
      <c r="G4993" s="226"/>
      <c r="H4993" s="226"/>
    </row>
    <row r="4994" spans="1:8" hidden="1">
      <c r="A4994" s="226"/>
      <c r="B4994" s="300"/>
      <c r="C4994" s="300"/>
      <c r="D4994" s="300"/>
      <c r="E4994" s="226"/>
      <c r="F4994" s="226"/>
      <c r="G4994" s="226"/>
      <c r="H4994" s="226"/>
    </row>
    <row r="4995" spans="1:8" hidden="1">
      <c r="A4995" s="226"/>
      <c r="B4995" s="300"/>
      <c r="C4995" s="300"/>
      <c r="D4995" s="300"/>
      <c r="E4995" s="226"/>
      <c r="F4995" s="226"/>
      <c r="G4995" s="226"/>
      <c r="H4995" s="226"/>
    </row>
    <row r="4996" spans="1:8" hidden="1">
      <c r="A4996" s="226"/>
      <c r="B4996" s="300"/>
      <c r="C4996" s="300"/>
      <c r="D4996" s="300"/>
      <c r="E4996" s="226"/>
      <c r="F4996" s="226"/>
      <c r="G4996" s="226"/>
      <c r="H4996" s="226"/>
    </row>
    <row r="4997" spans="1:8" hidden="1">
      <c r="A4997" s="226"/>
      <c r="B4997" s="300"/>
      <c r="C4997" s="300"/>
      <c r="D4997" s="300"/>
      <c r="E4997" s="226"/>
      <c r="F4997" s="226"/>
      <c r="G4997" s="226"/>
      <c r="H4997" s="226"/>
    </row>
    <row r="4998" spans="1:8" hidden="1">
      <c r="A4998" s="226"/>
      <c r="B4998" s="300"/>
      <c r="C4998" s="300"/>
      <c r="D4998" s="300"/>
      <c r="E4998" s="226"/>
      <c r="F4998" s="226"/>
      <c r="G4998" s="226"/>
      <c r="H4998" s="226"/>
    </row>
    <row r="4999" spans="1:8" hidden="1">
      <c r="A4999" s="226"/>
      <c r="B4999" s="300"/>
      <c r="C4999" s="300"/>
      <c r="D4999" s="300"/>
      <c r="E4999" s="226"/>
      <c r="F4999" s="226"/>
      <c r="G4999" s="226"/>
      <c r="H4999" s="226"/>
    </row>
    <row r="5000" spans="1:8" hidden="1">
      <c r="A5000" s="226"/>
      <c r="B5000" s="300"/>
      <c r="C5000" s="300"/>
      <c r="D5000" s="300"/>
      <c r="E5000" s="226"/>
      <c r="F5000" s="226"/>
      <c r="G5000" s="226"/>
      <c r="H5000" s="226"/>
    </row>
    <row r="5001" spans="1:8" hidden="1">
      <c r="A5001" s="226"/>
      <c r="B5001" s="300"/>
      <c r="C5001" s="300"/>
      <c r="D5001" s="300"/>
      <c r="E5001" s="226"/>
      <c r="F5001" s="226"/>
      <c r="G5001" s="226"/>
      <c r="H5001" s="226"/>
    </row>
    <row r="5002" spans="1:8" hidden="1">
      <c r="A5002" s="226"/>
      <c r="B5002" s="300"/>
      <c r="C5002" s="300"/>
      <c r="D5002" s="300"/>
      <c r="E5002" s="226"/>
      <c r="F5002" s="226"/>
      <c r="G5002" s="226"/>
      <c r="H5002" s="226"/>
    </row>
    <row r="5003" spans="1:8" hidden="1">
      <c r="A5003" s="226"/>
      <c r="B5003" s="300"/>
      <c r="C5003" s="300"/>
      <c r="D5003" s="300"/>
      <c r="E5003" s="226"/>
      <c r="F5003" s="226"/>
      <c r="G5003" s="226"/>
      <c r="H5003" s="226"/>
    </row>
    <row r="5004" spans="1:8" hidden="1">
      <c r="A5004" s="226"/>
      <c r="B5004" s="300"/>
      <c r="C5004" s="300"/>
      <c r="D5004" s="300"/>
      <c r="E5004" s="226"/>
      <c r="F5004" s="226"/>
      <c r="G5004" s="226"/>
      <c r="H5004" s="226"/>
    </row>
    <row r="5005" spans="1:8" hidden="1">
      <c r="A5005" s="226"/>
      <c r="B5005" s="300"/>
      <c r="C5005" s="300"/>
      <c r="D5005" s="300"/>
      <c r="E5005" s="226"/>
      <c r="F5005" s="226"/>
      <c r="G5005" s="226"/>
      <c r="H5005" s="226"/>
    </row>
    <row r="5006" spans="1:8" hidden="1">
      <c r="A5006" s="226"/>
      <c r="B5006" s="300"/>
      <c r="C5006" s="300"/>
      <c r="D5006" s="300"/>
      <c r="E5006" s="226"/>
      <c r="F5006" s="226"/>
      <c r="G5006" s="226"/>
      <c r="H5006" s="226"/>
    </row>
    <row r="5007" spans="1:8" hidden="1">
      <c r="A5007" s="226"/>
      <c r="B5007" s="300"/>
      <c r="C5007" s="300"/>
      <c r="D5007" s="300"/>
      <c r="E5007" s="226"/>
      <c r="F5007" s="226"/>
      <c r="G5007" s="226"/>
      <c r="H5007" s="226"/>
    </row>
    <row r="5008" spans="1:8" hidden="1">
      <c r="A5008" s="226"/>
      <c r="B5008" s="300"/>
      <c r="C5008" s="300"/>
      <c r="D5008" s="300"/>
      <c r="E5008" s="226"/>
      <c r="F5008" s="226"/>
      <c r="G5008" s="226"/>
      <c r="H5008" s="226"/>
    </row>
    <row r="5009" spans="1:8" hidden="1">
      <c r="A5009" s="226"/>
      <c r="B5009" s="300"/>
      <c r="C5009" s="300"/>
      <c r="D5009" s="300"/>
      <c r="E5009" s="226"/>
      <c r="F5009" s="226"/>
      <c r="G5009" s="226"/>
      <c r="H5009" s="226"/>
    </row>
    <row r="5010" spans="1:8" hidden="1">
      <c r="A5010" s="226"/>
      <c r="B5010" s="300"/>
      <c r="C5010" s="300"/>
      <c r="D5010" s="300"/>
      <c r="E5010" s="226"/>
      <c r="F5010" s="226"/>
      <c r="G5010" s="226"/>
      <c r="H5010" s="226"/>
    </row>
    <row r="5011" spans="1:8" hidden="1">
      <c r="A5011" s="226"/>
      <c r="B5011" s="300"/>
      <c r="C5011" s="300"/>
      <c r="D5011" s="300"/>
      <c r="E5011" s="226"/>
      <c r="F5011" s="226"/>
      <c r="G5011" s="226"/>
      <c r="H5011" s="226"/>
    </row>
    <row r="5012" spans="1:8" hidden="1">
      <c r="A5012" s="226"/>
      <c r="B5012" s="300"/>
      <c r="C5012" s="300"/>
      <c r="D5012" s="300"/>
      <c r="E5012" s="226"/>
      <c r="F5012" s="226"/>
      <c r="G5012" s="226"/>
      <c r="H5012" s="226"/>
    </row>
    <row r="5013" spans="1:8" hidden="1">
      <c r="A5013" s="226"/>
      <c r="B5013" s="300"/>
      <c r="C5013" s="300"/>
      <c r="D5013" s="300"/>
      <c r="E5013" s="226"/>
      <c r="F5013" s="226"/>
      <c r="G5013" s="226"/>
      <c r="H5013" s="226"/>
    </row>
    <row r="5014" spans="1:8" hidden="1">
      <c r="A5014" s="226"/>
      <c r="B5014" s="300"/>
      <c r="C5014" s="300"/>
      <c r="D5014" s="300"/>
      <c r="E5014" s="226"/>
      <c r="F5014" s="226"/>
      <c r="G5014" s="226"/>
      <c r="H5014" s="226"/>
    </row>
    <row r="5015" spans="1:8" hidden="1">
      <c r="A5015" s="226"/>
      <c r="B5015" s="300"/>
      <c r="C5015" s="300"/>
      <c r="D5015" s="300"/>
      <c r="E5015" s="226"/>
      <c r="F5015" s="226"/>
      <c r="G5015" s="226"/>
      <c r="H5015" s="226"/>
    </row>
    <row r="5016" spans="1:8" hidden="1">
      <c r="A5016" s="226"/>
      <c r="B5016" s="300"/>
      <c r="C5016" s="300"/>
      <c r="D5016" s="300"/>
      <c r="E5016" s="226"/>
      <c r="F5016" s="226"/>
      <c r="G5016" s="226"/>
      <c r="H5016" s="226"/>
    </row>
    <row r="5017" spans="1:8" hidden="1">
      <c r="A5017" s="226"/>
      <c r="B5017" s="300"/>
      <c r="C5017" s="300"/>
      <c r="D5017" s="300"/>
      <c r="E5017" s="226"/>
      <c r="F5017" s="226"/>
      <c r="G5017" s="226"/>
      <c r="H5017" s="226"/>
    </row>
    <row r="5018" spans="1:8" hidden="1">
      <c r="A5018" s="226"/>
      <c r="B5018" s="300"/>
      <c r="C5018" s="300"/>
      <c r="D5018" s="300"/>
      <c r="E5018" s="226"/>
      <c r="F5018" s="226"/>
      <c r="G5018" s="226"/>
      <c r="H5018" s="226"/>
    </row>
    <row r="5019" spans="1:8" hidden="1">
      <c r="A5019" s="226"/>
      <c r="B5019" s="300"/>
      <c r="C5019" s="300"/>
      <c r="D5019" s="300"/>
      <c r="E5019" s="226"/>
      <c r="F5019" s="226"/>
      <c r="G5019" s="226"/>
      <c r="H5019" s="226"/>
    </row>
    <row r="5020" spans="1:8" hidden="1">
      <c r="A5020" s="226"/>
      <c r="B5020" s="300"/>
      <c r="C5020" s="300"/>
      <c r="D5020" s="300"/>
      <c r="E5020" s="226"/>
      <c r="F5020" s="226"/>
      <c r="G5020" s="226"/>
      <c r="H5020" s="226"/>
    </row>
    <row r="5021" spans="1:8" hidden="1">
      <c r="A5021" s="226"/>
      <c r="B5021" s="300"/>
      <c r="C5021" s="300"/>
      <c r="D5021" s="300"/>
      <c r="E5021" s="226"/>
      <c r="F5021" s="226"/>
      <c r="G5021" s="226"/>
      <c r="H5021" s="226"/>
    </row>
    <row r="5022" spans="1:8" hidden="1">
      <c r="A5022" s="226"/>
      <c r="B5022" s="300"/>
      <c r="C5022" s="300"/>
      <c r="D5022" s="300"/>
      <c r="E5022" s="226"/>
      <c r="F5022" s="226"/>
      <c r="G5022" s="226"/>
      <c r="H5022" s="226"/>
    </row>
    <row r="5023" spans="1:8" hidden="1">
      <c r="A5023" s="226"/>
      <c r="B5023" s="300"/>
      <c r="C5023" s="300"/>
      <c r="D5023" s="300"/>
      <c r="E5023" s="226"/>
      <c r="F5023" s="226"/>
      <c r="G5023" s="226"/>
      <c r="H5023" s="226"/>
    </row>
    <row r="5024" spans="1:8" hidden="1">
      <c r="A5024" s="226"/>
      <c r="B5024" s="300"/>
      <c r="C5024" s="300"/>
      <c r="D5024" s="300"/>
      <c r="E5024" s="226"/>
      <c r="F5024" s="226"/>
      <c r="G5024" s="226"/>
      <c r="H5024" s="226"/>
    </row>
    <row r="5025" spans="1:8" hidden="1">
      <c r="A5025" s="226"/>
      <c r="B5025" s="300"/>
      <c r="C5025" s="300"/>
      <c r="D5025" s="300"/>
      <c r="E5025" s="226"/>
      <c r="F5025" s="226"/>
      <c r="G5025" s="226"/>
      <c r="H5025" s="226"/>
    </row>
    <row r="5026" spans="1:8" hidden="1">
      <c r="A5026" s="226"/>
      <c r="B5026" s="300"/>
      <c r="C5026" s="300"/>
      <c r="D5026" s="300"/>
      <c r="E5026" s="226"/>
      <c r="F5026" s="226"/>
      <c r="G5026" s="226"/>
      <c r="H5026" s="226"/>
    </row>
    <row r="5027" spans="1:8" hidden="1">
      <c r="A5027" s="226"/>
      <c r="B5027" s="300"/>
      <c r="C5027" s="300"/>
      <c r="D5027" s="300"/>
      <c r="E5027" s="226"/>
      <c r="F5027" s="226"/>
      <c r="G5027" s="226"/>
      <c r="H5027" s="226"/>
    </row>
    <row r="5028" spans="1:8" hidden="1">
      <c r="A5028" s="226"/>
      <c r="B5028" s="300"/>
      <c r="C5028" s="300"/>
      <c r="D5028" s="300"/>
      <c r="E5028" s="226"/>
      <c r="F5028" s="226"/>
      <c r="G5028" s="226"/>
      <c r="H5028" s="226"/>
    </row>
    <row r="5029" spans="1:8" hidden="1">
      <c r="A5029" s="226"/>
      <c r="B5029" s="300"/>
      <c r="C5029" s="300"/>
      <c r="D5029" s="300"/>
      <c r="E5029" s="226"/>
      <c r="F5029" s="226"/>
      <c r="G5029" s="226"/>
      <c r="H5029" s="226"/>
    </row>
    <row r="5030" spans="1:8" hidden="1">
      <c r="A5030" s="226"/>
      <c r="B5030" s="300"/>
      <c r="C5030" s="300"/>
      <c r="D5030" s="300"/>
      <c r="E5030" s="226"/>
      <c r="F5030" s="226"/>
      <c r="G5030" s="226"/>
      <c r="H5030" s="226"/>
    </row>
    <row r="5031" spans="1:8" hidden="1">
      <c r="A5031" s="226"/>
      <c r="B5031" s="300"/>
      <c r="C5031" s="300"/>
      <c r="D5031" s="300"/>
      <c r="E5031" s="226"/>
      <c r="F5031" s="226"/>
      <c r="G5031" s="226"/>
      <c r="H5031" s="226"/>
    </row>
    <row r="5032" spans="1:8" hidden="1">
      <c r="A5032" s="226"/>
      <c r="B5032" s="300"/>
      <c r="C5032" s="300"/>
      <c r="D5032" s="300"/>
      <c r="E5032" s="226"/>
      <c r="F5032" s="226"/>
      <c r="G5032" s="226"/>
      <c r="H5032" s="226"/>
    </row>
    <row r="5033" spans="1:8" hidden="1">
      <c r="A5033" s="226"/>
      <c r="B5033" s="300"/>
      <c r="C5033" s="300"/>
      <c r="D5033" s="300"/>
      <c r="E5033" s="226"/>
      <c r="F5033" s="226"/>
      <c r="G5033" s="226"/>
      <c r="H5033" s="226"/>
    </row>
    <row r="5034" spans="1:8" hidden="1">
      <c r="A5034" s="226"/>
      <c r="B5034" s="300"/>
      <c r="C5034" s="300"/>
      <c r="D5034" s="300"/>
      <c r="E5034" s="226"/>
      <c r="F5034" s="226"/>
      <c r="G5034" s="226"/>
      <c r="H5034" s="226"/>
    </row>
    <row r="5035" spans="1:8" hidden="1">
      <c r="A5035" s="226"/>
      <c r="B5035" s="300"/>
      <c r="C5035" s="300"/>
      <c r="D5035" s="300"/>
      <c r="E5035" s="226"/>
      <c r="F5035" s="226"/>
      <c r="G5035" s="226"/>
      <c r="H5035" s="226"/>
    </row>
    <row r="5036" spans="1:8" hidden="1">
      <c r="A5036" s="226"/>
      <c r="B5036" s="300"/>
      <c r="C5036" s="300"/>
      <c r="D5036" s="300"/>
      <c r="E5036" s="226"/>
      <c r="F5036" s="226"/>
      <c r="G5036" s="226"/>
      <c r="H5036" s="226"/>
    </row>
    <row r="5037" spans="1:8" hidden="1">
      <c r="A5037" s="226"/>
      <c r="B5037" s="300"/>
      <c r="C5037" s="300"/>
      <c r="D5037" s="300"/>
      <c r="E5037" s="226"/>
      <c r="F5037" s="226"/>
      <c r="G5037" s="226"/>
      <c r="H5037" s="226"/>
    </row>
    <row r="5038" spans="1:8" hidden="1">
      <c r="A5038" s="226"/>
      <c r="B5038" s="300"/>
      <c r="C5038" s="300"/>
      <c r="D5038" s="300"/>
      <c r="E5038" s="226"/>
      <c r="F5038" s="226"/>
      <c r="G5038" s="226"/>
      <c r="H5038" s="226"/>
    </row>
    <row r="5039" spans="1:8" hidden="1">
      <c r="A5039" s="226"/>
      <c r="B5039" s="300"/>
      <c r="C5039" s="300"/>
      <c r="D5039" s="300"/>
      <c r="E5039" s="226"/>
      <c r="F5039" s="226"/>
      <c r="G5039" s="226"/>
      <c r="H5039" s="226"/>
    </row>
    <row r="5040" spans="1:8" hidden="1">
      <c r="A5040" s="226"/>
      <c r="B5040" s="300"/>
      <c r="C5040" s="300"/>
      <c r="D5040" s="300"/>
      <c r="E5040" s="226"/>
      <c r="F5040" s="226"/>
      <c r="G5040" s="226"/>
      <c r="H5040" s="226"/>
    </row>
    <row r="5041" spans="1:8" hidden="1">
      <c r="A5041" s="226"/>
      <c r="B5041" s="300"/>
      <c r="C5041" s="300"/>
      <c r="D5041" s="300"/>
      <c r="E5041" s="226"/>
      <c r="F5041" s="226"/>
      <c r="G5041" s="226"/>
      <c r="H5041" s="226"/>
    </row>
    <row r="5042" spans="1:8" hidden="1">
      <c r="A5042" s="226"/>
      <c r="B5042" s="300"/>
      <c r="C5042" s="300"/>
      <c r="D5042" s="300"/>
      <c r="E5042" s="226"/>
      <c r="F5042" s="226"/>
      <c r="G5042" s="226"/>
      <c r="H5042" s="226"/>
    </row>
    <row r="5043" spans="1:8" hidden="1">
      <c r="A5043" s="226"/>
      <c r="B5043" s="300"/>
      <c r="C5043" s="300"/>
      <c r="D5043" s="300"/>
      <c r="E5043" s="226"/>
      <c r="F5043" s="226"/>
      <c r="G5043" s="226"/>
      <c r="H5043" s="226"/>
    </row>
    <row r="5044" spans="1:8" hidden="1">
      <c r="A5044" s="226"/>
      <c r="B5044" s="300"/>
      <c r="C5044" s="300"/>
      <c r="D5044" s="300"/>
      <c r="E5044" s="226"/>
      <c r="F5044" s="226"/>
      <c r="G5044" s="226"/>
      <c r="H5044" s="226"/>
    </row>
    <row r="5045" spans="1:8" hidden="1">
      <c r="A5045" s="226"/>
      <c r="B5045" s="300"/>
      <c r="C5045" s="300"/>
      <c r="D5045" s="300"/>
      <c r="E5045" s="226"/>
      <c r="F5045" s="226"/>
      <c r="G5045" s="226"/>
      <c r="H5045" s="226"/>
    </row>
    <row r="5046" spans="1:8" hidden="1">
      <c r="A5046" s="226"/>
      <c r="B5046" s="300"/>
      <c r="C5046" s="300"/>
      <c r="D5046" s="300"/>
      <c r="E5046" s="226"/>
      <c r="F5046" s="226"/>
      <c r="G5046" s="226"/>
      <c r="H5046" s="226"/>
    </row>
    <row r="5047" spans="1:8" hidden="1">
      <c r="A5047" s="226"/>
      <c r="B5047" s="300"/>
      <c r="C5047" s="300"/>
      <c r="D5047" s="300"/>
      <c r="E5047" s="226"/>
      <c r="F5047" s="226"/>
      <c r="G5047" s="226"/>
      <c r="H5047" s="226"/>
    </row>
    <row r="5048" spans="1:8" hidden="1">
      <c r="A5048" s="226"/>
      <c r="B5048" s="300"/>
      <c r="C5048" s="300"/>
      <c r="D5048" s="300"/>
      <c r="E5048" s="226"/>
      <c r="F5048" s="226"/>
      <c r="G5048" s="226"/>
      <c r="H5048" s="226"/>
    </row>
    <row r="5049" spans="1:8" hidden="1">
      <c r="A5049" s="226"/>
      <c r="B5049" s="300"/>
      <c r="C5049" s="300"/>
      <c r="D5049" s="300"/>
      <c r="E5049" s="226"/>
      <c r="F5049" s="226"/>
      <c r="G5049" s="226"/>
      <c r="H5049" s="226"/>
    </row>
    <row r="5050" spans="1:8" hidden="1">
      <c r="A5050" s="226"/>
      <c r="B5050" s="300"/>
      <c r="C5050" s="300"/>
      <c r="D5050" s="300"/>
      <c r="E5050" s="226"/>
      <c r="F5050" s="226"/>
      <c r="G5050" s="226"/>
      <c r="H5050" s="226"/>
    </row>
    <row r="5051" spans="1:8" hidden="1">
      <c r="A5051" s="226"/>
      <c r="B5051" s="300"/>
      <c r="C5051" s="300"/>
      <c r="D5051" s="300"/>
      <c r="E5051" s="226"/>
      <c r="F5051" s="226"/>
      <c r="G5051" s="226"/>
      <c r="H5051" s="226"/>
    </row>
    <row r="5052" spans="1:8" hidden="1">
      <c r="A5052" s="226"/>
      <c r="B5052" s="300"/>
      <c r="C5052" s="300"/>
      <c r="D5052" s="300"/>
      <c r="E5052" s="226"/>
      <c r="F5052" s="226"/>
      <c r="G5052" s="226"/>
      <c r="H5052" s="226"/>
    </row>
    <row r="5053" spans="1:8" hidden="1">
      <c r="A5053" s="226"/>
      <c r="B5053" s="300"/>
      <c r="C5053" s="300"/>
      <c r="D5053" s="300"/>
      <c r="E5053" s="226"/>
      <c r="F5053" s="226"/>
      <c r="G5053" s="226"/>
      <c r="H5053" s="226"/>
    </row>
    <row r="5054" spans="1:8" hidden="1">
      <c r="A5054" s="226"/>
      <c r="B5054" s="300"/>
      <c r="C5054" s="300"/>
      <c r="D5054" s="300"/>
      <c r="E5054" s="226"/>
      <c r="F5054" s="226"/>
      <c r="G5054" s="226"/>
      <c r="H5054" s="226"/>
    </row>
    <row r="5055" spans="1:8" hidden="1">
      <c r="A5055" s="226"/>
      <c r="B5055" s="300"/>
      <c r="C5055" s="300"/>
      <c r="D5055" s="300"/>
      <c r="E5055" s="226"/>
      <c r="F5055" s="226"/>
      <c r="G5055" s="226"/>
      <c r="H5055" s="226"/>
    </row>
    <row r="5056" spans="1:8" hidden="1">
      <c r="A5056" s="226"/>
      <c r="B5056" s="300"/>
      <c r="C5056" s="300"/>
      <c r="D5056" s="300"/>
      <c r="E5056" s="226"/>
      <c r="F5056" s="226"/>
      <c r="G5056" s="226"/>
      <c r="H5056" s="226"/>
    </row>
    <row r="5057" spans="1:8" hidden="1">
      <c r="A5057" s="226"/>
      <c r="B5057" s="300"/>
      <c r="C5057" s="300"/>
      <c r="D5057" s="300"/>
      <c r="E5057" s="226"/>
      <c r="F5057" s="226"/>
      <c r="G5057" s="226"/>
      <c r="H5057" s="226"/>
    </row>
    <row r="5058" spans="1:8" hidden="1">
      <c r="A5058" s="226"/>
      <c r="B5058" s="300"/>
      <c r="C5058" s="300"/>
      <c r="D5058" s="300"/>
      <c r="E5058" s="226"/>
      <c r="F5058" s="226"/>
      <c r="G5058" s="226"/>
      <c r="H5058" s="226"/>
    </row>
    <row r="5059" spans="1:8" hidden="1">
      <c r="A5059" s="226"/>
      <c r="B5059" s="300"/>
      <c r="C5059" s="300"/>
      <c r="D5059" s="300"/>
      <c r="E5059" s="226"/>
      <c r="F5059" s="226"/>
      <c r="G5059" s="226"/>
      <c r="H5059" s="226"/>
    </row>
    <row r="5060" spans="1:8" hidden="1">
      <c r="A5060" s="226"/>
      <c r="B5060" s="300"/>
      <c r="C5060" s="300"/>
      <c r="D5060" s="300"/>
      <c r="E5060" s="226"/>
      <c r="F5060" s="226"/>
      <c r="G5060" s="226"/>
      <c r="H5060" s="226"/>
    </row>
    <row r="5061" spans="1:8" hidden="1">
      <c r="A5061" s="226"/>
      <c r="B5061" s="300"/>
      <c r="C5061" s="300"/>
      <c r="D5061" s="300"/>
      <c r="E5061" s="226"/>
      <c r="F5061" s="226"/>
      <c r="G5061" s="226"/>
      <c r="H5061" s="226"/>
    </row>
    <row r="5062" spans="1:8" hidden="1">
      <c r="A5062" s="226"/>
      <c r="B5062" s="300"/>
      <c r="C5062" s="300"/>
      <c r="D5062" s="300"/>
      <c r="E5062" s="226"/>
      <c r="F5062" s="226"/>
      <c r="G5062" s="226"/>
      <c r="H5062" s="226"/>
    </row>
    <row r="5063" spans="1:8" hidden="1">
      <c r="A5063" s="226"/>
      <c r="B5063" s="300"/>
      <c r="C5063" s="300"/>
      <c r="D5063" s="300"/>
      <c r="E5063" s="226"/>
      <c r="F5063" s="226"/>
      <c r="G5063" s="226"/>
      <c r="H5063" s="226"/>
    </row>
    <row r="5064" spans="1:8" hidden="1">
      <c r="A5064" s="226"/>
      <c r="B5064" s="300"/>
      <c r="C5064" s="300"/>
      <c r="D5064" s="300"/>
      <c r="E5064" s="226"/>
      <c r="F5064" s="226"/>
      <c r="G5064" s="226"/>
      <c r="H5064" s="226"/>
    </row>
    <row r="5065" spans="1:8" hidden="1">
      <c r="A5065" s="226"/>
      <c r="B5065" s="300"/>
      <c r="C5065" s="300"/>
      <c r="D5065" s="300"/>
      <c r="E5065" s="226"/>
      <c r="F5065" s="226"/>
      <c r="G5065" s="226"/>
      <c r="H5065" s="226"/>
    </row>
    <row r="5066" spans="1:8" hidden="1">
      <c r="A5066" s="226"/>
      <c r="B5066" s="300"/>
      <c r="C5066" s="300"/>
      <c r="D5066" s="300"/>
      <c r="E5066" s="226"/>
      <c r="F5066" s="226"/>
      <c r="G5066" s="226"/>
      <c r="H5066" s="226"/>
    </row>
    <row r="5067" spans="1:8" hidden="1">
      <c r="A5067" s="226"/>
      <c r="B5067" s="300"/>
      <c r="C5067" s="300"/>
      <c r="D5067" s="300"/>
      <c r="E5067" s="226"/>
      <c r="F5067" s="226"/>
      <c r="G5067" s="226"/>
      <c r="H5067" s="226"/>
    </row>
    <row r="5068" spans="1:8" hidden="1">
      <c r="A5068" s="226"/>
      <c r="B5068" s="300"/>
      <c r="C5068" s="300"/>
      <c r="D5068" s="300"/>
      <c r="E5068" s="226"/>
      <c r="F5068" s="226"/>
      <c r="G5068" s="226"/>
      <c r="H5068" s="226"/>
    </row>
    <row r="5069" spans="1:8" hidden="1">
      <c r="A5069" s="226"/>
      <c r="B5069" s="300"/>
      <c r="C5069" s="300"/>
      <c r="D5069" s="300"/>
      <c r="E5069" s="226"/>
      <c r="F5069" s="226"/>
      <c r="G5069" s="226"/>
      <c r="H5069" s="226"/>
    </row>
    <row r="5070" spans="1:8" hidden="1">
      <c r="A5070" s="226"/>
      <c r="B5070" s="300"/>
      <c r="C5070" s="300"/>
      <c r="D5070" s="300"/>
      <c r="E5070" s="226"/>
      <c r="F5070" s="226"/>
      <c r="G5070" s="226"/>
      <c r="H5070" s="226"/>
    </row>
    <row r="5071" spans="1:8" hidden="1">
      <c r="A5071" s="226"/>
      <c r="B5071" s="300"/>
      <c r="C5071" s="300"/>
      <c r="D5071" s="300"/>
      <c r="E5071" s="226"/>
      <c r="F5071" s="226"/>
      <c r="G5071" s="226"/>
      <c r="H5071" s="226"/>
    </row>
    <row r="5072" spans="1:8" hidden="1">
      <c r="A5072" s="226"/>
      <c r="B5072" s="300"/>
      <c r="C5072" s="300"/>
      <c r="D5072" s="300"/>
      <c r="E5072" s="226"/>
      <c r="F5072" s="226"/>
      <c r="G5072" s="226"/>
      <c r="H5072" s="226"/>
    </row>
    <row r="5073" spans="1:8" hidden="1">
      <c r="A5073" s="226"/>
      <c r="B5073" s="300"/>
      <c r="C5073" s="300"/>
      <c r="D5073" s="300"/>
      <c r="E5073" s="226"/>
      <c r="F5073" s="226"/>
      <c r="G5073" s="226"/>
      <c r="H5073" s="226"/>
    </row>
    <row r="5074" spans="1:8" hidden="1">
      <c r="A5074" s="226"/>
      <c r="B5074" s="300"/>
      <c r="C5074" s="300"/>
      <c r="D5074" s="300"/>
      <c r="E5074" s="226"/>
      <c r="F5074" s="226"/>
      <c r="G5074" s="226"/>
      <c r="H5074" s="226"/>
    </row>
    <row r="5075" spans="1:8" hidden="1">
      <c r="A5075" s="226"/>
      <c r="B5075" s="300"/>
      <c r="C5075" s="300"/>
      <c r="D5075" s="300"/>
      <c r="E5075" s="226"/>
      <c r="F5075" s="226"/>
      <c r="G5075" s="226"/>
      <c r="H5075" s="226"/>
    </row>
    <row r="5076" spans="1:8" hidden="1">
      <c r="A5076" s="226"/>
      <c r="B5076" s="300"/>
      <c r="C5076" s="300"/>
      <c r="D5076" s="300"/>
      <c r="E5076" s="226"/>
      <c r="F5076" s="226"/>
      <c r="G5076" s="226"/>
      <c r="H5076" s="226"/>
    </row>
    <row r="5077" spans="1:8" hidden="1">
      <c r="A5077" s="226"/>
      <c r="B5077" s="300"/>
      <c r="C5077" s="300"/>
      <c r="D5077" s="300"/>
      <c r="E5077" s="226"/>
      <c r="F5077" s="226"/>
      <c r="G5077" s="226"/>
      <c r="H5077" s="226"/>
    </row>
    <row r="5078" spans="1:8" hidden="1">
      <c r="A5078" s="226"/>
      <c r="B5078" s="300"/>
      <c r="C5078" s="300"/>
      <c r="D5078" s="300"/>
      <c r="E5078" s="226"/>
      <c r="F5078" s="226"/>
      <c r="G5078" s="226"/>
      <c r="H5078" s="226"/>
    </row>
    <row r="5079" spans="1:8" hidden="1">
      <c r="A5079" s="226"/>
      <c r="B5079" s="300"/>
      <c r="C5079" s="300"/>
      <c r="D5079" s="300"/>
      <c r="E5079" s="226"/>
      <c r="F5079" s="226"/>
      <c r="G5079" s="226"/>
      <c r="H5079" s="226"/>
    </row>
    <row r="5080" spans="1:8" hidden="1">
      <c r="A5080" s="226"/>
      <c r="B5080" s="300"/>
      <c r="C5080" s="300"/>
      <c r="D5080" s="300"/>
      <c r="E5080" s="226"/>
      <c r="F5080" s="226"/>
      <c r="G5080" s="226"/>
      <c r="H5080" s="226"/>
    </row>
    <row r="5081" spans="1:8" hidden="1">
      <c r="A5081" s="226"/>
      <c r="B5081" s="300"/>
      <c r="C5081" s="300"/>
      <c r="D5081" s="300"/>
      <c r="E5081" s="226"/>
      <c r="F5081" s="226"/>
      <c r="G5081" s="226"/>
      <c r="H5081" s="226"/>
    </row>
    <row r="5082" spans="1:8" hidden="1">
      <c r="A5082" s="226"/>
      <c r="B5082" s="300"/>
      <c r="C5082" s="300"/>
      <c r="D5082" s="300"/>
      <c r="E5082" s="226"/>
      <c r="F5082" s="226"/>
      <c r="G5082" s="226"/>
      <c r="H5082" s="226"/>
    </row>
    <row r="5083" spans="1:8" hidden="1">
      <c r="A5083" s="226"/>
      <c r="B5083" s="300"/>
      <c r="C5083" s="300"/>
      <c r="D5083" s="300"/>
      <c r="E5083" s="226"/>
      <c r="F5083" s="226"/>
      <c r="G5083" s="226"/>
      <c r="H5083" s="226"/>
    </row>
    <row r="5084" spans="1:8" hidden="1">
      <c r="A5084" s="226"/>
      <c r="B5084" s="300"/>
      <c r="C5084" s="300"/>
      <c r="D5084" s="300"/>
      <c r="E5084" s="226"/>
      <c r="F5084" s="226"/>
      <c r="G5084" s="226"/>
      <c r="H5084" s="226"/>
    </row>
    <row r="5085" spans="1:8" hidden="1">
      <c r="A5085" s="226"/>
      <c r="B5085" s="300"/>
      <c r="C5085" s="300"/>
      <c r="D5085" s="300"/>
      <c r="E5085" s="226"/>
      <c r="F5085" s="226"/>
      <c r="G5085" s="226"/>
      <c r="H5085" s="226"/>
    </row>
    <row r="5086" spans="1:8" hidden="1">
      <c r="A5086" s="226"/>
      <c r="B5086" s="300"/>
      <c r="C5086" s="300"/>
      <c r="D5086" s="300"/>
      <c r="E5086" s="226"/>
      <c r="F5086" s="226"/>
      <c r="G5086" s="226"/>
      <c r="H5086" s="226"/>
    </row>
    <row r="5087" spans="1:8" hidden="1">
      <c r="A5087" s="226"/>
      <c r="B5087" s="300"/>
      <c r="C5087" s="300"/>
      <c r="D5087" s="300"/>
      <c r="E5087" s="226"/>
      <c r="F5087" s="226"/>
      <c r="G5087" s="226"/>
      <c r="H5087" s="226"/>
    </row>
    <row r="5088" spans="1:8" hidden="1">
      <c r="A5088" s="226"/>
      <c r="B5088" s="300"/>
      <c r="C5088" s="300"/>
      <c r="D5088" s="300"/>
      <c r="E5088" s="226"/>
      <c r="F5088" s="226"/>
      <c r="G5088" s="226"/>
      <c r="H5088" s="226"/>
    </row>
    <row r="5089" spans="1:8" hidden="1">
      <c r="A5089" s="226"/>
      <c r="B5089" s="300"/>
      <c r="C5089" s="300"/>
      <c r="D5089" s="300"/>
      <c r="E5089" s="226"/>
      <c r="F5089" s="226"/>
      <c r="G5089" s="226"/>
      <c r="H5089" s="226"/>
    </row>
    <row r="5090" spans="1:8" hidden="1">
      <c r="A5090" s="226"/>
      <c r="B5090" s="300"/>
      <c r="C5090" s="300"/>
      <c r="D5090" s="300"/>
      <c r="E5090" s="226"/>
      <c r="F5090" s="226"/>
      <c r="G5090" s="226"/>
      <c r="H5090" s="226"/>
    </row>
    <row r="5091" spans="1:8" hidden="1">
      <c r="A5091" s="226"/>
      <c r="B5091" s="300"/>
      <c r="C5091" s="300"/>
      <c r="D5091" s="300"/>
      <c r="E5091" s="226"/>
      <c r="F5091" s="226"/>
      <c r="G5091" s="226"/>
      <c r="H5091" s="226"/>
    </row>
    <row r="5092" spans="1:8" hidden="1">
      <c r="A5092" s="226"/>
      <c r="B5092" s="300"/>
      <c r="C5092" s="300"/>
      <c r="D5092" s="300"/>
      <c r="E5092" s="226"/>
      <c r="F5092" s="226"/>
      <c r="G5092" s="226"/>
      <c r="H5092" s="226"/>
    </row>
    <row r="5093" spans="1:8" hidden="1">
      <c r="A5093" s="226"/>
      <c r="B5093" s="300"/>
      <c r="C5093" s="300"/>
      <c r="D5093" s="300"/>
      <c r="E5093" s="226"/>
      <c r="F5093" s="226"/>
      <c r="G5093" s="226"/>
      <c r="H5093" s="226"/>
    </row>
    <row r="5094" spans="1:8" hidden="1">
      <c r="A5094" s="226"/>
      <c r="B5094" s="300"/>
      <c r="C5094" s="300"/>
      <c r="D5094" s="300"/>
      <c r="E5094" s="226"/>
      <c r="F5094" s="226"/>
      <c r="G5094" s="226"/>
      <c r="H5094" s="226"/>
    </row>
    <row r="5095" spans="1:8" hidden="1">
      <c r="A5095" s="226"/>
      <c r="B5095" s="300"/>
      <c r="C5095" s="300"/>
      <c r="D5095" s="300"/>
      <c r="E5095" s="226"/>
      <c r="F5095" s="226"/>
      <c r="G5095" s="226"/>
      <c r="H5095" s="226"/>
    </row>
    <row r="5096" spans="1:8" hidden="1">
      <c r="A5096" s="226"/>
      <c r="B5096" s="300"/>
      <c r="C5096" s="300"/>
      <c r="D5096" s="300"/>
      <c r="E5096" s="226"/>
      <c r="F5096" s="226"/>
      <c r="G5096" s="226"/>
      <c r="H5096" s="226"/>
    </row>
    <row r="5097" spans="1:8" hidden="1">
      <c r="A5097" s="226"/>
      <c r="B5097" s="300"/>
      <c r="C5097" s="300"/>
      <c r="D5097" s="300"/>
      <c r="E5097" s="226"/>
      <c r="F5097" s="226"/>
      <c r="G5097" s="226"/>
      <c r="H5097" s="226"/>
    </row>
    <row r="5098" spans="1:8" hidden="1">
      <c r="A5098" s="226"/>
      <c r="B5098" s="300"/>
      <c r="C5098" s="300"/>
      <c r="D5098" s="300"/>
      <c r="E5098" s="226"/>
      <c r="F5098" s="226"/>
      <c r="G5098" s="226"/>
      <c r="H5098" s="226"/>
    </row>
    <row r="5099" spans="1:8" hidden="1">
      <c r="A5099" s="226"/>
      <c r="B5099" s="300"/>
      <c r="C5099" s="300"/>
      <c r="D5099" s="300"/>
      <c r="E5099" s="226"/>
      <c r="F5099" s="226"/>
      <c r="G5099" s="226"/>
      <c r="H5099" s="226"/>
    </row>
    <row r="5100" spans="1:8" hidden="1">
      <c r="A5100" s="226"/>
      <c r="B5100" s="300"/>
      <c r="C5100" s="300"/>
      <c r="D5100" s="300"/>
      <c r="E5100" s="226"/>
      <c r="F5100" s="226"/>
      <c r="G5100" s="226"/>
      <c r="H5100" s="226"/>
    </row>
    <row r="5101" spans="1:8" hidden="1">
      <c r="A5101" s="226"/>
      <c r="B5101" s="300"/>
      <c r="C5101" s="300"/>
      <c r="D5101" s="300"/>
      <c r="E5101" s="226"/>
      <c r="F5101" s="226"/>
      <c r="G5101" s="226"/>
      <c r="H5101" s="226"/>
    </row>
    <row r="5102" spans="1:8" hidden="1">
      <c r="A5102" s="226"/>
      <c r="B5102" s="300"/>
      <c r="C5102" s="300"/>
      <c r="D5102" s="300"/>
      <c r="E5102" s="226"/>
      <c r="F5102" s="226"/>
      <c r="G5102" s="226"/>
      <c r="H5102" s="226"/>
    </row>
    <row r="5103" spans="1:8" hidden="1">
      <c r="A5103" s="226"/>
      <c r="B5103" s="300"/>
      <c r="C5103" s="300"/>
      <c r="D5103" s="300"/>
      <c r="E5103" s="226"/>
      <c r="F5103" s="226"/>
      <c r="G5103" s="226"/>
      <c r="H5103" s="226"/>
    </row>
    <row r="5104" spans="1:8" hidden="1">
      <c r="A5104" s="226"/>
      <c r="B5104" s="300"/>
      <c r="C5104" s="300"/>
      <c r="D5104" s="300"/>
      <c r="E5104" s="226"/>
      <c r="F5104" s="226"/>
      <c r="G5104" s="226"/>
      <c r="H5104" s="226"/>
    </row>
    <row r="5105" spans="1:8" hidden="1">
      <c r="A5105" s="226"/>
      <c r="B5105" s="300"/>
      <c r="C5105" s="300"/>
      <c r="D5105" s="300"/>
      <c r="E5105" s="226"/>
      <c r="F5105" s="226"/>
      <c r="G5105" s="226"/>
      <c r="H5105" s="226"/>
    </row>
    <row r="5106" spans="1:8" hidden="1">
      <c r="A5106" s="226"/>
      <c r="B5106" s="300"/>
      <c r="C5106" s="300"/>
      <c r="D5106" s="300"/>
      <c r="E5106" s="226"/>
      <c r="F5106" s="226"/>
      <c r="G5106" s="226"/>
      <c r="H5106" s="226"/>
    </row>
    <row r="5107" spans="1:8" hidden="1">
      <c r="A5107" s="226"/>
      <c r="B5107" s="300"/>
      <c r="C5107" s="300"/>
      <c r="D5107" s="300"/>
      <c r="E5107" s="226"/>
      <c r="F5107" s="226"/>
      <c r="G5107" s="226"/>
      <c r="H5107" s="226"/>
    </row>
    <row r="5108" spans="1:8" hidden="1">
      <c r="A5108" s="226"/>
      <c r="B5108" s="300"/>
      <c r="C5108" s="300"/>
      <c r="D5108" s="300"/>
      <c r="E5108" s="226"/>
      <c r="F5108" s="226"/>
      <c r="G5108" s="226"/>
      <c r="H5108" s="226"/>
    </row>
    <row r="5109" spans="1:8" hidden="1">
      <c r="A5109" s="226"/>
      <c r="B5109" s="300"/>
      <c r="C5109" s="300"/>
      <c r="D5109" s="300"/>
      <c r="E5109" s="226"/>
      <c r="F5109" s="226"/>
      <c r="G5109" s="226"/>
      <c r="H5109" s="226"/>
    </row>
    <row r="5110" spans="1:8" hidden="1">
      <c r="A5110" s="226"/>
      <c r="B5110" s="300"/>
      <c r="C5110" s="300"/>
      <c r="D5110" s="300"/>
      <c r="E5110" s="226"/>
      <c r="F5110" s="226"/>
      <c r="G5110" s="226"/>
      <c r="H5110" s="226"/>
    </row>
    <row r="5111" spans="1:8" hidden="1">
      <c r="A5111" s="226"/>
      <c r="B5111" s="300"/>
      <c r="C5111" s="300"/>
      <c r="D5111" s="300"/>
      <c r="E5111" s="226"/>
      <c r="F5111" s="226"/>
      <c r="G5111" s="226"/>
      <c r="H5111" s="226"/>
    </row>
    <row r="5112" spans="1:8" hidden="1">
      <c r="A5112" s="226"/>
      <c r="B5112" s="300"/>
      <c r="C5112" s="300"/>
      <c r="D5112" s="300"/>
      <c r="E5112" s="226"/>
      <c r="F5112" s="226"/>
      <c r="G5112" s="226"/>
      <c r="H5112" s="226"/>
    </row>
    <row r="5113" spans="1:8" hidden="1">
      <c r="A5113" s="226"/>
      <c r="B5113" s="300"/>
      <c r="C5113" s="300"/>
      <c r="D5113" s="300"/>
      <c r="E5113" s="226"/>
      <c r="F5113" s="226"/>
      <c r="G5113" s="226"/>
      <c r="H5113" s="226"/>
    </row>
    <row r="5114" spans="1:8" hidden="1">
      <c r="A5114" s="226"/>
      <c r="B5114" s="300"/>
      <c r="C5114" s="300"/>
      <c r="D5114" s="300"/>
      <c r="E5114" s="226"/>
      <c r="F5114" s="226"/>
      <c r="G5114" s="226"/>
      <c r="H5114" s="226"/>
    </row>
    <row r="5115" spans="1:8" hidden="1">
      <c r="A5115" s="226"/>
      <c r="B5115" s="300"/>
      <c r="C5115" s="300"/>
      <c r="D5115" s="300"/>
      <c r="E5115" s="226"/>
      <c r="F5115" s="226"/>
      <c r="G5115" s="226"/>
      <c r="H5115" s="226"/>
    </row>
    <row r="5116" spans="1:8" hidden="1">
      <c r="A5116" s="226"/>
      <c r="B5116" s="300"/>
      <c r="C5116" s="300"/>
      <c r="D5116" s="300"/>
      <c r="E5116" s="226"/>
      <c r="F5116" s="226"/>
      <c r="G5116" s="226"/>
      <c r="H5116" s="226"/>
    </row>
    <row r="5117" spans="1:8" hidden="1">
      <c r="A5117" s="226"/>
      <c r="B5117" s="300"/>
      <c r="C5117" s="300"/>
      <c r="D5117" s="300"/>
      <c r="E5117" s="226"/>
      <c r="F5117" s="226"/>
      <c r="G5117" s="226"/>
      <c r="H5117" s="226"/>
    </row>
    <row r="5118" spans="1:8" hidden="1">
      <c r="A5118" s="226"/>
      <c r="B5118" s="300"/>
      <c r="C5118" s="300"/>
      <c r="D5118" s="300"/>
      <c r="E5118" s="226"/>
      <c r="F5118" s="226"/>
      <c r="G5118" s="226"/>
      <c r="H5118" s="226"/>
    </row>
    <row r="5119" spans="1:8" hidden="1">
      <c r="A5119" s="226"/>
      <c r="B5119" s="300"/>
      <c r="C5119" s="300"/>
      <c r="D5119" s="300"/>
      <c r="E5119" s="226"/>
      <c r="F5119" s="226"/>
      <c r="G5119" s="226"/>
      <c r="H5119" s="226"/>
    </row>
    <row r="5120" spans="1:8" hidden="1">
      <c r="A5120" s="226"/>
      <c r="B5120" s="300"/>
      <c r="C5120" s="300"/>
      <c r="D5120" s="300"/>
      <c r="E5120" s="226"/>
      <c r="F5120" s="226"/>
      <c r="G5120" s="226"/>
      <c r="H5120" s="226"/>
    </row>
    <row r="5121" spans="1:8" hidden="1">
      <c r="A5121" s="226"/>
      <c r="B5121" s="300"/>
      <c r="C5121" s="300"/>
      <c r="D5121" s="300"/>
      <c r="E5121" s="226"/>
      <c r="F5121" s="226"/>
      <c r="G5121" s="226"/>
      <c r="H5121" s="226"/>
    </row>
    <row r="5122" spans="1:8" hidden="1">
      <c r="A5122" s="226"/>
      <c r="B5122" s="300"/>
      <c r="C5122" s="300"/>
      <c r="D5122" s="300"/>
      <c r="E5122" s="226"/>
      <c r="F5122" s="226"/>
      <c r="G5122" s="226"/>
      <c r="H5122" s="226"/>
    </row>
    <row r="5123" spans="1:8" hidden="1">
      <c r="A5123" s="226"/>
      <c r="B5123" s="300"/>
      <c r="C5123" s="300"/>
      <c r="D5123" s="300"/>
      <c r="E5123" s="226"/>
      <c r="F5123" s="226"/>
      <c r="G5123" s="226"/>
      <c r="H5123" s="226"/>
    </row>
    <row r="5124" spans="1:8" hidden="1">
      <c r="A5124" s="226"/>
      <c r="B5124" s="300"/>
      <c r="C5124" s="300"/>
      <c r="D5124" s="300"/>
      <c r="E5124" s="226"/>
      <c r="F5124" s="226"/>
      <c r="G5124" s="226"/>
      <c r="H5124" s="226"/>
    </row>
    <row r="5125" spans="1:8" hidden="1">
      <c r="A5125" s="226"/>
      <c r="B5125" s="300"/>
      <c r="C5125" s="300"/>
      <c r="D5125" s="300"/>
      <c r="E5125" s="226"/>
      <c r="F5125" s="226"/>
      <c r="G5125" s="226"/>
      <c r="H5125" s="226"/>
    </row>
    <row r="5126" spans="1:8" hidden="1">
      <c r="A5126" s="226"/>
      <c r="B5126" s="300"/>
      <c r="C5126" s="300"/>
      <c r="D5126" s="300"/>
      <c r="E5126" s="226"/>
      <c r="F5126" s="226"/>
      <c r="G5126" s="226"/>
      <c r="H5126" s="226"/>
    </row>
    <row r="5127" spans="1:8" hidden="1">
      <c r="A5127" s="226"/>
      <c r="B5127" s="300"/>
      <c r="C5127" s="300"/>
      <c r="D5127" s="300"/>
      <c r="E5127" s="226"/>
      <c r="F5127" s="226"/>
      <c r="G5127" s="226"/>
      <c r="H5127" s="226"/>
    </row>
    <row r="5128" spans="1:8" hidden="1">
      <c r="A5128" s="226"/>
      <c r="B5128" s="300"/>
      <c r="C5128" s="300"/>
      <c r="D5128" s="300"/>
      <c r="E5128" s="226"/>
      <c r="F5128" s="226"/>
      <c r="G5128" s="226"/>
      <c r="H5128" s="226"/>
    </row>
    <row r="5129" spans="1:8" hidden="1">
      <c r="A5129" s="226"/>
      <c r="B5129" s="300"/>
      <c r="C5129" s="300"/>
      <c r="D5129" s="300"/>
      <c r="E5129" s="226"/>
      <c r="F5129" s="226"/>
      <c r="G5129" s="226"/>
      <c r="H5129" s="226"/>
    </row>
    <row r="5130" spans="1:8" hidden="1">
      <c r="A5130" s="226"/>
      <c r="B5130" s="300"/>
      <c r="C5130" s="300"/>
      <c r="D5130" s="300"/>
      <c r="E5130" s="226"/>
      <c r="F5130" s="226"/>
      <c r="G5130" s="226"/>
      <c r="H5130" s="226"/>
    </row>
    <row r="5131" spans="1:8" hidden="1">
      <c r="A5131" s="226"/>
      <c r="B5131" s="300"/>
      <c r="C5131" s="300"/>
      <c r="D5131" s="300"/>
      <c r="E5131" s="226"/>
      <c r="F5131" s="226"/>
      <c r="G5131" s="226"/>
      <c r="H5131" s="226"/>
    </row>
    <row r="5132" spans="1:8" hidden="1">
      <c r="A5132" s="226"/>
      <c r="B5132" s="300"/>
      <c r="C5132" s="300"/>
      <c r="D5132" s="300"/>
      <c r="E5132" s="226"/>
      <c r="F5132" s="226"/>
      <c r="G5132" s="226"/>
      <c r="H5132" s="226"/>
    </row>
    <row r="5133" spans="1:8" hidden="1">
      <c r="A5133" s="226"/>
      <c r="B5133" s="300"/>
      <c r="C5133" s="300"/>
      <c r="D5133" s="300"/>
      <c r="E5133" s="226"/>
      <c r="F5133" s="226"/>
      <c r="G5133" s="226"/>
      <c r="H5133" s="226"/>
    </row>
    <row r="5134" spans="1:8" hidden="1">
      <c r="A5134" s="226"/>
      <c r="B5134" s="300"/>
      <c r="C5134" s="300"/>
      <c r="D5134" s="300"/>
      <c r="E5134" s="226"/>
      <c r="F5134" s="226"/>
      <c r="G5134" s="226"/>
      <c r="H5134" s="226"/>
    </row>
    <row r="5135" spans="1:8" hidden="1">
      <c r="A5135" s="226"/>
      <c r="B5135" s="300"/>
      <c r="C5135" s="300"/>
      <c r="D5135" s="300"/>
      <c r="E5135" s="226"/>
      <c r="F5135" s="226"/>
      <c r="G5135" s="226"/>
      <c r="H5135" s="226"/>
    </row>
    <row r="5136" spans="1:8" hidden="1">
      <c r="A5136" s="226"/>
      <c r="B5136" s="300"/>
      <c r="C5136" s="300"/>
      <c r="D5136" s="300"/>
      <c r="E5136" s="226"/>
      <c r="F5136" s="226"/>
      <c r="G5136" s="226"/>
      <c r="H5136" s="226"/>
    </row>
    <row r="5137" spans="1:8" hidden="1">
      <c r="A5137" s="226"/>
      <c r="B5137" s="300"/>
      <c r="C5137" s="300"/>
      <c r="D5137" s="300"/>
      <c r="E5137" s="226"/>
      <c r="F5137" s="226"/>
      <c r="G5137" s="226"/>
      <c r="H5137" s="226"/>
    </row>
    <row r="5138" spans="1:8" hidden="1">
      <c r="A5138" s="226"/>
      <c r="B5138" s="300"/>
      <c r="C5138" s="300"/>
      <c r="D5138" s="300"/>
      <c r="E5138" s="226"/>
      <c r="F5138" s="226"/>
      <c r="G5138" s="226"/>
      <c r="H5138" s="226"/>
    </row>
    <row r="5139" spans="1:8" hidden="1">
      <c r="A5139" s="226"/>
      <c r="B5139" s="300"/>
      <c r="C5139" s="300"/>
      <c r="D5139" s="300"/>
      <c r="E5139" s="226"/>
      <c r="F5139" s="226"/>
      <c r="G5139" s="226"/>
      <c r="H5139" s="226"/>
    </row>
    <row r="5140" spans="1:8" hidden="1">
      <c r="A5140" s="226"/>
      <c r="B5140" s="300"/>
      <c r="C5140" s="300"/>
      <c r="D5140" s="300"/>
      <c r="E5140" s="226"/>
      <c r="F5140" s="226"/>
      <c r="G5140" s="226"/>
      <c r="H5140" s="226"/>
    </row>
    <row r="5141" spans="1:8" hidden="1">
      <c r="A5141" s="226"/>
      <c r="B5141" s="300"/>
      <c r="C5141" s="300"/>
      <c r="D5141" s="300"/>
      <c r="E5141" s="226"/>
      <c r="F5141" s="226"/>
      <c r="G5141" s="226"/>
      <c r="H5141" s="226"/>
    </row>
    <row r="5142" spans="1:8" hidden="1">
      <c r="A5142" s="226"/>
      <c r="B5142" s="300"/>
      <c r="C5142" s="300"/>
      <c r="D5142" s="300"/>
      <c r="E5142" s="226"/>
      <c r="F5142" s="226"/>
      <c r="G5142" s="226"/>
      <c r="H5142" s="226"/>
    </row>
    <row r="5143" spans="1:8" hidden="1">
      <c r="A5143" s="226"/>
      <c r="B5143" s="300"/>
      <c r="C5143" s="300"/>
      <c r="D5143" s="300"/>
      <c r="E5143" s="226"/>
      <c r="F5143" s="226"/>
      <c r="G5143" s="226"/>
      <c r="H5143" s="226"/>
    </row>
    <row r="5144" spans="1:8" hidden="1">
      <c r="A5144" s="226"/>
      <c r="B5144" s="300"/>
      <c r="C5144" s="300"/>
      <c r="D5144" s="300"/>
      <c r="E5144" s="226"/>
      <c r="F5144" s="226"/>
      <c r="G5144" s="226"/>
      <c r="H5144" s="226"/>
    </row>
    <row r="5145" spans="1:8" hidden="1">
      <c r="A5145" s="226"/>
      <c r="B5145" s="300"/>
      <c r="C5145" s="300"/>
      <c r="D5145" s="300"/>
      <c r="E5145" s="226"/>
      <c r="F5145" s="226"/>
      <c r="G5145" s="226"/>
      <c r="H5145" s="226"/>
    </row>
    <row r="5146" spans="1:8" hidden="1">
      <c r="A5146" s="226"/>
      <c r="B5146" s="300"/>
      <c r="C5146" s="300"/>
      <c r="D5146" s="300"/>
      <c r="E5146" s="226"/>
      <c r="F5146" s="226"/>
      <c r="G5146" s="226"/>
      <c r="H5146" s="226"/>
    </row>
    <row r="5147" spans="1:8" hidden="1">
      <c r="A5147" s="226"/>
      <c r="B5147" s="300"/>
      <c r="C5147" s="300"/>
      <c r="D5147" s="300"/>
      <c r="E5147" s="226"/>
      <c r="F5147" s="226"/>
      <c r="G5147" s="226"/>
      <c r="H5147" s="226"/>
    </row>
    <row r="5148" spans="1:8" hidden="1">
      <c r="A5148" s="226"/>
      <c r="B5148" s="300"/>
      <c r="C5148" s="300"/>
      <c r="D5148" s="300"/>
      <c r="E5148" s="226"/>
      <c r="F5148" s="226"/>
      <c r="G5148" s="226"/>
      <c r="H5148" s="226"/>
    </row>
    <row r="5149" spans="1:8" hidden="1">
      <c r="A5149" s="226"/>
      <c r="B5149" s="300"/>
      <c r="C5149" s="300"/>
      <c r="D5149" s="300"/>
      <c r="E5149" s="226"/>
      <c r="F5149" s="226"/>
      <c r="G5149" s="226"/>
      <c r="H5149" s="226"/>
    </row>
    <row r="5150" spans="1:8" hidden="1">
      <c r="A5150" s="226"/>
      <c r="B5150" s="300"/>
      <c r="C5150" s="300"/>
      <c r="D5150" s="300"/>
      <c r="E5150" s="226"/>
      <c r="F5150" s="226"/>
      <c r="G5150" s="226"/>
      <c r="H5150" s="226"/>
    </row>
    <row r="5151" spans="1:8" hidden="1">
      <c r="A5151" s="226"/>
      <c r="B5151" s="300"/>
      <c r="C5151" s="300"/>
      <c r="D5151" s="300"/>
      <c r="E5151" s="226"/>
      <c r="F5151" s="226"/>
      <c r="G5151" s="226"/>
      <c r="H5151" s="226"/>
    </row>
    <row r="5152" spans="1:8" hidden="1">
      <c r="A5152" s="226"/>
      <c r="B5152" s="300"/>
      <c r="C5152" s="300"/>
      <c r="D5152" s="300"/>
      <c r="E5152" s="226"/>
      <c r="F5152" s="226"/>
      <c r="G5152" s="226"/>
      <c r="H5152" s="226"/>
    </row>
    <row r="5153" spans="1:8" hidden="1">
      <c r="A5153" s="226"/>
      <c r="B5153" s="300"/>
      <c r="C5153" s="300"/>
      <c r="D5153" s="300"/>
      <c r="E5153" s="226"/>
      <c r="F5153" s="226"/>
      <c r="G5153" s="226"/>
      <c r="H5153" s="226"/>
    </row>
    <row r="5154" spans="1:8" hidden="1">
      <c r="A5154" s="226"/>
      <c r="B5154" s="300"/>
      <c r="C5154" s="300"/>
      <c r="D5154" s="300"/>
      <c r="E5154" s="226"/>
      <c r="F5154" s="226"/>
      <c r="G5154" s="226"/>
      <c r="H5154" s="226"/>
    </row>
    <row r="5155" spans="1:8" hidden="1">
      <c r="A5155" s="226"/>
      <c r="B5155" s="300"/>
      <c r="C5155" s="300"/>
      <c r="D5155" s="300"/>
      <c r="E5155" s="226"/>
      <c r="F5155" s="226"/>
      <c r="G5155" s="226"/>
      <c r="H5155" s="226"/>
    </row>
    <row r="5156" spans="1:8" hidden="1">
      <c r="A5156" s="226"/>
      <c r="B5156" s="300"/>
      <c r="C5156" s="300"/>
      <c r="D5156" s="300"/>
      <c r="E5156" s="226"/>
      <c r="F5156" s="226"/>
      <c r="G5156" s="226"/>
      <c r="H5156" s="226"/>
    </row>
    <row r="5157" spans="1:8" hidden="1">
      <c r="A5157" s="226"/>
      <c r="B5157" s="300"/>
      <c r="C5157" s="300"/>
      <c r="D5157" s="300"/>
      <c r="E5157" s="226"/>
      <c r="F5157" s="226"/>
      <c r="G5157" s="226"/>
      <c r="H5157" s="226"/>
    </row>
    <row r="5158" spans="1:8" hidden="1">
      <c r="A5158" s="226"/>
      <c r="B5158" s="300"/>
      <c r="C5158" s="300"/>
      <c r="D5158" s="300"/>
      <c r="E5158" s="226"/>
      <c r="F5158" s="226"/>
      <c r="G5158" s="226"/>
      <c r="H5158" s="226"/>
    </row>
    <row r="5159" spans="1:8" hidden="1">
      <c r="A5159" s="226"/>
      <c r="B5159" s="300"/>
      <c r="C5159" s="300"/>
      <c r="D5159" s="300"/>
      <c r="E5159" s="226"/>
      <c r="F5159" s="226"/>
      <c r="G5159" s="226"/>
      <c r="H5159" s="226"/>
    </row>
    <row r="5160" spans="1:8" hidden="1">
      <c r="A5160" s="226"/>
      <c r="B5160" s="300"/>
      <c r="C5160" s="300"/>
      <c r="D5160" s="300"/>
      <c r="E5160" s="226"/>
      <c r="F5160" s="226"/>
      <c r="G5160" s="226"/>
      <c r="H5160" s="226"/>
    </row>
    <row r="5161" spans="1:8" hidden="1">
      <c r="A5161" s="226"/>
      <c r="B5161" s="300"/>
      <c r="C5161" s="300"/>
      <c r="D5161" s="300"/>
      <c r="E5161" s="226"/>
      <c r="F5161" s="226"/>
      <c r="G5161" s="226"/>
      <c r="H5161" s="226"/>
    </row>
    <row r="5162" spans="1:8" hidden="1">
      <c r="A5162" s="226"/>
      <c r="B5162" s="300"/>
      <c r="C5162" s="300"/>
      <c r="D5162" s="300"/>
      <c r="E5162" s="226"/>
      <c r="F5162" s="226"/>
      <c r="G5162" s="226"/>
      <c r="H5162" s="226"/>
    </row>
    <row r="5163" spans="1:8" hidden="1">
      <c r="A5163" s="226"/>
      <c r="B5163" s="300"/>
      <c r="C5163" s="300"/>
      <c r="D5163" s="300"/>
      <c r="E5163" s="226"/>
      <c r="F5163" s="226"/>
      <c r="G5163" s="226"/>
      <c r="H5163" s="226"/>
    </row>
    <row r="5164" spans="1:8" hidden="1">
      <c r="A5164" s="226"/>
      <c r="B5164" s="300"/>
      <c r="C5164" s="300"/>
      <c r="D5164" s="300"/>
      <c r="E5164" s="226"/>
      <c r="F5164" s="226"/>
      <c r="G5164" s="226"/>
      <c r="H5164" s="226"/>
    </row>
    <row r="5165" spans="1:8" hidden="1">
      <c r="A5165" s="226"/>
      <c r="B5165" s="300"/>
      <c r="C5165" s="300"/>
      <c r="D5165" s="300"/>
      <c r="E5165" s="226"/>
      <c r="F5165" s="226"/>
      <c r="G5165" s="226"/>
      <c r="H5165" s="226"/>
    </row>
    <row r="5166" spans="1:8" hidden="1">
      <c r="A5166" s="226"/>
      <c r="B5166" s="300"/>
      <c r="C5166" s="300"/>
      <c r="D5166" s="300"/>
      <c r="E5166" s="226"/>
      <c r="F5166" s="226"/>
      <c r="G5166" s="226"/>
      <c r="H5166" s="226"/>
    </row>
    <row r="5167" spans="1:8" hidden="1">
      <c r="A5167" s="226"/>
      <c r="B5167" s="300"/>
      <c r="C5167" s="300"/>
      <c r="D5167" s="300"/>
      <c r="E5167" s="226"/>
      <c r="F5167" s="226"/>
      <c r="G5167" s="226"/>
      <c r="H5167" s="226"/>
    </row>
    <row r="5168" spans="1:8" hidden="1">
      <c r="A5168" s="226"/>
      <c r="B5168" s="300"/>
      <c r="C5168" s="300"/>
      <c r="D5168" s="300"/>
      <c r="E5168" s="226"/>
      <c r="F5168" s="226"/>
      <c r="G5168" s="226"/>
      <c r="H5168" s="226"/>
    </row>
    <row r="5169" spans="1:8" hidden="1">
      <c r="A5169" s="226"/>
      <c r="B5169" s="300"/>
      <c r="C5169" s="300"/>
      <c r="D5169" s="300"/>
      <c r="E5169" s="226"/>
      <c r="F5169" s="226"/>
      <c r="G5169" s="226"/>
      <c r="H5169" s="226"/>
    </row>
    <row r="5170" spans="1:8" hidden="1">
      <c r="A5170" s="226"/>
      <c r="B5170" s="300"/>
      <c r="C5170" s="300"/>
      <c r="D5170" s="300"/>
      <c r="E5170" s="226"/>
      <c r="F5170" s="226"/>
      <c r="G5170" s="226"/>
      <c r="H5170" s="226"/>
    </row>
    <row r="5171" spans="1:8" hidden="1">
      <c r="A5171" s="226"/>
      <c r="B5171" s="300"/>
      <c r="C5171" s="300"/>
      <c r="D5171" s="300"/>
      <c r="E5171" s="226"/>
      <c r="F5171" s="226"/>
      <c r="G5171" s="226"/>
      <c r="H5171" s="226"/>
    </row>
    <row r="5172" spans="1:8" hidden="1">
      <c r="A5172" s="226"/>
      <c r="B5172" s="300"/>
      <c r="C5172" s="300"/>
      <c r="D5172" s="300"/>
      <c r="E5172" s="226"/>
      <c r="F5172" s="226"/>
      <c r="G5172" s="226"/>
      <c r="H5172" s="226"/>
    </row>
    <row r="5173" spans="1:8" hidden="1">
      <c r="A5173" s="226"/>
      <c r="B5173" s="300"/>
      <c r="C5173" s="300"/>
      <c r="D5173" s="300"/>
      <c r="E5173" s="226"/>
      <c r="F5173" s="226"/>
      <c r="G5173" s="226"/>
      <c r="H5173" s="226"/>
    </row>
    <row r="5174" spans="1:8" hidden="1">
      <c r="A5174" s="226"/>
      <c r="B5174" s="300"/>
      <c r="C5174" s="300"/>
      <c r="D5174" s="300"/>
      <c r="E5174" s="226"/>
      <c r="F5174" s="226"/>
      <c r="G5174" s="226"/>
      <c r="H5174" s="226"/>
    </row>
    <row r="5175" spans="1:8" hidden="1">
      <c r="A5175" s="226"/>
      <c r="B5175" s="300"/>
      <c r="C5175" s="300"/>
      <c r="D5175" s="300"/>
      <c r="E5175" s="226"/>
      <c r="F5175" s="226"/>
      <c r="G5175" s="226"/>
      <c r="H5175" s="226"/>
    </row>
    <row r="5176" spans="1:8" hidden="1">
      <c r="A5176" s="226"/>
      <c r="B5176" s="300"/>
      <c r="C5176" s="300"/>
      <c r="D5176" s="300"/>
      <c r="E5176" s="226"/>
      <c r="F5176" s="226"/>
      <c r="G5176" s="226"/>
      <c r="H5176" s="226"/>
    </row>
    <row r="5177" spans="1:8" hidden="1">
      <c r="A5177" s="226"/>
      <c r="B5177" s="300"/>
      <c r="C5177" s="300"/>
      <c r="D5177" s="300"/>
      <c r="E5177" s="226"/>
      <c r="F5177" s="226"/>
      <c r="G5177" s="226"/>
      <c r="H5177" s="226"/>
    </row>
    <row r="5178" spans="1:8" hidden="1">
      <c r="A5178" s="226"/>
      <c r="B5178" s="300"/>
      <c r="C5178" s="300"/>
      <c r="D5178" s="300"/>
      <c r="E5178" s="226"/>
      <c r="F5178" s="226"/>
      <c r="G5178" s="226"/>
      <c r="H5178" s="226"/>
    </row>
    <row r="5179" spans="1:8" hidden="1">
      <c r="A5179" s="226"/>
      <c r="B5179" s="300"/>
      <c r="C5179" s="300"/>
      <c r="D5179" s="300"/>
      <c r="E5179" s="226"/>
      <c r="F5179" s="226"/>
      <c r="G5179" s="226"/>
      <c r="H5179" s="226"/>
    </row>
    <row r="5180" spans="1:8" hidden="1">
      <c r="A5180" s="226"/>
      <c r="B5180" s="300"/>
      <c r="C5180" s="300"/>
      <c r="D5180" s="300"/>
      <c r="E5180" s="226"/>
      <c r="F5180" s="226"/>
      <c r="G5180" s="226"/>
      <c r="H5180" s="226"/>
    </row>
    <row r="5181" spans="1:8" hidden="1">
      <c r="A5181" s="226"/>
      <c r="B5181" s="300"/>
      <c r="C5181" s="300"/>
      <c r="D5181" s="300"/>
      <c r="E5181" s="226"/>
      <c r="F5181" s="226"/>
      <c r="G5181" s="226"/>
      <c r="H5181" s="226"/>
    </row>
    <row r="5182" spans="1:8" hidden="1">
      <c r="A5182" s="226"/>
      <c r="B5182" s="300"/>
      <c r="C5182" s="300"/>
      <c r="D5182" s="300"/>
      <c r="E5182" s="226"/>
      <c r="F5182" s="226"/>
      <c r="G5182" s="226"/>
      <c r="H5182" s="226"/>
    </row>
    <row r="5183" spans="1:8" hidden="1">
      <c r="A5183" s="226"/>
      <c r="B5183" s="300"/>
      <c r="C5183" s="300"/>
      <c r="D5183" s="300"/>
      <c r="E5183" s="226"/>
      <c r="F5183" s="226"/>
      <c r="G5183" s="226"/>
      <c r="H5183" s="226"/>
    </row>
    <row r="5184" spans="1:8" hidden="1">
      <c r="A5184" s="226"/>
      <c r="B5184" s="300"/>
      <c r="C5184" s="300"/>
      <c r="D5184" s="300"/>
      <c r="E5184" s="226"/>
      <c r="F5184" s="226"/>
      <c r="G5184" s="226"/>
      <c r="H5184" s="226"/>
    </row>
    <row r="5185" spans="1:8" hidden="1">
      <c r="A5185" s="226"/>
      <c r="B5185" s="300"/>
      <c r="C5185" s="300"/>
      <c r="D5185" s="300"/>
      <c r="E5185" s="226"/>
      <c r="F5185" s="226"/>
      <c r="G5185" s="226"/>
      <c r="H5185" s="226"/>
    </row>
    <row r="5186" spans="1:8" hidden="1">
      <c r="A5186" s="226"/>
      <c r="B5186" s="300"/>
      <c r="C5186" s="300"/>
      <c r="D5186" s="300"/>
      <c r="E5186" s="226"/>
      <c r="F5186" s="226"/>
      <c r="G5186" s="226"/>
      <c r="H5186" s="226"/>
    </row>
    <row r="5187" spans="1:8" hidden="1">
      <c r="A5187" s="226"/>
      <c r="B5187" s="300"/>
      <c r="C5187" s="300"/>
      <c r="D5187" s="300"/>
      <c r="E5187" s="226"/>
      <c r="F5187" s="226"/>
      <c r="G5187" s="226"/>
      <c r="H5187" s="226"/>
    </row>
    <row r="5188" spans="1:8" hidden="1">
      <c r="A5188" s="226"/>
      <c r="B5188" s="300"/>
      <c r="C5188" s="300"/>
      <c r="D5188" s="300"/>
      <c r="E5188" s="226"/>
      <c r="F5188" s="226"/>
      <c r="G5188" s="226"/>
      <c r="H5188" s="226"/>
    </row>
    <row r="5189" spans="1:8" hidden="1">
      <c r="A5189" s="226"/>
      <c r="B5189" s="300"/>
      <c r="C5189" s="300"/>
      <c r="D5189" s="300"/>
      <c r="E5189" s="226"/>
      <c r="F5189" s="226"/>
      <c r="G5189" s="226"/>
      <c r="H5189" s="226"/>
    </row>
    <row r="5190" spans="1:8" hidden="1">
      <c r="A5190" s="226"/>
      <c r="B5190" s="300"/>
      <c r="C5190" s="300"/>
      <c r="D5190" s="300"/>
      <c r="E5190" s="226"/>
      <c r="F5190" s="226"/>
      <c r="G5190" s="226"/>
      <c r="H5190" s="226"/>
    </row>
    <row r="5191" spans="1:8" hidden="1">
      <c r="A5191" s="226"/>
      <c r="B5191" s="300"/>
      <c r="C5191" s="300"/>
      <c r="D5191" s="300"/>
      <c r="E5191" s="226"/>
      <c r="F5191" s="226"/>
      <c r="G5191" s="226"/>
      <c r="H5191" s="226"/>
    </row>
    <row r="5192" spans="1:8" hidden="1">
      <c r="A5192" s="226"/>
      <c r="B5192" s="300"/>
      <c r="C5192" s="300"/>
      <c r="D5192" s="300"/>
      <c r="E5192" s="226"/>
      <c r="F5192" s="226"/>
      <c r="G5192" s="226"/>
      <c r="H5192" s="226"/>
    </row>
    <row r="5193" spans="1:8" hidden="1">
      <c r="A5193" s="226"/>
      <c r="B5193" s="300"/>
      <c r="C5193" s="300"/>
      <c r="D5193" s="300"/>
      <c r="E5193" s="226"/>
      <c r="F5193" s="226"/>
      <c r="G5193" s="226"/>
      <c r="H5193" s="226"/>
    </row>
    <row r="5194" spans="1:8" hidden="1">
      <c r="A5194" s="226"/>
      <c r="B5194" s="300"/>
      <c r="C5194" s="300"/>
      <c r="D5194" s="300"/>
      <c r="E5194" s="226"/>
      <c r="F5194" s="226"/>
      <c r="G5194" s="226"/>
      <c r="H5194" s="226"/>
    </row>
    <row r="5195" spans="1:8" hidden="1">
      <c r="A5195" s="226"/>
      <c r="B5195" s="300"/>
      <c r="C5195" s="300"/>
      <c r="D5195" s="300"/>
      <c r="E5195" s="226"/>
      <c r="F5195" s="226"/>
      <c r="G5195" s="226"/>
      <c r="H5195" s="226"/>
    </row>
    <row r="5196" spans="1:8" hidden="1">
      <c r="A5196" s="226"/>
      <c r="B5196" s="300"/>
      <c r="C5196" s="300"/>
      <c r="D5196" s="300"/>
      <c r="E5196" s="226"/>
      <c r="F5196" s="226"/>
      <c r="G5196" s="226"/>
      <c r="H5196" s="226"/>
    </row>
    <row r="5197" spans="1:8" hidden="1">
      <c r="A5197" s="226"/>
      <c r="B5197" s="300"/>
      <c r="C5197" s="300"/>
      <c r="D5197" s="300"/>
      <c r="E5197" s="226"/>
      <c r="F5197" s="226"/>
      <c r="G5197" s="226"/>
      <c r="H5197" s="226"/>
    </row>
    <row r="5198" spans="1:8" hidden="1">
      <c r="A5198" s="226"/>
      <c r="B5198" s="300"/>
      <c r="C5198" s="300"/>
      <c r="D5198" s="300"/>
      <c r="E5198" s="226"/>
      <c r="F5198" s="226"/>
      <c r="G5198" s="226"/>
      <c r="H5198" s="226"/>
    </row>
    <row r="5199" spans="1:8" hidden="1">
      <c r="A5199" s="226"/>
      <c r="B5199" s="300"/>
      <c r="C5199" s="300"/>
      <c r="D5199" s="300"/>
      <c r="E5199" s="226"/>
      <c r="F5199" s="226"/>
      <c r="G5199" s="226"/>
      <c r="H5199" s="226"/>
    </row>
    <row r="5200" spans="1:8" hidden="1">
      <c r="A5200" s="226"/>
      <c r="B5200" s="300"/>
      <c r="C5200" s="300"/>
      <c r="D5200" s="300"/>
      <c r="E5200" s="226"/>
      <c r="F5200" s="226"/>
      <c r="G5200" s="226"/>
      <c r="H5200" s="226"/>
    </row>
    <row r="5201" spans="1:8" hidden="1">
      <c r="A5201" s="226"/>
      <c r="B5201" s="300"/>
      <c r="C5201" s="300"/>
      <c r="D5201" s="300"/>
      <c r="E5201" s="226"/>
      <c r="F5201" s="226"/>
      <c r="G5201" s="226"/>
      <c r="H5201" s="226"/>
    </row>
    <row r="5202" spans="1:8" hidden="1">
      <c r="A5202" s="226"/>
      <c r="B5202" s="300"/>
      <c r="C5202" s="300"/>
      <c r="D5202" s="300"/>
      <c r="E5202" s="226"/>
      <c r="F5202" s="226"/>
      <c r="G5202" s="226"/>
      <c r="H5202" s="226"/>
    </row>
    <row r="5203" spans="1:8" hidden="1">
      <c r="A5203" s="226"/>
      <c r="B5203" s="300"/>
      <c r="C5203" s="300"/>
      <c r="D5203" s="300"/>
      <c r="E5203" s="226"/>
      <c r="F5203" s="226"/>
      <c r="G5203" s="226"/>
      <c r="H5203" s="226"/>
    </row>
    <row r="5204" spans="1:8" hidden="1">
      <c r="A5204" s="226"/>
      <c r="B5204" s="300"/>
      <c r="C5204" s="300"/>
      <c r="D5204" s="300"/>
      <c r="E5204" s="226"/>
      <c r="F5204" s="226"/>
      <c r="G5204" s="226"/>
      <c r="H5204" s="226"/>
    </row>
    <row r="5205" spans="1:8" hidden="1">
      <c r="A5205" s="226"/>
      <c r="B5205" s="300"/>
      <c r="C5205" s="300"/>
      <c r="D5205" s="300"/>
      <c r="E5205" s="226"/>
      <c r="F5205" s="226"/>
      <c r="G5205" s="226"/>
      <c r="H5205" s="226"/>
    </row>
    <row r="5206" spans="1:8" hidden="1">
      <c r="A5206" s="226"/>
      <c r="B5206" s="300"/>
      <c r="C5206" s="300"/>
      <c r="D5206" s="300"/>
      <c r="E5206" s="226"/>
      <c r="F5206" s="226"/>
      <c r="G5206" s="226"/>
      <c r="H5206" s="226"/>
    </row>
    <row r="5207" spans="1:8" hidden="1">
      <c r="A5207" s="226"/>
      <c r="B5207" s="300"/>
      <c r="C5207" s="300"/>
      <c r="D5207" s="300"/>
      <c r="E5207" s="226"/>
      <c r="F5207" s="226"/>
      <c r="G5207" s="226"/>
      <c r="H5207" s="226"/>
    </row>
    <row r="5208" spans="1:8" hidden="1">
      <c r="A5208" s="226"/>
      <c r="B5208" s="300"/>
      <c r="C5208" s="300"/>
      <c r="D5208" s="300"/>
      <c r="E5208" s="226"/>
      <c r="F5208" s="226"/>
      <c r="G5208" s="226"/>
      <c r="H5208" s="226"/>
    </row>
    <row r="5209" spans="1:8" hidden="1">
      <c r="A5209" s="226"/>
      <c r="B5209" s="300"/>
      <c r="C5209" s="300"/>
      <c r="D5209" s="300"/>
      <c r="E5209" s="226"/>
      <c r="F5209" s="226"/>
      <c r="G5209" s="226"/>
      <c r="H5209" s="226"/>
    </row>
    <row r="5210" spans="1:8" hidden="1">
      <c r="A5210" s="226"/>
      <c r="B5210" s="300"/>
      <c r="C5210" s="300"/>
      <c r="D5210" s="300"/>
      <c r="E5210" s="226"/>
      <c r="F5210" s="226"/>
      <c r="G5210" s="226"/>
      <c r="H5210" s="226"/>
    </row>
    <row r="5211" spans="1:8" hidden="1">
      <c r="A5211" s="226"/>
      <c r="B5211" s="300"/>
      <c r="C5211" s="300"/>
      <c r="D5211" s="300"/>
      <c r="E5211" s="226"/>
      <c r="F5211" s="226"/>
      <c r="G5211" s="226"/>
      <c r="H5211" s="226"/>
    </row>
    <row r="5212" spans="1:8" hidden="1">
      <c r="A5212" s="226"/>
      <c r="B5212" s="300"/>
      <c r="C5212" s="300"/>
      <c r="D5212" s="300"/>
      <c r="E5212" s="226"/>
      <c r="F5212" s="226"/>
      <c r="G5212" s="226"/>
      <c r="H5212" s="226"/>
    </row>
    <row r="5213" spans="1:8" hidden="1">
      <c r="A5213" s="226"/>
      <c r="B5213" s="300"/>
      <c r="C5213" s="300"/>
      <c r="D5213" s="300"/>
      <c r="E5213" s="226"/>
      <c r="F5213" s="226"/>
      <c r="G5213" s="226"/>
      <c r="H5213" s="226"/>
    </row>
    <row r="5214" spans="1:8" hidden="1">
      <c r="A5214" s="226"/>
      <c r="B5214" s="300"/>
      <c r="C5214" s="300"/>
      <c r="D5214" s="300"/>
      <c r="E5214" s="226"/>
      <c r="F5214" s="226"/>
      <c r="G5214" s="226"/>
      <c r="H5214" s="226"/>
    </row>
    <row r="5215" spans="1:8" hidden="1">
      <c r="A5215" s="226"/>
      <c r="B5215" s="300"/>
      <c r="C5215" s="300"/>
      <c r="D5215" s="300"/>
      <c r="E5215" s="226"/>
      <c r="F5215" s="226"/>
      <c r="G5215" s="226"/>
      <c r="H5215" s="226"/>
    </row>
    <row r="5216" spans="1:8" hidden="1">
      <c r="A5216" s="226"/>
      <c r="B5216" s="300"/>
      <c r="C5216" s="300"/>
      <c r="D5216" s="300"/>
      <c r="E5216" s="226"/>
      <c r="F5216" s="226"/>
      <c r="G5216" s="226"/>
      <c r="H5216" s="226"/>
    </row>
    <row r="5217" spans="1:8" hidden="1">
      <c r="A5217" s="226"/>
      <c r="B5217" s="300"/>
      <c r="C5217" s="300"/>
      <c r="D5217" s="300"/>
      <c r="E5217" s="226"/>
      <c r="F5217" s="226"/>
      <c r="G5217" s="226"/>
      <c r="H5217" s="226"/>
    </row>
    <row r="5218" spans="1:8" hidden="1">
      <c r="A5218" s="226"/>
      <c r="B5218" s="300"/>
      <c r="C5218" s="300"/>
      <c r="D5218" s="300"/>
      <c r="E5218" s="226"/>
      <c r="F5218" s="226"/>
      <c r="G5218" s="226"/>
      <c r="H5218" s="226"/>
    </row>
    <row r="5219" spans="1:8" hidden="1">
      <c r="A5219" s="226"/>
      <c r="B5219" s="300"/>
      <c r="C5219" s="300"/>
      <c r="D5219" s="300"/>
      <c r="E5219" s="226"/>
      <c r="F5219" s="226"/>
      <c r="G5219" s="226"/>
      <c r="H5219" s="226"/>
    </row>
    <row r="5220" spans="1:8" hidden="1">
      <c r="A5220" s="226"/>
      <c r="B5220" s="300"/>
      <c r="C5220" s="300"/>
      <c r="D5220" s="300"/>
      <c r="E5220" s="226"/>
      <c r="F5220" s="226"/>
      <c r="G5220" s="226"/>
      <c r="H5220" s="226"/>
    </row>
    <row r="5221" spans="1:8" hidden="1">
      <c r="A5221" s="226"/>
      <c r="B5221" s="300"/>
      <c r="C5221" s="300"/>
      <c r="D5221" s="300"/>
      <c r="E5221" s="226"/>
      <c r="F5221" s="226"/>
      <c r="G5221" s="226"/>
      <c r="H5221" s="226"/>
    </row>
    <row r="5222" spans="1:8" hidden="1">
      <c r="A5222" s="226"/>
      <c r="B5222" s="300"/>
      <c r="C5222" s="300"/>
      <c r="D5222" s="300"/>
      <c r="E5222" s="226"/>
      <c r="F5222" s="226"/>
      <c r="G5222" s="226"/>
      <c r="H5222" s="226"/>
    </row>
    <row r="5223" spans="1:8" hidden="1">
      <c r="A5223" s="226"/>
      <c r="B5223" s="300"/>
      <c r="C5223" s="300"/>
      <c r="D5223" s="300"/>
      <c r="E5223" s="226"/>
      <c r="F5223" s="226"/>
      <c r="G5223" s="226"/>
      <c r="H5223" s="226"/>
    </row>
    <row r="5224" spans="1:8" hidden="1">
      <c r="A5224" s="226"/>
      <c r="B5224" s="300"/>
      <c r="C5224" s="300"/>
      <c r="D5224" s="300"/>
      <c r="E5224" s="226"/>
      <c r="F5224" s="226"/>
      <c r="G5224" s="226"/>
      <c r="H5224" s="226"/>
    </row>
    <row r="5225" spans="1:8" hidden="1">
      <c r="A5225" s="226"/>
      <c r="B5225" s="300"/>
      <c r="C5225" s="300"/>
      <c r="D5225" s="300"/>
      <c r="E5225" s="226"/>
      <c r="F5225" s="226"/>
      <c r="G5225" s="226"/>
      <c r="H5225" s="226"/>
    </row>
    <row r="5226" spans="1:8" hidden="1">
      <c r="A5226" s="226"/>
      <c r="B5226" s="300"/>
      <c r="C5226" s="300"/>
      <c r="D5226" s="300"/>
      <c r="E5226" s="226"/>
      <c r="F5226" s="226"/>
      <c r="G5226" s="226"/>
      <c r="H5226" s="226"/>
    </row>
    <row r="5227" spans="1:8" hidden="1">
      <c r="A5227" s="226"/>
      <c r="B5227" s="300"/>
      <c r="C5227" s="300"/>
      <c r="D5227" s="300"/>
      <c r="E5227" s="226"/>
      <c r="F5227" s="226"/>
      <c r="G5227" s="226"/>
      <c r="H5227" s="226"/>
    </row>
    <row r="5228" spans="1:8" hidden="1">
      <c r="A5228" s="226"/>
      <c r="B5228" s="300"/>
      <c r="C5228" s="300"/>
      <c r="D5228" s="300"/>
      <c r="E5228" s="226"/>
      <c r="F5228" s="226"/>
      <c r="G5228" s="226"/>
      <c r="H5228" s="226"/>
    </row>
    <row r="5229" spans="1:8" hidden="1">
      <c r="A5229" s="226"/>
      <c r="B5229" s="300"/>
      <c r="C5229" s="300"/>
      <c r="D5229" s="300"/>
      <c r="E5229" s="226"/>
      <c r="F5229" s="226"/>
      <c r="G5229" s="226"/>
      <c r="H5229" s="226"/>
    </row>
    <row r="5230" spans="1:8" hidden="1">
      <c r="A5230" s="226"/>
      <c r="B5230" s="300"/>
      <c r="C5230" s="300"/>
      <c r="D5230" s="300"/>
      <c r="E5230" s="226"/>
      <c r="F5230" s="226"/>
      <c r="G5230" s="226"/>
      <c r="H5230" s="226"/>
    </row>
    <row r="5231" spans="1:8" hidden="1">
      <c r="A5231" s="226"/>
      <c r="B5231" s="300"/>
      <c r="C5231" s="300"/>
      <c r="D5231" s="300"/>
      <c r="E5231" s="226"/>
      <c r="F5231" s="226"/>
      <c r="G5231" s="226"/>
      <c r="H5231" s="226"/>
    </row>
    <row r="5232" spans="1:8" hidden="1">
      <c r="A5232" s="226"/>
      <c r="B5232" s="300"/>
      <c r="C5232" s="300"/>
      <c r="D5232" s="300"/>
      <c r="E5232" s="226"/>
      <c r="F5232" s="226"/>
      <c r="G5232" s="226"/>
      <c r="H5232" s="226"/>
    </row>
    <row r="5233" spans="1:8" hidden="1">
      <c r="A5233" s="226"/>
      <c r="B5233" s="300"/>
      <c r="C5233" s="300"/>
      <c r="D5233" s="300"/>
      <c r="E5233" s="226"/>
      <c r="F5233" s="226"/>
      <c r="G5233" s="226"/>
      <c r="H5233" s="226"/>
    </row>
    <row r="5234" spans="1:8" hidden="1">
      <c r="A5234" s="226"/>
      <c r="B5234" s="300"/>
      <c r="C5234" s="300"/>
      <c r="D5234" s="300"/>
      <c r="E5234" s="226"/>
      <c r="F5234" s="226"/>
      <c r="G5234" s="226"/>
      <c r="H5234" s="226"/>
    </row>
    <row r="5235" spans="1:8" hidden="1">
      <c r="A5235" s="226"/>
      <c r="B5235" s="300"/>
      <c r="C5235" s="300"/>
      <c r="D5235" s="300"/>
      <c r="E5235" s="226"/>
      <c r="F5235" s="226"/>
      <c r="G5235" s="226"/>
      <c r="H5235" s="226"/>
    </row>
    <row r="5236" spans="1:8" hidden="1">
      <c r="A5236" s="226"/>
      <c r="B5236" s="300"/>
      <c r="C5236" s="300"/>
      <c r="D5236" s="300"/>
      <c r="E5236" s="226"/>
      <c r="F5236" s="226"/>
      <c r="G5236" s="226"/>
      <c r="H5236" s="226"/>
    </row>
    <row r="5237" spans="1:8" hidden="1">
      <c r="A5237" s="226"/>
      <c r="B5237" s="300"/>
      <c r="C5237" s="300"/>
      <c r="D5237" s="300"/>
      <c r="E5237" s="226"/>
      <c r="F5237" s="226"/>
      <c r="G5237" s="226"/>
      <c r="H5237" s="226"/>
    </row>
    <row r="5238" spans="1:8" hidden="1">
      <c r="A5238" s="226"/>
      <c r="B5238" s="300"/>
      <c r="C5238" s="300"/>
      <c r="D5238" s="300"/>
      <c r="E5238" s="226"/>
      <c r="F5238" s="226"/>
      <c r="G5238" s="226"/>
      <c r="H5238" s="226"/>
    </row>
    <row r="5239" spans="1:8" hidden="1">
      <c r="A5239" s="226"/>
      <c r="B5239" s="300"/>
      <c r="C5239" s="300"/>
      <c r="D5239" s="300"/>
      <c r="E5239" s="226"/>
      <c r="F5239" s="226"/>
      <c r="G5239" s="226"/>
      <c r="H5239" s="226"/>
    </row>
    <row r="5240" spans="1:8" hidden="1">
      <c r="A5240" s="226"/>
      <c r="B5240" s="300"/>
      <c r="C5240" s="300"/>
      <c r="D5240" s="300"/>
      <c r="E5240" s="226"/>
      <c r="F5240" s="226"/>
      <c r="G5240" s="226"/>
      <c r="H5240" s="226"/>
    </row>
    <row r="5241" spans="1:8" hidden="1">
      <c r="A5241" s="226"/>
      <c r="B5241" s="300"/>
      <c r="C5241" s="300"/>
      <c r="D5241" s="300"/>
      <c r="E5241" s="226"/>
      <c r="F5241" s="226"/>
      <c r="G5241" s="226"/>
      <c r="H5241" s="226"/>
    </row>
    <row r="5242" spans="1:8" hidden="1">
      <c r="A5242" s="226"/>
      <c r="B5242" s="300"/>
      <c r="C5242" s="300"/>
      <c r="D5242" s="300"/>
      <c r="E5242" s="226"/>
      <c r="F5242" s="226"/>
      <c r="G5242" s="226"/>
      <c r="H5242" s="226"/>
    </row>
    <row r="5243" spans="1:8" hidden="1">
      <c r="A5243" s="226"/>
      <c r="B5243" s="300"/>
      <c r="C5243" s="300"/>
      <c r="D5243" s="300"/>
      <c r="E5243" s="226"/>
      <c r="F5243" s="226"/>
      <c r="G5243" s="226"/>
      <c r="H5243" s="226"/>
    </row>
    <row r="5244" spans="1:8" hidden="1">
      <c r="A5244" s="226"/>
      <c r="B5244" s="300"/>
      <c r="C5244" s="300"/>
      <c r="D5244" s="300"/>
      <c r="E5244" s="226"/>
      <c r="F5244" s="226"/>
      <c r="G5244" s="226"/>
      <c r="H5244" s="226"/>
    </row>
    <row r="5245" spans="1:8" hidden="1">
      <c r="A5245" s="226"/>
      <c r="B5245" s="300"/>
      <c r="C5245" s="300"/>
      <c r="D5245" s="300"/>
      <c r="E5245" s="226"/>
      <c r="F5245" s="226"/>
      <c r="G5245" s="226"/>
      <c r="H5245" s="226"/>
    </row>
    <row r="5246" spans="1:8" hidden="1">
      <c r="A5246" s="226"/>
      <c r="B5246" s="300"/>
      <c r="C5246" s="300"/>
      <c r="D5246" s="300"/>
      <c r="E5246" s="226"/>
      <c r="F5246" s="226"/>
      <c r="G5246" s="226"/>
      <c r="H5246" s="226"/>
    </row>
    <row r="5247" spans="1:8" hidden="1">
      <c r="A5247" s="226"/>
      <c r="B5247" s="300"/>
      <c r="C5247" s="300"/>
      <c r="D5247" s="300"/>
      <c r="E5247" s="226"/>
      <c r="F5247" s="226"/>
      <c r="G5247" s="226"/>
      <c r="H5247" s="226"/>
    </row>
    <row r="5248" spans="1:8" hidden="1">
      <c r="A5248" s="226"/>
      <c r="B5248" s="300"/>
      <c r="C5248" s="300"/>
      <c r="D5248" s="300"/>
      <c r="E5248" s="226"/>
      <c r="F5248" s="226"/>
      <c r="G5248" s="226"/>
      <c r="H5248" s="226"/>
    </row>
    <row r="5249" spans="1:8" hidden="1">
      <c r="A5249" s="226"/>
      <c r="B5249" s="300"/>
      <c r="C5249" s="300"/>
      <c r="D5249" s="300"/>
      <c r="E5249" s="226"/>
      <c r="F5249" s="226"/>
      <c r="G5249" s="226"/>
      <c r="H5249" s="226"/>
    </row>
    <row r="5250" spans="1:8" hidden="1">
      <c r="A5250" s="226"/>
      <c r="B5250" s="300"/>
      <c r="C5250" s="300"/>
      <c r="D5250" s="300"/>
      <c r="E5250" s="226"/>
      <c r="F5250" s="226"/>
      <c r="G5250" s="226"/>
      <c r="H5250" s="226"/>
    </row>
    <row r="5251" spans="1:8" hidden="1">
      <c r="A5251" s="226"/>
      <c r="B5251" s="300"/>
      <c r="C5251" s="300"/>
      <c r="D5251" s="300"/>
      <c r="E5251" s="226"/>
      <c r="F5251" s="226"/>
      <c r="G5251" s="226"/>
      <c r="H5251" s="226"/>
    </row>
    <row r="5252" spans="1:8" hidden="1">
      <c r="A5252" s="226"/>
      <c r="B5252" s="300"/>
      <c r="C5252" s="300"/>
      <c r="D5252" s="300"/>
      <c r="E5252" s="226"/>
      <c r="F5252" s="226"/>
      <c r="G5252" s="226"/>
      <c r="H5252" s="226"/>
    </row>
    <row r="5253" spans="1:8" hidden="1">
      <c r="A5253" s="226"/>
      <c r="B5253" s="300"/>
      <c r="C5253" s="300"/>
      <c r="D5253" s="300"/>
      <c r="E5253" s="226"/>
      <c r="F5253" s="226"/>
      <c r="G5253" s="226"/>
      <c r="H5253" s="226"/>
    </row>
    <row r="5254" spans="1:8" hidden="1">
      <c r="A5254" s="226"/>
      <c r="B5254" s="300"/>
      <c r="C5254" s="300"/>
      <c r="D5254" s="300"/>
      <c r="E5254" s="226"/>
      <c r="F5254" s="226"/>
      <c r="G5254" s="226"/>
      <c r="H5254" s="226"/>
    </row>
    <row r="5255" spans="1:8" hidden="1">
      <c r="A5255" s="226"/>
      <c r="B5255" s="300"/>
      <c r="C5255" s="300"/>
      <c r="D5255" s="300"/>
      <c r="E5255" s="226"/>
      <c r="F5255" s="226"/>
      <c r="G5255" s="226"/>
      <c r="H5255" s="226"/>
    </row>
    <row r="5256" spans="1:8" hidden="1">
      <c r="A5256" s="226"/>
      <c r="B5256" s="300"/>
      <c r="C5256" s="300"/>
      <c r="D5256" s="300"/>
      <c r="E5256" s="226"/>
      <c r="F5256" s="226"/>
      <c r="G5256" s="226"/>
      <c r="H5256" s="226"/>
    </row>
    <row r="5257" spans="1:8" hidden="1">
      <c r="A5257" s="226"/>
      <c r="B5257" s="300"/>
      <c r="C5257" s="300"/>
      <c r="D5257" s="300"/>
      <c r="E5257" s="226"/>
      <c r="F5257" s="226"/>
      <c r="G5257" s="226"/>
      <c r="H5257" s="226"/>
    </row>
    <row r="5258" spans="1:8" hidden="1">
      <c r="A5258" s="226"/>
      <c r="B5258" s="300"/>
      <c r="C5258" s="300"/>
      <c r="D5258" s="300"/>
      <c r="E5258" s="226"/>
      <c r="F5258" s="226"/>
      <c r="G5258" s="226"/>
      <c r="H5258" s="226"/>
    </row>
    <row r="5259" spans="1:8" hidden="1">
      <c r="A5259" s="226"/>
      <c r="B5259" s="300"/>
      <c r="C5259" s="300"/>
      <c r="D5259" s="300"/>
      <c r="E5259" s="226"/>
      <c r="F5259" s="226"/>
      <c r="G5259" s="226"/>
      <c r="H5259" s="226"/>
    </row>
    <row r="5260" spans="1:8" hidden="1">
      <c r="A5260" s="226"/>
      <c r="B5260" s="300"/>
      <c r="C5260" s="300"/>
      <c r="D5260" s="300"/>
      <c r="E5260" s="226"/>
      <c r="F5260" s="226"/>
      <c r="G5260" s="226"/>
      <c r="H5260" s="226"/>
    </row>
    <row r="5261" spans="1:8" hidden="1">
      <c r="A5261" s="226"/>
      <c r="B5261" s="300"/>
      <c r="C5261" s="300"/>
      <c r="D5261" s="300"/>
      <c r="E5261" s="226"/>
      <c r="F5261" s="226"/>
      <c r="G5261" s="226"/>
      <c r="H5261" s="226"/>
    </row>
    <row r="5262" spans="1:8" hidden="1">
      <c r="A5262" s="226"/>
      <c r="B5262" s="300"/>
      <c r="C5262" s="300"/>
      <c r="D5262" s="300"/>
      <c r="E5262" s="226"/>
      <c r="F5262" s="226"/>
      <c r="G5262" s="226"/>
      <c r="H5262" s="226"/>
    </row>
    <row r="5263" spans="1:8" hidden="1">
      <c r="A5263" s="226"/>
      <c r="B5263" s="300"/>
      <c r="C5263" s="300"/>
      <c r="D5263" s="300"/>
      <c r="E5263" s="226"/>
      <c r="F5263" s="226"/>
      <c r="G5263" s="226"/>
      <c r="H5263" s="226"/>
    </row>
    <row r="5264" spans="1:8" hidden="1">
      <c r="A5264" s="226"/>
      <c r="B5264" s="300"/>
      <c r="C5264" s="300"/>
      <c r="D5264" s="300"/>
      <c r="E5264" s="226"/>
      <c r="F5264" s="226"/>
      <c r="G5264" s="226"/>
      <c r="H5264" s="226"/>
    </row>
    <row r="5265" spans="1:8" hidden="1">
      <c r="A5265" s="226"/>
      <c r="B5265" s="300"/>
      <c r="C5265" s="300"/>
      <c r="D5265" s="300"/>
      <c r="E5265" s="226"/>
      <c r="F5265" s="226"/>
      <c r="G5265" s="226"/>
      <c r="H5265" s="226"/>
    </row>
    <row r="5266" spans="1:8" hidden="1">
      <c r="A5266" s="226"/>
      <c r="B5266" s="300"/>
      <c r="C5266" s="300"/>
      <c r="D5266" s="300"/>
      <c r="E5266" s="226"/>
      <c r="F5266" s="226"/>
      <c r="G5266" s="226"/>
      <c r="H5266" s="226"/>
    </row>
    <row r="5267" spans="1:8" hidden="1">
      <c r="A5267" s="226"/>
      <c r="B5267" s="300"/>
      <c r="C5267" s="300"/>
      <c r="D5267" s="300"/>
      <c r="E5267" s="226"/>
      <c r="F5267" s="226"/>
      <c r="G5267" s="226"/>
      <c r="H5267" s="226"/>
    </row>
    <row r="5268" spans="1:8" hidden="1">
      <c r="A5268" s="226"/>
      <c r="B5268" s="300"/>
      <c r="C5268" s="300"/>
      <c r="D5268" s="300"/>
      <c r="E5268" s="226"/>
      <c r="F5268" s="226"/>
      <c r="G5268" s="226"/>
      <c r="H5268" s="226"/>
    </row>
    <row r="5269" spans="1:8" hidden="1">
      <c r="A5269" s="226"/>
      <c r="B5269" s="300"/>
      <c r="C5269" s="300"/>
      <c r="D5269" s="300"/>
      <c r="E5269" s="226"/>
      <c r="F5269" s="226"/>
      <c r="G5269" s="226"/>
      <c r="H5269" s="226"/>
    </row>
    <row r="5270" spans="1:8" hidden="1">
      <c r="A5270" s="226"/>
      <c r="B5270" s="300"/>
      <c r="C5270" s="300"/>
      <c r="D5270" s="300"/>
      <c r="E5270" s="226"/>
      <c r="F5270" s="226"/>
      <c r="G5270" s="226"/>
      <c r="H5270" s="226"/>
    </row>
    <row r="5271" spans="1:8" hidden="1">
      <c r="A5271" s="226"/>
      <c r="B5271" s="300"/>
      <c r="C5271" s="300"/>
      <c r="D5271" s="300"/>
      <c r="E5271" s="226"/>
      <c r="F5271" s="226"/>
      <c r="G5271" s="226"/>
      <c r="H5271" s="226"/>
    </row>
    <row r="5272" spans="1:8" hidden="1">
      <c r="A5272" s="226"/>
      <c r="B5272" s="300"/>
      <c r="C5272" s="300"/>
      <c r="D5272" s="300"/>
      <c r="E5272" s="226"/>
      <c r="F5272" s="226"/>
      <c r="G5272" s="226"/>
      <c r="H5272" s="226"/>
    </row>
    <row r="5273" spans="1:8" hidden="1">
      <c r="A5273" s="226"/>
      <c r="B5273" s="300"/>
      <c r="C5273" s="300"/>
      <c r="D5273" s="300"/>
      <c r="E5273" s="226"/>
      <c r="F5273" s="226"/>
      <c r="G5273" s="226"/>
      <c r="H5273" s="226"/>
    </row>
    <row r="5274" spans="1:8" hidden="1">
      <c r="A5274" s="226"/>
      <c r="B5274" s="300"/>
      <c r="C5274" s="300"/>
      <c r="D5274" s="300"/>
      <c r="E5274" s="226"/>
      <c r="F5274" s="226"/>
      <c r="G5274" s="226"/>
      <c r="H5274" s="226"/>
    </row>
    <row r="5275" spans="1:8" hidden="1">
      <c r="A5275" s="226"/>
      <c r="B5275" s="300"/>
      <c r="C5275" s="300"/>
      <c r="D5275" s="300"/>
      <c r="E5275" s="226"/>
      <c r="F5275" s="226"/>
      <c r="G5275" s="226"/>
      <c r="H5275" s="226"/>
    </row>
    <row r="5276" spans="1:8" hidden="1">
      <c r="A5276" s="226"/>
      <c r="B5276" s="300"/>
      <c r="C5276" s="300"/>
      <c r="D5276" s="300"/>
      <c r="E5276" s="226"/>
      <c r="F5276" s="226"/>
      <c r="G5276" s="226"/>
      <c r="H5276" s="226"/>
    </row>
    <row r="5277" spans="1:8" hidden="1">
      <c r="A5277" s="226"/>
      <c r="B5277" s="300"/>
      <c r="C5277" s="300"/>
      <c r="D5277" s="300"/>
      <c r="E5277" s="226"/>
      <c r="F5277" s="226"/>
      <c r="G5277" s="226"/>
      <c r="H5277" s="226"/>
    </row>
    <row r="5278" spans="1:8" hidden="1">
      <c r="A5278" s="226"/>
      <c r="B5278" s="300"/>
      <c r="C5278" s="300"/>
      <c r="D5278" s="300"/>
      <c r="E5278" s="226"/>
      <c r="F5278" s="226"/>
      <c r="G5278" s="226"/>
      <c r="H5278" s="226"/>
    </row>
    <row r="5279" spans="1:8" hidden="1">
      <c r="A5279" s="226"/>
      <c r="B5279" s="300"/>
      <c r="C5279" s="300"/>
      <c r="D5279" s="300"/>
      <c r="E5279" s="226"/>
      <c r="F5279" s="226"/>
      <c r="G5279" s="226"/>
      <c r="H5279" s="226"/>
    </row>
    <row r="5280" spans="1:8" hidden="1">
      <c r="A5280" s="226"/>
      <c r="B5280" s="300"/>
      <c r="C5280" s="300"/>
      <c r="D5280" s="300"/>
      <c r="E5280" s="226"/>
      <c r="F5280" s="226"/>
      <c r="G5280" s="226"/>
      <c r="H5280" s="226"/>
    </row>
    <row r="5281" spans="1:8" hidden="1">
      <c r="A5281" s="226"/>
      <c r="B5281" s="300"/>
      <c r="C5281" s="300"/>
      <c r="D5281" s="300"/>
      <c r="E5281" s="226"/>
      <c r="F5281" s="226"/>
      <c r="G5281" s="226"/>
      <c r="H5281" s="226"/>
    </row>
    <row r="5282" spans="1:8" hidden="1">
      <c r="A5282" s="226"/>
      <c r="B5282" s="300"/>
      <c r="C5282" s="300"/>
      <c r="D5282" s="300"/>
      <c r="E5282" s="226"/>
      <c r="F5282" s="226"/>
      <c r="G5282" s="226"/>
      <c r="H5282" s="226"/>
    </row>
    <row r="5283" spans="1:8" hidden="1">
      <c r="A5283" s="226"/>
      <c r="B5283" s="300"/>
      <c r="C5283" s="300"/>
      <c r="D5283" s="300"/>
      <c r="E5283" s="226"/>
      <c r="F5283" s="226"/>
      <c r="G5283" s="226"/>
      <c r="H5283" s="226"/>
    </row>
    <row r="5284" spans="1:8" hidden="1">
      <c r="A5284" s="226"/>
      <c r="B5284" s="300"/>
      <c r="C5284" s="300"/>
      <c r="D5284" s="300"/>
      <c r="E5284" s="226"/>
      <c r="F5284" s="226"/>
      <c r="G5284" s="226"/>
      <c r="H5284" s="226"/>
    </row>
    <row r="5285" spans="1:8" hidden="1">
      <c r="A5285" s="226"/>
      <c r="B5285" s="300"/>
      <c r="C5285" s="300"/>
      <c r="D5285" s="300"/>
      <c r="E5285" s="226"/>
      <c r="F5285" s="226"/>
      <c r="G5285" s="226"/>
      <c r="H5285" s="226"/>
    </row>
    <row r="5286" spans="1:8" hidden="1">
      <c r="A5286" s="226"/>
      <c r="B5286" s="300"/>
      <c r="C5286" s="300"/>
      <c r="D5286" s="300"/>
      <c r="E5286" s="226"/>
      <c r="F5286" s="226"/>
      <c r="G5286" s="226"/>
      <c r="H5286" s="226"/>
    </row>
    <row r="5287" spans="1:8" hidden="1">
      <c r="A5287" s="226"/>
      <c r="B5287" s="300"/>
      <c r="C5287" s="300"/>
      <c r="D5287" s="300"/>
      <c r="E5287" s="226"/>
      <c r="F5287" s="226"/>
      <c r="G5287" s="226"/>
      <c r="H5287" s="226"/>
    </row>
    <row r="5288" spans="1:8" hidden="1">
      <c r="A5288" s="226"/>
      <c r="B5288" s="300"/>
      <c r="C5288" s="300"/>
      <c r="D5288" s="300"/>
      <c r="E5288" s="226"/>
      <c r="F5288" s="226"/>
      <c r="G5288" s="226"/>
      <c r="H5288" s="226"/>
    </row>
    <row r="5289" spans="1:8" hidden="1">
      <c r="A5289" s="226"/>
      <c r="B5289" s="300"/>
      <c r="C5289" s="300"/>
      <c r="D5289" s="300"/>
      <c r="E5289" s="226"/>
      <c r="F5289" s="226"/>
      <c r="G5289" s="226"/>
      <c r="H5289" s="226"/>
    </row>
    <row r="5290" spans="1:8" hidden="1">
      <c r="A5290" s="226"/>
      <c r="B5290" s="300"/>
      <c r="C5290" s="300"/>
      <c r="D5290" s="300"/>
      <c r="E5290" s="226"/>
      <c r="F5290" s="226"/>
      <c r="G5290" s="226"/>
      <c r="H5290" s="226"/>
    </row>
    <row r="5291" spans="1:8" hidden="1">
      <c r="A5291" s="226"/>
      <c r="B5291" s="300"/>
      <c r="C5291" s="300"/>
      <c r="D5291" s="300"/>
      <c r="E5291" s="226"/>
      <c r="F5291" s="226"/>
      <c r="G5291" s="226"/>
      <c r="H5291" s="226"/>
    </row>
    <row r="5292" spans="1:8" hidden="1">
      <c r="A5292" s="226"/>
      <c r="B5292" s="300"/>
      <c r="C5292" s="300"/>
      <c r="D5292" s="300"/>
      <c r="E5292" s="226"/>
      <c r="F5292" s="226"/>
      <c r="G5292" s="226"/>
      <c r="H5292" s="226"/>
    </row>
    <row r="5293" spans="1:8" hidden="1">
      <c r="A5293" s="226"/>
      <c r="B5293" s="300"/>
      <c r="C5293" s="300"/>
      <c r="D5293" s="300"/>
      <c r="E5293" s="226"/>
      <c r="F5293" s="226"/>
      <c r="G5293" s="226"/>
      <c r="H5293" s="226"/>
    </row>
    <row r="5294" spans="1:8" hidden="1">
      <c r="A5294" s="226"/>
      <c r="B5294" s="300"/>
      <c r="C5294" s="300"/>
      <c r="D5294" s="300"/>
      <c r="E5294" s="226"/>
      <c r="F5294" s="226"/>
      <c r="G5294" s="226"/>
      <c r="H5294" s="226"/>
    </row>
    <row r="5295" spans="1:8" hidden="1">
      <c r="A5295" s="226"/>
      <c r="B5295" s="300"/>
      <c r="C5295" s="300"/>
      <c r="D5295" s="300"/>
      <c r="E5295" s="226"/>
      <c r="F5295" s="226"/>
      <c r="G5295" s="226"/>
      <c r="H5295" s="226"/>
    </row>
    <row r="5296" spans="1:8" hidden="1">
      <c r="A5296" s="226"/>
      <c r="B5296" s="300"/>
      <c r="C5296" s="300"/>
      <c r="D5296" s="300"/>
      <c r="E5296" s="226"/>
      <c r="F5296" s="226"/>
      <c r="G5296" s="226"/>
      <c r="H5296" s="226"/>
    </row>
    <row r="5297" spans="1:8" hidden="1">
      <c r="A5297" s="226"/>
      <c r="B5297" s="300"/>
      <c r="C5297" s="300"/>
      <c r="D5297" s="300"/>
      <c r="E5297" s="226"/>
      <c r="F5297" s="226"/>
      <c r="G5297" s="226"/>
      <c r="H5297" s="226"/>
    </row>
    <row r="5298" spans="1:8" hidden="1">
      <c r="A5298" s="226"/>
      <c r="B5298" s="300"/>
      <c r="C5298" s="300"/>
      <c r="D5298" s="300"/>
      <c r="E5298" s="226"/>
      <c r="F5298" s="226"/>
      <c r="G5298" s="226"/>
      <c r="H5298" s="226"/>
    </row>
    <row r="5299" spans="1:8" hidden="1">
      <c r="A5299" s="226"/>
      <c r="B5299" s="300"/>
      <c r="C5299" s="300"/>
      <c r="D5299" s="300"/>
      <c r="E5299" s="226"/>
      <c r="F5299" s="226"/>
      <c r="G5299" s="226"/>
      <c r="H5299" s="226"/>
    </row>
    <row r="5300" spans="1:8" hidden="1">
      <c r="A5300" s="226"/>
      <c r="B5300" s="300"/>
      <c r="C5300" s="300"/>
      <c r="D5300" s="300"/>
      <c r="E5300" s="226"/>
      <c r="F5300" s="226"/>
      <c r="G5300" s="226"/>
      <c r="H5300" s="226"/>
    </row>
    <row r="5301" spans="1:8" hidden="1">
      <c r="A5301" s="226"/>
      <c r="B5301" s="300"/>
      <c r="C5301" s="300"/>
      <c r="D5301" s="300"/>
      <c r="E5301" s="226"/>
      <c r="F5301" s="226"/>
      <c r="G5301" s="226"/>
      <c r="H5301" s="226"/>
    </row>
    <row r="5302" spans="1:8" hidden="1">
      <c r="A5302" s="226"/>
      <c r="B5302" s="300"/>
      <c r="C5302" s="300"/>
      <c r="D5302" s="300"/>
      <c r="E5302" s="226"/>
      <c r="F5302" s="226"/>
      <c r="G5302" s="226"/>
      <c r="H5302" s="226"/>
    </row>
    <row r="5303" spans="1:8" hidden="1">
      <c r="A5303" s="226"/>
      <c r="B5303" s="300"/>
      <c r="C5303" s="300"/>
      <c r="D5303" s="300"/>
      <c r="E5303" s="226"/>
      <c r="F5303" s="226"/>
      <c r="G5303" s="226"/>
      <c r="H5303" s="226"/>
    </row>
    <row r="5304" spans="1:8" hidden="1">
      <c r="A5304" s="226"/>
      <c r="B5304" s="300"/>
      <c r="C5304" s="300"/>
      <c r="D5304" s="300"/>
      <c r="E5304" s="226"/>
      <c r="F5304" s="226"/>
      <c r="G5304" s="226"/>
      <c r="H5304" s="226"/>
    </row>
    <row r="5305" spans="1:8" hidden="1">
      <c r="A5305" s="226"/>
      <c r="B5305" s="300"/>
      <c r="C5305" s="300"/>
      <c r="D5305" s="300"/>
      <c r="E5305" s="226"/>
      <c r="F5305" s="226"/>
      <c r="G5305" s="226"/>
      <c r="H5305" s="226"/>
    </row>
    <row r="5306" spans="1:8" hidden="1">
      <c r="A5306" s="226"/>
      <c r="B5306" s="300"/>
      <c r="C5306" s="300"/>
      <c r="D5306" s="300"/>
      <c r="E5306" s="226"/>
      <c r="F5306" s="226"/>
      <c r="G5306" s="226"/>
      <c r="H5306" s="226"/>
    </row>
    <row r="5307" spans="1:8" hidden="1">
      <c r="A5307" s="226"/>
      <c r="B5307" s="300"/>
      <c r="C5307" s="300"/>
      <c r="D5307" s="300"/>
      <c r="E5307" s="226"/>
      <c r="F5307" s="226"/>
      <c r="G5307" s="226"/>
      <c r="H5307" s="226"/>
    </row>
    <row r="5308" spans="1:8" hidden="1">
      <c r="A5308" s="226"/>
      <c r="B5308" s="300"/>
      <c r="C5308" s="300"/>
      <c r="D5308" s="300"/>
      <c r="E5308" s="226"/>
      <c r="F5308" s="226"/>
      <c r="G5308" s="226"/>
      <c r="H5308" s="226"/>
    </row>
    <row r="5309" spans="1:8" hidden="1">
      <c r="A5309" s="226"/>
      <c r="B5309" s="300"/>
      <c r="C5309" s="300"/>
      <c r="D5309" s="300"/>
      <c r="E5309" s="226"/>
      <c r="F5309" s="226"/>
      <c r="G5309" s="226"/>
      <c r="H5309" s="226"/>
    </row>
    <row r="5310" spans="1:8" hidden="1">
      <c r="A5310" s="226"/>
      <c r="B5310" s="300"/>
      <c r="C5310" s="300"/>
      <c r="D5310" s="300"/>
      <c r="E5310" s="226"/>
      <c r="F5310" s="226"/>
      <c r="G5310" s="226"/>
      <c r="H5310" s="226"/>
    </row>
    <row r="5311" spans="1:8" hidden="1">
      <c r="A5311" s="226"/>
      <c r="B5311" s="300"/>
      <c r="C5311" s="300"/>
      <c r="D5311" s="300"/>
      <c r="E5311" s="226"/>
      <c r="F5311" s="226"/>
      <c r="G5311" s="226"/>
      <c r="H5311" s="226"/>
    </row>
    <row r="5312" spans="1:8" hidden="1">
      <c r="A5312" s="226"/>
      <c r="B5312" s="300"/>
      <c r="C5312" s="300"/>
      <c r="D5312" s="300"/>
      <c r="E5312" s="226"/>
      <c r="F5312" s="226"/>
      <c r="G5312" s="226"/>
      <c r="H5312" s="226"/>
    </row>
    <row r="5313" spans="1:8" hidden="1">
      <c r="A5313" s="226"/>
      <c r="B5313" s="300"/>
      <c r="C5313" s="300"/>
      <c r="D5313" s="300"/>
      <c r="E5313" s="226"/>
      <c r="F5313" s="226"/>
      <c r="G5313" s="226"/>
      <c r="H5313" s="226"/>
    </row>
    <row r="5314" spans="1:8" hidden="1">
      <c r="A5314" s="226"/>
      <c r="B5314" s="300"/>
      <c r="C5314" s="300"/>
      <c r="D5314" s="300"/>
      <c r="E5314" s="226"/>
      <c r="F5314" s="226"/>
      <c r="G5314" s="226"/>
      <c r="H5314" s="226"/>
    </row>
    <row r="5315" spans="1:8" hidden="1">
      <c r="A5315" s="226"/>
      <c r="B5315" s="300"/>
      <c r="C5315" s="300"/>
      <c r="D5315" s="300"/>
      <c r="E5315" s="226"/>
      <c r="F5315" s="226"/>
      <c r="G5315" s="226"/>
      <c r="H5315" s="226"/>
    </row>
    <row r="5316" spans="1:8" hidden="1">
      <c r="A5316" s="226"/>
      <c r="B5316" s="300"/>
      <c r="C5316" s="300"/>
      <c r="D5316" s="300"/>
      <c r="E5316" s="226"/>
      <c r="F5316" s="226"/>
      <c r="G5316" s="226"/>
      <c r="H5316" s="226"/>
    </row>
    <row r="5317" spans="1:8" hidden="1">
      <c r="A5317" s="226"/>
      <c r="B5317" s="300"/>
      <c r="C5317" s="300"/>
      <c r="D5317" s="300"/>
      <c r="E5317" s="226"/>
      <c r="F5317" s="226"/>
      <c r="G5317" s="226"/>
      <c r="H5317" s="226"/>
    </row>
    <row r="5318" spans="1:8" hidden="1">
      <c r="A5318" s="226"/>
      <c r="B5318" s="300"/>
      <c r="C5318" s="300"/>
      <c r="D5318" s="300"/>
      <c r="E5318" s="226"/>
      <c r="F5318" s="226"/>
      <c r="G5318" s="226"/>
      <c r="H5318" s="226"/>
    </row>
    <row r="5319" spans="1:8" hidden="1">
      <c r="A5319" s="226"/>
      <c r="B5319" s="300"/>
      <c r="C5319" s="300"/>
      <c r="D5319" s="300"/>
      <c r="E5319" s="226"/>
      <c r="F5319" s="226"/>
      <c r="G5319" s="226"/>
      <c r="H5319" s="226"/>
    </row>
    <row r="5320" spans="1:8" hidden="1">
      <c r="A5320" s="226"/>
      <c r="B5320" s="300"/>
      <c r="C5320" s="300"/>
      <c r="D5320" s="300"/>
      <c r="E5320" s="226"/>
      <c r="F5320" s="226"/>
      <c r="G5320" s="226"/>
      <c r="H5320" s="226"/>
    </row>
    <row r="5321" spans="1:8" hidden="1">
      <c r="A5321" s="226"/>
      <c r="B5321" s="300"/>
      <c r="C5321" s="300"/>
      <c r="D5321" s="300"/>
      <c r="E5321" s="226"/>
      <c r="F5321" s="226"/>
      <c r="G5321" s="226"/>
      <c r="H5321" s="226"/>
    </row>
    <row r="5322" spans="1:8" hidden="1">
      <c r="A5322" s="226"/>
      <c r="B5322" s="300"/>
      <c r="C5322" s="300"/>
      <c r="D5322" s="300"/>
      <c r="E5322" s="226"/>
      <c r="F5322" s="226"/>
      <c r="G5322" s="226"/>
      <c r="H5322" s="226"/>
    </row>
    <row r="5323" spans="1:8" hidden="1">
      <c r="A5323" s="226"/>
      <c r="B5323" s="300"/>
      <c r="C5323" s="300"/>
      <c r="D5323" s="300"/>
      <c r="E5323" s="226"/>
      <c r="F5323" s="226"/>
      <c r="G5323" s="226"/>
      <c r="H5323" s="226"/>
    </row>
    <row r="5324" spans="1:8" hidden="1">
      <c r="A5324" s="226"/>
      <c r="B5324" s="300"/>
      <c r="C5324" s="300"/>
      <c r="D5324" s="300"/>
      <c r="E5324" s="226"/>
      <c r="F5324" s="226"/>
      <c r="G5324" s="226"/>
      <c r="H5324" s="226"/>
    </row>
    <row r="5325" spans="1:8" hidden="1">
      <c r="A5325" s="226"/>
      <c r="B5325" s="300"/>
      <c r="C5325" s="300"/>
      <c r="D5325" s="300"/>
      <c r="E5325" s="226"/>
      <c r="F5325" s="226"/>
      <c r="G5325" s="226"/>
      <c r="H5325" s="226"/>
    </row>
    <row r="5326" spans="1:8" hidden="1">
      <c r="A5326" s="226"/>
      <c r="B5326" s="300"/>
      <c r="C5326" s="300"/>
      <c r="D5326" s="300"/>
      <c r="E5326" s="226"/>
      <c r="F5326" s="226"/>
      <c r="G5326" s="226"/>
      <c r="H5326" s="226"/>
    </row>
    <row r="5327" spans="1:8" hidden="1">
      <c r="A5327" s="226"/>
      <c r="B5327" s="300"/>
      <c r="C5327" s="300"/>
      <c r="D5327" s="300"/>
      <c r="E5327" s="226"/>
      <c r="F5327" s="226"/>
      <c r="G5327" s="226"/>
      <c r="H5327" s="226"/>
    </row>
    <row r="5328" spans="1:8" hidden="1">
      <c r="A5328" s="226"/>
      <c r="B5328" s="300"/>
      <c r="C5328" s="300"/>
      <c r="D5328" s="300"/>
      <c r="E5328" s="226"/>
      <c r="F5328" s="226"/>
      <c r="G5328" s="226"/>
      <c r="H5328" s="226"/>
    </row>
    <row r="5329" spans="1:8" hidden="1">
      <c r="A5329" s="226"/>
      <c r="B5329" s="300"/>
      <c r="C5329" s="300"/>
      <c r="D5329" s="300"/>
      <c r="E5329" s="226"/>
      <c r="F5329" s="226"/>
      <c r="G5329" s="226"/>
      <c r="H5329" s="226"/>
    </row>
    <row r="5330" spans="1:8" hidden="1">
      <c r="A5330" s="226"/>
      <c r="B5330" s="300"/>
      <c r="C5330" s="300"/>
      <c r="D5330" s="300"/>
      <c r="E5330" s="226"/>
      <c r="F5330" s="226"/>
      <c r="G5330" s="226"/>
      <c r="H5330" s="226"/>
    </row>
    <row r="5331" spans="1:8" hidden="1">
      <c r="A5331" s="226"/>
      <c r="B5331" s="300"/>
      <c r="C5331" s="300"/>
      <c r="D5331" s="300"/>
      <c r="E5331" s="226"/>
      <c r="F5331" s="226"/>
      <c r="G5331" s="226"/>
      <c r="H5331" s="226"/>
    </row>
    <row r="5332" spans="1:8" hidden="1">
      <c r="A5332" s="226"/>
      <c r="B5332" s="300"/>
      <c r="C5332" s="300"/>
      <c r="D5332" s="300"/>
      <c r="E5332" s="226"/>
      <c r="F5332" s="226"/>
      <c r="G5332" s="226"/>
      <c r="H5332" s="226"/>
    </row>
    <row r="5333" spans="1:8" hidden="1">
      <c r="A5333" s="226"/>
      <c r="B5333" s="300"/>
      <c r="C5333" s="300"/>
      <c r="D5333" s="300"/>
      <c r="E5333" s="226"/>
      <c r="F5333" s="226"/>
      <c r="G5333" s="226"/>
      <c r="H5333" s="226"/>
    </row>
    <row r="5334" spans="1:8" hidden="1">
      <c r="A5334" s="226"/>
      <c r="B5334" s="300"/>
      <c r="C5334" s="300"/>
      <c r="D5334" s="300"/>
      <c r="E5334" s="226"/>
      <c r="F5334" s="226"/>
      <c r="G5334" s="226"/>
      <c r="H5334" s="226"/>
    </row>
    <row r="5335" spans="1:8" hidden="1">
      <c r="A5335" s="226"/>
      <c r="B5335" s="300"/>
      <c r="C5335" s="300"/>
      <c r="D5335" s="300"/>
      <c r="E5335" s="226"/>
      <c r="F5335" s="226"/>
      <c r="G5335" s="226"/>
      <c r="H5335" s="226"/>
    </row>
    <row r="5336" spans="1:8" hidden="1">
      <c r="A5336" s="226"/>
      <c r="B5336" s="300"/>
      <c r="C5336" s="300"/>
      <c r="D5336" s="300"/>
      <c r="E5336" s="226"/>
      <c r="F5336" s="226"/>
      <c r="G5336" s="226"/>
      <c r="H5336" s="226"/>
    </row>
    <row r="5337" spans="1:8" hidden="1">
      <c r="A5337" s="226"/>
      <c r="B5337" s="300"/>
      <c r="C5337" s="300"/>
      <c r="D5337" s="300"/>
      <c r="E5337" s="226"/>
      <c r="F5337" s="226"/>
      <c r="G5337" s="226"/>
      <c r="H5337" s="226"/>
    </row>
    <row r="5338" spans="1:8" hidden="1">
      <c r="A5338" s="226"/>
      <c r="B5338" s="300"/>
      <c r="C5338" s="300"/>
      <c r="D5338" s="300"/>
      <c r="E5338" s="226"/>
      <c r="F5338" s="226"/>
      <c r="G5338" s="226"/>
      <c r="H5338" s="226"/>
    </row>
    <row r="5339" spans="1:8" hidden="1">
      <c r="A5339" s="226"/>
      <c r="B5339" s="300"/>
      <c r="C5339" s="300"/>
      <c r="D5339" s="300"/>
      <c r="E5339" s="226"/>
      <c r="F5339" s="226"/>
      <c r="G5339" s="226"/>
      <c r="H5339" s="226"/>
    </row>
    <row r="5340" spans="1:8" hidden="1">
      <c r="A5340" s="226"/>
      <c r="B5340" s="300"/>
      <c r="C5340" s="300"/>
      <c r="D5340" s="300"/>
      <c r="E5340" s="226"/>
      <c r="F5340" s="226"/>
      <c r="G5340" s="226"/>
      <c r="H5340" s="226"/>
    </row>
    <row r="5341" spans="1:8" hidden="1">
      <c r="A5341" s="226"/>
      <c r="B5341" s="300"/>
      <c r="C5341" s="300"/>
      <c r="D5341" s="300"/>
      <c r="E5341" s="226"/>
      <c r="F5341" s="226"/>
      <c r="G5341" s="226"/>
      <c r="H5341" s="226"/>
    </row>
    <row r="5342" spans="1:8" hidden="1">
      <c r="A5342" s="226"/>
      <c r="B5342" s="300"/>
      <c r="C5342" s="300"/>
      <c r="D5342" s="300"/>
      <c r="E5342" s="226"/>
      <c r="F5342" s="226"/>
      <c r="G5342" s="226"/>
      <c r="H5342" s="226"/>
    </row>
    <row r="5343" spans="1:8" hidden="1">
      <c r="A5343" s="226"/>
      <c r="B5343" s="300"/>
      <c r="C5343" s="300"/>
      <c r="D5343" s="300"/>
      <c r="E5343" s="226"/>
      <c r="F5343" s="226"/>
      <c r="G5343" s="226"/>
      <c r="H5343" s="226"/>
    </row>
    <row r="5344" spans="1:8" hidden="1">
      <c r="A5344" s="226"/>
      <c r="B5344" s="300"/>
      <c r="C5344" s="300"/>
      <c r="D5344" s="300"/>
      <c r="E5344" s="226"/>
      <c r="F5344" s="226"/>
      <c r="G5344" s="226"/>
      <c r="H5344" s="226"/>
    </row>
    <row r="5345" spans="1:8" hidden="1">
      <c r="A5345" s="226"/>
      <c r="B5345" s="300"/>
      <c r="C5345" s="300"/>
      <c r="D5345" s="300"/>
      <c r="E5345" s="226"/>
      <c r="F5345" s="226"/>
      <c r="G5345" s="226"/>
      <c r="H5345" s="226"/>
    </row>
    <row r="5346" spans="1:8" hidden="1">
      <c r="A5346" s="226"/>
      <c r="B5346" s="300"/>
      <c r="C5346" s="300"/>
      <c r="D5346" s="300"/>
      <c r="E5346" s="226"/>
      <c r="F5346" s="226"/>
      <c r="G5346" s="226"/>
      <c r="H5346" s="226"/>
    </row>
    <row r="5347" spans="1:8" hidden="1">
      <c r="A5347" s="226"/>
      <c r="B5347" s="300"/>
      <c r="C5347" s="300"/>
      <c r="D5347" s="300"/>
      <c r="E5347" s="226"/>
      <c r="F5347" s="226"/>
      <c r="G5347" s="226"/>
      <c r="H5347" s="226"/>
    </row>
    <row r="5348" spans="1:8" hidden="1">
      <c r="A5348" s="226"/>
      <c r="B5348" s="300"/>
      <c r="C5348" s="300"/>
      <c r="D5348" s="300"/>
      <c r="E5348" s="226"/>
      <c r="F5348" s="226"/>
      <c r="G5348" s="226"/>
      <c r="H5348" s="226"/>
    </row>
    <row r="5349" spans="1:8" hidden="1">
      <c r="A5349" s="226"/>
      <c r="B5349" s="300"/>
      <c r="C5349" s="300"/>
      <c r="D5349" s="300"/>
      <c r="E5349" s="226"/>
      <c r="F5349" s="226"/>
      <c r="G5349" s="226"/>
      <c r="H5349" s="226"/>
    </row>
    <row r="5350" spans="1:8" hidden="1">
      <c r="A5350" s="226"/>
      <c r="B5350" s="300"/>
      <c r="C5350" s="300"/>
      <c r="D5350" s="300"/>
      <c r="E5350" s="226"/>
      <c r="F5350" s="226"/>
      <c r="G5350" s="226"/>
      <c r="H5350" s="226"/>
    </row>
    <row r="5351" spans="1:8" hidden="1">
      <c r="A5351" s="226"/>
      <c r="B5351" s="300"/>
      <c r="C5351" s="300"/>
      <c r="D5351" s="300"/>
      <c r="E5351" s="226"/>
      <c r="F5351" s="226"/>
      <c r="G5351" s="226"/>
      <c r="H5351" s="226"/>
    </row>
    <row r="5352" spans="1:8" hidden="1">
      <c r="A5352" s="226"/>
      <c r="B5352" s="300"/>
      <c r="C5352" s="300"/>
      <c r="D5352" s="300"/>
      <c r="E5352" s="226"/>
      <c r="F5352" s="226"/>
      <c r="G5352" s="226"/>
      <c r="H5352" s="226"/>
    </row>
    <row r="5353" spans="1:8" hidden="1">
      <c r="A5353" s="226"/>
      <c r="B5353" s="300"/>
      <c r="C5353" s="300"/>
      <c r="D5353" s="300"/>
      <c r="E5353" s="226"/>
      <c r="F5353" s="226"/>
      <c r="G5353" s="226"/>
      <c r="H5353" s="226"/>
    </row>
    <row r="5354" spans="1:8" hidden="1">
      <c r="A5354" s="226"/>
      <c r="B5354" s="300"/>
      <c r="C5354" s="300"/>
      <c r="D5354" s="300"/>
      <c r="E5354" s="226"/>
      <c r="F5354" s="226"/>
      <c r="G5354" s="226"/>
      <c r="H5354" s="226"/>
    </row>
    <row r="5355" spans="1:8" hidden="1">
      <c r="A5355" s="226"/>
      <c r="B5355" s="300"/>
      <c r="C5355" s="300"/>
      <c r="D5355" s="300"/>
      <c r="E5355" s="226"/>
      <c r="F5355" s="226"/>
      <c r="G5355" s="226"/>
      <c r="H5355" s="226"/>
    </row>
    <row r="5356" spans="1:8" hidden="1">
      <c r="A5356" s="226"/>
      <c r="B5356" s="300"/>
      <c r="C5356" s="300"/>
      <c r="D5356" s="300"/>
      <c r="E5356" s="226"/>
      <c r="F5356" s="226"/>
      <c r="G5356" s="226"/>
      <c r="H5356" s="226"/>
    </row>
    <row r="5357" spans="1:8" hidden="1">
      <c r="A5357" s="226"/>
      <c r="B5357" s="300"/>
      <c r="C5357" s="300"/>
      <c r="D5357" s="300"/>
      <c r="E5357" s="226"/>
      <c r="F5357" s="226"/>
      <c r="G5357" s="226"/>
      <c r="H5357" s="226"/>
    </row>
    <row r="5358" spans="1:8" hidden="1">
      <c r="A5358" s="226"/>
      <c r="B5358" s="300"/>
      <c r="C5358" s="300"/>
      <c r="D5358" s="300"/>
      <c r="E5358" s="226"/>
      <c r="F5358" s="226"/>
      <c r="G5358" s="226"/>
      <c r="H5358" s="226"/>
    </row>
    <row r="5359" spans="1:8" hidden="1">
      <c r="A5359" s="226"/>
      <c r="B5359" s="300"/>
      <c r="C5359" s="300"/>
      <c r="D5359" s="300"/>
      <c r="E5359" s="226"/>
      <c r="F5359" s="226"/>
      <c r="G5359" s="226"/>
      <c r="H5359" s="226"/>
    </row>
    <row r="5360" spans="1:8" hidden="1">
      <c r="A5360" s="226"/>
      <c r="B5360" s="300"/>
      <c r="C5360" s="300"/>
      <c r="D5360" s="300"/>
      <c r="E5360" s="226"/>
      <c r="F5360" s="226"/>
      <c r="G5360" s="226"/>
      <c r="H5360" s="226"/>
    </row>
    <row r="5361" spans="1:8" hidden="1">
      <c r="A5361" s="226"/>
      <c r="B5361" s="300"/>
      <c r="C5361" s="300"/>
      <c r="D5361" s="300"/>
      <c r="E5361" s="226"/>
      <c r="F5361" s="226"/>
      <c r="G5361" s="226"/>
      <c r="H5361" s="226"/>
    </row>
    <row r="5362" spans="1:8" hidden="1">
      <c r="A5362" s="226"/>
      <c r="B5362" s="300"/>
      <c r="C5362" s="300"/>
      <c r="D5362" s="300"/>
      <c r="E5362" s="226"/>
      <c r="F5362" s="226"/>
      <c r="G5362" s="226"/>
      <c r="H5362" s="226"/>
    </row>
    <row r="5363" spans="1:8" hidden="1">
      <c r="A5363" s="226"/>
      <c r="B5363" s="300"/>
      <c r="C5363" s="300"/>
      <c r="D5363" s="300"/>
      <c r="E5363" s="226"/>
      <c r="F5363" s="226"/>
      <c r="G5363" s="226"/>
      <c r="H5363" s="226"/>
    </row>
    <row r="5364" spans="1:8" hidden="1">
      <c r="A5364" s="226"/>
      <c r="B5364" s="300"/>
      <c r="C5364" s="300"/>
      <c r="D5364" s="300"/>
      <c r="E5364" s="226"/>
      <c r="F5364" s="226"/>
      <c r="G5364" s="226"/>
      <c r="H5364" s="226"/>
    </row>
    <row r="5365" spans="1:8" hidden="1">
      <c r="A5365" s="226"/>
      <c r="B5365" s="300"/>
      <c r="C5365" s="300"/>
      <c r="D5365" s="300"/>
      <c r="E5365" s="226"/>
      <c r="F5365" s="226"/>
      <c r="G5365" s="226"/>
      <c r="H5365" s="226"/>
    </row>
    <row r="5366" spans="1:8" hidden="1">
      <c r="A5366" s="226"/>
      <c r="B5366" s="300"/>
      <c r="C5366" s="300"/>
      <c r="D5366" s="300"/>
      <c r="E5366" s="226"/>
      <c r="F5366" s="226"/>
      <c r="G5366" s="226"/>
      <c r="H5366" s="226"/>
    </row>
    <row r="5367" spans="1:8" hidden="1">
      <c r="A5367" s="226"/>
      <c r="B5367" s="300"/>
      <c r="C5367" s="300"/>
      <c r="D5367" s="300"/>
      <c r="E5367" s="226"/>
      <c r="F5367" s="226"/>
      <c r="G5367" s="226"/>
      <c r="H5367" s="226"/>
    </row>
    <row r="5368" spans="1:8" hidden="1">
      <c r="A5368" s="226"/>
      <c r="B5368" s="300"/>
      <c r="C5368" s="300"/>
      <c r="D5368" s="300"/>
      <c r="E5368" s="226"/>
      <c r="F5368" s="226"/>
      <c r="G5368" s="226"/>
      <c r="H5368" s="226"/>
    </row>
    <row r="5369" spans="1:8" hidden="1">
      <c r="A5369" s="226"/>
      <c r="B5369" s="300"/>
      <c r="C5369" s="300"/>
      <c r="D5369" s="300"/>
      <c r="E5369" s="226"/>
      <c r="F5369" s="226"/>
      <c r="G5369" s="226"/>
      <c r="H5369" s="226"/>
    </row>
    <row r="5370" spans="1:8" hidden="1">
      <c r="A5370" s="226"/>
      <c r="B5370" s="300"/>
      <c r="C5370" s="300"/>
      <c r="D5370" s="300"/>
      <c r="E5370" s="226"/>
      <c r="F5370" s="226"/>
      <c r="G5370" s="226"/>
      <c r="H5370" s="226"/>
    </row>
    <row r="5371" spans="1:8" hidden="1">
      <c r="A5371" s="226"/>
      <c r="B5371" s="300"/>
      <c r="C5371" s="300"/>
      <c r="D5371" s="300"/>
      <c r="E5371" s="226"/>
      <c r="F5371" s="226"/>
      <c r="G5371" s="226"/>
      <c r="H5371" s="226"/>
    </row>
    <row r="5372" spans="1:8" hidden="1">
      <c r="A5372" s="226"/>
      <c r="B5372" s="300"/>
      <c r="C5372" s="300"/>
      <c r="D5372" s="300"/>
      <c r="E5372" s="226"/>
      <c r="F5372" s="226"/>
      <c r="G5372" s="226"/>
      <c r="H5372" s="226"/>
    </row>
    <row r="5373" spans="1:8" hidden="1">
      <c r="A5373" s="226"/>
      <c r="B5373" s="300"/>
      <c r="C5373" s="300"/>
      <c r="D5373" s="300"/>
      <c r="E5373" s="226"/>
      <c r="F5373" s="226"/>
      <c r="G5373" s="226"/>
      <c r="H5373" s="226"/>
    </row>
    <row r="5374" spans="1:8" hidden="1">
      <c r="A5374" s="226"/>
      <c r="B5374" s="300"/>
      <c r="C5374" s="300"/>
      <c r="D5374" s="300"/>
      <c r="E5374" s="226"/>
      <c r="F5374" s="226"/>
      <c r="G5374" s="226"/>
      <c r="H5374" s="226"/>
    </row>
    <row r="5375" spans="1:8" hidden="1">
      <c r="A5375" s="226"/>
      <c r="B5375" s="300"/>
      <c r="C5375" s="300"/>
      <c r="D5375" s="300"/>
      <c r="E5375" s="226"/>
      <c r="F5375" s="226"/>
      <c r="G5375" s="226"/>
      <c r="H5375" s="226"/>
    </row>
    <row r="5376" spans="1:8" hidden="1">
      <c r="A5376" s="226"/>
      <c r="B5376" s="300"/>
      <c r="C5376" s="300"/>
      <c r="D5376" s="300"/>
      <c r="E5376" s="226"/>
      <c r="F5376" s="226"/>
      <c r="G5376" s="226"/>
      <c r="H5376" s="226"/>
    </row>
    <row r="5377" spans="1:8" hidden="1">
      <c r="A5377" s="226"/>
      <c r="B5377" s="300"/>
      <c r="C5377" s="300"/>
      <c r="D5377" s="300"/>
      <c r="E5377" s="226"/>
      <c r="F5377" s="226"/>
      <c r="G5377" s="226"/>
      <c r="H5377" s="226"/>
    </row>
    <row r="5378" spans="1:8" hidden="1">
      <c r="A5378" s="226"/>
      <c r="B5378" s="300"/>
      <c r="C5378" s="300"/>
      <c r="D5378" s="300"/>
      <c r="E5378" s="226"/>
      <c r="F5378" s="226"/>
      <c r="G5378" s="226"/>
      <c r="H5378" s="226"/>
    </row>
    <row r="5379" spans="1:8" hidden="1">
      <c r="A5379" s="226"/>
      <c r="B5379" s="300"/>
      <c r="C5379" s="300"/>
      <c r="D5379" s="300"/>
      <c r="E5379" s="226"/>
      <c r="F5379" s="226"/>
      <c r="G5379" s="226"/>
      <c r="H5379" s="226"/>
    </row>
    <row r="5380" spans="1:8" hidden="1">
      <c r="A5380" s="226"/>
      <c r="B5380" s="300"/>
      <c r="C5380" s="300"/>
      <c r="D5380" s="300"/>
      <c r="E5380" s="226"/>
      <c r="F5380" s="226"/>
      <c r="G5380" s="226"/>
      <c r="H5380" s="226"/>
    </row>
    <row r="5381" spans="1:8" hidden="1">
      <c r="A5381" s="226"/>
      <c r="B5381" s="300"/>
      <c r="C5381" s="300"/>
      <c r="D5381" s="300"/>
      <c r="E5381" s="226"/>
      <c r="F5381" s="226"/>
      <c r="G5381" s="226"/>
      <c r="H5381" s="226"/>
    </row>
    <row r="5382" spans="1:8" hidden="1">
      <c r="A5382" s="226"/>
      <c r="B5382" s="300"/>
      <c r="C5382" s="300"/>
      <c r="D5382" s="300"/>
      <c r="E5382" s="226"/>
      <c r="F5382" s="226"/>
      <c r="G5382" s="226"/>
      <c r="H5382" s="226"/>
    </row>
    <row r="5383" spans="1:8" hidden="1">
      <c r="A5383" s="226"/>
      <c r="B5383" s="300"/>
      <c r="C5383" s="300"/>
      <c r="D5383" s="300"/>
      <c r="E5383" s="226"/>
      <c r="F5383" s="226"/>
      <c r="G5383" s="226"/>
      <c r="H5383" s="226"/>
    </row>
    <row r="5384" spans="1:8" hidden="1">
      <c r="A5384" s="226"/>
      <c r="B5384" s="300"/>
      <c r="C5384" s="300"/>
      <c r="D5384" s="300"/>
      <c r="E5384" s="226"/>
      <c r="F5384" s="226"/>
      <c r="G5384" s="226"/>
      <c r="H5384" s="226"/>
    </row>
    <row r="5385" spans="1:8" hidden="1">
      <c r="A5385" s="226"/>
      <c r="B5385" s="300"/>
      <c r="C5385" s="300"/>
      <c r="D5385" s="300"/>
      <c r="E5385" s="226"/>
      <c r="F5385" s="226"/>
      <c r="G5385" s="226"/>
      <c r="H5385" s="226"/>
    </row>
    <row r="5386" spans="1:8" hidden="1">
      <c r="A5386" s="226"/>
      <c r="B5386" s="300"/>
      <c r="C5386" s="300"/>
      <c r="D5386" s="300"/>
      <c r="E5386" s="226"/>
      <c r="F5386" s="226"/>
      <c r="G5386" s="226"/>
      <c r="H5386" s="226"/>
    </row>
    <row r="5387" spans="1:8" hidden="1">
      <c r="A5387" s="226"/>
      <c r="B5387" s="300"/>
      <c r="C5387" s="300"/>
      <c r="D5387" s="300"/>
      <c r="E5387" s="226"/>
      <c r="F5387" s="226"/>
      <c r="G5387" s="226"/>
      <c r="H5387" s="226"/>
    </row>
    <row r="5388" spans="1:8" hidden="1">
      <c r="A5388" s="226"/>
      <c r="B5388" s="300"/>
      <c r="C5388" s="300"/>
      <c r="D5388" s="300"/>
      <c r="E5388" s="226"/>
      <c r="F5388" s="226"/>
      <c r="G5388" s="226"/>
      <c r="H5388" s="226"/>
    </row>
    <row r="5389" spans="1:8" hidden="1">
      <c r="A5389" s="226"/>
      <c r="B5389" s="300"/>
      <c r="C5389" s="300"/>
      <c r="D5389" s="300"/>
      <c r="E5389" s="226"/>
      <c r="F5389" s="226"/>
      <c r="G5389" s="226"/>
      <c r="H5389" s="226"/>
    </row>
    <row r="5390" spans="1:8" hidden="1">
      <c r="A5390" s="226"/>
      <c r="B5390" s="300"/>
      <c r="C5390" s="300"/>
      <c r="D5390" s="300"/>
      <c r="E5390" s="226"/>
      <c r="F5390" s="226"/>
      <c r="G5390" s="226"/>
      <c r="H5390" s="226"/>
    </row>
    <row r="5391" spans="1:8" hidden="1">
      <c r="A5391" s="226"/>
      <c r="B5391" s="300"/>
      <c r="C5391" s="300"/>
      <c r="D5391" s="300"/>
      <c r="E5391" s="226"/>
      <c r="F5391" s="226"/>
      <c r="G5391" s="226"/>
      <c r="H5391" s="226"/>
    </row>
    <row r="5392" spans="1:8" hidden="1">
      <c r="A5392" s="226"/>
      <c r="B5392" s="300"/>
      <c r="C5392" s="300"/>
      <c r="D5392" s="300"/>
      <c r="E5392" s="226"/>
      <c r="F5392" s="226"/>
      <c r="G5392" s="226"/>
      <c r="H5392" s="226"/>
    </row>
    <row r="5393" spans="1:8" hidden="1">
      <c r="A5393" s="226"/>
      <c r="B5393" s="300"/>
      <c r="C5393" s="300"/>
      <c r="D5393" s="300"/>
      <c r="E5393" s="226"/>
      <c r="F5393" s="226"/>
      <c r="G5393" s="226"/>
      <c r="H5393" s="226"/>
    </row>
    <row r="5394" spans="1:8" hidden="1">
      <c r="A5394" s="226"/>
      <c r="B5394" s="300"/>
      <c r="C5394" s="300"/>
      <c r="D5394" s="300"/>
      <c r="E5394" s="226"/>
      <c r="F5394" s="226"/>
      <c r="G5394" s="226"/>
      <c r="H5394" s="226"/>
    </row>
    <row r="5395" spans="1:8" hidden="1">
      <c r="A5395" s="226"/>
      <c r="B5395" s="300"/>
      <c r="C5395" s="300"/>
      <c r="D5395" s="300"/>
      <c r="E5395" s="226"/>
      <c r="F5395" s="226"/>
      <c r="G5395" s="226"/>
      <c r="H5395" s="226"/>
    </row>
    <row r="5396" spans="1:8" hidden="1">
      <c r="A5396" s="226"/>
      <c r="B5396" s="300"/>
      <c r="C5396" s="300"/>
      <c r="D5396" s="300"/>
      <c r="E5396" s="226"/>
      <c r="F5396" s="226"/>
      <c r="G5396" s="226"/>
      <c r="H5396" s="226"/>
    </row>
    <row r="5397" spans="1:8" hidden="1">
      <c r="A5397" s="226"/>
      <c r="B5397" s="300"/>
      <c r="C5397" s="300"/>
      <c r="D5397" s="300"/>
      <c r="E5397" s="226"/>
      <c r="F5397" s="226"/>
      <c r="G5397" s="226"/>
      <c r="H5397" s="226"/>
    </row>
    <row r="5398" spans="1:8" hidden="1">
      <c r="A5398" s="226"/>
      <c r="B5398" s="300"/>
      <c r="C5398" s="300"/>
      <c r="D5398" s="300"/>
      <c r="E5398" s="226"/>
      <c r="F5398" s="226"/>
      <c r="G5398" s="226"/>
      <c r="H5398" s="226"/>
    </row>
    <row r="5399" spans="1:8" hidden="1">
      <c r="A5399" s="226"/>
      <c r="B5399" s="300"/>
      <c r="C5399" s="300"/>
      <c r="D5399" s="300"/>
      <c r="E5399" s="226"/>
      <c r="F5399" s="226"/>
      <c r="G5399" s="226"/>
      <c r="H5399" s="226"/>
    </row>
    <row r="5400" spans="1:8" hidden="1">
      <c r="A5400" s="226"/>
      <c r="B5400" s="300"/>
      <c r="C5400" s="300"/>
      <c r="D5400" s="300"/>
      <c r="E5400" s="226"/>
      <c r="F5400" s="226"/>
      <c r="G5400" s="226"/>
      <c r="H5400" s="226"/>
    </row>
    <row r="5401" spans="1:8" hidden="1">
      <c r="A5401" s="226"/>
      <c r="B5401" s="300"/>
      <c r="C5401" s="300"/>
      <c r="D5401" s="300"/>
      <c r="E5401" s="226"/>
      <c r="F5401" s="226"/>
      <c r="G5401" s="226"/>
      <c r="H5401" s="226"/>
    </row>
    <row r="5402" spans="1:8" hidden="1">
      <c r="A5402" s="226"/>
      <c r="B5402" s="300"/>
      <c r="C5402" s="300"/>
      <c r="D5402" s="300"/>
      <c r="E5402" s="226"/>
      <c r="F5402" s="226"/>
      <c r="G5402" s="226"/>
      <c r="H5402" s="226"/>
    </row>
    <row r="5403" spans="1:8" hidden="1">
      <c r="A5403" s="226"/>
      <c r="B5403" s="300"/>
      <c r="C5403" s="300"/>
      <c r="D5403" s="300"/>
      <c r="E5403" s="226"/>
      <c r="F5403" s="226"/>
      <c r="G5403" s="226"/>
      <c r="H5403" s="226"/>
    </row>
    <row r="5404" spans="1:8" hidden="1">
      <c r="A5404" s="226"/>
      <c r="B5404" s="300"/>
      <c r="C5404" s="300"/>
      <c r="D5404" s="300"/>
      <c r="E5404" s="226"/>
      <c r="F5404" s="226"/>
      <c r="G5404" s="226"/>
      <c r="H5404" s="226"/>
    </row>
    <row r="5405" spans="1:8" hidden="1">
      <c r="A5405" s="226"/>
      <c r="B5405" s="300"/>
      <c r="C5405" s="300"/>
      <c r="D5405" s="300"/>
      <c r="E5405" s="226"/>
      <c r="F5405" s="226"/>
      <c r="G5405" s="226"/>
      <c r="H5405" s="226"/>
    </row>
    <row r="5406" spans="1:8" hidden="1">
      <c r="A5406" s="226"/>
      <c r="B5406" s="300"/>
      <c r="C5406" s="300"/>
      <c r="D5406" s="300"/>
      <c r="E5406" s="226"/>
      <c r="F5406" s="226"/>
      <c r="G5406" s="226"/>
      <c r="H5406" s="226"/>
    </row>
    <row r="5407" spans="1:8" hidden="1">
      <c r="A5407" s="226"/>
      <c r="B5407" s="300"/>
      <c r="C5407" s="300"/>
      <c r="D5407" s="300"/>
      <c r="E5407" s="226"/>
      <c r="F5407" s="226"/>
      <c r="G5407" s="226"/>
      <c r="H5407" s="226"/>
    </row>
    <row r="5408" spans="1:8" hidden="1">
      <c r="A5408" s="226"/>
      <c r="B5408" s="300"/>
      <c r="C5408" s="300"/>
      <c r="D5408" s="300"/>
      <c r="E5408" s="226"/>
      <c r="F5408" s="226"/>
      <c r="G5408" s="226"/>
      <c r="H5408" s="226"/>
    </row>
    <row r="5409" spans="1:8" hidden="1">
      <c r="A5409" s="226"/>
      <c r="B5409" s="300"/>
      <c r="C5409" s="300"/>
      <c r="D5409" s="300"/>
      <c r="E5409" s="226"/>
      <c r="F5409" s="226"/>
      <c r="G5409" s="226"/>
      <c r="H5409" s="226"/>
    </row>
    <row r="5410" spans="1:8" hidden="1">
      <c r="A5410" s="226"/>
      <c r="B5410" s="300"/>
      <c r="C5410" s="300"/>
      <c r="D5410" s="300"/>
      <c r="E5410" s="226"/>
      <c r="F5410" s="226"/>
      <c r="G5410" s="226"/>
      <c r="H5410" s="226"/>
    </row>
    <row r="5411" spans="1:8" hidden="1">
      <c r="A5411" s="226"/>
      <c r="B5411" s="300"/>
      <c r="C5411" s="300"/>
      <c r="D5411" s="300"/>
      <c r="E5411" s="226"/>
      <c r="F5411" s="226"/>
      <c r="G5411" s="226"/>
      <c r="H5411" s="226"/>
    </row>
    <row r="5412" spans="1:8" hidden="1">
      <c r="A5412" s="226"/>
      <c r="B5412" s="300"/>
      <c r="C5412" s="300"/>
      <c r="D5412" s="300"/>
      <c r="E5412" s="226"/>
      <c r="F5412" s="226"/>
      <c r="G5412" s="226"/>
      <c r="H5412" s="226"/>
    </row>
    <row r="5413" spans="1:8" hidden="1">
      <c r="A5413" s="226"/>
      <c r="B5413" s="300"/>
      <c r="C5413" s="300"/>
      <c r="D5413" s="300"/>
      <c r="E5413" s="226"/>
      <c r="F5413" s="226"/>
      <c r="G5413" s="226"/>
      <c r="H5413" s="226"/>
    </row>
    <row r="5414" spans="1:8" hidden="1">
      <c r="A5414" s="226"/>
      <c r="B5414" s="300"/>
      <c r="C5414" s="300"/>
      <c r="D5414" s="300"/>
      <c r="E5414" s="226"/>
      <c r="F5414" s="226"/>
      <c r="G5414" s="226"/>
      <c r="H5414" s="226"/>
    </row>
    <row r="5415" spans="1:8" hidden="1">
      <c r="A5415" s="226"/>
      <c r="B5415" s="300"/>
      <c r="C5415" s="300"/>
      <c r="D5415" s="300"/>
      <c r="E5415" s="226"/>
      <c r="F5415" s="226"/>
      <c r="G5415" s="226"/>
      <c r="H5415" s="226"/>
    </row>
    <row r="5416" spans="1:8" hidden="1">
      <c r="A5416" s="226"/>
      <c r="B5416" s="300"/>
      <c r="C5416" s="300"/>
      <c r="D5416" s="300"/>
      <c r="E5416" s="226"/>
      <c r="F5416" s="226"/>
      <c r="G5416" s="226"/>
      <c r="H5416" s="226"/>
    </row>
    <row r="5417" spans="1:8" hidden="1">
      <c r="A5417" s="226"/>
      <c r="B5417" s="300"/>
      <c r="C5417" s="300"/>
      <c r="D5417" s="300"/>
      <c r="E5417" s="226"/>
      <c r="F5417" s="226"/>
      <c r="G5417" s="226"/>
      <c r="H5417" s="226"/>
    </row>
    <row r="5418" spans="1:8" hidden="1">
      <c r="A5418" s="226"/>
      <c r="B5418" s="300"/>
      <c r="C5418" s="300"/>
      <c r="D5418" s="300"/>
      <c r="E5418" s="226"/>
      <c r="F5418" s="226"/>
      <c r="G5418" s="226"/>
      <c r="H5418" s="226"/>
    </row>
    <row r="5419" spans="1:8" hidden="1">
      <c r="A5419" s="226"/>
      <c r="B5419" s="300"/>
      <c r="C5419" s="300"/>
      <c r="D5419" s="300"/>
      <c r="E5419" s="226"/>
      <c r="F5419" s="226"/>
      <c r="G5419" s="226"/>
      <c r="H5419" s="226"/>
    </row>
    <row r="5420" spans="1:8" hidden="1">
      <c r="A5420" s="226"/>
      <c r="B5420" s="300"/>
      <c r="C5420" s="300"/>
      <c r="D5420" s="300"/>
      <c r="E5420" s="226"/>
      <c r="F5420" s="226"/>
      <c r="G5420" s="226"/>
      <c r="H5420" s="226"/>
    </row>
    <row r="5421" spans="1:8" hidden="1">
      <c r="A5421" s="226"/>
      <c r="B5421" s="300"/>
      <c r="C5421" s="300"/>
      <c r="D5421" s="300"/>
      <c r="E5421" s="226"/>
      <c r="F5421" s="226"/>
      <c r="G5421" s="226"/>
      <c r="H5421" s="226"/>
    </row>
    <row r="5422" spans="1:8" hidden="1">
      <c r="A5422" s="226"/>
      <c r="B5422" s="300"/>
      <c r="C5422" s="300"/>
      <c r="D5422" s="300"/>
      <c r="E5422" s="226"/>
      <c r="F5422" s="226"/>
      <c r="G5422" s="226"/>
      <c r="H5422" s="226"/>
    </row>
    <row r="5423" spans="1:8" hidden="1">
      <c r="A5423" s="226"/>
      <c r="B5423" s="300"/>
      <c r="C5423" s="300"/>
      <c r="D5423" s="300"/>
      <c r="E5423" s="226"/>
      <c r="F5423" s="226"/>
      <c r="G5423" s="226"/>
      <c r="H5423" s="226"/>
    </row>
    <row r="5424" spans="1:8" hidden="1">
      <c r="A5424" s="226"/>
      <c r="B5424" s="300"/>
      <c r="C5424" s="300"/>
      <c r="D5424" s="300"/>
      <c r="E5424" s="226"/>
      <c r="F5424" s="226"/>
      <c r="G5424" s="226"/>
      <c r="H5424" s="226"/>
    </row>
    <row r="5425" spans="1:8" hidden="1">
      <c r="A5425" s="226"/>
      <c r="B5425" s="300"/>
      <c r="C5425" s="300"/>
      <c r="D5425" s="300"/>
      <c r="E5425" s="226"/>
      <c r="F5425" s="226"/>
      <c r="G5425" s="226"/>
      <c r="H5425" s="226"/>
    </row>
    <row r="5426" spans="1:8" hidden="1">
      <c r="A5426" s="226"/>
      <c r="B5426" s="300"/>
      <c r="C5426" s="300"/>
      <c r="D5426" s="300"/>
      <c r="E5426" s="226"/>
      <c r="F5426" s="226"/>
      <c r="G5426" s="226"/>
      <c r="H5426" s="226"/>
    </row>
    <row r="5427" spans="1:8" hidden="1">
      <c r="A5427" s="226"/>
      <c r="B5427" s="300"/>
      <c r="C5427" s="300"/>
      <c r="D5427" s="300"/>
      <c r="E5427" s="226"/>
      <c r="F5427" s="226"/>
      <c r="G5427" s="226"/>
      <c r="H5427" s="226"/>
    </row>
    <row r="5428" spans="1:8" hidden="1">
      <c r="A5428" s="226"/>
      <c r="B5428" s="300"/>
      <c r="C5428" s="300"/>
      <c r="D5428" s="300"/>
      <c r="E5428" s="226"/>
      <c r="F5428" s="226"/>
      <c r="G5428" s="226"/>
      <c r="H5428" s="226"/>
    </row>
    <row r="5429" spans="1:8" hidden="1">
      <c r="A5429" s="226"/>
      <c r="B5429" s="300"/>
      <c r="C5429" s="300"/>
      <c r="D5429" s="300"/>
      <c r="E5429" s="226"/>
      <c r="F5429" s="226"/>
      <c r="G5429" s="226"/>
      <c r="H5429" s="226"/>
    </row>
    <row r="5430" spans="1:8" hidden="1">
      <c r="A5430" s="226"/>
      <c r="B5430" s="300"/>
      <c r="C5430" s="300"/>
      <c r="D5430" s="300"/>
      <c r="E5430" s="226"/>
      <c r="F5430" s="226"/>
      <c r="G5430" s="226"/>
      <c r="H5430" s="226"/>
    </row>
    <row r="5431" spans="1:8" hidden="1">
      <c r="A5431" s="226"/>
      <c r="B5431" s="300"/>
      <c r="C5431" s="300"/>
      <c r="D5431" s="300"/>
      <c r="E5431" s="226"/>
      <c r="F5431" s="226"/>
      <c r="G5431" s="226"/>
      <c r="H5431" s="226"/>
    </row>
    <row r="5432" spans="1:8" hidden="1">
      <c r="A5432" s="226"/>
      <c r="B5432" s="300"/>
      <c r="C5432" s="300"/>
      <c r="D5432" s="300"/>
      <c r="E5432" s="226"/>
      <c r="F5432" s="226"/>
      <c r="G5432" s="226"/>
      <c r="H5432" s="226"/>
    </row>
    <row r="5433" spans="1:8" hidden="1">
      <c r="A5433" s="226"/>
      <c r="B5433" s="300"/>
      <c r="C5433" s="300"/>
      <c r="D5433" s="300"/>
      <c r="E5433" s="226"/>
      <c r="F5433" s="226"/>
      <c r="G5433" s="226"/>
      <c r="H5433" s="226"/>
    </row>
    <row r="5434" spans="1:8" hidden="1">
      <c r="A5434" s="226"/>
      <c r="B5434" s="300"/>
      <c r="C5434" s="300"/>
      <c r="D5434" s="300"/>
      <c r="E5434" s="226"/>
      <c r="F5434" s="226"/>
      <c r="G5434" s="226"/>
      <c r="H5434" s="226"/>
    </row>
    <row r="5435" spans="1:8" hidden="1">
      <c r="A5435" s="226"/>
      <c r="B5435" s="300"/>
      <c r="C5435" s="300"/>
      <c r="D5435" s="300"/>
      <c r="E5435" s="226"/>
      <c r="F5435" s="226"/>
      <c r="G5435" s="226"/>
      <c r="H5435" s="226"/>
    </row>
    <row r="5436" spans="1:8" hidden="1">
      <c r="A5436" s="226"/>
      <c r="B5436" s="300"/>
      <c r="C5436" s="300"/>
      <c r="D5436" s="300"/>
      <c r="E5436" s="226"/>
      <c r="F5436" s="226"/>
      <c r="G5436" s="226"/>
      <c r="H5436" s="226"/>
    </row>
    <row r="5437" spans="1:8" hidden="1">
      <c r="A5437" s="226"/>
      <c r="B5437" s="300"/>
      <c r="C5437" s="300"/>
      <c r="D5437" s="300"/>
      <c r="E5437" s="226"/>
      <c r="F5437" s="226"/>
      <c r="G5437" s="226"/>
      <c r="H5437" s="226"/>
    </row>
    <row r="5438" spans="1:8" hidden="1">
      <c r="A5438" s="226"/>
      <c r="B5438" s="300"/>
      <c r="C5438" s="300"/>
      <c r="D5438" s="300"/>
      <c r="E5438" s="226"/>
      <c r="F5438" s="226"/>
      <c r="G5438" s="226"/>
      <c r="H5438" s="226"/>
    </row>
    <row r="5439" spans="1:8" hidden="1">
      <c r="A5439" s="226"/>
      <c r="B5439" s="300"/>
      <c r="C5439" s="300"/>
      <c r="D5439" s="300"/>
      <c r="E5439" s="226"/>
      <c r="F5439" s="226"/>
      <c r="G5439" s="226"/>
      <c r="H5439" s="226"/>
    </row>
    <row r="5440" spans="1:8" hidden="1">
      <c r="A5440" s="226"/>
      <c r="B5440" s="300"/>
      <c r="C5440" s="300"/>
      <c r="D5440" s="300"/>
      <c r="E5440" s="226"/>
      <c r="F5440" s="226"/>
      <c r="G5440" s="226"/>
      <c r="H5440" s="226"/>
    </row>
    <row r="5441" spans="1:8" hidden="1">
      <c r="A5441" s="226"/>
      <c r="B5441" s="300"/>
      <c r="C5441" s="300"/>
      <c r="D5441" s="300"/>
      <c r="E5441" s="226"/>
      <c r="F5441" s="226"/>
      <c r="G5441" s="226"/>
      <c r="H5441" s="226"/>
    </row>
    <row r="5442" spans="1:8" hidden="1">
      <c r="A5442" s="226"/>
      <c r="B5442" s="300"/>
      <c r="C5442" s="300"/>
      <c r="D5442" s="300"/>
      <c r="E5442" s="226"/>
      <c r="F5442" s="226"/>
      <c r="G5442" s="226"/>
      <c r="H5442" s="226"/>
    </row>
    <row r="5443" spans="1:8" hidden="1">
      <c r="A5443" s="226"/>
      <c r="B5443" s="300"/>
      <c r="C5443" s="300"/>
      <c r="D5443" s="300"/>
      <c r="E5443" s="226"/>
      <c r="F5443" s="226"/>
      <c r="G5443" s="226"/>
      <c r="H5443" s="226"/>
    </row>
    <row r="5444" spans="1:8" hidden="1">
      <c r="A5444" s="226"/>
      <c r="B5444" s="300"/>
      <c r="C5444" s="300"/>
      <c r="D5444" s="300"/>
      <c r="E5444" s="226"/>
      <c r="F5444" s="226"/>
      <c r="G5444" s="226"/>
      <c r="H5444" s="226"/>
    </row>
    <row r="5445" spans="1:8" hidden="1">
      <c r="A5445" s="226"/>
      <c r="B5445" s="300"/>
      <c r="C5445" s="300"/>
      <c r="D5445" s="300"/>
      <c r="E5445" s="226"/>
      <c r="F5445" s="226"/>
      <c r="G5445" s="226"/>
      <c r="H5445" s="226"/>
    </row>
    <row r="5446" spans="1:8" hidden="1">
      <c r="A5446" s="226"/>
      <c r="B5446" s="300"/>
      <c r="C5446" s="300"/>
      <c r="D5446" s="300"/>
      <c r="E5446" s="226"/>
      <c r="F5446" s="226"/>
      <c r="G5446" s="226"/>
      <c r="H5446" s="226"/>
    </row>
    <row r="5447" spans="1:8" hidden="1">
      <c r="A5447" s="226"/>
      <c r="B5447" s="300"/>
      <c r="C5447" s="300"/>
      <c r="D5447" s="300"/>
      <c r="E5447" s="226"/>
      <c r="F5447" s="226"/>
      <c r="G5447" s="226"/>
      <c r="H5447" s="226"/>
    </row>
    <row r="5448" spans="1:8" hidden="1">
      <c r="A5448" s="226"/>
      <c r="B5448" s="300"/>
      <c r="C5448" s="300"/>
      <c r="D5448" s="300"/>
      <c r="E5448" s="226"/>
      <c r="F5448" s="226"/>
      <c r="G5448" s="226"/>
      <c r="H5448" s="226"/>
    </row>
    <row r="5449" spans="1:8" hidden="1">
      <c r="A5449" s="226"/>
      <c r="B5449" s="300"/>
      <c r="C5449" s="300"/>
      <c r="D5449" s="300"/>
      <c r="E5449" s="226"/>
      <c r="F5449" s="226"/>
      <c r="G5449" s="226"/>
      <c r="H5449" s="226"/>
    </row>
    <row r="5450" spans="1:8" hidden="1">
      <c r="A5450" s="226"/>
      <c r="B5450" s="300"/>
      <c r="C5450" s="300"/>
      <c r="D5450" s="300"/>
      <c r="E5450" s="226"/>
      <c r="F5450" s="226"/>
      <c r="G5450" s="226"/>
      <c r="H5450" s="226"/>
    </row>
    <row r="5451" spans="1:8" hidden="1">
      <c r="A5451" s="226"/>
      <c r="B5451" s="300"/>
      <c r="C5451" s="300"/>
      <c r="D5451" s="300"/>
      <c r="E5451" s="226"/>
      <c r="F5451" s="226"/>
      <c r="G5451" s="226"/>
      <c r="H5451" s="226"/>
    </row>
    <row r="5452" spans="1:8" hidden="1">
      <c r="A5452" s="226"/>
      <c r="B5452" s="300"/>
      <c r="C5452" s="300"/>
      <c r="D5452" s="300"/>
      <c r="E5452" s="226"/>
      <c r="F5452" s="226"/>
      <c r="G5452" s="226"/>
      <c r="H5452" s="226"/>
    </row>
    <row r="5453" spans="1:8" hidden="1">
      <c r="A5453" s="226"/>
      <c r="B5453" s="300"/>
      <c r="C5453" s="300"/>
      <c r="D5453" s="300"/>
      <c r="E5453" s="226"/>
      <c r="F5453" s="226"/>
      <c r="G5453" s="226"/>
      <c r="H5453" s="226"/>
    </row>
    <row r="5454" spans="1:8" hidden="1">
      <c r="A5454" s="226"/>
      <c r="B5454" s="300"/>
      <c r="C5454" s="300"/>
      <c r="D5454" s="300"/>
      <c r="E5454" s="226"/>
      <c r="F5454" s="226"/>
      <c r="G5454" s="226"/>
      <c r="H5454" s="226"/>
    </row>
    <row r="5455" spans="1:8" hidden="1">
      <c r="A5455" s="226"/>
      <c r="B5455" s="300"/>
      <c r="C5455" s="300"/>
      <c r="D5455" s="300"/>
      <c r="E5455" s="226"/>
      <c r="F5455" s="226"/>
      <c r="G5455" s="226"/>
      <c r="H5455" s="226"/>
    </row>
    <row r="5456" spans="1:8" hidden="1">
      <c r="A5456" s="226"/>
      <c r="B5456" s="300"/>
      <c r="C5456" s="300"/>
      <c r="D5456" s="300"/>
      <c r="E5456" s="226"/>
      <c r="F5456" s="226"/>
      <c r="G5456" s="226"/>
      <c r="H5456" s="226"/>
    </row>
    <row r="5457" spans="1:8" hidden="1">
      <c r="A5457" s="226"/>
      <c r="B5457" s="300"/>
      <c r="C5457" s="300"/>
      <c r="D5457" s="300"/>
      <c r="E5457" s="226"/>
      <c r="F5457" s="226"/>
      <c r="G5457" s="226"/>
      <c r="H5457" s="226"/>
    </row>
    <row r="5458" spans="1:8" hidden="1">
      <c r="A5458" s="226"/>
      <c r="B5458" s="300"/>
      <c r="C5458" s="300"/>
      <c r="D5458" s="300"/>
      <c r="E5458" s="226"/>
      <c r="F5458" s="226"/>
      <c r="G5458" s="226"/>
      <c r="H5458" s="226"/>
    </row>
    <row r="5459" spans="1:8" hidden="1">
      <c r="A5459" s="226"/>
      <c r="B5459" s="300"/>
      <c r="C5459" s="300"/>
      <c r="D5459" s="300"/>
      <c r="E5459" s="226"/>
      <c r="F5459" s="226"/>
      <c r="G5459" s="226"/>
      <c r="H5459" s="226"/>
    </row>
    <row r="5460" spans="1:8" hidden="1">
      <c r="A5460" s="226"/>
      <c r="B5460" s="300"/>
      <c r="C5460" s="300"/>
      <c r="D5460" s="300"/>
      <c r="E5460" s="226"/>
      <c r="F5460" s="226"/>
      <c r="G5460" s="226"/>
      <c r="H5460" s="226"/>
    </row>
    <row r="5461" spans="1:8" hidden="1">
      <c r="A5461" s="226"/>
      <c r="B5461" s="300"/>
      <c r="C5461" s="300"/>
      <c r="D5461" s="300"/>
      <c r="E5461" s="226"/>
      <c r="F5461" s="226"/>
      <c r="G5461" s="226"/>
      <c r="H5461" s="226"/>
    </row>
    <row r="5462" spans="1:8" hidden="1">
      <c r="A5462" s="226"/>
      <c r="B5462" s="300"/>
      <c r="C5462" s="300"/>
      <c r="D5462" s="300"/>
      <c r="E5462" s="226"/>
      <c r="F5462" s="226"/>
      <c r="G5462" s="226"/>
      <c r="H5462" s="226"/>
    </row>
    <row r="5463" spans="1:8" hidden="1">
      <c r="A5463" s="226"/>
      <c r="B5463" s="300"/>
      <c r="C5463" s="300"/>
      <c r="D5463" s="300"/>
      <c r="E5463" s="226"/>
      <c r="F5463" s="226"/>
      <c r="G5463" s="226"/>
      <c r="H5463" s="226"/>
    </row>
    <row r="5464" spans="1:8" hidden="1">
      <c r="A5464" s="226"/>
      <c r="B5464" s="300"/>
      <c r="C5464" s="300"/>
      <c r="D5464" s="300"/>
      <c r="E5464" s="226"/>
      <c r="F5464" s="226"/>
      <c r="G5464" s="226"/>
      <c r="H5464" s="226"/>
    </row>
    <row r="5465" spans="1:8" hidden="1">
      <c r="A5465" s="226"/>
      <c r="B5465" s="300"/>
      <c r="C5465" s="300"/>
      <c r="D5465" s="300"/>
      <c r="E5465" s="226"/>
      <c r="F5465" s="226"/>
      <c r="G5465" s="226"/>
      <c r="H5465" s="226"/>
    </row>
    <row r="5466" spans="1:8" hidden="1">
      <c r="A5466" s="226"/>
      <c r="B5466" s="300"/>
      <c r="C5466" s="300"/>
      <c r="D5466" s="300"/>
      <c r="E5466" s="226"/>
      <c r="F5466" s="226"/>
      <c r="G5466" s="226"/>
      <c r="H5466" s="226"/>
    </row>
    <row r="5467" spans="1:8" hidden="1">
      <c r="A5467" s="226"/>
      <c r="B5467" s="300"/>
      <c r="C5467" s="300"/>
      <c r="D5467" s="300"/>
      <c r="E5467" s="226"/>
      <c r="F5467" s="226"/>
      <c r="G5467" s="226"/>
      <c r="H5467" s="226"/>
    </row>
    <row r="5468" spans="1:8" hidden="1">
      <c r="A5468" s="226"/>
      <c r="B5468" s="300"/>
      <c r="C5468" s="300"/>
      <c r="D5468" s="300"/>
      <c r="E5468" s="226"/>
      <c r="F5468" s="226"/>
      <c r="G5468" s="226"/>
      <c r="H5468" s="226"/>
    </row>
    <row r="5469" spans="1:8" hidden="1">
      <c r="A5469" s="226"/>
      <c r="B5469" s="300"/>
      <c r="C5469" s="300"/>
      <c r="D5469" s="300"/>
      <c r="E5469" s="226"/>
      <c r="F5469" s="226"/>
      <c r="G5469" s="226"/>
      <c r="H5469" s="226"/>
    </row>
    <row r="5470" spans="1:8" hidden="1">
      <c r="A5470" s="226"/>
      <c r="B5470" s="300"/>
      <c r="C5470" s="300"/>
      <c r="D5470" s="300"/>
      <c r="E5470" s="226"/>
      <c r="F5470" s="226"/>
      <c r="G5470" s="226"/>
      <c r="H5470" s="226"/>
    </row>
    <row r="5471" spans="1:8" hidden="1">
      <c r="A5471" s="226"/>
      <c r="B5471" s="300"/>
      <c r="C5471" s="300"/>
      <c r="D5471" s="300"/>
      <c r="E5471" s="226"/>
      <c r="F5471" s="226"/>
      <c r="G5471" s="226"/>
      <c r="H5471" s="226"/>
    </row>
    <row r="5472" spans="1:8" hidden="1">
      <c r="A5472" s="226"/>
      <c r="B5472" s="300"/>
      <c r="C5472" s="300"/>
      <c r="D5472" s="300"/>
      <c r="E5472" s="226"/>
      <c r="F5472" s="226"/>
      <c r="G5472" s="226"/>
      <c r="H5472" s="226"/>
    </row>
    <row r="5473" spans="1:8" hidden="1">
      <c r="A5473" s="226"/>
      <c r="B5473" s="300"/>
      <c r="C5473" s="300"/>
      <c r="D5473" s="300"/>
      <c r="E5473" s="226"/>
      <c r="F5473" s="226"/>
      <c r="G5473" s="226"/>
      <c r="H5473" s="226"/>
    </row>
    <row r="5474" spans="1:8" hidden="1">
      <c r="A5474" s="226"/>
      <c r="B5474" s="300"/>
      <c r="C5474" s="300"/>
      <c r="D5474" s="300"/>
      <c r="E5474" s="226"/>
      <c r="F5474" s="226"/>
      <c r="G5474" s="226"/>
      <c r="H5474" s="226"/>
    </row>
    <row r="5475" spans="1:8" hidden="1">
      <c r="A5475" s="226"/>
      <c r="B5475" s="300"/>
      <c r="C5475" s="300"/>
      <c r="D5475" s="300"/>
      <c r="E5475" s="226"/>
      <c r="F5475" s="226"/>
      <c r="G5475" s="226"/>
      <c r="H5475" s="226"/>
    </row>
    <row r="5476" spans="1:8" hidden="1">
      <c r="A5476" s="226"/>
      <c r="B5476" s="300"/>
      <c r="C5476" s="300"/>
      <c r="D5476" s="300"/>
      <c r="E5476" s="226"/>
      <c r="F5476" s="226"/>
      <c r="G5476" s="226"/>
      <c r="H5476" s="226"/>
    </row>
    <row r="5477" spans="1:8" hidden="1">
      <c r="A5477" s="226"/>
      <c r="B5477" s="300"/>
      <c r="C5477" s="300"/>
      <c r="D5477" s="300"/>
      <c r="E5477" s="226"/>
      <c r="F5477" s="226"/>
      <c r="G5477" s="226"/>
      <c r="H5477" s="226"/>
    </row>
    <row r="5478" spans="1:8" hidden="1">
      <c r="A5478" s="226"/>
      <c r="B5478" s="300"/>
      <c r="C5478" s="300"/>
      <c r="D5478" s="300"/>
      <c r="E5478" s="226"/>
      <c r="F5478" s="226"/>
      <c r="G5478" s="226"/>
      <c r="H5478" s="226"/>
    </row>
    <row r="5479" spans="1:8" hidden="1">
      <c r="A5479" s="226"/>
      <c r="B5479" s="300"/>
      <c r="C5479" s="300"/>
      <c r="D5479" s="300"/>
      <c r="E5479" s="226"/>
      <c r="F5479" s="226"/>
      <c r="G5479" s="226"/>
      <c r="H5479" s="226"/>
    </row>
    <row r="5480" spans="1:8" hidden="1">
      <c r="A5480" s="226"/>
      <c r="B5480" s="300"/>
      <c r="C5480" s="300"/>
      <c r="D5480" s="300"/>
      <c r="E5480" s="226"/>
      <c r="F5480" s="226"/>
      <c r="G5480" s="226"/>
      <c r="H5480" s="226"/>
    </row>
    <row r="5481" spans="1:8" hidden="1">
      <c r="A5481" s="226"/>
      <c r="B5481" s="300"/>
      <c r="C5481" s="300"/>
      <c r="D5481" s="300"/>
      <c r="E5481" s="226"/>
      <c r="F5481" s="226"/>
      <c r="G5481" s="226"/>
      <c r="H5481" s="226"/>
    </row>
    <row r="5482" spans="1:8" hidden="1">
      <c r="A5482" s="226"/>
      <c r="B5482" s="300"/>
      <c r="C5482" s="300"/>
      <c r="D5482" s="300"/>
      <c r="E5482" s="226"/>
      <c r="F5482" s="226"/>
      <c r="G5482" s="226"/>
      <c r="H5482" s="226"/>
    </row>
    <row r="5483" spans="1:8" hidden="1">
      <c r="A5483" s="226"/>
      <c r="B5483" s="300"/>
      <c r="C5483" s="300"/>
      <c r="D5483" s="300"/>
      <c r="E5483" s="226"/>
      <c r="F5483" s="226"/>
      <c r="G5483" s="226"/>
      <c r="H5483" s="226"/>
    </row>
    <row r="5484" spans="1:8" hidden="1">
      <c r="A5484" s="226"/>
      <c r="B5484" s="300"/>
      <c r="C5484" s="300"/>
      <c r="D5484" s="300"/>
      <c r="E5484" s="226"/>
      <c r="F5484" s="226"/>
      <c r="G5484" s="226"/>
      <c r="H5484" s="226"/>
    </row>
    <row r="5485" spans="1:8" hidden="1">
      <c r="A5485" s="226"/>
      <c r="B5485" s="300"/>
      <c r="C5485" s="300"/>
      <c r="D5485" s="300"/>
      <c r="E5485" s="226"/>
      <c r="F5485" s="226"/>
      <c r="G5485" s="226"/>
      <c r="H5485" s="226"/>
    </row>
    <row r="5486" spans="1:8" hidden="1">
      <c r="A5486" s="226"/>
      <c r="B5486" s="300"/>
      <c r="C5486" s="300"/>
      <c r="D5486" s="300"/>
      <c r="E5486" s="226"/>
      <c r="F5486" s="226"/>
      <c r="G5486" s="226"/>
      <c r="H5486" s="226"/>
    </row>
    <row r="5487" spans="1:8" hidden="1">
      <c r="A5487" s="226"/>
      <c r="B5487" s="300"/>
      <c r="C5487" s="300"/>
      <c r="D5487" s="300"/>
      <c r="E5487" s="226"/>
      <c r="F5487" s="226"/>
      <c r="G5487" s="226"/>
      <c r="H5487" s="226"/>
    </row>
    <row r="5488" spans="1:8" hidden="1">
      <c r="A5488" s="226"/>
      <c r="B5488" s="300"/>
      <c r="C5488" s="300"/>
      <c r="D5488" s="300"/>
      <c r="E5488" s="226"/>
      <c r="F5488" s="226"/>
      <c r="G5488" s="226"/>
      <c r="H5488" s="226"/>
    </row>
    <row r="5489" spans="1:8" hidden="1">
      <c r="A5489" s="226"/>
      <c r="B5489" s="300"/>
      <c r="C5489" s="300"/>
      <c r="D5489" s="300"/>
      <c r="E5489" s="226"/>
      <c r="F5489" s="226"/>
      <c r="G5489" s="226"/>
      <c r="H5489" s="226"/>
    </row>
    <row r="5490" spans="1:8" hidden="1">
      <c r="A5490" s="226"/>
      <c r="B5490" s="300"/>
      <c r="C5490" s="300"/>
      <c r="D5490" s="300"/>
      <c r="E5490" s="226"/>
      <c r="F5490" s="226"/>
      <c r="G5490" s="226"/>
      <c r="H5490" s="226"/>
    </row>
    <row r="5491" spans="1:8" hidden="1">
      <c r="A5491" s="226"/>
      <c r="B5491" s="300"/>
      <c r="C5491" s="300"/>
      <c r="D5491" s="300"/>
      <c r="E5491" s="226"/>
      <c r="F5491" s="226"/>
      <c r="G5491" s="226"/>
      <c r="H5491" s="226"/>
    </row>
    <row r="5492" spans="1:8" hidden="1">
      <c r="A5492" s="226"/>
      <c r="B5492" s="300"/>
      <c r="C5492" s="300"/>
      <c r="D5492" s="300"/>
      <c r="E5492" s="226"/>
      <c r="F5492" s="226"/>
      <c r="G5492" s="226"/>
      <c r="H5492" s="226"/>
    </row>
    <row r="5493" spans="1:8" hidden="1">
      <c r="A5493" s="226"/>
      <c r="B5493" s="300"/>
      <c r="C5493" s="300"/>
      <c r="D5493" s="300"/>
      <c r="E5493" s="226"/>
      <c r="F5493" s="226"/>
      <c r="G5493" s="226"/>
      <c r="H5493" s="226"/>
    </row>
    <row r="5494" spans="1:8" hidden="1">
      <c r="A5494" s="226"/>
      <c r="B5494" s="300"/>
      <c r="C5494" s="300"/>
      <c r="D5494" s="300"/>
      <c r="E5494" s="226"/>
      <c r="F5494" s="226"/>
      <c r="G5494" s="226"/>
      <c r="H5494" s="226"/>
    </row>
    <row r="5495" spans="1:8" hidden="1">
      <c r="A5495" s="226"/>
      <c r="B5495" s="300"/>
      <c r="C5495" s="300"/>
      <c r="D5495" s="300"/>
      <c r="E5495" s="226"/>
      <c r="F5495" s="226"/>
      <c r="G5495" s="226"/>
      <c r="H5495" s="226"/>
    </row>
    <row r="5496" spans="1:8" hidden="1">
      <c r="A5496" s="226"/>
      <c r="B5496" s="300"/>
      <c r="C5496" s="300"/>
      <c r="D5496" s="300"/>
      <c r="E5496" s="226"/>
      <c r="F5496" s="226"/>
      <c r="G5496" s="226"/>
      <c r="H5496" s="226"/>
    </row>
    <row r="5497" spans="1:8" hidden="1">
      <c r="A5497" s="226"/>
      <c r="B5497" s="300"/>
      <c r="C5497" s="300"/>
      <c r="D5497" s="300"/>
      <c r="E5497" s="226"/>
      <c r="F5497" s="226"/>
      <c r="G5497" s="226"/>
      <c r="H5497" s="226"/>
    </row>
    <row r="5498" spans="1:8" hidden="1">
      <c r="A5498" s="226"/>
      <c r="B5498" s="300"/>
      <c r="C5498" s="300"/>
      <c r="D5498" s="300"/>
      <c r="E5498" s="226"/>
      <c r="F5498" s="226"/>
      <c r="G5498" s="226"/>
      <c r="H5498" s="226"/>
    </row>
    <row r="5499" spans="1:8" hidden="1">
      <c r="A5499" s="226"/>
      <c r="B5499" s="300"/>
      <c r="C5499" s="300"/>
      <c r="D5499" s="300"/>
      <c r="E5499" s="226"/>
      <c r="F5499" s="226"/>
      <c r="G5499" s="226"/>
      <c r="H5499" s="226"/>
    </row>
    <row r="5500" spans="1:8" hidden="1">
      <c r="A5500" s="226"/>
      <c r="B5500" s="300"/>
      <c r="C5500" s="300"/>
      <c r="D5500" s="300"/>
      <c r="E5500" s="226"/>
      <c r="F5500" s="226"/>
      <c r="G5500" s="226"/>
      <c r="H5500" s="226"/>
    </row>
    <row r="5501" spans="1:8" hidden="1">
      <c r="A5501" s="226"/>
      <c r="B5501" s="300"/>
      <c r="C5501" s="300"/>
      <c r="D5501" s="300"/>
      <c r="E5501" s="226"/>
      <c r="F5501" s="226"/>
      <c r="G5501" s="226"/>
      <c r="H5501" s="226"/>
    </row>
    <row r="5502" spans="1:8" hidden="1">
      <c r="A5502" s="226"/>
      <c r="B5502" s="300"/>
      <c r="C5502" s="300"/>
      <c r="D5502" s="300"/>
      <c r="E5502" s="226"/>
      <c r="F5502" s="226"/>
      <c r="G5502" s="226"/>
      <c r="H5502" s="226"/>
    </row>
    <row r="5503" spans="1:8" hidden="1">
      <c r="A5503" s="226"/>
      <c r="B5503" s="300"/>
      <c r="C5503" s="300"/>
      <c r="D5503" s="300"/>
      <c r="E5503" s="226"/>
      <c r="F5503" s="226"/>
      <c r="G5503" s="226"/>
      <c r="H5503" s="226"/>
    </row>
    <row r="5504" spans="1:8" hidden="1">
      <c r="A5504" s="226"/>
      <c r="B5504" s="300"/>
      <c r="C5504" s="300"/>
      <c r="D5504" s="300"/>
      <c r="E5504" s="226"/>
      <c r="F5504" s="226"/>
      <c r="G5504" s="226"/>
      <c r="H5504" s="226"/>
    </row>
    <row r="5505" spans="1:8" hidden="1">
      <c r="A5505" s="226"/>
      <c r="B5505" s="300"/>
      <c r="C5505" s="300"/>
      <c r="D5505" s="300"/>
      <c r="E5505" s="226"/>
      <c r="F5505" s="226"/>
      <c r="G5505" s="226"/>
      <c r="H5505" s="226"/>
    </row>
    <row r="5506" spans="1:8" hidden="1">
      <c r="A5506" s="226"/>
      <c r="B5506" s="300"/>
      <c r="C5506" s="300"/>
      <c r="D5506" s="300"/>
      <c r="E5506" s="226"/>
      <c r="F5506" s="226"/>
      <c r="G5506" s="226"/>
      <c r="H5506" s="226"/>
    </row>
    <row r="5507" spans="1:8" hidden="1">
      <c r="A5507" s="226"/>
      <c r="B5507" s="300"/>
      <c r="C5507" s="300"/>
      <c r="D5507" s="300"/>
      <c r="E5507" s="226"/>
      <c r="F5507" s="226"/>
      <c r="G5507" s="226"/>
      <c r="H5507" s="226"/>
    </row>
    <row r="5508" spans="1:8" hidden="1">
      <c r="A5508" s="226"/>
      <c r="B5508" s="300"/>
      <c r="C5508" s="300"/>
      <c r="D5508" s="300"/>
      <c r="E5508" s="226"/>
      <c r="F5508" s="226"/>
      <c r="G5508" s="226"/>
      <c r="H5508" s="226"/>
    </row>
    <row r="5509" spans="1:8" hidden="1">
      <c r="A5509" s="226"/>
      <c r="B5509" s="300"/>
      <c r="C5509" s="300"/>
      <c r="D5509" s="300"/>
      <c r="E5509" s="226"/>
      <c r="F5509" s="226"/>
      <c r="G5509" s="226"/>
      <c r="H5509" s="226"/>
    </row>
    <row r="5510" spans="1:8" hidden="1">
      <c r="A5510" s="226"/>
      <c r="B5510" s="300"/>
      <c r="C5510" s="300"/>
      <c r="D5510" s="300"/>
      <c r="E5510" s="226"/>
      <c r="F5510" s="226"/>
      <c r="G5510" s="226"/>
      <c r="H5510" s="226"/>
    </row>
    <row r="5511" spans="1:8" hidden="1">
      <c r="A5511" s="226"/>
      <c r="B5511" s="300"/>
      <c r="C5511" s="300"/>
      <c r="D5511" s="300"/>
      <c r="E5511" s="226"/>
      <c r="F5511" s="226"/>
      <c r="G5511" s="226"/>
      <c r="H5511" s="226"/>
    </row>
    <row r="5512" spans="1:8" hidden="1">
      <c r="A5512" s="226"/>
      <c r="B5512" s="300"/>
      <c r="C5512" s="300"/>
      <c r="D5512" s="300"/>
      <c r="E5512" s="226"/>
      <c r="F5512" s="226"/>
      <c r="G5512" s="226"/>
      <c r="H5512" s="226"/>
    </row>
    <row r="5513" spans="1:8" hidden="1">
      <c r="A5513" s="226"/>
      <c r="B5513" s="300"/>
      <c r="C5513" s="300"/>
      <c r="D5513" s="300"/>
      <c r="E5513" s="226"/>
      <c r="F5513" s="226"/>
      <c r="G5513" s="226"/>
      <c r="H5513" s="226"/>
    </row>
    <row r="5514" spans="1:8" hidden="1">
      <c r="A5514" s="226"/>
      <c r="B5514" s="300"/>
      <c r="C5514" s="300"/>
      <c r="D5514" s="300"/>
      <c r="E5514" s="226"/>
      <c r="F5514" s="226"/>
      <c r="G5514" s="226"/>
      <c r="H5514" s="226"/>
    </row>
    <row r="5515" spans="1:8" hidden="1">
      <c r="A5515" s="226"/>
      <c r="B5515" s="300"/>
      <c r="C5515" s="300"/>
      <c r="D5515" s="300"/>
      <c r="E5515" s="226"/>
      <c r="F5515" s="226"/>
      <c r="G5515" s="226"/>
      <c r="H5515" s="226"/>
    </row>
    <row r="5516" spans="1:8" hidden="1">
      <c r="A5516" s="226"/>
      <c r="B5516" s="300"/>
      <c r="C5516" s="300"/>
      <c r="D5516" s="300"/>
      <c r="E5516" s="226"/>
      <c r="F5516" s="226"/>
      <c r="G5516" s="226"/>
      <c r="H5516" s="226"/>
    </row>
    <row r="5517" spans="1:8" hidden="1">
      <c r="A5517" s="226"/>
      <c r="B5517" s="300"/>
      <c r="C5517" s="300"/>
      <c r="D5517" s="300"/>
      <c r="E5517" s="226"/>
      <c r="F5517" s="226"/>
      <c r="G5517" s="226"/>
      <c r="H5517" s="226"/>
    </row>
    <row r="5518" spans="1:8" hidden="1">
      <c r="A5518" s="226"/>
      <c r="B5518" s="300"/>
      <c r="C5518" s="300"/>
      <c r="D5518" s="300"/>
      <c r="E5518" s="226"/>
      <c r="F5518" s="226"/>
      <c r="G5518" s="226"/>
      <c r="H5518" s="226"/>
    </row>
    <row r="5519" spans="1:8" hidden="1">
      <c r="A5519" s="226"/>
      <c r="B5519" s="300"/>
      <c r="C5519" s="300"/>
      <c r="D5519" s="300"/>
      <c r="E5519" s="226"/>
      <c r="F5519" s="226"/>
      <c r="G5519" s="226"/>
      <c r="H5519" s="226"/>
    </row>
    <row r="5520" spans="1:8" hidden="1">
      <c r="A5520" s="226"/>
      <c r="B5520" s="300"/>
      <c r="C5520" s="300"/>
      <c r="D5520" s="300"/>
      <c r="E5520" s="226"/>
      <c r="F5520" s="226"/>
      <c r="G5520" s="226"/>
      <c r="H5520" s="226"/>
    </row>
    <row r="5521" spans="1:8" hidden="1">
      <c r="A5521" s="226"/>
      <c r="B5521" s="300"/>
      <c r="C5521" s="300"/>
      <c r="D5521" s="300"/>
      <c r="E5521" s="226"/>
      <c r="F5521" s="226"/>
      <c r="G5521" s="226"/>
      <c r="H5521" s="226"/>
    </row>
    <row r="5522" spans="1:8" hidden="1">
      <c r="A5522" s="226"/>
      <c r="B5522" s="300"/>
      <c r="C5522" s="300"/>
      <c r="D5522" s="300"/>
      <c r="E5522" s="226"/>
      <c r="F5522" s="226"/>
      <c r="G5522" s="226"/>
      <c r="H5522" s="226"/>
    </row>
    <row r="5523" spans="1:8" hidden="1">
      <c r="A5523" s="226"/>
      <c r="B5523" s="300"/>
      <c r="C5523" s="300"/>
      <c r="D5523" s="300"/>
      <c r="E5523" s="226"/>
      <c r="F5523" s="226"/>
      <c r="G5523" s="226"/>
      <c r="H5523" s="226"/>
    </row>
    <row r="5524" spans="1:8" hidden="1">
      <c r="A5524" s="226"/>
      <c r="B5524" s="300"/>
      <c r="C5524" s="300"/>
      <c r="D5524" s="300"/>
      <c r="E5524" s="226"/>
      <c r="F5524" s="226"/>
      <c r="G5524" s="226"/>
      <c r="H5524" s="226"/>
    </row>
    <row r="5525" spans="1:8" hidden="1">
      <c r="A5525" s="226"/>
      <c r="B5525" s="300"/>
      <c r="C5525" s="300"/>
      <c r="D5525" s="300"/>
      <c r="E5525" s="226"/>
      <c r="F5525" s="226"/>
      <c r="G5525" s="226"/>
      <c r="H5525" s="226"/>
    </row>
    <row r="5526" spans="1:8" hidden="1">
      <c r="A5526" s="226"/>
      <c r="B5526" s="300"/>
      <c r="C5526" s="300"/>
      <c r="D5526" s="300"/>
      <c r="E5526" s="226"/>
      <c r="F5526" s="226"/>
      <c r="G5526" s="226"/>
      <c r="H5526" s="226"/>
    </row>
    <row r="5527" spans="1:8" hidden="1">
      <c r="A5527" s="226"/>
      <c r="B5527" s="300"/>
      <c r="C5527" s="300"/>
      <c r="D5527" s="300"/>
      <c r="E5527" s="226"/>
      <c r="F5527" s="226"/>
      <c r="G5527" s="226"/>
      <c r="H5527" s="226"/>
    </row>
    <row r="5528" spans="1:8" hidden="1">
      <c r="A5528" s="226"/>
      <c r="B5528" s="300"/>
      <c r="C5528" s="300"/>
      <c r="D5528" s="300"/>
      <c r="E5528" s="226"/>
      <c r="F5528" s="226"/>
      <c r="G5528" s="226"/>
      <c r="H5528" s="226"/>
    </row>
    <row r="5529" spans="1:8" hidden="1">
      <c r="A5529" s="226"/>
      <c r="B5529" s="300"/>
      <c r="C5529" s="300"/>
      <c r="D5529" s="300"/>
      <c r="E5529" s="226"/>
      <c r="F5529" s="226"/>
      <c r="G5529" s="226"/>
      <c r="H5529" s="226"/>
    </row>
    <row r="5530" spans="1:8" hidden="1">
      <c r="A5530" s="226"/>
      <c r="B5530" s="300"/>
      <c r="C5530" s="300"/>
      <c r="D5530" s="300"/>
      <c r="E5530" s="226"/>
      <c r="F5530" s="226"/>
      <c r="G5530" s="226"/>
      <c r="H5530" s="226"/>
    </row>
    <row r="5531" spans="1:8" hidden="1">
      <c r="A5531" s="226"/>
      <c r="B5531" s="300"/>
      <c r="C5531" s="300"/>
      <c r="D5531" s="300"/>
      <c r="E5531" s="226"/>
      <c r="F5531" s="226"/>
      <c r="G5531" s="226"/>
      <c r="H5531" s="226"/>
    </row>
    <row r="5532" spans="1:8" hidden="1">
      <c r="A5532" s="226"/>
      <c r="B5532" s="300"/>
      <c r="C5532" s="300"/>
      <c r="D5532" s="300"/>
      <c r="E5532" s="226"/>
      <c r="F5532" s="226"/>
      <c r="G5532" s="226"/>
      <c r="H5532" s="226"/>
    </row>
    <row r="5533" spans="1:8" hidden="1">
      <c r="A5533" s="226"/>
      <c r="B5533" s="300"/>
      <c r="C5533" s="300"/>
      <c r="D5533" s="300"/>
      <c r="E5533" s="226"/>
      <c r="F5533" s="226"/>
      <c r="G5533" s="226"/>
      <c r="H5533" s="226"/>
    </row>
    <row r="5534" spans="1:8" hidden="1">
      <c r="A5534" s="226"/>
      <c r="B5534" s="300"/>
      <c r="C5534" s="300"/>
      <c r="D5534" s="300"/>
      <c r="E5534" s="226"/>
      <c r="F5534" s="226"/>
      <c r="G5534" s="226"/>
      <c r="H5534" s="226"/>
    </row>
    <row r="5535" spans="1:8" hidden="1">
      <c r="A5535" s="226"/>
      <c r="B5535" s="300"/>
      <c r="C5535" s="300"/>
      <c r="D5535" s="300"/>
      <c r="E5535" s="226"/>
      <c r="F5535" s="226"/>
      <c r="G5535" s="226"/>
      <c r="H5535" s="226"/>
    </row>
    <row r="5536" spans="1:8" hidden="1">
      <c r="A5536" s="226"/>
      <c r="B5536" s="300"/>
      <c r="C5536" s="300"/>
      <c r="D5536" s="300"/>
      <c r="E5536" s="226"/>
      <c r="F5536" s="226"/>
      <c r="G5536" s="226"/>
      <c r="H5536" s="226"/>
    </row>
    <row r="5537" spans="1:8" hidden="1">
      <c r="A5537" s="226"/>
      <c r="B5537" s="300"/>
      <c r="C5537" s="300"/>
      <c r="D5537" s="300"/>
      <c r="E5537" s="226"/>
      <c r="F5537" s="226"/>
      <c r="G5537" s="226"/>
      <c r="H5537" s="226"/>
    </row>
    <row r="5538" spans="1:8" hidden="1">
      <c r="A5538" s="226"/>
      <c r="B5538" s="300"/>
      <c r="C5538" s="300"/>
      <c r="D5538" s="300"/>
      <c r="E5538" s="226"/>
      <c r="F5538" s="226"/>
      <c r="G5538" s="226"/>
      <c r="H5538" s="226"/>
    </row>
    <row r="5539" spans="1:8" hidden="1">
      <c r="A5539" s="226"/>
      <c r="B5539" s="300"/>
      <c r="C5539" s="300"/>
      <c r="D5539" s="300"/>
      <c r="E5539" s="226"/>
      <c r="F5539" s="226"/>
      <c r="G5539" s="226"/>
      <c r="H5539" s="226"/>
    </row>
    <row r="5540" spans="1:8" hidden="1">
      <c r="A5540" s="226"/>
      <c r="B5540" s="300"/>
      <c r="C5540" s="300"/>
      <c r="D5540" s="300"/>
      <c r="E5540" s="226"/>
      <c r="F5540" s="226"/>
      <c r="G5540" s="226"/>
      <c r="H5540" s="226"/>
    </row>
    <row r="5541" spans="1:8" hidden="1">
      <c r="A5541" s="226"/>
      <c r="B5541" s="300"/>
      <c r="C5541" s="300"/>
      <c r="D5541" s="300"/>
      <c r="E5541" s="226"/>
      <c r="F5541" s="226"/>
      <c r="G5541" s="226"/>
      <c r="H5541" s="226"/>
    </row>
    <row r="5542" spans="1:8" hidden="1">
      <c r="A5542" s="226"/>
      <c r="B5542" s="300"/>
      <c r="C5542" s="300"/>
      <c r="D5542" s="300"/>
      <c r="E5542" s="226"/>
      <c r="F5542" s="226"/>
      <c r="G5542" s="226"/>
      <c r="H5542" s="226"/>
    </row>
    <row r="5543" spans="1:8" hidden="1">
      <c r="A5543" s="226"/>
      <c r="B5543" s="300"/>
      <c r="C5543" s="300"/>
      <c r="D5543" s="300"/>
      <c r="E5543" s="226"/>
      <c r="F5543" s="226"/>
      <c r="G5543" s="226"/>
      <c r="H5543" s="226"/>
    </row>
    <row r="5544" spans="1:8" hidden="1">
      <c r="A5544" s="226"/>
      <c r="B5544" s="300"/>
      <c r="C5544" s="300"/>
      <c r="D5544" s="300"/>
      <c r="E5544" s="226"/>
      <c r="F5544" s="226"/>
      <c r="G5544" s="226"/>
      <c r="H5544" s="226"/>
    </row>
    <row r="5545" spans="1:8" hidden="1">
      <c r="A5545" s="226"/>
      <c r="B5545" s="300"/>
      <c r="C5545" s="300"/>
      <c r="D5545" s="300"/>
      <c r="E5545" s="226"/>
      <c r="F5545" s="226"/>
      <c r="G5545" s="226"/>
      <c r="H5545" s="226"/>
    </row>
    <row r="5546" spans="1:8" hidden="1">
      <c r="A5546" s="226"/>
      <c r="B5546" s="300"/>
      <c r="C5546" s="300"/>
      <c r="D5546" s="300"/>
      <c r="E5546" s="226"/>
      <c r="F5546" s="226"/>
      <c r="G5546" s="226"/>
      <c r="H5546" s="226"/>
    </row>
    <row r="5547" spans="1:8" hidden="1">
      <c r="A5547" s="226"/>
      <c r="B5547" s="300"/>
      <c r="C5547" s="300"/>
      <c r="D5547" s="300"/>
      <c r="E5547" s="226"/>
      <c r="F5547" s="226"/>
      <c r="G5547" s="226"/>
      <c r="H5547" s="226"/>
    </row>
    <row r="5548" spans="1:8" hidden="1">
      <c r="A5548" s="226"/>
      <c r="B5548" s="300"/>
      <c r="C5548" s="300"/>
      <c r="D5548" s="300"/>
      <c r="E5548" s="226"/>
      <c r="F5548" s="226"/>
      <c r="G5548" s="226"/>
      <c r="H5548" s="226"/>
    </row>
    <row r="5549" spans="1:8" hidden="1">
      <c r="A5549" s="226"/>
      <c r="B5549" s="300"/>
      <c r="C5549" s="300"/>
      <c r="D5549" s="300"/>
      <c r="E5549" s="226"/>
      <c r="F5549" s="226"/>
      <c r="G5549" s="226"/>
      <c r="H5549" s="226"/>
    </row>
    <row r="5550" spans="1:8" hidden="1">
      <c r="A5550" s="226"/>
      <c r="B5550" s="300"/>
      <c r="C5550" s="300"/>
      <c r="D5550" s="300"/>
      <c r="E5550" s="226"/>
      <c r="F5550" s="226"/>
      <c r="G5550" s="226"/>
      <c r="H5550" s="226"/>
    </row>
    <row r="5551" spans="1:8" hidden="1">
      <c r="A5551" s="226"/>
      <c r="B5551" s="300"/>
      <c r="C5551" s="300"/>
      <c r="D5551" s="300"/>
      <c r="E5551" s="226"/>
      <c r="F5551" s="226"/>
      <c r="G5551" s="226"/>
      <c r="H5551" s="226"/>
    </row>
    <row r="5552" spans="1:8" hidden="1">
      <c r="A5552" s="226"/>
      <c r="B5552" s="300"/>
      <c r="C5552" s="300"/>
      <c r="D5552" s="300"/>
      <c r="E5552" s="226"/>
      <c r="F5552" s="226"/>
      <c r="G5552" s="226"/>
      <c r="H5552" s="226"/>
    </row>
    <row r="5553" spans="1:8" hidden="1">
      <c r="A5553" s="226"/>
      <c r="B5553" s="300"/>
      <c r="C5553" s="300"/>
      <c r="D5553" s="300"/>
      <c r="E5553" s="226"/>
      <c r="F5553" s="226"/>
      <c r="G5553" s="226"/>
      <c r="H5553" s="226"/>
    </row>
    <row r="5554" spans="1:8" hidden="1">
      <c r="A5554" s="226"/>
      <c r="B5554" s="300"/>
      <c r="C5554" s="300"/>
      <c r="D5554" s="300"/>
      <c r="E5554" s="226"/>
      <c r="F5554" s="226"/>
      <c r="G5554" s="226"/>
      <c r="H5554" s="226"/>
    </row>
    <row r="5555" spans="1:8" hidden="1">
      <c r="A5555" s="226"/>
      <c r="B5555" s="300"/>
      <c r="C5555" s="300"/>
      <c r="D5555" s="300"/>
      <c r="E5555" s="226"/>
      <c r="F5555" s="226"/>
      <c r="G5555" s="226"/>
      <c r="H5555" s="226"/>
    </row>
    <row r="5556" spans="1:8" hidden="1">
      <c r="A5556" s="226"/>
      <c r="B5556" s="300"/>
      <c r="C5556" s="300"/>
      <c r="D5556" s="300"/>
      <c r="E5556" s="226"/>
      <c r="F5556" s="226"/>
      <c r="G5556" s="226"/>
      <c r="H5556" s="226"/>
    </row>
    <row r="5557" spans="1:8" hidden="1">
      <c r="A5557" s="226"/>
      <c r="B5557" s="300"/>
      <c r="C5557" s="300"/>
      <c r="D5557" s="300"/>
      <c r="E5557" s="226"/>
      <c r="F5557" s="226"/>
      <c r="G5557" s="226"/>
      <c r="H5557" s="226"/>
    </row>
    <row r="5558" spans="1:8" hidden="1">
      <c r="A5558" s="226"/>
      <c r="B5558" s="300"/>
      <c r="C5558" s="300"/>
      <c r="D5558" s="300"/>
      <c r="E5558" s="226"/>
      <c r="F5558" s="226"/>
      <c r="G5558" s="226"/>
      <c r="H5558" s="226"/>
    </row>
    <row r="5559" spans="1:8" hidden="1">
      <c r="A5559" s="226"/>
      <c r="B5559" s="300"/>
      <c r="C5559" s="300"/>
      <c r="D5559" s="300"/>
      <c r="E5559" s="226"/>
      <c r="F5559" s="226"/>
      <c r="G5559" s="226"/>
      <c r="H5559" s="226"/>
    </row>
    <row r="5560" spans="1:8" hidden="1">
      <c r="A5560" s="226"/>
      <c r="B5560" s="300"/>
      <c r="C5560" s="300"/>
      <c r="D5560" s="300"/>
      <c r="E5560" s="226"/>
      <c r="F5560" s="226"/>
      <c r="G5560" s="226"/>
      <c r="H5560" s="226"/>
    </row>
    <row r="5561" spans="1:8" hidden="1">
      <c r="A5561" s="226"/>
      <c r="B5561" s="300"/>
      <c r="C5561" s="300"/>
      <c r="D5561" s="300"/>
      <c r="E5561" s="226"/>
      <c r="F5561" s="226"/>
      <c r="G5561" s="226"/>
      <c r="H5561" s="226"/>
    </row>
    <row r="5562" spans="1:8" hidden="1">
      <c r="A5562" s="226"/>
      <c r="B5562" s="300"/>
      <c r="C5562" s="300"/>
      <c r="D5562" s="300"/>
      <c r="E5562" s="226"/>
      <c r="F5562" s="226"/>
      <c r="G5562" s="226"/>
      <c r="H5562" s="226"/>
    </row>
    <row r="5563" spans="1:8" hidden="1">
      <c r="A5563" s="226"/>
      <c r="B5563" s="300"/>
      <c r="C5563" s="300"/>
      <c r="D5563" s="300"/>
      <c r="E5563" s="226"/>
      <c r="F5563" s="226"/>
      <c r="G5563" s="226"/>
      <c r="H5563" s="226"/>
    </row>
    <row r="5564" spans="1:8" hidden="1">
      <c r="A5564" s="226"/>
      <c r="B5564" s="300"/>
      <c r="C5564" s="300"/>
      <c r="D5564" s="300"/>
      <c r="E5564" s="226"/>
      <c r="F5564" s="226"/>
      <c r="G5564" s="226"/>
      <c r="H5564" s="226"/>
    </row>
    <row r="5565" spans="1:8" hidden="1">
      <c r="A5565" s="226"/>
      <c r="B5565" s="300"/>
      <c r="C5565" s="300"/>
      <c r="D5565" s="300"/>
      <c r="E5565" s="226"/>
      <c r="F5565" s="226"/>
      <c r="G5565" s="226"/>
      <c r="H5565" s="226"/>
    </row>
    <row r="5566" spans="1:8" hidden="1">
      <c r="A5566" s="226"/>
      <c r="B5566" s="300"/>
      <c r="C5566" s="300"/>
      <c r="D5566" s="300"/>
      <c r="E5566" s="226"/>
      <c r="F5566" s="226"/>
      <c r="G5566" s="226"/>
      <c r="H5566" s="226"/>
    </row>
    <row r="5567" spans="1:8" hidden="1">
      <c r="A5567" s="226"/>
      <c r="B5567" s="300"/>
      <c r="C5567" s="300"/>
      <c r="D5567" s="300"/>
      <c r="E5567" s="226"/>
      <c r="F5567" s="226"/>
      <c r="G5567" s="226"/>
      <c r="H5567" s="226"/>
    </row>
    <row r="5568" spans="1:8" hidden="1">
      <c r="A5568" s="226"/>
      <c r="B5568" s="300"/>
      <c r="C5568" s="300"/>
      <c r="D5568" s="300"/>
      <c r="E5568" s="226"/>
      <c r="F5568" s="226"/>
      <c r="G5568" s="226"/>
      <c r="H5568" s="226"/>
    </row>
    <row r="5569" spans="1:8" hidden="1">
      <c r="A5569" s="226"/>
      <c r="B5569" s="300"/>
      <c r="C5569" s="300"/>
      <c r="D5569" s="300"/>
      <c r="E5569" s="226"/>
      <c r="F5569" s="226"/>
      <c r="G5569" s="226"/>
      <c r="H5569" s="226"/>
    </row>
    <row r="5570" spans="1:8" hidden="1">
      <c r="A5570" s="226"/>
      <c r="B5570" s="300"/>
      <c r="C5570" s="300"/>
      <c r="D5570" s="300"/>
      <c r="E5570" s="226"/>
      <c r="F5570" s="226"/>
      <c r="G5570" s="226"/>
      <c r="H5570" s="226"/>
    </row>
    <row r="5571" spans="1:8" hidden="1">
      <c r="A5571" s="226"/>
      <c r="B5571" s="300"/>
      <c r="C5571" s="300"/>
      <c r="D5571" s="300"/>
      <c r="E5571" s="226"/>
      <c r="F5571" s="226"/>
      <c r="G5571" s="226"/>
      <c r="H5571" s="226"/>
    </row>
    <row r="5572" spans="1:8" hidden="1">
      <c r="A5572" s="226"/>
      <c r="B5572" s="300"/>
      <c r="C5572" s="300"/>
      <c r="D5572" s="300"/>
      <c r="E5572" s="226"/>
      <c r="F5572" s="226"/>
      <c r="G5572" s="226"/>
      <c r="H5572" s="226"/>
    </row>
    <row r="5573" spans="1:8" hidden="1">
      <c r="A5573" s="226"/>
      <c r="B5573" s="300"/>
      <c r="C5573" s="300"/>
      <c r="D5573" s="300"/>
      <c r="E5573" s="226"/>
      <c r="F5573" s="226"/>
      <c r="G5573" s="226"/>
      <c r="H5573" s="226"/>
    </row>
    <row r="5574" spans="1:8" hidden="1">
      <c r="A5574" s="226"/>
      <c r="B5574" s="300"/>
      <c r="C5574" s="300"/>
      <c r="D5574" s="300"/>
      <c r="E5574" s="226"/>
      <c r="F5574" s="226"/>
      <c r="G5574" s="226"/>
      <c r="H5574" s="226"/>
    </row>
    <row r="5575" spans="1:8" hidden="1">
      <c r="A5575" s="226"/>
      <c r="B5575" s="300"/>
      <c r="C5575" s="300"/>
      <c r="D5575" s="300"/>
      <c r="E5575" s="226"/>
      <c r="F5575" s="226"/>
      <c r="G5575" s="226"/>
      <c r="H5575" s="226"/>
    </row>
    <row r="5576" spans="1:8" hidden="1">
      <c r="A5576" s="226"/>
      <c r="B5576" s="300"/>
      <c r="C5576" s="300"/>
      <c r="D5576" s="300"/>
      <c r="E5576" s="226"/>
      <c r="F5576" s="226"/>
      <c r="G5576" s="226"/>
      <c r="H5576" s="226"/>
    </row>
    <row r="5577" spans="1:8" hidden="1">
      <c r="A5577" s="226"/>
      <c r="B5577" s="300"/>
      <c r="C5577" s="300"/>
      <c r="D5577" s="300"/>
      <c r="E5577" s="226"/>
      <c r="F5577" s="226"/>
      <c r="G5577" s="226"/>
      <c r="H5577" s="226"/>
    </row>
    <row r="5578" spans="1:8" hidden="1">
      <c r="A5578" s="226"/>
      <c r="B5578" s="300"/>
      <c r="C5578" s="300"/>
      <c r="D5578" s="300"/>
      <c r="E5578" s="226"/>
      <c r="F5578" s="226"/>
      <c r="G5578" s="226"/>
      <c r="H5578" s="226"/>
    </row>
    <row r="5579" spans="1:8" hidden="1">
      <c r="A5579" s="226"/>
      <c r="B5579" s="300"/>
      <c r="C5579" s="300"/>
      <c r="D5579" s="300"/>
      <c r="E5579" s="226"/>
      <c r="F5579" s="226"/>
      <c r="G5579" s="226"/>
      <c r="H5579" s="226"/>
    </row>
    <row r="5580" spans="1:8" hidden="1">
      <c r="A5580" s="226"/>
      <c r="B5580" s="300"/>
      <c r="C5580" s="300"/>
      <c r="D5580" s="300"/>
      <c r="E5580" s="226"/>
      <c r="F5580" s="226"/>
      <c r="G5580" s="226"/>
      <c r="H5580" s="226"/>
    </row>
    <row r="5581" spans="1:8" hidden="1">
      <c r="A5581" s="226"/>
      <c r="B5581" s="300"/>
      <c r="C5581" s="300"/>
      <c r="D5581" s="300"/>
      <c r="E5581" s="226"/>
      <c r="F5581" s="226"/>
      <c r="G5581" s="226"/>
      <c r="H5581" s="226"/>
    </row>
    <row r="5582" spans="1:8" hidden="1">
      <c r="A5582" s="226"/>
      <c r="B5582" s="300"/>
      <c r="C5582" s="300"/>
      <c r="D5582" s="300"/>
      <c r="E5582" s="226"/>
      <c r="F5582" s="226"/>
      <c r="G5582" s="226"/>
      <c r="H5582" s="226"/>
    </row>
    <row r="5583" spans="1:8" hidden="1">
      <c r="A5583" s="226"/>
      <c r="B5583" s="300"/>
      <c r="C5583" s="300"/>
      <c r="D5583" s="300"/>
      <c r="E5583" s="226"/>
      <c r="F5583" s="226"/>
      <c r="G5583" s="226"/>
      <c r="H5583" s="226"/>
    </row>
    <row r="5584" spans="1:8" hidden="1">
      <c r="A5584" s="226"/>
      <c r="B5584" s="300"/>
      <c r="C5584" s="300"/>
      <c r="D5584" s="300"/>
      <c r="E5584" s="226"/>
      <c r="F5584" s="226"/>
      <c r="G5584" s="226"/>
      <c r="H5584" s="226"/>
    </row>
    <row r="5585" spans="1:8" hidden="1">
      <c r="A5585" s="226"/>
      <c r="B5585" s="300"/>
      <c r="C5585" s="300"/>
      <c r="D5585" s="300"/>
      <c r="E5585" s="226"/>
      <c r="F5585" s="226"/>
      <c r="G5585" s="226"/>
      <c r="H5585" s="226"/>
    </row>
    <row r="5586" spans="1:8" hidden="1">
      <c r="A5586" s="226"/>
      <c r="B5586" s="300"/>
      <c r="C5586" s="300"/>
      <c r="D5586" s="300"/>
      <c r="E5586" s="226"/>
      <c r="F5586" s="226"/>
      <c r="G5586" s="226"/>
      <c r="H5586" s="226"/>
    </row>
    <row r="5587" spans="1:8" hidden="1">
      <c r="A5587" s="226"/>
      <c r="B5587" s="300"/>
      <c r="C5587" s="300"/>
      <c r="D5587" s="300"/>
      <c r="E5587" s="226"/>
      <c r="F5587" s="226"/>
      <c r="G5587" s="226"/>
      <c r="H5587" s="226"/>
    </row>
    <row r="5588" spans="1:8" hidden="1">
      <c r="A5588" s="226"/>
      <c r="B5588" s="300"/>
      <c r="C5588" s="300"/>
      <c r="D5588" s="300"/>
      <c r="E5588" s="226"/>
      <c r="F5588" s="226"/>
      <c r="G5588" s="226"/>
      <c r="H5588" s="226"/>
    </row>
    <row r="5589" spans="1:8" hidden="1">
      <c r="A5589" s="226"/>
      <c r="B5589" s="300"/>
      <c r="C5589" s="300"/>
      <c r="D5589" s="300"/>
      <c r="E5589" s="226"/>
      <c r="F5589" s="226"/>
      <c r="G5589" s="226"/>
      <c r="H5589" s="226"/>
    </row>
    <row r="5590" spans="1:8" hidden="1">
      <c r="A5590" s="226"/>
      <c r="B5590" s="300"/>
      <c r="C5590" s="300"/>
      <c r="D5590" s="300"/>
      <c r="E5590" s="226"/>
      <c r="F5590" s="226"/>
      <c r="G5590" s="226"/>
      <c r="H5590" s="226"/>
    </row>
    <row r="5591" spans="1:8" hidden="1">
      <c r="A5591" s="226"/>
      <c r="B5591" s="300"/>
      <c r="C5591" s="300"/>
      <c r="D5591" s="300"/>
      <c r="E5591" s="226"/>
      <c r="F5591" s="226"/>
      <c r="G5591" s="226"/>
      <c r="H5591" s="226"/>
    </row>
    <row r="5592" spans="1:8" hidden="1">
      <c r="A5592" s="226"/>
      <c r="B5592" s="300"/>
      <c r="C5592" s="300"/>
      <c r="D5592" s="300"/>
      <c r="E5592" s="226"/>
      <c r="F5592" s="226"/>
      <c r="G5592" s="226"/>
      <c r="H5592" s="226"/>
    </row>
    <row r="5593" spans="1:8" hidden="1">
      <c r="A5593" s="226"/>
      <c r="B5593" s="300"/>
      <c r="C5593" s="300"/>
      <c r="D5593" s="300"/>
      <c r="E5593" s="226"/>
      <c r="F5593" s="226"/>
      <c r="G5593" s="226"/>
      <c r="H5593" s="226"/>
    </row>
    <row r="5594" spans="1:8" hidden="1">
      <c r="A5594" s="226"/>
      <c r="B5594" s="300"/>
      <c r="C5594" s="300"/>
      <c r="D5594" s="300"/>
      <c r="E5594" s="226"/>
      <c r="F5594" s="226"/>
      <c r="G5594" s="226"/>
      <c r="H5594" s="226"/>
    </row>
    <row r="5595" spans="1:8" hidden="1">
      <c r="A5595" s="226"/>
      <c r="B5595" s="300"/>
      <c r="C5595" s="300"/>
      <c r="D5595" s="300"/>
      <c r="E5595" s="226"/>
      <c r="F5595" s="226"/>
      <c r="G5595" s="226"/>
      <c r="H5595" s="226"/>
    </row>
    <row r="5596" spans="1:8" hidden="1">
      <c r="A5596" s="226"/>
      <c r="B5596" s="300"/>
      <c r="C5596" s="300"/>
      <c r="D5596" s="300"/>
      <c r="E5596" s="226"/>
      <c r="F5596" s="226"/>
      <c r="G5596" s="226"/>
      <c r="H5596" s="226"/>
    </row>
    <row r="5597" spans="1:8" hidden="1">
      <c r="A5597" s="226"/>
      <c r="B5597" s="300"/>
      <c r="C5597" s="300"/>
      <c r="D5597" s="300"/>
      <c r="E5597" s="226"/>
      <c r="F5597" s="226"/>
      <c r="G5597" s="226"/>
      <c r="H5597" s="226"/>
    </row>
    <row r="5598" spans="1:8" hidden="1">
      <c r="A5598" s="226"/>
      <c r="B5598" s="300"/>
      <c r="C5598" s="300"/>
      <c r="D5598" s="300"/>
      <c r="E5598" s="226"/>
      <c r="F5598" s="226"/>
      <c r="G5598" s="226"/>
      <c r="H5598" s="226"/>
    </row>
    <row r="5599" spans="1:8" hidden="1">
      <c r="A5599" s="226"/>
      <c r="B5599" s="300"/>
      <c r="C5599" s="300"/>
      <c r="D5599" s="300"/>
      <c r="E5599" s="226"/>
      <c r="F5599" s="226"/>
      <c r="G5599" s="226"/>
      <c r="H5599" s="226"/>
    </row>
    <row r="5600" spans="1:8" hidden="1">
      <c r="A5600" s="226"/>
      <c r="B5600" s="300"/>
      <c r="C5600" s="300"/>
      <c r="D5600" s="300"/>
      <c r="E5600" s="226"/>
      <c r="F5600" s="226"/>
      <c r="G5600" s="226"/>
      <c r="H5600" s="226"/>
    </row>
    <row r="5601" spans="1:8" hidden="1">
      <c r="A5601" s="226"/>
      <c r="B5601" s="300"/>
      <c r="C5601" s="300"/>
      <c r="D5601" s="300"/>
      <c r="E5601" s="226"/>
      <c r="F5601" s="226"/>
      <c r="G5601" s="226"/>
      <c r="H5601" s="226"/>
    </row>
    <row r="5602" spans="1:8" hidden="1">
      <c r="A5602" s="226"/>
      <c r="B5602" s="300"/>
      <c r="C5602" s="300"/>
      <c r="D5602" s="300"/>
      <c r="E5602" s="226"/>
      <c r="F5602" s="226"/>
      <c r="G5602" s="226"/>
      <c r="H5602" s="226"/>
    </row>
    <row r="5603" spans="1:8" hidden="1">
      <c r="A5603" s="226"/>
      <c r="B5603" s="300"/>
      <c r="C5603" s="300"/>
      <c r="D5603" s="300"/>
      <c r="E5603" s="226"/>
      <c r="F5603" s="226"/>
      <c r="G5603" s="226"/>
      <c r="H5603" s="226"/>
    </row>
    <row r="5604" spans="1:8" hidden="1">
      <c r="A5604" s="226"/>
      <c r="B5604" s="300"/>
      <c r="C5604" s="300"/>
      <c r="D5604" s="300"/>
      <c r="E5604" s="226"/>
      <c r="F5604" s="226"/>
      <c r="G5604" s="226"/>
      <c r="H5604" s="226"/>
    </row>
    <row r="5605" spans="1:8" hidden="1">
      <c r="A5605" s="226"/>
      <c r="B5605" s="300"/>
      <c r="C5605" s="300"/>
      <c r="D5605" s="300"/>
      <c r="E5605" s="226"/>
      <c r="F5605" s="226"/>
      <c r="G5605" s="226"/>
      <c r="H5605" s="226"/>
    </row>
    <row r="5606" spans="1:8" hidden="1">
      <c r="A5606" s="226"/>
      <c r="B5606" s="300"/>
      <c r="C5606" s="300"/>
      <c r="D5606" s="300"/>
      <c r="E5606" s="226"/>
      <c r="F5606" s="226"/>
      <c r="G5606" s="226"/>
      <c r="H5606" s="226"/>
    </row>
    <row r="5607" spans="1:8" hidden="1">
      <c r="A5607" s="226"/>
      <c r="B5607" s="300"/>
      <c r="C5607" s="300"/>
      <c r="D5607" s="300"/>
      <c r="E5607" s="226"/>
      <c r="F5607" s="226"/>
      <c r="G5607" s="226"/>
      <c r="H5607" s="226"/>
    </row>
    <row r="5608" spans="1:8" hidden="1">
      <c r="A5608" s="226"/>
      <c r="B5608" s="300"/>
      <c r="C5608" s="300"/>
      <c r="D5608" s="300"/>
      <c r="E5608" s="226"/>
      <c r="F5608" s="226"/>
      <c r="G5608" s="226"/>
      <c r="H5608" s="226"/>
    </row>
    <row r="5609" spans="1:8" hidden="1">
      <c r="A5609" s="226"/>
      <c r="B5609" s="300"/>
      <c r="C5609" s="300"/>
      <c r="D5609" s="300"/>
      <c r="E5609" s="226"/>
      <c r="F5609" s="226"/>
      <c r="G5609" s="226"/>
      <c r="H5609" s="226"/>
    </row>
    <row r="5610" spans="1:8" hidden="1">
      <c r="A5610" s="226"/>
      <c r="B5610" s="300"/>
      <c r="C5610" s="300"/>
      <c r="D5610" s="300"/>
      <c r="E5610" s="226"/>
      <c r="F5610" s="226"/>
      <c r="G5610" s="226"/>
      <c r="H5610" s="226"/>
    </row>
    <row r="5611" spans="1:8" hidden="1">
      <c r="A5611" s="226"/>
      <c r="B5611" s="300"/>
      <c r="C5611" s="300"/>
      <c r="D5611" s="300"/>
      <c r="E5611" s="226"/>
      <c r="F5611" s="226"/>
      <c r="G5611" s="226"/>
      <c r="H5611" s="226"/>
    </row>
    <row r="5612" spans="1:8" hidden="1">
      <c r="A5612" s="226"/>
      <c r="B5612" s="300"/>
      <c r="C5612" s="300"/>
      <c r="D5612" s="300"/>
      <c r="E5612" s="226"/>
      <c r="F5612" s="226"/>
      <c r="G5612" s="226"/>
      <c r="H5612" s="226"/>
    </row>
    <row r="5613" spans="1:8" hidden="1">
      <c r="A5613" s="226"/>
      <c r="B5613" s="300"/>
      <c r="C5613" s="300"/>
      <c r="D5613" s="300"/>
      <c r="E5613" s="226"/>
      <c r="F5613" s="226"/>
      <c r="G5613" s="226"/>
      <c r="H5613" s="226"/>
    </row>
    <row r="5614" spans="1:8" hidden="1">
      <c r="A5614" s="226"/>
      <c r="B5614" s="300"/>
      <c r="C5614" s="300"/>
      <c r="D5614" s="300"/>
      <c r="E5614" s="226"/>
      <c r="F5614" s="226"/>
      <c r="G5614" s="226"/>
      <c r="H5614" s="226"/>
    </row>
    <row r="5615" spans="1:8" hidden="1">
      <c r="A5615" s="226"/>
      <c r="B5615" s="300"/>
      <c r="C5615" s="300"/>
      <c r="D5615" s="300"/>
      <c r="E5615" s="226"/>
      <c r="F5615" s="226"/>
      <c r="G5615" s="226"/>
      <c r="H5615" s="226"/>
    </row>
    <row r="5616" spans="1:8" hidden="1">
      <c r="A5616" s="226"/>
      <c r="B5616" s="300"/>
      <c r="C5616" s="300"/>
      <c r="D5616" s="300"/>
      <c r="E5616" s="226"/>
      <c r="F5616" s="226"/>
      <c r="G5616" s="226"/>
      <c r="H5616" s="226"/>
    </row>
    <row r="5617" spans="1:8" hidden="1">
      <c r="A5617" s="226"/>
      <c r="B5617" s="300"/>
      <c r="C5617" s="300"/>
      <c r="D5617" s="300"/>
      <c r="E5617" s="226"/>
      <c r="F5617" s="226"/>
      <c r="G5617" s="226"/>
      <c r="H5617" s="226"/>
    </row>
    <row r="5618" spans="1:8" hidden="1">
      <c r="A5618" s="226"/>
      <c r="B5618" s="300"/>
      <c r="C5618" s="300"/>
      <c r="D5618" s="300"/>
      <c r="E5618" s="226"/>
      <c r="F5618" s="226"/>
      <c r="G5618" s="226"/>
      <c r="H5618" s="226"/>
    </row>
    <row r="5619" spans="1:8" hidden="1">
      <c r="A5619" s="226"/>
      <c r="B5619" s="300"/>
      <c r="C5619" s="300"/>
      <c r="D5619" s="300"/>
      <c r="E5619" s="226"/>
      <c r="F5619" s="226"/>
      <c r="G5619" s="226"/>
      <c r="H5619" s="226"/>
    </row>
    <row r="5620" spans="1:8" hidden="1">
      <c r="A5620" s="226"/>
      <c r="B5620" s="300"/>
      <c r="C5620" s="300"/>
      <c r="D5620" s="300"/>
      <c r="E5620" s="226"/>
      <c r="F5620" s="226"/>
      <c r="G5620" s="226"/>
      <c r="H5620" s="226"/>
    </row>
    <row r="5621" spans="1:8" hidden="1">
      <c r="A5621" s="226"/>
      <c r="B5621" s="300"/>
      <c r="C5621" s="300"/>
      <c r="D5621" s="300"/>
      <c r="E5621" s="226"/>
      <c r="F5621" s="226"/>
      <c r="G5621" s="226"/>
      <c r="H5621" s="226"/>
    </row>
    <row r="5622" spans="1:8" hidden="1">
      <c r="A5622" s="226"/>
      <c r="B5622" s="300"/>
      <c r="C5622" s="300"/>
      <c r="D5622" s="300"/>
      <c r="E5622" s="226"/>
      <c r="F5622" s="226"/>
      <c r="G5622" s="226"/>
      <c r="H5622" s="226"/>
    </row>
    <row r="5623" spans="1:8" hidden="1">
      <c r="A5623" s="226"/>
      <c r="B5623" s="300"/>
      <c r="C5623" s="300"/>
      <c r="D5623" s="300"/>
      <c r="E5623" s="226"/>
      <c r="F5623" s="226"/>
      <c r="G5623" s="226"/>
      <c r="H5623" s="226"/>
    </row>
    <row r="5624" spans="1:8" hidden="1">
      <c r="A5624" s="226"/>
      <c r="B5624" s="300"/>
      <c r="C5624" s="300"/>
      <c r="D5624" s="300"/>
      <c r="E5624" s="226"/>
      <c r="F5624" s="226"/>
      <c r="G5624" s="226"/>
      <c r="H5624" s="226"/>
    </row>
    <row r="5625" spans="1:8" hidden="1">
      <c r="A5625" s="226"/>
      <c r="B5625" s="300"/>
      <c r="C5625" s="300"/>
      <c r="D5625" s="300"/>
      <c r="E5625" s="226"/>
      <c r="F5625" s="226"/>
      <c r="G5625" s="226"/>
      <c r="H5625" s="226"/>
    </row>
    <row r="5626" spans="1:8" hidden="1">
      <c r="A5626" s="226"/>
      <c r="B5626" s="300"/>
      <c r="C5626" s="300"/>
      <c r="D5626" s="300"/>
      <c r="E5626" s="226"/>
      <c r="F5626" s="226"/>
      <c r="G5626" s="226"/>
      <c r="H5626" s="226"/>
    </row>
    <row r="5627" spans="1:8" hidden="1">
      <c r="A5627" s="226"/>
      <c r="B5627" s="300"/>
      <c r="C5627" s="300"/>
      <c r="D5627" s="300"/>
      <c r="E5627" s="226"/>
      <c r="F5627" s="226"/>
      <c r="G5627" s="226"/>
      <c r="H5627" s="226"/>
    </row>
    <row r="5628" spans="1:8" hidden="1">
      <c r="A5628" s="226"/>
      <c r="B5628" s="300"/>
      <c r="C5628" s="300"/>
      <c r="D5628" s="300"/>
      <c r="E5628" s="226"/>
      <c r="F5628" s="226"/>
      <c r="G5628" s="226"/>
      <c r="H5628" s="226"/>
    </row>
    <row r="5629" spans="1:8" hidden="1">
      <c r="A5629" s="226"/>
      <c r="B5629" s="300"/>
      <c r="C5629" s="300"/>
      <c r="D5629" s="300"/>
      <c r="E5629" s="226"/>
      <c r="F5629" s="226"/>
      <c r="G5629" s="226"/>
      <c r="H5629" s="226"/>
    </row>
    <row r="5630" spans="1:8" hidden="1">
      <c r="A5630" s="226"/>
      <c r="B5630" s="300"/>
      <c r="C5630" s="300"/>
      <c r="D5630" s="300"/>
      <c r="E5630" s="226"/>
      <c r="F5630" s="226"/>
      <c r="G5630" s="226"/>
      <c r="H5630" s="226"/>
    </row>
    <row r="5631" spans="1:8" hidden="1">
      <c r="A5631" s="226"/>
      <c r="B5631" s="300"/>
      <c r="C5631" s="300"/>
      <c r="D5631" s="300"/>
      <c r="E5631" s="226"/>
      <c r="F5631" s="226"/>
      <c r="G5631" s="226"/>
      <c r="H5631" s="226"/>
    </row>
    <row r="5632" spans="1:8" hidden="1">
      <c r="A5632" s="226"/>
      <c r="B5632" s="300"/>
      <c r="C5632" s="300"/>
      <c r="D5632" s="300"/>
      <c r="E5632" s="226"/>
      <c r="F5632" s="226"/>
      <c r="G5632" s="226"/>
      <c r="H5632" s="226"/>
    </row>
    <row r="5633" spans="1:8" hidden="1">
      <c r="A5633" s="226"/>
      <c r="B5633" s="300"/>
      <c r="C5633" s="300"/>
      <c r="D5633" s="300"/>
      <c r="E5633" s="226"/>
      <c r="F5633" s="226"/>
      <c r="G5633" s="226"/>
      <c r="H5633" s="226"/>
    </row>
    <row r="5634" spans="1:8" hidden="1">
      <c r="A5634" s="226"/>
      <c r="B5634" s="300"/>
      <c r="C5634" s="300"/>
      <c r="D5634" s="300"/>
      <c r="E5634" s="226"/>
      <c r="F5634" s="226"/>
      <c r="G5634" s="226"/>
      <c r="H5634" s="226"/>
    </row>
    <row r="5635" spans="1:8" hidden="1">
      <c r="A5635" s="226"/>
      <c r="B5635" s="300"/>
      <c r="C5635" s="300"/>
      <c r="D5635" s="300"/>
      <c r="E5635" s="226"/>
      <c r="F5635" s="226"/>
      <c r="G5635" s="226"/>
      <c r="H5635" s="226"/>
    </row>
    <row r="5636" spans="1:8" hidden="1">
      <c r="A5636" s="226"/>
      <c r="B5636" s="300"/>
      <c r="C5636" s="300"/>
      <c r="D5636" s="300"/>
      <c r="E5636" s="226"/>
      <c r="F5636" s="226"/>
      <c r="G5636" s="226"/>
      <c r="H5636" s="226"/>
    </row>
    <row r="5637" spans="1:8" hidden="1">
      <c r="A5637" s="226"/>
      <c r="B5637" s="300"/>
      <c r="C5637" s="300"/>
      <c r="D5637" s="300"/>
      <c r="E5637" s="226"/>
      <c r="F5637" s="226"/>
      <c r="G5637" s="226"/>
      <c r="H5637" s="226"/>
    </row>
    <row r="5638" spans="1:8" hidden="1">
      <c r="A5638" s="226"/>
      <c r="B5638" s="300"/>
      <c r="C5638" s="300"/>
      <c r="D5638" s="300"/>
      <c r="E5638" s="226"/>
      <c r="F5638" s="226"/>
      <c r="G5638" s="226"/>
      <c r="H5638" s="226"/>
    </row>
    <row r="5639" spans="1:8" hidden="1">
      <c r="A5639" s="226"/>
      <c r="B5639" s="300"/>
      <c r="C5639" s="300"/>
      <c r="D5639" s="300"/>
      <c r="E5639" s="226"/>
      <c r="F5639" s="226"/>
      <c r="G5639" s="226"/>
      <c r="H5639" s="226"/>
    </row>
    <row r="5640" spans="1:8" hidden="1">
      <c r="A5640" s="226"/>
      <c r="B5640" s="300"/>
      <c r="C5640" s="300"/>
      <c r="D5640" s="300"/>
      <c r="E5640" s="226"/>
      <c r="F5640" s="226"/>
      <c r="G5640" s="226"/>
      <c r="H5640" s="226"/>
    </row>
    <row r="5641" spans="1:8" hidden="1">
      <c r="A5641" s="226"/>
      <c r="B5641" s="300"/>
      <c r="C5641" s="300"/>
      <c r="D5641" s="300"/>
      <c r="E5641" s="226"/>
      <c r="F5641" s="226"/>
      <c r="G5641" s="226"/>
      <c r="H5641" s="226"/>
    </row>
    <row r="5642" spans="1:8" hidden="1">
      <c r="A5642" s="226"/>
      <c r="B5642" s="300"/>
      <c r="C5642" s="300"/>
      <c r="D5642" s="300"/>
      <c r="E5642" s="226"/>
      <c r="F5642" s="226"/>
      <c r="G5642" s="226"/>
      <c r="H5642" s="226"/>
    </row>
    <row r="5643" spans="1:8" hidden="1">
      <c r="A5643" s="226"/>
      <c r="B5643" s="300"/>
      <c r="C5643" s="300"/>
      <c r="D5643" s="300"/>
      <c r="E5643" s="226"/>
      <c r="F5643" s="226"/>
      <c r="G5643" s="226"/>
      <c r="H5643" s="226"/>
    </row>
    <row r="5644" spans="1:8" hidden="1">
      <c r="A5644" s="226"/>
      <c r="B5644" s="300"/>
      <c r="C5644" s="300"/>
      <c r="D5644" s="300"/>
      <c r="E5644" s="226"/>
      <c r="F5644" s="226"/>
      <c r="G5644" s="226"/>
      <c r="H5644" s="226"/>
    </row>
    <row r="5645" spans="1:8" hidden="1">
      <c r="A5645" s="226"/>
      <c r="B5645" s="300"/>
      <c r="C5645" s="300"/>
      <c r="D5645" s="300"/>
      <c r="E5645" s="226"/>
      <c r="F5645" s="226"/>
      <c r="G5645" s="226"/>
      <c r="H5645" s="226"/>
    </row>
    <row r="5646" spans="1:8" hidden="1">
      <c r="A5646" s="226"/>
      <c r="B5646" s="300"/>
      <c r="C5646" s="300"/>
      <c r="D5646" s="300"/>
      <c r="E5646" s="226"/>
      <c r="F5646" s="226"/>
      <c r="G5646" s="226"/>
      <c r="H5646" s="226"/>
    </row>
    <row r="5647" spans="1:8" hidden="1">
      <c r="A5647" s="226"/>
      <c r="B5647" s="300"/>
      <c r="C5647" s="300"/>
      <c r="D5647" s="300"/>
      <c r="E5647" s="226"/>
      <c r="F5647" s="226"/>
      <c r="G5647" s="226"/>
      <c r="H5647" s="226"/>
    </row>
    <row r="5648" spans="1:8" hidden="1">
      <c r="A5648" s="226"/>
      <c r="B5648" s="300"/>
      <c r="C5648" s="300"/>
      <c r="D5648" s="300"/>
      <c r="E5648" s="226"/>
      <c r="F5648" s="226"/>
      <c r="G5648" s="226"/>
      <c r="H5648" s="226"/>
    </row>
    <row r="5649" spans="1:8" hidden="1">
      <c r="A5649" s="226"/>
      <c r="B5649" s="300"/>
      <c r="C5649" s="300"/>
      <c r="D5649" s="300"/>
      <c r="E5649" s="226"/>
      <c r="F5649" s="226"/>
      <c r="G5649" s="226"/>
      <c r="H5649" s="226"/>
    </row>
    <row r="5650" spans="1:8" hidden="1">
      <c r="A5650" s="226"/>
      <c r="B5650" s="300"/>
      <c r="C5650" s="300"/>
      <c r="D5650" s="300"/>
      <c r="E5650" s="226"/>
      <c r="F5650" s="226"/>
      <c r="G5650" s="226"/>
      <c r="H5650" s="226"/>
    </row>
    <row r="5651" spans="1:8" hidden="1">
      <c r="A5651" s="226"/>
      <c r="B5651" s="300"/>
      <c r="C5651" s="300"/>
      <c r="D5651" s="300"/>
      <c r="E5651" s="226"/>
      <c r="F5651" s="226"/>
      <c r="G5651" s="226"/>
      <c r="H5651" s="226"/>
    </row>
    <row r="5652" spans="1:8" hidden="1">
      <c r="A5652" s="226"/>
      <c r="B5652" s="300"/>
      <c r="C5652" s="300"/>
      <c r="D5652" s="300"/>
      <c r="E5652" s="226"/>
      <c r="F5652" s="226"/>
      <c r="G5652" s="226"/>
      <c r="H5652" s="226"/>
    </row>
    <row r="5653" spans="1:8" hidden="1">
      <c r="A5653" s="226"/>
      <c r="B5653" s="300"/>
      <c r="C5653" s="300"/>
      <c r="D5653" s="300"/>
      <c r="E5653" s="226"/>
      <c r="F5653" s="226"/>
      <c r="G5653" s="226"/>
      <c r="H5653" s="226"/>
    </row>
    <row r="5654" spans="1:8" hidden="1">
      <c r="A5654" s="226"/>
      <c r="B5654" s="300"/>
      <c r="C5654" s="300"/>
      <c r="D5654" s="300"/>
      <c r="E5654" s="226"/>
      <c r="F5654" s="226"/>
      <c r="G5654" s="226"/>
      <c r="H5654" s="226"/>
    </row>
    <row r="5655" spans="1:8" hidden="1">
      <c r="A5655" s="226"/>
      <c r="B5655" s="300"/>
      <c r="C5655" s="300"/>
      <c r="D5655" s="300"/>
      <c r="E5655" s="226"/>
      <c r="F5655" s="226"/>
      <c r="G5655" s="226"/>
      <c r="H5655" s="226"/>
    </row>
    <row r="5656" spans="1:8" hidden="1">
      <c r="A5656" s="226"/>
      <c r="B5656" s="300"/>
      <c r="C5656" s="300"/>
      <c r="D5656" s="300"/>
      <c r="E5656" s="226"/>
      <c r="F5656" s="226"/>
      <c r="G5656" s="226"/>
      <c r="H5656" s="226"/>
    </row>
    <row r="5657" spans="1:8" hidden="1">
      <c r="A5657" s="226"/>
      <c r="B5657" s="300"/>
      <c r="C5657" s="300"/>
      <c r="D5657" s="300"/>
      <c r="E5657" s="226"/>
      <c r="F5657" s="226"/>
      <c r="G5657" s="226"/>
      <c r="H5657" s="226"/>
    </row>
    <row r="5658" spans="1:8" hidden="1">
      <c r="A5658" s="226"/>
      <c r="B5658" s="300"/>
      <c r="C5658" s="300"/>
      <c r="D5658" s="300"/>
      <c r="E5658" s="226"/>
      <c r="F5658" s="226"/>
      <c r="G5658" s="226"/>
      <c r="H5658" s="226"/>
    </row>
    <row r="5659" spans="1:8" hidden="1">
      <c r="A5659" s="226"/>
      <c r="B5659" s="300"/>
      <c r="C5659" s="300"/>
      <c r="D5659" s="300"/>
      <c r="E5659" s="226"/>
      <c r="F5659" s="226"/>
      <c r="G5659" s="226"/>
      <c r="H5659" s="226"/>
    </row>
    <row r="5660" spans="1:8" hidden="1">
      <c r="A5660" s="226"/>
      <c r="B5660" s="300"/>
      <c r="C5660" s="300"/>
      <c r="D5660" s="300"/>
      <c r="E5660" s="226"/>
      <c r="F5660" s="226"/>
      <c r="G5660" s="226"/>
      <c r="H5660" s="226"/>
    </row>
    <row r="5661" spans="1:8" hidden="1">
      <c r="A5661" s="226"/>
      <c r="B5661" s="300"/>
      <c r="C5661" s="300"/>
      <c r="D5661" s="300"/>
      <c r="E5661" s="226"/>
      <c r="F5661" s="226"/>
      <c r="G5661" s="226"/>
      <c r="H5661" s="226"/>
    </row>
    <row r="5662" spans="1:8" hidden="1">
      <c r="A5662" s="226"/>
      <c r="B5662" s="300"/>
      <c r="C5662" s="300"/>
      <c r="D5662" s="300"/>
      <c r="E5662" s="226"/>
      <c r="F5662" s="226"/>
      <c r="G5662" s="226"/>
      <c r="H5662" s="226"/>
    </row>
    <row r="5663" spans="1:8" hidden="1">
      <c r="A5663" s="226"/>
      <c r="B5663" s="300"/>
      <c r="C5663" s="300"/>
      <c r="D5663" s="300"/>
      <c r="E5663" s="226"/>
      <c r="F5663" s="226"/>
      <c r="G5663" s="226"/>
      <c r="H5663" s="226"/>
    </row>
    <row r="5664" spans="1:8" hidden="1">
      <c r="A5664" s="226"/>
      <c r="B5664" s="300"/>
      <c r="C5664" s="300"/>
      <c r="D5664" s="300"/>
      <c r="E5664" s="226"/>
      <c r="F5664" s="226"/>
      <c r="G5664" s="226"/>
      <c r="H5664" s="226"/>
    </row>
    <row r="5665" spans="1:8" hidden="1">
      <c r="A5665" s="226"/>
      <c r="B5665" s="300"/>
      <c r="C5665" s="300"/>
      <c r="D5665" s="300"/>
      <c r="E5665" s="226"/>
      <c r="F5665" s="226"/>
      <c r="G5665" s="226"/>
      <c r="H5665" s="226"/>
    </row>
    <row r="5666" spans="1:8" hidden="1">
      <c r="A5666" s="226"/>
      <c r="B5666" s="300"/>
      <c r="C5666" s="300"/>
      <c r="D5666" s="300"/>
      <c r="E5666" s="226"/>
      <c r="F5666" s="226"/>
      <c r="G5666" s="226"/>
      <c r="H5666" s="226"/>
    </row>
    <row r="5667" spans="1:8" hidden="1">
      <c r="A5667" s="226"/>
      <c r="B5667" s="300"/>
      <c r="C5667" s="300"/>
      <c r="D5667" s="300"/>
      <c r="E5667" s="226"/>
      <c r="F5667" s="226"/>
      <c r="G5667" s="226"/>
      <c r="H5667" s="226"/>
    </row>
    <row r="5668" spans="1:8" hidden="1">
      <c r="A5668" s="226"/>
      <c r="B5668" s="300"/>
      <c r="C5668" s="300"/>
      <c r="D5668" s="300"/>
      <c r="E5668" s="226"/>
      <c r="F5668" s="226"/>
      <c r="G5668" s="226"/>
      <c r="H5668" s="226"/>
    </row>
    <row r="5669" spans="1:8" hidden="1">
      <c r="A5669" s="226"/>
      <c r="B5669" s="300"/>
      <c r="C5669" s="300"/>
      <c r="D5669" s="300"/>
      <c r="E5669" s="226"/>
      <c r="F5669" s="226"/>
      <c r="G5669" s="226"/>
      <c r="H5669" s="226"/>
    </row>
    <row r="5670" spans="1:8" hidden="1">
      <c r="A5670" s="226"/>
      <c r="B5670" s="300"/>
      <c r="C5670" s="300"/>
      <c r="D5670" s="300"/>
      <c r="E5670" s="226"/>
      <c r="F5670" s="226"/>
      <c r="G5670" s="226"/>
      <c r="H5670" s="226"/>
    </row>
    <row r="5671" spans="1:8" hidden="1">
      <c r="A5671" s="226"/>
      <c r="B5671" s="300"/>
      <c r="C5671" s="300"/>
      <c r="D5671" s="300"/>
      <c r="E5671" s="226"/>
      <c r="F5671" s="226"/>
      <c r="G5671" s="226"/>
      <c r="H5671" s="226"/>
    </row>
    <row r="5672" spans="1:8" hidden="1">
      <c r="A5672" s="226"/>
      <c r="B5672" s="300"/>
      <c r="C5672" s="300"/>
      <c r="D5672" s="300"/>
      <c r="E5672" s="226"/>
      <c r="F5672" s="226"/>
      <c r="G5672" s="226"/>
      <c r="H5672" s="226"/>
    </row>
    <row r="5673" spans="1:8" hidden="1">
      <c r="A5673" s="226"/>
      <c r="B5673" s="300"/>
      <c r="C5673" s="300"/>
      <c r="D5673" s="300"/>
      <c r="E5673" s="226"/>
      <c r="F5673" s="226"/>
      <c r="G5673" s="226"/>
      <c r="H5673" s="226"/>
    </row>
    <row r="5674" spans="1:8" hidden="1">
      <c r="A5674" s="226"/>
      <c r="B5674" s="300"/>
      <c r="C5674" s="300"/>
      <c r="D5674" s="300"/>
      <c r="E5674" s="226"/>
      <c r="F5674" s="226"/>
      <c r="G5674" s="226"/>
      <c r="H5674" s="226"/>
    </row>
    <row r="5675" spans="1:8" hidden="1">
      <c r="A5675" s="226"/>
      <c r="B5675" s="300"/>
      <c r="C5675" s="300"/>
      <c r="D5675" s="300"/>
      <c r="E5675" s="226"/>
      <c r="F5675" s="226"/>
      <c r="G5675" s="226"/>
      <c r="H5675" s="226"/>
    </row>
    <row r="5676" spans="1:8" hidden="1">
      <c r="A5676" s="226"/>
      <c r="B5676" s="300"/>
      <c r="C5676" s="300"/>
      <c r="D5676" s="300"/>
      <c r="E5676" s="226"/>
      <c r="F5676" s="226"/>
      <c r="G5676" s="226"/>
      <c r="H5676" s="226"/>
    </row>
    <row r="5677" spans="1:8" hidden="1">
      <c r="A5677" s="226"/>
      <c r="B5677" s="300"/>
      <c r="C5677" s="300"/>
      <c r="D5677" s="300"/>
      <c r="E5677" s="226"/>
      <c r="F5677" s="226"/>
      <c r="G5677" s="226"/>
      <c r="H5677" s="226"/>
    </row>
    <row r="5678" spans="1:8" hidden="1">
      <c r="A5678" s="226"/>
      <c r="B5678" s="300"/>
      <c r="C5678" s="300"/>
      <c r="D5678" s="300"/>
      <c r="E5678" s="226"/>
      <c r="F5678" s="226"/>
      <c r="G5678" s="226"/>
      <c r="H5678" s="226"/>
    </row>
    <row r="5679" spans="1:8" hidden="1">
      <c r="A5679" s="226"/>
      <c r="B5679" s="300"/>
      <c r="C5679" s="300"/>
      <c r="D5679" s="300"/>
      <c r="E5679" s="226"/>
      <c r="F5679" s="226"/>
      <c r="G5679" s="226"/>
      <c r="H5679" s="226"/>
    </row>
    <row r="5680" spans="1:8" hidden="1">
      <c r="A5680" s="226"/>
      <c r="B5680" s="300"/>
      <c r="C5680" s="300"/>
      <c r="D5680" s="300"/>
      <c r="E5680" s="226"/>
      <c r="F5680" s="226"/>
      <c r="G5680" s="226"/>
      <c r="H5680" s="226"/>
    </row>
    <row r="5681" spans="1:8" hidden="1">
      <c r="A5681" s="226"/>
      <c r="B5681" s="300"/>
      <c r="C5681" s="300"/>
      <c r="D5681" s="300"/>
      <c r="E5681" s="226"/>
      <c r="F5681" s="226"/>
      <c r="G5681" s="226"/>
      <c r="H5681" s="226"/>
    </row>
    <row r="5682" spans="1:8" hidden="1">
      <c r="A5682" s="226"/>
      <c r="B5682" s="300"/>
      <c r="C5682" s="300"/>
      <c r="D5682" s="300"/>
      <c r="E5682" s="226"/>
      <c r="F5682" s="226"/>
      <c r="G5682" s="226"/>
      <c r="H5682" s="226"/>
    </row>
    <row r="5683" spans="1:8" hidden="1">
      <c r="A5683" s="226"/>
      <c r="B5683" s="300"/>
      <c r="C5683" s="300"/>
      <c r="D5683" s="300"/>
      <c r="E5683" s="226"/>
      <c r="F5683" s="226"/>
      <c r="G5683" s="226"/>
      <c r="H5683" s="226"/>
    </row>
    <row r="5684" spans="1:8" hidden="1">
      <c r="A5684" s="226"/>
      <c r="B5684" s="300"/>
      <c r="C5684" s="300"/>
      <c r="D5684" s="300"/>
      <c r="E5684" s="226"/>
      <c r="F5684" s="226"/>
      <c r="G5684" s="226"/>
      <c r="H5684" s="226"/>
    </row>
    <row r="5685" spans="1:8" hidden="1">
      <c r="A5685" s="226"/>
      <c r="B5685" s="300"/>
      <c r="C5685" s="300"/>
      <c r="D5685" s="300"/>
      <c r="E5685" s="226"/>
      <c r="F5685" s="226"/>
      <c r="G5685" s="226"/>
      <c r="H5685" s="226"/>
    </row>
    <row r="5686" spans="1:8" hidden="1">
      <c r="A5686" s="226"/>
      <c r="B5686" s="300"/>
      <c r="C5686" s="300"/>
      <c r="D5686" s="300"/>
      <c r="E5686" s="226"/>
      <c r="F5686" s="226"/>
      <c r="G5686" s="226"/>
      <c r="H5686" s="226"/>
    </row>
    <row r="5687" spans="1:8" hidden="1">
      <c r="A5687" s="226"/>
      <c r="B5687" s="300"/>
      <c r="C5687" s="300"/>
      <c r="D5687" s="300"/>
      <c r="E5687" s="226"/>
      <c r="F5687" s="226"/>
      <c r="G5687" s="226"/>
      <c r="H5687" s="226"/>
    </row>
    <row r="5688" spans="1:8" hidden="1">
      <c r="A5688" s="226"/>
      <c r="B5688" s="300"/>
      <c r="C5688" s="300"/>
      <c r="D5688" s="300"/>
      <c r="E5688" s="226"/>
      <c r="F5688" s="226"/>
      <c r="G5688" s="226"/>
      <c r="H5688" s="226"/>
    </row>
    <row r="5689" spans="1:8" hidden="1">
      <c r="A5689" s="226"/>
      <c r="B5689" s="300"/>
      <c r="C5689" s="300"/>
      <c r="D5689" s="300"/>
      <c r="E5689" s="226"/>
      <c r="F5689" s="226"/>
      <c r="G5689" s="226"/>
      <c r="H5689" s="226"/>
    </row>
    <row r="5690" spans="1:8" hidden="1">
      <c r="A5690" s="226"/>
      <c r="B5690" s="300"/>
      <c r="C5690" s="300"/>
      <c r="D5690" s="300"/>
      <c r="E5690" s="226"/>
      <c r="F5690" s="226"/>
      <c r="G5690" s="226"/>
      <c r="H5690" s="226"/>
    </row>
    <row r="5691" spans="1:8" hidden="1">
      <c r="A5691" s="226"/>
      <c r="B5691" s="300"/>
      <c r="C5691" s="300"/>
      <c r="D5691" s="300"/>
      <c r="E5691" s="226"/>
      <c r="F5691" s="226"/>
      <c r="G5691" s="226"/>
      <c r="H5691" s="226"/>
    </row>
    <row r="5692" spans="1:8" hidden="1">
      <c r="A5692" s="226"/>
      <c r="B5692" s="300"/>
      <c r="C5692" s="300"/>
      <c r="D5692" s="300"/>
      <c r="E5692" s="226"/>
      <c r="F5692" s="226"/>
      <c r="G5692" s="226"/>
      <c r="H5692" s="226"/>
    </row>
    <row r="5693" spans="1:8" hidden="1">
      <c r="A5693" s="226"/>
      <c r="B5693" s="300"/>
      <c r="C5693" s="300"/>
      <c r="D5693" s="300"/>
      <c r="E5693" s="226"/>
      <c r="F5693" s="226"/>
      <c r="G5693" s="226"/>
      <c r="H5693" s="226"/>
    </row>
    <row r="5694" spans="1:8" hidden="1">
      <c r="A5694" s="226"/>
      <c r="B5694" s="300"/>
      <c r="C5694" s="300"/>
      <c r="D5694" s="300"/>
      <c r="E5694" s="226"/>
      <c r="F5694" s="226"/>
      <c r="G5694" s="226"/>
      <c r="H5694" s="226"/>
    </row>
    <row r="5695" spans="1:8" hidden="1">
      <c r="A5695" s="226"/>
      <c r="B5695" s="300"/>
      <c r="C5695" s="300"/>
      <c r="D5695" s="300"/>
      <c r="E5695" s="226"/>
      <c r="F5695" s="226"/>
      <c r="G5695" s="226"/>
      <c r="H5695" s="226"/>
    </row>
    <row r="5696" spans="1:8" hidden="1">
      <c r="A5696" s="226"/>
      <c r="B5696" s="300"/>
      <c r="C5696" s="300"/>
      <c r="D5696" s="300"/>
      <c r="E5696" s="226"/>
      <c r="F5696" s="226"/>
      <c r="G5696" s="226"/>
      <c r="H5696" s="226"/>
    </row>
    <row r="5697" spans="1:8" hidden="1">
      <c r="A5697" s="226"/>
      <c r="B5697" s="300"/>
      <c r="C5697" s="300"/>
      <c r="D5697" s="300"/>
      <c r="E5697" s="226"/>
      <c r="F5697" s="226"/>
      <c r="G5697" s="226"/>
      <c r="H5697" s="226"/>
    </row>
    <row r="5698" spans="1:8" hidden="1">
      <c r="A5698" s="226"/>
      <c r="B5698" s="300"/>
      <c r="C5698" s="300"/>
      <c r="D5698" s="300"/>
      <c r="E5698" s="226"/>
      <c r="F5698" s="226"/>
      <c r="G5698" s="226"/>
      <c r="H5698" s="226"/>
    </row>
    <row r="5699" spans="1:8" hidden="1">
      <c r="A5699" s="226"/>
      <c r="B5699" s="300"/>
      <c r="C5699" s="300"/>
      <c r="D5699" s="300"/>
      <c r="E5699" s="226"/>
      <c r="F5699" s="226"/>
      <c r="G5699" s="226"/>
      <c r="H5699" s="226"/>
    </row>
    <row r="5700" spans="1:8" hidden="1">
      <c r="A5700" s="226"/>
      <c r="B5700" s="300"/>
      <c r="C5700" s="300"/>
      <c r="D5700" s="300"/>
      <c r="E5700" s="226"/>
      <c r="F5700" s="226"/>
      <c r="G5700" s="226"/>
      <c r="H5700" s="226"/>
    </row>
    <row r="5701" spans="1:8" hidden="1">
      <c r="A5701" s="226"/>
      <c r="B5701" s="300"/>
      <c r="C5701" s="300"/>
      <c r="D5701" s="300"/>
      <c r="E5701" s="226"/>
      <c r="F5701" s="226"/>
      <c r="G5701" s="226"/>
      <c r="H5701" s="226"/>
    </row>
    <row r="5702" spans="1:8" hidden="1">
      <c r="A5702" s="226"/>
      <c r="B5702" s="300"/>
      <c r="C5702" s="300"/>
      <c r="D5702" s="300"/>
      <c r="E5702" s="226"/>
      <c r="F5702" s="226"/>
      <c r="G5702" s="226"/>
      <c r="H5702" s="226"/>
    </row>
    <row r="5703" spans="1:8" hidden="1">
      <c r="A5703" s="226"/>
      <c r="B5703" s="300"/>
      <c r="C5703" s="300"/>
      <c r="D5703" s="300"/>
      <c r="E5703" s="226"/>
      <c r="F5703" s="226"/>
      <c r="G5703" s="226"/>
      <c r="H5703" s="226"/>
    </row>
    <row r="5704" spans="1:8" hidden="1">
      <c r="A5704" s="226"/>
      <c r="B5704" s="300"/>
      <c r="C5704" s="300"/>
      <c r="D5704" s="300"/>
      <c r="E5704" s="226"/>
      <c r="F5704" s="226"/>
      <c r="G5704" s="226"/>
      <c r="H5704" s="226"/>
    </row>
    <row r="5705" spans="1:8" hidden="1">
      <c r="A5705" s="226"/>
      <c r="B5705" s="300"/>
      <c r="C5705" s="300"/>
      <c r="D5705" s="300"/>
      <c r="E5705" s="226"/>
      <c r="F5705" s="226"/>
      <c r="G5705" s="226"/>
      <c r="H5705" s="226"/>
    </row>
    <row r="5706" spans="1:8" hidden="1">
      <c r="A5706" s="226"/>
      <c r="B5706" s="300"/>
      <c r="C5706" s="300"/>
      <c r="D5706" s="300"/>
      <c r="E5706" s="226"/>
      <c r="F5706" s="226"/>
      <c r="G5706" s="226"/>
      <c r="H5706" s="226"/>
    </row>
    <row r="5707" spans="1:8" hidden="1">
      <c r="A5707" s="226"/>
      <c r="B5707" s="300"/>
      <c r="C5707" s="300"/>
      <c r="D5707" s="300"/>
      <c r="E5707" s="226"/>
      <c r="F5707" s="226"/>
      <c r="G5707" s="226"/>
      <c r="H5707" s="226"/>
    </row>
    <row r="5708" spans="1:8" hidden="1">
      <c r="A5708" s="226"/>
      <c r="B5708" s="300"/>
      <c r="C5708" s="300"/>
      <c r="D5708" s="300"/>
      <c r="E5708" s="226"/>
      <c r="F5708" s="226"/>
      <c r="G5708" s="226"/>
      <c r="H5708" s="226"/>
    </row>
    <row r="5709" spans="1:8" hidden="1">
      <c r="A5709" s="226"/>
      <c r="B5709" s="300"/>
      <c r="C5709" s="300"/>
      <c r="D5709" s="300"/>
      <c r="E5709" s="226"/>
      <c r="F5709" s="226"/>
      <c r="G5709" s="226"/>
      <c r="H5709" s="226"/>
    </row>
    <row r="5710" spans="1:8" hidden="1">
      <c r="A5710" s="226"/>
      <c r="B5710" s="300"/>
      <c r="C5710" s="300"/>
      <c r="D5710" s="300"/>
      <c r="E5710" s="226"/>
      <c r="F5710" s="226"/>
      <c r="G5710" s="226"/>
      <c r="H5710" s="226"/>
    </row>
    <row r="5711" spans="1:8" hidden="1">
      <c r="A5711" s="226"/>
      <c r="B5711" s="300"/>
      <c r="C5711" s="300"/>
      <c r="D5711" s="300"/>
      <c r="E5711" s="226"/>
      <c r="F5711" s="226"/>
      <c r="G5711" s="226"/>
      <c r="H5711" s="226"/>
    </row>
    <row r="5712" spans="1:8" hidden="1">
      <c r="A5712" s="226"/>
      <c r="B5712" s="300"/>
      <c r="C5712" s="300"/>
      <c r="D5712" s="300"/>
      <c r="E5712" s="226"/>
      <c r="F5712" s="226"/>
      <c r="G5712" s="226"/>
      <c r="H5712" s="226"/>
    </row>
    <row r="5713" spans="1:8" hidden="1">
      <c r="A5713" s="226"/>
      <c r="B5713" s="300"/>
      <c r="C5713" s="300"/>
      <c r="D5713" s="300"/>
      <c r="E5713" s="226"/>
      <c r="F5713" s="226"/>
      <c r="G5713" s="226"/>
      <c r="H5713" s="226"/>
    </row>
    <row r="5714" spans="1:8" hidden="1">
      <c r="A5714" s="226"/>
      <c r="B5714" s="300"/>
      <c r="C5714" s="300"/>
      <c r="D5714" s="300"/>
      <c r="E5714" s="226"/>
      <c r="F5714" s="226"/>
      <c r="G5714" s="226"/>
      <c r="H5714" s="226"/>
    </row>
    <row r="5715" spans="1:8" hidden="1">
      <c r="A5715" s="226"/>
      <c r="B5715" s="300"/>
      <c r="C5715" s="300"/>
      <c r="D5715" s="300"/>
      <c r="E5715" s="226"/>
      <c r="F5715" s="226"/>
      <c r="G5715" s="226"/>
      <c r="H5715" s="226"/>
    </row>
    <row r="5716" spans="1:8" hidden="1">
      <c r="A5716" s="226"/>
      <c r="B5716" s="300"/>
      <c r="C5716" s="300"/>
      <c r="D5716" s="300"/>
      <c r="E5716" s="226"/>
      <c r="F5716" s="226"/>
      <c r="G5716" s="226"/>
      <c r="H5716" s="226"/>
    </row>
    <row r="5717" spans="1:8" hidden="1">
      <c r="A5717" s="226"/>
      <c r="B5717" s="300"/>
      <c r="C5717" s="300"/>
      <c r="D5717" s="300"/>
      <c r="E5717" s="226"/>
      <c r="F5717" s="226"/>
      <c r="G5717" s="226"/>
      <c r="H5717" s="226"/>
    </row>
    <row r="5718" spans="1:8" hidden="1">
      <c r="A5718" s="226"/>
      <c r="B5718" s="300"/>
      <c r="C5718" s="300"/>
      <c r="D5718" s="300"/>
      <c r="E5718" s="226"/>
      <c r="F5718" s="226"/>
      <c r="G5718" s="226"/>
      <c r="H5718" s="226"/>
    </row>
    <row r="5719" spans="1:8" hidden="1">
      <c r="A5719" s="226"/>
      <c r="B5719" s="300"/>
      <c r="C5719" s="300"/>
      <c r="D5719" s="300"/>
      <c r="E5719" s="226"/>
      <c r="F5719" s="226"/>
      <c r="G5719" s="226"/>
      <c r="H5719" s="226"/>
    </row>
    <row r="5720" spans="1:8" hidden="1">
      <c r="A5720" s="226"/>
      <c r="B5720" s="300"/>
      <c r="C5720" s="300"/>
      <c r="D5720" s="300"/>
      <c r="E5720" s="226"/>
      <c r="F5720" s="226"/>
      <c r="G5720" s="226"/>
      <c r="H5720" s="226"/>
    </row>
    <row r="5721" spans="1:8" hidden="1">
      <c r="A5721" s="226"/>
      <c r="B5721" s="300"/>
      <c r="C5721" s="300"/>
      <c r="D5721" s="300"/>
      <c r="E5721" s="226"/>
      <c r="F5721" s="226"/>
      <c r="G5721" s="226"/>
      <c r="H5721" s="226"/>
    </row>
    <row r="5722" spans="1:8" hidden="1">
      <c r="A5722" s="226"/>
      <c r="B5722" s="300"/>
      <c r="C5722" s="300"/>
      <c r="D5722" s="300"/>
      <c r="E5722" s="226"/>
      <c r="F5722" s="226"/>
      <c r="G5722" s="226"/>
      <c r="H5722" s="226"/>
    </row>
    <row r="5723" spans="1:8" hidden="1">
      <c r="A5723" s="226"/>
      <c r="B5723" s="300"/>
      <c r="C5723" s="300"/>
      <c r="D5723" s="300"/>
      <c r="E5723" s="226"/>
      <c r="F5723" s="226"/>
      <c r="G5723" s="226"/>
      <c r="H5723" s="226"/>
    </row>
    <row r="5724" spans="1:8" hidden="1">
      <c r="A5724" s="226"/>
      <c r="B5724" s="300"/>
      <c r="C5724" s="300"/>
      <c r="D5724" s="300"/>
      <c r="E5724" s="226"/>
      <c r="F5724" s="226"/>
      <c r="G5724" s="226"/>
      <c r="H5724" s="226"/>
    </row>
    <row r="5725" spans="1:8" hidden="1">
      <c r="A5725" s="226"/>
      <c r="B5725" s="300"/>
      <c r="C5725" s="300"/>
      <c r="D5725" s="300"/>
      <c r="E5725" s="226"/>
      <c r="F5725" s="226"/>
      <c r="G5725" s="226"/>
      <c r="H5725" s="226"/>
    </row>
    <row r="5726" spans="1:8" hidden="1">
      <c r="A5726" s="226"/>
      <c r="B5726" s="300"/>
      <c r="C5726" s="300"/>
      <c r="D5726" s="300"/>
      <c r="E5726" s="226"/>
      <c r="F5726" s="226"/>
      <c r="G5726" s="226"/>
      <c r="H5726" s="226"/>
    </row>
    <row r="5727" spans="1:8" hidden="1">
      <c r="A5727" s="226"/>
      <c r="B5727" s="300"/>
      <c r="C5727" s="300"/>
      <c r="D5727" s="300"/>
      <c r="E5727" s="226"/>
      <c r="F5727" s="226"/>
      <c r="G5727" s="226"/>
      <c r="H5727" s="226"/>
    </row>
    <row r="5728" spans="1:8" hidden="1">
      <c r="A5728" s="226"/>
      <c r="B5728" s="300"/>
      <c r="C5728" s="300"/>
      <c r="D5728" s="300"/>
      <c r="E5728" s="226"/>
      <c r="F5728" s="226"/>
      <c r="G5728" s="226"/>
      <c r="H5728" s="226"/>
    </row>
    <row r="5729" spans="1:8" hidden="1">
      <c r="A5729" s="226"/>
      <c r="B5729" s="300"/>
      <c r="C5729" s="300"/>
      <c r="D5729" s="300"/>
      <c r="E5729" s="226"/>
      <c r="F5729" s="226"/>
      <c r="G5729" s="226"/>
      <c r="H5729" s="226"/>
    </row>
    <row r="5730" spans="1:8" hidden="1">
      <c r="A5730" s="226"/>
      <c r="B5730" s="300"/>
      <c r="C5730" s="300"/>
      <c r="D5730" s="300"/>
      <c r="E5730" s="226"/>
      <c r="F5730" s="226"/>
      <c r="G5730" s="226"/>
      <c r="H5730" s="226"/>
    </row>
    <row r="5731" spans="1:8" hidden="1">
      <c r="A5731" s="226"/>
      <c r="B5731" s="300"/>
      <c r="C5731" s="300"/>
      <c r="D5731" s="300"/>
      <c r="E5731" s="226"/>
      <c r="F5731" s="226"/>
      <c r="G5731" s="226"/>
      <c r="H5731" s="226"/>
    </row>
    <row r="5732" spans="1:8" hidden="1">
      <c r="A5732" s="226"/>
      <c r="B5732" s="300"/>
      <c r="C5732" s="300"/>
      <c r="D5732" s="300"/>
      <c r="E5732" s="226"/>
      <c r="F5732" s="226"/>
      <c r="G5732" s="226"/>
      <c r="H5732" s="226"/>
    </row>
    <row r="5733" spans="1:8" hidden="1">
      <c r="A5733" s="226"/>
      <c r="B5733" s="300"/>
      <c r="C5733" s="300"/>
      <c r="D5733" s="300"/>
      <c r="E5733" s="226"/>
      <c r="F5733" s="226"/>
      <c r="G5733" s="226"/>
      <c r="H5733" s="226"/>
    </row>
    <row r="5734" spans="1:8" hidden="1">
      <c r="A5734" s="226"/>
      <c r="B5734" s="300"/>
      <c r="C5734" s="300"/>
      <c r="D5734" s="300"/>
      <c r="E5734" s="226"/>
      <c r="F5734" s="226"/>
      <c r="G5734" s="226"/>
      <c r="H5734" s="226"/>
    </row>
    <row r="5735" spans="1:8" hidden="1">
      <c r="A5735" s="226"/>
      <c r="B5735" s="300"/>
      <c r="C5735" s="300"/>
      <c r="D5735" s="300"/>
      <c r="E5735" s="226"/>
      <c r="F5735" s="226"/>
      <c r="G5735" s="226"/>
      <c r="H5735" s="226"/>
    </row>
    <row r="5736" spans="1:8" hidden="1">
      <c r="A5736" s="226"/>
      <c r="B5736" s="300"/>
      <c r="C5736" s="300"/>
      <c r="D5736" s="300"/>
      <c r="E5736" s="226"/>
      <c r="F5736" s="226"/>
      <c r="G5736" s="226"/>
      <c r="H5736" s="226"/>
    </row>
    <row r="5737" spans="1:8" hidden="1">
      <c r="A5737" s="226"/>
      <c r="B5737" s="300"/>
      <c r="C5737" s="300"/>
      <c r="D5737" s="300"/>
      <c r="E5737" s="226"/>
      <c r="F5737" s="226"/>
      <c r="G5737" s="226"/>
      <c r="H5737" s="226"/>
    </row>
    <row r="5738" spans="1:8" hidden="1">
      <c r="A5738" s="226"/>
      <c r="B5738" s="300"/>
      <c r="C5738" s="300"/>
      <c r="D5738" s="300"/>
      <c r="E5738" s="226"/>
      <c r="F5738" s="226"/>
      <c r="G5738" s="226"/>
      <c r="H5738" s="226"/>
    </row>
    <row r="5739" spans="1:8" hidden="1">
      <c r="A5739" s="226"/>
      <c r="B5739" s="300"/>
      <c r="C5739" s="300"/>
      <c r="D5739" s="300"/>
      <c r="E5739" s="226"/>
      <c r="F5739" s="226"/>
      <c r="G5739" s="226"/>
      <c r="H5739" s="226"/>
    </row>
    <row r="5740" spans="1:8" hidden="1">
      <c r="A5740" s="226"/>
      <c r="B5740" s="300"/>
      <c r="C5740" s="300"/>
      <c r="D5740" s="300"/>
      <c r="E5740" s="226"/>
      <c r="F5740" s="226"/>
      <c r="G5740" s="226"/>
      <c r="H5740" s="226"/>
    </row>
    <row r="5741" spans="1:8" hidden="1">
      <c r="A5741" s="226"/>
      <c r="B5741" s="300"/>
      <c r="C5741" s="300"/>
      <c r="D5741" s="300"/>
      <c r="E5741" s="226"/>
      <c r="F5741" s="226"/>
      <c r="G5741" s="226"/>
      <c r="H5741" s="226"/>
    </row>
    <row r="5742" spans="1:8" hidden="1">
      <c r="A5742" s="226"/>
      <c r="B5742" s="300"/>
      <c r="C5742" s="300"/>
      <c r="D5742" s="300"/>
      <c r="E5742" s="226"/>
      <c r="F5742" s="226"/>
      <c r="G5742" s="226"/>
      <c r="H5742" s="226"/>
    </row>
    <row r="5743" spans="1:8" hidden="1">
      <c r="A5743" s="226"/>
      <c r="B5743" s="300"/>
      <c r="C5743" s="300"/>
      <c r="D5743" s="300"/>
      <c r="E5743" s="226"/>
      <c r="F5743" s="226"/>
      <c r="G5743" s="226"/>
      <c r="H5743" s="226"/>
    </row>
    <row r="5744" spans="1:8" hidden="1">
      <c r="A5744" s="226"/>
      <c r="B5744" s="300"/>
      <c r="C5744" s="300"/>
      <c r="D5744" s="300"/>
      <c r="E5744" s="226"/>
      <c r="F5744" s="226"/>
      <c r="G5744" s="226"/>
      <c r="H5744" s="226"/>
    </row>
    <row r="5745" spans="1:8" hidden="1">
      <c r="A5745" s="226"/>
      <c r="B5745" s="300"/>
      <c r="C5745" s="300"/>
      <c r="D5745" s="300"/>
      <c r="E5745" s="226"/>
      <c r="F5745" s="226"/>
      <c r="G5745" s="226"/>
      <c r="H5745" s="226"/>
    </row>
    <row r="5746" spans="1:8" hidden="1">
      <c r="A5746" s="226"/>
      <c r="B5746" s="300"/>
      <c r="C5746" s="300"/>
      <c r="D5746" s="300"/>
      <c r="E5746" s="226"/>
      <c r="F5746" s="226"/>
      <c r="G5746" s="226"/>
      <c r="H5746" s="226"/>
    </row>
    <row r="5747" spans="1:8" hidden="1">
      <c r="A5747" s="226"/>
      <c r="B5747" s="300"/>
      <c r="C5747" s="300"/>
      <c r="D5747" s="300"/>
      <c r="E5747" s="226"/>
      <c r="F5747" s="226"/>
      <c r="G5747" s="226"/>
      <c r="H5747" s="226"/>
    </row>
    <row r="5748" spans="1:8" hidden="1">
      <c r="A5748" s="226"/>
      <c r="B5748" s="300"/>
      <c r="C5748" s="300"/>
      <c r="D5748" s="300"/>
      <c r="E5748" s="226"/>
      <c r="F5748" s="226"/>
      <c r="G5748" s="226"/>
      <c r="H5748" s="226"/>
    </row>
    <row r="5749" spans="1:8" hidden="1">
      <c r="A5749" s="226"/>
      <c r="B5749" s="300"/>
      <c r="C5749" s="300"/>
      <c r="D5749" s="300"/>
      <c r="E5749" s="226"/>
      <c r="F5749" s="226"/>
      <c r="G5749" s="226"/>
      <c r="H5749" s="226"/>
    </row>
    <row r="5750" spans="1:8" hidden="1">
      <c r="A5750" s="226"/>
      <c r="B5750" s="300"/>
      <c r="C5750" s="300"/>
      <c r="D5750" s="300"/>
      <c r="E5750" s="226"/>
      <c r="F5750" s="226"/>
      <c r="G5750" s="226"/>
      <c r="H5750" s="226"/>
    </row>
    <row r="5751" spans="1:8" hidden="1">
      <c r="A5751" s="226"/>
      <c r="B5751" s="300"/>
      <c r="C5751" s="300"/>
      <c r="D5751" s="300"/>
      <c r="E5751" s="226"/>
      <c r="F5751" s="226"/>
      <c r="G5751" s="226"/>
      <c r="H5751" s="226"/>
    </row>
    <row r="5752" spans="1:8" hidden="1">
      <c r="A5752" s="226"/>
      <c r="B5752" s="300"/>
      <c r="C5752" s="300"/>
      <c r="D5752" s="300"/>
      <c r="E5752" s="226"/>
      <c r="F5752" s="226"/>
      <c r="G5752" s="226"/>
      <c r="H5752" s="226"/>
    </row>
    <row r="5753" spans="1:8" hidden="1">
      <c r="A5753" s="226"/>
      <c r="B5753" s="300"/>
      <c r="C5753" s="300"/>
      <c r="D5753" s="300"/>
      <c r="E5753" s="226"/>
      <c r="F5753" s="226"/>
      <c r="G5753" s="226"/>
      <c r="H5753" s="226"/>
    </row>
    <row r="5754" spans="1:8" hidden="1">
      <c r="A5754" s="226"/>
      <c r="B5754" s="300"/>
      <c r="C5754" s="300"/>
      <c r="D5754" s="300"/>
      <c r="E5754" s="226"/>
      <c r="F5754" s="226"/>
      <c r="G5754" s="226"/>
      <c r="H5754" s="226"/>
    </row>
    <row r="5755" spans="1:8" hidden="1">
      <c r="A5755" s="226"/>
      <c r="B5755" s="300"/>
      <c r="C5755" s="300"/>
      <c r="D5755" s="300"/>
      <c r="E5755" s="226"/>
      <c r="F5755" s="226"/>
      <c r="G5755" s="226"/>
      <c r="H5755" s="226"/>
    </row>
    <row r="5756" spans="1:8" hidden="1">
      <c r="A5756" s="226"/>
      <c r="B5756" s="300"/>
      <c r="C5756" s="300"/>
      <c r="D5756" s="300"/>
      <c r="E5756" s="226"/>
      <c r="F5756" s="226"/>
      <c r="G5756" s="226"/>
      <c r="H5756" s="226"/>
    </row>
    <row r="5757" spans="1:8" hidden="1">
      <c r="A5757" s="226"/>
      <c r="B5757" s="300"/>
      <c r="C5757" s="300"/>
      <c r="D5757" s="300"/>
      <c r="E5757" s="226"/>
      <c r="F5757" s="226"/>
      <c r="G5757" s="226"/>
      <c r="H5757" s="226"/>
    </row>
    <row r="5758" spans="1:8" hidden="1">
      <c r="A5758" s="226"/>
      <c r="B5758" s="300"/>
      <c r="C5758" s="300"/>
      <c r="D5758" s="300"/>
      <c r="E5758" s="226"/>
      <c r="F5758" s="226"/>
      <c r="G5758" s="226"/>
      <c r="H5758" s="226"/>
    </row>
    <row r="5759" spans="1:8" hidden="1">
      <c r="A5759" s="226"/>
      <c r="B5759" s="300"/>
      <c r="C5759" s="300"/>
      <c r="D5759" s="300"/>
      <c r="E5759" s="226"/>
      <c r="F5759" s="226"/>
      <c r="G5759" s="226"/>
      <c r="H5759" s="226"/>
    </row>
    <row r="5760" spans="1:8" hidden="1">
      <c r="A5760" s="226"/>
      <c r="B5760" s="300"/>
      <c r="C5760" s="300"/>
      <c r="D5760" s="300"/>
      <c r="E5760" s="226"/>
      <c r="F5760" s="226"/>
      <c r="G5760" s="226"/>
      <c r="H5760" s="226"/>
    </row>
    <row r="5761" spans="1:8" hidden="1">
      <c r="A5761" s="226"/>
      <c r="B5761" s="300"/>
      <c r="C5761" s="300"/>
      <c r="D5761" s="300"/>
      <c r="E5761" s="226"/>
      <c r="F5761" s="226"/>
      <c r="G5761" s="226"/>
      <c r="H5761" s="226"/>
    </row>
    <row r="5762" spans="1:8" hidden="1">
      <c r="A5762" s="226"/>
      <c r="B5762" s="300"/>
      <c r="C5762" s="300"/>
      <c r="D5762" s="300"/>
      <c r="E5762" s="226"/>
      <c r="F5762" s="226"/>
      <c r="G5762" s="226"/>
      <c r="H5762" s="226"/>
    </row>
    <row r="5763" spans="1:8" hidden="1">
      <c r="A5763" s="226"/>
      <c r="B5763" s="300"/>
      <c r="C5763" s="300"/>
      <c r="D5763" s="300"/>
      <c r="E5763" s="226"/>
      <c r="F5763" s="226"/>
      <c r="G5763" s="226"/>
      <c r="H5763" s="226"/>
    </row>
    <row r="5764" spans="1:8" hidden="1">
      <c r="A5764" s="226"/>
      <c r="B5764" s="300"/>
      <c r="C5764" s="300"/>
      <c r="D5764" s="300"/>
      <c r="E5764" s="226"/>
      <c r="F5764" s="226"/>
      <c r="G5764" s="226"/>
      <c r="H5764" s="226"/>
    </row>
    <row r="5765" spans="1:8" hidden="1">
      <c r="A5765" s="226"/>
      <c r="B5765" s="300"/>
      <c r="C5765" s="300"/>
      <c r="D5765" s="300"/>
      <c r="E5765" s="226"/>
      <c r="F5765" s="226"/>
      <c r="G5765" s="226"/>
      <c r="H5765" s="226"/>
    </row>
    <row r="5766" spans="1:8" hidden="1">
      <c r="A5766" s="226"/>
      <c r="B5766" s="300"/>
      <c r="C5766" s="300"/>
      <c r="D5766" s="300"/>
      <c r="E5766" s="226"/>
      <c r="F5766" s="226"/>
      <c r="G5766" s="226"/>
      <c r="H5766" s="226"/>
    </row>
    <row r="5767" spans="1:8" hidden="1">
      <c r="A5767" s="226"/>
      <c r="B5767" s="300"/>
      <c r="C5767" s="300"/>
      <c r="D5767" s="300"/>
      <c r="E5767" s="226"/>
      <c r="F5767" s="226"/>
      <c r="G5767" s="226"/>
      <c r="H5767" s="226"/>
    </row>
    <row r="5768" spans="1:8" hidden="1">
      <c r="A5768" s="226"/>
      <c r="B5768" s="300"/>
      <c r="C5768" s="300"/>
      <c r="D5768" s="300"/>
      <c r="E5768" s="226"/>
      <c r="F5768" s="226"/>
      <c r="G5768" s="226"/>
      <c r="H5768" s="226"/>
    </row>
    <row r="5769" spans="1:8" hidden="1">
      <c r="A5769" s="226"/>
      <c r="B5769" s="300"/>
      <c r="C5769" s="300"/>
      <c r="D5769" s="300"/>
      <c r="E5769" s="226"/>
      <c r="F5769" s="226"/>
      <c r="G5769" s="226"/>
      <c r="H5769" s="226"/>
    </row>
    <row r="5770" spans="1:8" hidden="1">
      <c r="A5770" s="226"/>
      <c r="B5770" s="300"/>
      <c r="C5770" s="300"/>
      <c r="D5770" s="300"/>
      <c r="E5770" s="226"/>
      <c r="F5770" s="226"/>
      <c r="G5770" s="226"/>
      <c r="H5770" s="226"/>
    </row>
    <row r="5771" spans="1:8" hidden="1">
      <c r="A5771" s="226"/>
      <c r="B5771" s="300"/>
      <c r="C5771" s="300"/>
      <c r="D5771" s="300"/>
      <c r="E5771" s="226"/>
      <c r="F5771" s="226"/>
      <c r="G5771" s="226"/>
      <c r="H5771" s="226"/>
    </row>
    <row r="5772" spans="1:8" hidden="1">
      <c r="A5772" s="226"/>
      <c r="B5772" s="300"/>
      <c r="C5772" s="300"/>
      <c r="D5772" s="300"/>
      <c r="E5772" s="226"/>
      <c r="F5772" s="226"/>
      <c r="G5772" s="226"/>
      <c r="H5772" s="226"/>
    </row>
    <row r="5773" spans="1:8" hidden="1">
      <c r="A5773" s="226"/>
      <c r="B5773" s="300"/>
      <c r="C5773" s="300"/>
      <c r="D5773" s="300"/>
      <c r="E5773" s="226"/>
      <c r="F5773" s="226"/>
      <c r="G5773" s="226"/>
      <c r="H5773" s="226"/>
    </row>
    <row r="5774" spans="1:8" hidden="1">
      <c r="A5774" s="226"/>
      <c r="B5774" s="300"/>
      <c r="C5774" s="300"/>
      <c r="D5774" s="300"/>
      <c r="E5774" s="226"/>
      <c r="F5774" s="226"/>
      <c r="G5774" s="226"/>
      <c r="H5774" s="226"/>
    </row>
    <row r="5775" spans="1:8" hidden="1">
      <c r="A5775" s="226"/>
      <c r="B5775" s="300"/>
      <c r="C5775" s="300"/>
      <c r="D5775" s="300"/>
      <c r="E5775" s="226"/>
      <c r="F5775" s="226"/>
      <c r="G5775" s="226"/>
      <c r="H5775" s="226"/>
    </row>
    <row r="5776" spans="1:8" hidden="1">
      <c r="A5776" s="226"/>
      <c r="B5776" s="300"/>
      <c r="C5776" s="300"/>
      <c r="D5776" s="300"/>
      <c r="E5776" s="226"/>
      <c r="F5776" s="226"/>
      <c r="G5776" s="226"/>
      <c r="H5776" s="226"/>
    </row>
    <row r="5777" spans="1:8" hidden="1">
      <c r="A5777" s="226"/>
      <c r="B5777" s="300"/>
      <c r="C5777" s="300"/>
      <c r="D5777" s="300"/>
      <c r="E5777" s="226"/>
      <c r="F5777" s="226"/>
      <c r="G5777" s="226"/>
      <c r="H5777" s="226"/>
    </row>
    <row r="5778" spans="1:8" hidden="1">
      <c r="A5778" s="226"/>
      <c r="B5778" s="300"/>
      <c r="C5778" s="300"/>
      <c r="D5778" s="300"/>
      <c r="E5778" s="226"/>
      <c r="F5778" s="226"/>
      <c r="G5778" s="226"/>
      <c r="H5778" s="226"/>
    </row>
    <row r="5779" spans="1:8" hidden="1">
      <c r="A5779" s="226"/>
      <c r="B5779" s="300"/>
      <c r="C5779" s="300"/>
      <c r="D5779" s="300"/>
      <c r="E5779" s="226"/>
      <c r="F5779" s="226"/>
      <c r="G5779" s="226"/>
      <c r="H5779" s="226"/>
    </row>
    <row r="5780" spans="1:8" hidden="1">
      <c r="A5780" s="226"/>
      <c r="B5780" s="300"/>
      <c r="C5780" s="300"/>
      <c r="D5780" s="300"/>
      <c r="E5780" s="226"/>
      <c r="F5780" s="226"/>
      <c r="G5780" s="226"/>
      <c r="H5780" s="226"/>
    </row>
    <row r="5781" spans="1:8" hidden="1">
      <c r="A5781" s="226"/>
      <c r="B5781" s="300"/>
      <c r="C5781" s="300"/>
      <c r="D5781" s="300"/>
      <c r="E5781" s="226"/>
      <c r="F5781" s="226"/>
      <c r="G5781" s="226"/>
      <c r="H5781" s="226"/>
    </row>
    <row r="5782" spans="1:8" hidden="1">
      <c r="A5782" s="226"/>
      <c r="B5782" s="300"/>
      <c r="C5782" s="300"/>
      <c r="D5782" s="300"/>
      <c r="E5782" s="226"/>
      <c r="F5782" s="226"/>
      <c r="G5782" s="226"/>
      <c r="H5782" s="226"/>
    </row>
    <row r="5783" spans="1:8" hidden="1">
      <c r="A5783" s="226"/>
      <c r="B5783" s="300"/>
      <c r="C5783" s="300"/>
      <c r="D5783" s="300"/>
      <c r="E5783" s="226"/>
      <c r="F5783" s="226"/>
      <c r="G5783" s="226"/>
      <c r="H5783" s="226"/>
    </row>
    <row r="5784" spans="1:8" hidden="1">
      <c r="A5784" s="226"/>
      <c r="B5784" s="300"/>
      <c r="C5784" s="300"/>
      <c r="D5784" s="300"/>
      <c r="E5784" s="226"/>
      <c r="F5784" s="226"/>
      <c r="G5784" s="226"/>
      <c r="H5784" s="226"/>
    </row>
    <row r="5785" spans="1:8" hidden="1">
      <c r="A5785" s="226"/>
      <c r="B5785" s="300"/>
      <c r="C5785" s="300"/>
      <c r="D5785" s="300"/>
      <c r="E5785" s="226"/>
      <c r="F5785" s="226"/>
      <c r="G5785" s="226"/>
      <c r="H5785" s="226"/>
    </row>
    <row r="5786" spans="1:8" hidden="1">
      <c r="A5786" s="226"/>
      <c r="B5786" s="300"/>
      <c r="C5786" s="300"/>
      <c r="D5786" s="300"/>
      <c r="E5786" s="226"/>
      <c r="F5786" s="226"/>
      <c r="G5786" s="226"/>
      <c r="H5786" s="226"/>
    </row>
    <row r="5787" spans="1:8" hidden="1">
      <c r="A5787" s="226"/>
      <c r="B5787" s="300"/>
      <c r="C5787" s="300"/>
      <c r="D5787" s="300"/>
      <c r="E5787" s="226"/>
      <c r="F5787" s="226"/>
      <c r="G5787" s="226"/>
      <c r="H5787" s="226"/>
    </row>
    <row r="5788" spans="1:8" hidden="1">
      <c r="A5788" s="226"/>
      <c r="B5788" s="300"/>
      <c r="C5788" s="300"/>
      <c r="D5788" s="300"/>
      <c r="E5788" s="226"/>
      <c r="F5788" s="226"/>
      <c r="G5788" s="226"/>
      <c r="H5788" s="226"/>
    </row>
    <row r="5789" spans="1:8" hidden="1">
      <c r="A5789" s="226"/>
      <c r="B5789" s="300"/>
      <c r="C5789" s="300"/>
      <c r="D5789" s="300"/>
      <c r="E5789" s="226"/>
      <c r="F5789" s="226"/>
      <c r="G5789" s="226"/>
      <c r="H5789" s="226"/>
    </row>
    <row r="5790" spans="1:8" hidden="1">
      <c r="A5790" s="226"/>
      <c r="B5790" s="300"/>
      <c r="C5790" s="300"/>
      <c r="D5790" s="300"/>
      <c r="E5790" s="226"/>
      <c r="F5790" s="226"/>
      <c r="G5790" s="226"/>
      <c r="H5790" s="226"/>
    </row>
    <row r="5791" spans="1:8" hidden="1">
      <c r="A5791" s="226"/>
      <c r="B5791" s="300"/>
      <c r="C5791" s="300"/>
      <c r="D5791" s="300"/>
      <c r="E5791" s="226"/>
      <c r="F5791" s="226"/>
      <c r="G5791" s="226"/>
      <c r="H5791" s="226"/>
    </row>
    <row r="5792" spans="1:8" hidden="1">
      <c r="A5792" s="226"/>
      <c r="B5792" s="300"/>
      <c r="C5792" s="300"/>
      <c r="D5792" s="300"/>
      <c r="E5792" s="226"/>
      <c r="F5792" s="226"/>
      <c r="G5792" s="226"/>
      <c r="H5792" s="226"/>
    </row>
    <row r="5793" spans="1:8" hidden="1">
      <c r="A5793" s="226"/>
      <c r="B5793" s="300"/>
      <c r="C5793" s="300"/>
      <c r="D5793" s="300"/>
      <c r="E5793" s="226"/>
      <c r="F5793" s="226"/>
      <c r="G5793" s="226"/>
      <c r="H5793" s="226"/>
    </row>
    <row r="5794" spans="1:8" hidden="1">
      <c r="A5794" s="226"/>
      <c r="B5794" s="300"/>
      <c r="C5794" s="300"/>
      <c r="D5794" s="300"/>
      <c r="E5794" s="226"/>
      <c r="F5794" s="226"/>
      <c r="G5794" s="226"/>
      <c r="H5794" s="226"/>
    </row>
    <row r="5795" spans="1:8" hidden="1">
      <c r="A5795" s="226"/>
      <c r="B5795" s="300"/>
      <c r="C5795" s="300"/>
      <c r="D5795" s="300"/>
      <c r="E5795" s="226"/>
      <c r="F5795" s="226"/>
      <c r="G5795" s="226"/>
      <c r="H5795" s="226"/>
    </row>
    <row r="5796" spans="1:8" hidden="1">
      <c r="A5796" s="226"/>
      <c r="B5796" s="300"/>
      <c r="C5796" s="300"/>
      <c r="D5796" s="300"/>
      <c r="E5796" s="226"/>
      <c r="F5796" s="226"/>
      <c r="G5796" s="226"/>
      <c r="H5796" s="226"/>
    </row>
    <row r="5797" spans="1:8" hidden="1">
      <c r="A5797" s="226"/>
      <c r="B5797" s="300"/>
      <c r="C5797" s="300"/>
      <c r="D5797" s="300"/>
      <c r="E5797" s="226"/>
      <c r="F5797" s="226"/>
      <c r="G5797" s="226"/>
      <c r="H5797" s="226"/>
    </row>
    <row r="5798" spans="1:8" hidden="1">
      <c r="A5798" s="226"/>
      <c r="B5798" s="300"/>
      <c r="C5798" s="300"/>
      <c r="D5798" s="300"/>
      <c r="E5798" s="226"/>
      <c r="F5798" s="226"/>
      <c r="G5798" s="226"/>
      <c r="H5798" s="226"/>
    </row>
    <row r="5799" spans="1:8" hidden="1">
      <c r="A5799" s="226"/>
      <c r="B5799" s="300"/>
      <c r="C5799" s="300"/>
      <c r="D5799" s="300"/>
      <c r="E5799" s="226"/>
      <c r="F5799" s="226"/>
      <c r="G5799" s="226"/>
      <c r="H5799" s="226"/>
    </row>
    <row r="5800" spans="1:8" hidden="1">
      <c r="A5800" s="226"/>
      <c r="B5800" s="300"/>
      <c r="C5800" s="300"/>
      <c r="D5800" s="300"/>
      <c r="E5800" s="226"/>
      <c r="F5800" s="226"/>
      <c r="G5800" s="226"/>
      <c r="H5800" s="226"/>
    </row>
    <row r="5801" spans="1:8" hidden="1">
      <c r="A5801" s="226"/>
      <c r="B5801" s="300"/>
      <c r="C5801" s="300"/>
      <c r="D5801" s="300"/>
      <c r="E5801" s="226"/>
      <c r="F5801" s="226"/>
      <c r="G5801" s="226"/>
      <c r="H5801" s="226"/>
    </row>
    <row r="5802" spans="1:8" hidden="1">
      <c r="A5802" s="226"/>
      <c r="B5802" s="300"/>
      <c r="C5802" s="300"/>
      <c r="D5802" s="300"/>
      <c r="E5802" s="226"/>
      <c r="F5802" s="226"/>
      <c r="G5802" s="226"/>
      <c r="H5802" s="226"/>
    </row>
    <row r="5803" spans="1:8" hidden="1">
      <c r="A5803" s="226"/>
      <c r="B5803" s="300"/>
      <c r="C5803" s="300"/>
      <c r="D5803" s="300"/>
      <c r="E5803" s="226"/>
      <c r="F5803" s="226"/>
      <c r="G5803" s="226"/>
      <c r="H5803" s="226"/>
    </row>
    <row r="5804" spans="1:8" hidden="1">
      <c r="A5804" s="226"/>
      <c r="B5804" s="300"/>
      <c r="C5804" s="300"/>
      <c r="D5804" s="300"/>
      <c r="E5804" s="226"/>
      <c r="F5804" s="226"/>
      <c r="G5804" s="226"/>
      <c r="H5804" s="226"/>
    </row>
    <row r="5805" spans="1:8" hidden="1">
      <c r="A5805" s="226"/>
      <c r="B5805" s="300"/>
      <c r="C5805" s="300"/>
      <c r="D5805" s="300"/>
      <c r="E5805" s="226"/>
      <c r="F5805" s="226"/>
      <c r="G5805" s="226"/>
      <c r="H5805" s="226"/>
    </row>
    <row r="5806" spans="1:8" hidden="1">
      <c r="A5806" s="226"/>
      <c r="B5806" s="300"/>
      <c r="C5806" s="300"/>
      <c r="D5806" s="300"/>
      <c r="E5806" s="226"/>
      <c r="F5806" s="226"/>
      <c r="G5806" s="226"/>
      <c r="H5806" s="226"/>
    </row>
    <row r="5807" spans="1:8" hidden="1">
      <c r="A5807" s="226"/>
      <c r="B5807" s="300"/>
      <c r="C5807" s="300"/>
      <c r="D5807" s="300"/>
      <c r="E5807" s="226"/>
      <c r="F5807" s="226"/>
      <c r="G5807" s="226"/>
      <c r="H5807" s="226"/>
    </row>
    <row r="5808" spans="1:8" hidden="1">
      <c r="A5808" s="226"/>
      <c r="B5808" s="300"/>
      <c r="C5808" s="300"/>
      <c r="D5808" s="300"/>
      <c r="E5808" s="226"/>
      <c r="F5808" s="226"/>
      <c r="G5808" s="226"/>
      <c r="H5808" s="226"/>
    </row>
    <row r="5809" spans="1:8" hidden="1">
      <c r="A5809" s="226"/>
      <c r="B5809" s="300"/>
      <c r="C5809" s="300"/>
      <c r="D5809" s="300"/>
      <c r="E5809" s="226"/>
      <c r="F5809" s="226"/>
      <c r="G5809" s="226"/>
      <c r="H5809" s="226"/>
    </row>
    <row r="5810" spans="1:8" hidden="1">
      <c r="A5810" s="226"/>
      <c r="B5810" s="300"/>
      <c r="C5810" s="300"/>
      <c r="D5810" s="300"/>
      <c r="E5810" s="226"/>
      <c r="F5810" s="226"/>
      <c r="G5810" s="226"/>
      <c r="H5810" s="226"/>
    </row>
    <row r="5811" spans="1:8" hidden="1">
      <c r="A5811" s="226"/>
      <c r="B5811" s="300"/>
      <c r="C5811" s="300"/>
      <c r="D5811" s="300"/>
      <c r="E5811" s="226"/>
      <c r="F5811" s="226"/>
      <c r="G5811" s="226"/>
      <c r="H5811" s="226"/>
    </row>
    <row r="5812" spans="1:8" hidden="1">
      <c r="A5812" s="226"/>
      <c r="B5812" s="300"/>
      <c r="C5812" s="300"/>
      <c r="D5812" s="300"/>
      <c r="E5812" s="226"/>
      <c r="F5812" s="226"/>
      <c r="G5812" s="226"/>
      <c r="H5812" s="226"/>
    </row>
    <row r="5813" spans="1:8" hidden="1">
      <c r="A5813" s="226"/>
      <c r="B5813" s="300"/>
      <c r="C5813" s="300"/>
      <c r="D5813" s="300"/>
      <c r="E5813" s="226"/>
      <c r="F5813" s="226"/>
      <c r="G5813" s="226"/>
      <c r="H5813" s="226"/>
    </row>
    <row r="5814" spans="1:8" hidden="1">
      <c r="A5814" s="226"/>
      <c r="B5814" s="300"/>
      <c r="C5814" s="300"/>
      <c r="D5814" s="300"/>
      <c r="E5814" s="226"/>
      <c r="F5814" s="226"/>
      <c r="G5814" s="226"/>
      <c r="H5814" s="226"/>
    </row>
    <row r="5815" spans="1:8" hidden="1">
      <c r="A5815" s="226"/>
      <c r="B5815" s="300"/>
      <c r="C5815" s="300"/>
      <c r="D5815" s="300"/>
      <c r="E5815" s="226"/>
      <c r="F5815" s="226"/>
      <c r="G5815" s="226"/>
      <c r="H5815" s="226"/>
    </row>
    <row r="5816" spans="1:8" hidden="1">
      <c r="A5816" s="226"/>
      <c r="B5816" s="300"/>
      <c r="C5816" s="300"/>
      <c r="D5816" s="300"/>
      <c r="E5816" s="226"/>
      <c r="F5816" s="226"/>
      <c r="G5816" s="226"/>
      <c r="H5816" s="226"/>
    </row>
    <row r="5817" spans="1:8" hidden="1">
      <c r="A5817" s="226"/>
      <c r="B5817" s="300"/>
      <c r="C5817" s="300"/>
      <c r="D5817" s="300"/>
      <c r="E5817" s="226"/>
      <c r="F5817" s="226"/>
      <c r="G5817" s="226"/>
      <c r="H5817" s="226"/>
    </row>
    <row r="5818" spans="1:8" hidden="1">
      <c r="A5818" s="226"/>
      <c r="B5818" s="300"/>
      <c r="C5818" s="300"/>
      <c r="D5818" s="300"/>
      <c r="E5818" s="226"/>
      <c r="F5818" s="226"/>
      <c r="G5818" s="226"/>
      <c r="H5818" s="226"/>
    </row>
    <row r="5819" spans="1:8" hidden="1">
      <c r="A5819" s="226"/>
      <c r="B5819" s="300"/>
      <c r="C5819" s="300"/>
      <c r="D5819" s="300"/>
      <c r="E5819" s="226"/>
      <c r="F5819" s="226"/>
      <c r="G5819" s="226"/>
      <c r="H5819" s="226"/>
    </row>
    <row r="5820" spans="1:8" hidden="1">
      <c r="A5820" s="226"/>
      <c r="B5820" s="300"/>
      <c r="C5820" s="300"/>
      <c r="D5820" s="300"/>
      <c r="E5820" s="226"/>
      <c r="F5820" s="226"/>
      <c r="G5820" s="226"/>
      <c r="H5820" s="226"/>
    </row>
    <row r="5821" spans="1:8" hidden="1">
      <c r="A5821" s="226"/>
      <c r="B5821" s="300"/>
      <c r="C5821" s="300"/>
      <c r="D5821" s="300"/>
      <c r="E5821" s="226"/>
      <c r="F5821" s="226"/>
      <c r="G5821" s="226"/>
      <c r="H5821" s="226"/>
    </row>
    <row r="5822" spans="1:8" hidden="1">
      <c r="A5822" s="226"/>
      <c r="B5822" s="300"/>
      <c r="C5822" s="300"/>
      <c r="D5822" s="300"/>
      <c r="E5822" s="226"/>
      <c r="F5822" s="226"/>
      <c r="G5822" s="226"/>
      <c r="H5822" s="226"/>
    </row>
    <row r="5823" spans="1:8" hidden="1">
      <c r="A5823" s="226"/>
      <c r="B5823" s="300"/>
      <c r="C5823" s="300"/>
      <c r="D5823" s="300"/>
      <c r="E5823" s="226"/>
      <c r="F5823" s="226"/>
      <c r="G5823" s="226"/>
      <c r="H5823" s="226"/>
    </row>
    <row r="5824" spans="1:8" hidden="1">
      <c r="A5824" s="226"/>
      <c r="B5824" s="300"/>
      <c r="C5824" s="300"/>
      <c r="D5824" s="300"/>
      <c r="E5824" s="226"/>
      <c r="F5824" s="226"/>
      <c r="G5824" s="226"/>
      <c r="H5824" s="226"/>
    </row>
    <row r="5825" spans="1:8" hidden="1">
      <c r="A5825" s="226"/>
      <c r="B5825" s="300"/>
      <c r="C5825" s="300"/>
      <c r="D5825" s="300"/>
      <c r="E5825" s="226"/>
      <c r="F5825" s="226"/>
      <c r="G5825" s="226"/>
      <c r="H5825" s="226"/>
    </row>
    <row r="5826" spans="1:8" hidden="1">
      <c r="A5826" s="226"/>
      <c r="B5826" s="300"/>
      <c r="C5826" s="300"/>
      <c r="D5826" s="300"/>
      <c r="E5826" s="226"/>
      <c r="F5826" s="226"/>
      <c r="G5826" s="226"/>
      <c r="H5826" s="226"/>
    </row>
    <row r="5827" spans="1:8" hidden="1">
      <c r="A5827" s="226"/>
      <c r="B5827" s="300"/>
      <c r="C5827" s="300"/>
      <c r="D5827" s="300"/>
      <c r="E5827" s="226"/>
      <c r="F5827" s="226"/>
      <c r="G5827" s="226"/>
      <c r="H5827" s="226"/>
    </row>
    <row r="5828" spans="1:8" hidden="1">
      <c r="A5828" s="226"/>
      <c r="B5828" s="300"/>
      <c r="C5828" s="300"/>
      <c r="D5828" s="300"/>
      <c r="E5828" s="226"/>
      <c r="F5828" s="226"/>
      <c r="G5828" s="226"/>
      <c r="H5828" s="226"/>
    </row>
    <row r="5829" spans="1:8" hidden="1">
      <c r="A5829" s="226"/>
      <c r="B5829" s="300"/>
      <c r="C5829" s="300"/>
      <c r="D5829" s="300"/>
      <c r="E5829" s="226"/>
      <c r="F5829" s="226"/>
      <c r="G5829" s="226"/>
      <c r="H5829" s="226"/>
    </row>
    <row r="5830" spans="1:8" hidden="1">
      <c r="A5830" s="226"/>
      <c r="B5830" s="300"/>
      <c r="C5830" s="300"/>
      <c r="D5830" s="300"/>
      <c r="E5830" s="226"/>
      <c r="F5830" s="226"/>
      <c r="G5830" s="226"/>
      <c r="H5830" s="226"/>
    </row>
    <row r="5831" spans="1:8" hidden="1">
      <c r="A5831" s="226"/>
      <c r="B5831" s="300"/>
      <c r="C5831" s="300"/>
      <c r="D5831" s="300"/>
      <c r="E5831" s="226"/>
      <c r="F5831" s="226"/>
      <c r="G5831" s="226"/>
      <c r="H5831" s="226"/>
    </row>
    <row r="5832" spans="1:8" hidden="1">
      <c r="A5832" s="226"/>
      <c r="B5832" s="300"/>
      <c r="C5832" s="300"/>
      <c r="D5832" s="300"/>
      <c r="E5832" s="226"/>
      <c r="F5832" s="226"/>
      <c r="G5832" s="226"/>
      <c r="H5832" s="226"/>
    </row>
    <row r="5833" spans="1:8" hidden="1">
      <c r="A5833" s="226"/>
      <c r="B5833" s="300"/>
      <c r="C5833" s="300"/>
      <c r="D5833" s="300"/>
      <c r="E5833" s="226"/>
      <c r="F5833" s="226"/>
      <c r="G5833" s="226"/>
      <c r="H5833" s="226"/>
    </row>
    <row r="5834" spans="1:8" hidden="1">
      <c r="A5834" s="226"/>
      <c r="B5834" s="300"/>
      <c r="C5834" s="300"/>
      <c r="D5834" s="300"/>
      <c r="E5834" s="226"/>
      <c r="F5834" s="226"/>
      <c r="G5834" s="226"/>
      <c r="H5834" s="226"/>
    </row>
    <row r="5835" spans="1:8" hidden="1">
      <c r="A5835" s="226"/>
      <c r="B5835" s="300"/>
      <c r="C5835" s="300"/>
      <c r="D5835" s="300"/>
      <c r="E5835" s="226"/>
      <c r="F5835" s="226"/>
      <c r="G5835" s="226"/>
      <c r="H5835" s="226"/>
    </row>
    <row r="5836" spans="1:8" hidden="1">
      <c r="A5836" s="226"/>
      <c r="B5836" s="300"/>
      <c r="C5836" s="300"/>
      <c r="D5836" s="300"/>
      <c r="E5836" s="226"/>
      <c r="F5836" s="226"/>
      <c r="G5836" s="226"/>
      <c r="H5836" s="226"/>
    </row>
    <row r="5837" spans="1:8" hidden="1">
      <c r="A5837" s="226"/>
      <c r="B5837" s="300"/>
      <c r="C5837" s="300"/>
      <c r="D5837" s="300"/>
      <c r="E5837" s="226"/>
      <c r="F5837" s="226"/>
      <c r="G5837" s="226"/>
      <c r="H5837" s="226"/>
    </row>
    <row r="5838" spans="1:8" hidden="1">
      <c r="A5838" s="226"/>
      <c r="B5838" s="300"/>
      <c r="C5838" s="300"/>
      <c r="D5838" s="300"/>
      <c r="E5838" s="226"/>
      <c r="F5838" s="226"/>
      <c r="G5838" s="226"/>
      <c r="H5838" s="226"/>
    </row>
    <row r="5839" spans="1:8" hidden="1">
      <c r="A5839" s="226"/>
      <c r="B5839" s="300"/>
      <c r="C5839" s="300"/>
      <c r="D5839" s="300"/>
      <c r="E5839" s="226"/>
      <c r="F5839" s="226"/>
      <c r="G5839" s="226"/>
      <c r="H5839" s="226"/>
    </row>
    <row r="5840" spans="1:8" hidden="1">
      <c r="A5840" s="226"/>
      <c r="B5840" s="300"/>
      <c r="C5840" s="300"/>
      <c r="D5840" s="300"/>
      <c r="E5840" s="226"/>
      <c r="F5840" s="226"/>
      <c r="G5840" s="226"/>
      <c r="H5840" s="226"/>
    </row>
    <row r="5841" spans="1:8" hidden="1">
      <c r="A5841" s="226"/>
      <c r="B5841" s="300"/>
      <c r="C5841" s="300"/>
      <c r="D5841" s="300"/>
      <c r="E5841" s="226"/>
      <c r="F5841" s="226"/>
      <c r="G5841" s="226"/>
      <c r="H5841" s="226"/>
    </row>
    <row r="5842" spans="1:8" hidden="1">
      <c r="A5842" s="226"/>
      <c r="B5842" s="300"/>
      <c r="C5842" s="300"/>
      <c r="D5842" s="300"/>
      <c r="E5842" s="226"/>
      <c r="F5842" s="226"/>
      <c r="G5842" s="226"/>
      <c r="H5842" s="226"/>
    </row>
    <row r="5843" spans="1:8" hidden="1">
      <c r="A5843" s="226"/>
      <c r="B5843" s="300"/>
      <c r="C5843" s="300"/>
      <c r="D5843" s="300"/>
      <c r="E5843" s="226"/>
      <c r="F5843" s="226"/>
      <c r="G5843" s="226"/>
      <c r="H5843" s="226"/>
    </row>
    <row r="5844" spans="1:8" hidden="1">
      <c r="A5844" s="226"/>
      <c r="B5844" s="300"/>
      <c r="C5844" s="300"/>
      <c r="D5844" s="300"/>
      <c r="E5844" s="226"/>
      <c r="F5844" s="226"/>
      <c r="G5844" s="226"/>
      <c r="H5844" s="226"/>
    </row>
    <row r="5845" spans="1:8" hidden="1">
      <c r="A5845" s="226"/>
      <c r="B5845" s="300"/>
      <c r="C5845" s="300"/>
      <c r="D5845" s="300"/>
      <c r="E5845" s="226"/>
      <c r="F5845" s="226"/>
      <c r="G5845" s="226"/>
      <c r="H5845" s="226"/>
    </row>
    <row r="5846" spans="1:8" hidden="1">
      <c r="A5846" s="226"/>
      <c r="B5846" s="300"/>
      <c r="C5846" s="300"/>
      <c r="D5846" s="300"/>
      <c r="E5846" s="226"/>
      <c r="F5846" s="226"/>
      <c r="G5846" s="226"/>
      <c r="H5846" s="226"/>
    </row>
    <row r="5847" spans="1:8" hidden="1">
      <c r="A5847" s="226"/>
      <c r="B5847" s="300"/>
      <c r="C5847" s="300"/>
      <c r="D5847" s="300"/>
      <c r="E5847" s="226"/>
      <c r="F5847" s="226"/>
      <c r="G5847" s="226"/>
      <c r="H5847" s="226"/>
    </row>
    <row r="5848" spans="1:8" hidden="1">
      <c r="A5848" s="226"/>
      <c r="B5848" s="300"/>
      <c r="C5848" s="300"/>
      <c r="D5848" s="300"/>
      <c r="E5848" s="226"/>
      <c r="F5848" s="226"/>
      <c r="G5848" s="226"/>
      <c r="H5848" s="226"/>
    </row>
    <row r="5849" spans="1:8" hidden="1">
      <c r="A5849" s="226"/>
      <c r="B5849" s="300"/>
      <c r="C5849" s="300"/>
      <c r="D5849" s="300"/>
      <c r="E5849" s="226"/>
      <c r="F5849" s="226"/>
      <c r="G5849" s="226"/>
      <c r="H5849" s="226"/>
    </row>
    <row r="5850" spans="1:8" hidden="1">
      <c r="A5850" s="226"/>
      <c r="B5850" s="300"/>
      <c r="C5850" s="300"/>
      <c r="D5850" s="300"/>
      <c r="E5850" s="226"/>
      <c r="F5850" s="226"/>
      <c r="G5850" s="226"/>
      <c r="H5850" s="226"/>
    </row>
    <row r="5851" spans="1:8" hidden="1">
      <c r="A5851" s="226"/>
      <c r="B5851" s="300"/>
      <c r="C5851" s="300"/>
      <c r="D5851" s="300"/>
      <c r="E5851" s="226"/>
      <c r="F5851" s="226"/>
      <c r="G5851" s="226"/>
      <c r="H5851" s="226"/>
    </row>
    <row r="5852" spans="1:8" hidden="1">
      <c r="A5852" s="226"/>
      <c r="B5852" s="300"/>
      <c r="C5852" s="300"/>
      <c r="D5852" s="300"/>
      <c r="E5852" s="226"/>
      <c r="F5852" s="226"/>
      <c r="G5852" s="226"/>
      <c r="H5852" s="226"/>
    </row>
    <row r="5853" spans="1:8" hidden="1">
      <c r="A5853" s="226"/>
      <c r="B5853" s="300"/>
      <c r="C5853" s="300"/>
      <c r="D5853" s="300"/>
      <c r="E5853" s="226"/>
      <c r="F5853" s="226"/>
      <c r="G5853" s="226"/>
      <c r="H5853" s="226"/>
    </row>
    <row r="5854" spans="1:8" hidden="1">
      <c r="A5854" s="226"/>
      <c r="B5854" s="300"/>
      <c r="C5854" s="300"/>
      <c r="D5854" s="300"/>
      <c r="E5854" s="226"/>
      <c r="F5854" s="226"/>
      <c r="G5854" s="226"/>
      <c r="H5854" s="226"/>
    </row>
    <row r="5855" spans="1:8" hidden="1">
      <c r="A5855" s="226"/>
      <c r="B5855" s="300"/>
      <c r="C5855" s="300"/>
      <c r="D5855" s="300"/>
      <c r="E5855" s="226"/>
      <c r="F5855" s="226"/>
      <c r="G5855" s="226"/>
      <c r="H5855" s="226"/>
    </row>
    <row r="5856" spans="1:8" hidden="1">
      <c r="A5856" s="226"/>
      <c r="B5856" s="300"/>
      <c r="C5856" s="300"/>
      <c r="D5856" s="300"/>
      <c r="E5856" s="226"/>
      <c r="F5856" s="226"/>
      <c r="G5856" s="226"/>
      <c r="H5856" s="226"/>
    </row>
    <row r="5857" spans="1:8" hidden="1">
      <c r="A5857" s="226"/>
      <c r="B5857" s="300"/>
      <c r="C5857" s="300"/>
      <c r="D5857" s="300"/>
      <c r="E5857" s="226"/>
      <c r="F5857" s="226"/>
      <c r="G5857" s="226"/>
      <c r="H5857" s="226"/>
    </row>
    <row r="5858" spans="1:8" hidden="1">
      <c r="A5858" s="226"/>
      <c r="B5858" s="300"/>
      <c r="C5858" s="300"/>
      <c r="D5858" s="300"/>
      <c r="E5858" s="226"/>
      <c r="F5858" s="226"/>
      <c r="G5858" s="226"/>
      <c r="H5858" s="226"/>
    </row>
    <row r="5859" spans="1:8" hidden="1">
      <c r="A5859" s="226"/>
      <c r="B5859" s="300"/>
      <c r="C5859" s="300"/>
      <c r="D5859" s="300"/>
      <c r="E5859" s="226"/>
      <c r="F5859" s="226"/>
      <c r="G5859" s="226"/>
      <c r="H5859" s="226"/>
    </row>
    <row r="5860" spans="1:8" hidden="1">
      <c r="A5860" s="226"/>
      <c r="B5860" s="300"/>
      <c r="C5860" s="300"/>
      <c r="D5860" s="300"/>
      <c r="E5860" s="226"/>
      <c r="F5860" s="226"/>
      <c r="G5860" s="226"/>
      <c r="H5860" s="226"/>
    </row>
    <row r="5861" spans="1:8" hidden="1">
      <c r="A5861" s="226"/>
      <c r="B5861" s="300"/>
      <c r="C5861" s="300"/>
      <c r="D5861" s="300"/>
      <c r="E5861" s="226"/>
      <c r="F5861" s="226"/>
      <c r="G5861" s="226"/>
      <c r="H5861" s="226"/>
    </row>
    <row r="5862" spans="1:8" hidden="1">
      <c r="A5862" s="226"/>
      <c r="B5862" s="300"/>
      <c r="C5862" s="300"/>
      <c r="D5862" s="300"/>
      <c r="E5862" s="226"/>
      <c r="F5862" s="226"/>
      <c r="G5862" s="226"/>
      <c r="H5862" s="226"/>
    </row>
    <row r="5863" spans="1:8" hidden="1">
      <c r="A5863" s="226"/>
      <c r="B5863" s="300"/>
      <c r="C5863" s="300"/>
      <c r="D5863" s="300"/>
      <c r="E5863" s="226"/>
      <c r="F5863" s="226"/>
      <c r="G5863" s="226"/>
      <c r="H5863" s="226"/>
    </row>
    <row r="5864" spans="1:8" hidden="1">
      <c r="A5864" s="226"/>
      <c r="B5864" s="300"/>
      <c r="C5864" s="300"/>
      <c r="D5864" s="300"/>
      <c r="E5864" s="226"/>
      <c r="F5864" s="226"/>
      <c r="G5864" s="226"/>
      <c r="H5864" s="226"/>
    </row>
    <row r="5865" spans="1:8" hidden="1">
      <c r="A5865" s="226"/>
      <c r="B5865" s="300"/>
      <c r="C5865" s="300"/>
      <c r="D5865" s="300"/>
      <c r="E5865" s="226"/>
      <c r="F5865" s="226"/>
      <c r="G5865" s="226"/>
      <c r="H5865" s="226"/>
    </row>
    <row r="5866" spans="1:8" hidden="1">
      <c r="A5866" s="226"/>
      <c r="B5866" s="300"/>
      <c r="C5866" s="300"/>
      <c r="D5866" s="300"/>
      <c r="E5866" s="226"/>
      <c r="F5866" s="226"/>
      <c r="G5866" s="226"/>
      <c r="H5866" s="226"/>
    </row>
    <row r="5867" spans="1:8" hidden="1">
      <c r="A5867" s="226"/>
      <c r="B5867" s="300"/>
      <c r="C5867" s="300"/>
      <c r="D5867" s="300"/>
      <c r="E5867" s="226"/>
      <c r="F5867" s="226"/>
      <c r="G5867" s="226"/>
      <c r="H5867" s="226"/>
    </row>
    <row r="5868" spans="1:8" hidden="1">
      <c r="A5868" s="226"/>
      <c r="B5868" s="300"/>
      <c r="C5868" s="300"/>
      <c r="D5868" s="300"/>
      <c r="E5868" s="226"/>
      <c r="F5868" s="226"/>
      <c r="G5868" s="226"/>
      <c r="H5868" s="226"/>
    </row>
    <row r="5869" spans="1:8" hidden="1">
      <c r="A5869" s="226"/>
      <c r="B5869" s="300"/>
      <c r="C5869" s="300"/>
      <c r="D5869" s="300"/>
      <c r="E5869" s="226"/>
      <c r="F5869" s="226"/>
      <c r="G5869" s="226"/>
      <c r="H5869" s="226"/>
    </row>
    <row r="5870" spans="1:8" hidden="1">
      <c r="A5870" s="226"/>
      <c r="B5870" s="300"/>
      <c r="C5870" s="300"/>
      <c r="D5870" s="300"/>
      <c r="E5870" s="226"/>
      <c r="F5870" s="226"/>
      <c r="G5870" s="226"/>
      <c r="H5870" s="226"/>
    </row>
    <row r="5871" spans="1:8" hidden="1">
      <c r="A5871" s="226"/>
      <c r="B5871" s="300"/>
      <c r="C5871" s="300"/>
      <c r="D5871" s="300"/>
      <c r="E5871" s="226"/>
      <c r="F5871" s="226"/>
      <c r="G5871" s="226"/>
      <c r="H5871" s="226"/>
    </row>
    <row r="5872" spans="1:8" hidden="1">
      <c r="A5872" s="226"/>
      <c r="B5872" s="300"/>
      <c r="C5872" s="300"/>
      <c r="D5872" s="300"/>
      <c r="E5872" s="226"/>
      <c r="F5872" s="226"/>
      <c r="G5872" s="226"/>
      <c r="H5872" s="226"/>
    </row>
    <row r="5873" spans="1:8" hidden="1">
      <c r="A5873" s="226"/>
      <c r="B5873" s="300"/>
      <c r="C5873" s="300"/>
      <c r="D5873" s="300"/>
      <c r="E5873" s="226"/>
      <c r="F5873" s="226"/>
      <c r="G5873" s="226"/>
      <c r="H5873" s="226"/>
    </row>
    <row r="5874" spans="1:8" hidden="1">
      <c r="A5874" s="226"/>
      <c r="B5874" s="300"/>
      <c r="C5874" s="300"/>
      <c r="D5874" s="300"/>
      <c r="E5874" s="226"/>
      <c r="F5874" s="226"/>
      <c r="G5874" s="226"/>
      <c r="H5874" s="226"/>
    </row>
    <row r="5875" spans="1:8" hidden="1">
      <c r="A5875" s="226"/>
      <c r="B5875" s="300"/>
      <c r="C5875" s="300"/>
      <c r="D5875" s="300"/>
      <c r="E5875" s="226"/>
      <c r="F5875" s="226"/>
      <c r="G5875" s="226"/>
      <c r="H5875" s="226"/>
    </row>
    <row r="5876" spans="1:8" hidden="1">
      <c r="A5876" s="226"/>
      <c r="B5876" s="300"/>
      <c r="C5876" s="300"/>
      <c r="D5876" s="300"/>
      <c r="E5876" s="226"/>
      <c r="F5876" s="226"/>
      <c r="G5876" s="226"/>
      <c r="H5876" s="226"/>
    </row>
    <row r="5877" spans="1:8" hidden="1">
      <c r="A5877" s="226"/>
      <c r="B5877" s="300"/>
      <c r="C5877" s="300"/>
      <c r="D5877" s="300"/>
      <c r="E5877" s="226"/>
      <c r="F5877" s="226"/>
      <c r="G5877" s="226"/>
      <c r="H5877" s="226"/>
    </row>
    <row r="5878" spans="1:8" hidden="1">
      <c r="A5878" s="226"/>
      <c r="B5878" s="300"/>
      <c r="C5878" s="300"/>
      <c r="D5878" s="300"/>
      <c r="E5878" s="226"/>
      <c r="F5878" s="226"/>
      <c r="G5878" s="226"/>
      <c r="H5878" s="226"/>
    </row>
    <row r="5879" spans="1:8" hidden="1">
      <c r="A5879" s="226"/>
      <c r="B5879" s="300"/>
      <c r="C5879" s="300"/>
      <c r="D5879" s="300"/>
      <c r="E5879" s="226"/>
      <c r="F5879" s="226"/>
      <c r="G5879" s="226"/>
      <c r="H5879" s="226"/>
    </row>
    <row r="5880" spans="1:8" hidden="1">
      <c r="A5880" s="226"/>
      <c r="B5880" s="300"/>
      <c r="C5880" s="300"/>
      <c r="D5880" s="300"/>
      <c r="E5880" s="226"/>
      <c r="F5880" s="226"/>
      <c r="G5880" s="226"/>
      <c r="H5880" s="226"/>
    </row>
    <row r="5881" spans="1:8" hidden="1">
      <c r="A5881" s="226"/>
      <c r="B5881" s="300"/>
      <c r="C5881" s="300"/>
      <c r="D5881" s="300"/>
      <c r="E5881" s="226"/>
      <c r="F5881" s="226"/>
      <c r="G5881" s="226"/>
      <c r="H5881" s="226"/>
    </row>
    <row r="5882" spans="1:8" hidden="1">
      <c r="A5882" s="226"/>
      <c r="B5882" s="300"/>
      <c r="C5882" s="300"/>
      <c r="D5882" s="300"/>
      <c r="E5882" s="226"/>
      <c r="F5882" s="226"/>
      <c r="G5882" s="226"/>
      <c r="H5882" s="226"/>
    </row>
    <row r="5883" spans="1:8" hidden="1">
      <c r="A5883" s="226"/>
      <c r="B5883" s="300"/>
      <c r="C5883" s="300"/>
      <c r="D5883" s="300"/>
      <c r="E5883" s="226"/>
      <c r="F5883" s="226"/>
      <c r="G5883" s="226"/>
      <c r="H5883" s="226"/>
    </row>
    <row r="5884" spans="1:8" hidden="1">
      <c r="A5884" s="226"/>
      <c r="B5884" s="300"/>
      <c r="C5884" s="300"/>
      <c r="D5884" s="300"/>
      <c r="E5884" s="226"/>
      <c r="F5884" s="226"/>
      <c r="G5884" s="226"/>
      <c r="H5884" s="226"/>
    </row>
    <row r="5885" spans="1:8" hidden="1">
      <c r="A5885" s="226"/>
      <c r="B5885" s="300"/>
      <c r="C5885" s="300"/>
      <c r="D5885" s="300"/>
      <c r="E5885" s="226"/>
      <c r="F5885" s="226"/>
      <c r="G5885" s="226"/>
      <c r="H5885" s="226"/>
    </row>
    <row r="5886" spans="1:8" hidden="1">
      <c r="A5886" s="226"/>
      <c r="B5886" s="300"/>
      <c r="C5886" s="300"/>
      <c r="D5886" s="300"/>
      <c r="E5886" s="226"/>
      <c r="F5886" s="226"/>
      <c r="G5886" s="226"/>
      <c r="H5886" s="226"/>
    </row>
    <row r="5887" spans="1:8" hidden="1">
      <c r="A5887" s="226"/>
      <c r="B5887" s="300"/>
      <c r="C5887" s="300"/>
      <c r="D5887" s="300"/>
      <c r="E5887" s="226"/>
      <c r="F5887" s="226"/>
      <c r="G5887" s="226"/>
      <c r="H5887" s="226"/>
    </row>
    <row r="5888" spans="1:8" hidden="1">
      <c r="A5888" s="226"/>
      <c r="B5888" s="300"/>
      <c r="C5888" s="300"/>
      <c r="D5888" s="300"/>
      <c r="E5888" s="226"/>
      <c r="F5888" s="226"/>
      <c r="G5888" s="226"/>
      <c r="H5888" s="226"/>
    </row>
    <row r="5889" spans="1:8" hidden="1">
      <c r="A5889" s="226"/>
      <c r="B5889" s="300"/>
      <c r="C5889" s="300"/>
      <c r="D5889" s="300"/>
      <c r="E5889" s="226"/>
      <c r="F5889" s="226"/>
      <c r="G5889" s="226"/>
      <c r="H5889" s="226"/>
    </row>
    <row r="5890" spans="1:8" hidden="1">
      <c r="A5890" s="226"/>
      <c r="B5890" s="300"/>
      <c r="C5890" s="300"/>
      <c r="D5890" s="300"/>
      <c r="E5890" s="226"/>
      <c r="F5890" s="226"/>
      <c r="G5890" s="226"/>
      <c r="H5890" s="226"/>
    </row>
    <row r="5891" spans="1:8" hidden="1">
      <c r="A5891" s="226"/>
      <c r="B5891" s="300"/>
      <c r="C5891" s="300"/>
      <c r="D5891" s="300"/>
      <c r="E5891" s="226"/>
      <c r="F5891" s="226"/>
      <c r="G5891" s="226"/>
      <c r="H5891" s="226"/>
    </row>
    <row r="5892" spans="1:8" hidden="1">
      <c r="A5892" s="226"/>
      <c r="B5892" s="300"/>
      <c r="C5892" s="300"/>
      <c r="D5892" s="300"/>
      <c r="E5892" s="226"/>
      <c r="F5892" s="226"/>
      <c r="G5892" s="226"/>
      <c r="H5892" s="226"/>
    </row>
    <row r="5893" spans="1:8" hidden="1">
      <c r="A5893" s="226"/>
      <c r="B5893" s="300"/>
      <c r="C5893" s="300"/>
      <c r="D5893" s="300"/>
      <c r="E5893" s="226"/>
      <c r="F5893" s="226"/>
      <c r="G5893" s="226"/>
      <c r="H5893" s="226"/>
    </row>
    <row r="5894" spans="1:8" hidden="1">
      <c r="A5894" s="226"/>
      <c r="B5894" s="300"/>
      <c r="C5894" s="300"/>
      <c r="D5894" s="300"/>
      <c r="E5894" s="226"/>
      <c r="F5894" s="226"/>
      <c r="G5894" s="226"/>
      <c r="H5894" s="226"/>
    </row>
    <row r="5895" spans="1:8" hidden="1">
      <c r="A5895" s="226"/>
      <c r="B5895" s="300"/>
      <c r="C5895" s="300"/>
      <c r="D5895" s="300"/>
      <c r="E5895" s="226"/>
      <c r="F5895" s="226"/>
      <c r="G5895" s="226"/>
      <c r="H5895" s="226"/>
    </row>
    <row r="5896" spans="1:8" hidden="1">
      <c r="A5896" s="226"/>
      <c r="B5896" s="300"/>
      <c r="C5896" s="300"/>
      <c r="D5896" s="300"/>
      <c r="E5896" s="226"/>
      <c r="F5896" s="226"/>
      <c r="G5896" s="226"/>
      <c r="H5896" s="226"/>
    </row>
    <row r="5897" spans="1:8" hidden="1">
      <c r="A5897" s="226"/>
      <c r="B5897" s="300"/>
      <c r="C5897" s="300"/>
      <c r="D5897" s="300"/>
      <c r="E5897" s="226"/>
      <c r="F5897" s="226"/>
      <c r="G5897" s="226"/>
      <c r="H5897" s="226"/>
    </row>
    <row r="5898" spans="1:8" hidden="1">
      <c r="A5898" s="226"/>
      <c r="B5898" s="300"/>
      <c r="C5898" s="300"/>
      <c r="D5898" s="300"/>
      <c r="E5898" s="226"/>
      <c r="F5898" s="226"/>
      <c r="G5898" s="226"/>
      <c r="H5898" s="226"/>
    </row>
    <row r="5899" spans="1:8" hidden="1">
      <c r="A5899" s="226"/>
      <c r="B5899" s="300"/>
      <c r="C5899" s="300"/>
      <c r="D5899" s="300"/>
      <c r="E5899" s="226"/>
      <c r="F5899" s="226"/>
      <c r="G5899" s="226"/>
      <c r="H5899" s="226"/>
    </row>
    <row r="5900" spans="1:8" hidden="1">
      <c r="A5900" s="226"/>
      <c r="B5900" s="300"/>
      <c r="C5900" s="300"/>
      <c r="D5900" s="300"/>
      <c r="E5900" s="226"/>
      <c r="F5900" s="226"/>
      <c r="G5900" s="226"/>
      <c r="H5900" s="226"/>
    </row>
    <row r="5901" spans="1:8" hidden="1">
      <c r="A5901" s="226"/>
      <c r="B5901" s="300"/>
      <c r="C5901" s="300"/>
      <c r="D5901" s="300"/>
      <c r="E5901" s="226"/>
      <c r="F5901" s="226"/>
      <c r="G5901" s="226"/>
      <c r="H5901" s="226"/>
    </row>
    <row r="5902" spans="1:8" hidden="1">
      <c r="A5902" s="226"/>
      <c r="B5902" s="300"/>
      <c r="C5902" s="300"/>
      <c r="D5902" s="300"/>
      <c r="E5902" s="226"/>
      <c r="F5902" s="226"/>
      <c r="G5902" s="226"/>
      <c r="H5902" s="226"/>
    </row>
    <row r="5903" spans="1:8" hidden="1">
      <c r="A5903" s="226"/>
      <c r="B5903" s="300"/>
      <c r="C5903" s="300"/>
      <c r="D5903" s="300"/>
      <c r="E5903" s="226"/>
      <c r="F5903" s="226"/>
      <c r="G5903" s="226"/>
      <c r="H5903" s="226"/>
    </row>
    <row r="5904" spans="1:8" hidden="1">
      <c r="A5904" s="226"/>
      <c r="B5904" s="300"/>
      <c r="C5904" s="300"/>
      <c r="D5904" s="300"/>
      <c r="E5904" s="226"/>
      <c r="F5904" s="226"/>
      <c r="G5904" s="226"/>
      <c r="H5904" s="226"/>
    </row>
    <row r="5905" spans="1:8" hidden="1">
      <c r="A5905" s="226"/>
      <c r="B5905" s="300"/>
      <c r="C5905" s="300"/>
      <c r="D5905" s="300"/>
      <c r="E5905" s="226"/>
      <c r="F5905" s="226"/>
      <c r="G5905" s="226"/>
      <c r="H5905" s="226"/>
    </row>
    <row r="5906" spans="1:8" hidden="1">
      <c r="A5906" s="226"/>
      <c r="B5906" s="300"/>
      <c r="C5906" s="300"/>
      <c r="D5906" s="300"/>
      <c r="E5906" s="226"/>
      <c r="F5906" s="226"/>
      <c r="G5906" s="226"/>
      <c r="H5906" s="226"/>
    </row>
    <row r="5907" spans="1:8" hidden="1">
      <c r="A5907" s="226"/>
      <c r="B5907" s="300"/>
      <c r="C5907" s="300"/>
      <c r="D5907" s="300"/>
      <c r="E5907" s="226"/>
      <c r="F5907" s="226"/>
      <c r="G5907" s="226"/>
      <c r="H5907" s="226"/>
    </row>
    <row r="5908" spans="1:8" hidden="1">
      <c r="A5908" s="226"/>
      <c r="B5908" s="300"/>
      <c r="C5908" s="300"/>
      <c r="D5908" s="300"/>
      <c r="E5908" s="226"/>
      <c r="F5908" s="226"/>
      <c r="G5908" s="226"/>
      <c r="H5908" s="226"/>
    </row>
    <row r="5909" spans="1:8" hidden="1">
      <c r="A5909" s="226"/>
      <c r="B5909" s="300"/>
      <c r="C5909" s="300"/>
      <c r="D5909" s="300"/>
      <c r="E5909" s="226"/>
      <c r="F5909" s="226"/>
      <c r="G5909" s="226"/>
      <c r="H5909" s="226"/>
    </row>
    <row r="5910" spans="1:8" hidden="1">
      <c r="A5910" s="226"/>
      <c r="B5910" s="300"/>
      <c r="C5910" s="300"/>
      <c r="D5910" s="300"/>
      <c r="E5910" s="226"/>
      <c r="F5910" s="226"/>
      <c r="G5910" s="226"/>
      <c r="H5910" s="226"/>
    </row>
    <row r="5911" spans="1:8" hidden="1">
      <c r="A5911" s="226"/>
      <c r="B5911" s="300"/>
      <c r="C5911" s="300"/>
      <c r="D5911" s="300"/>
      <c r="E5911" s="226"/>
      <c r="F5911" s="226"/>
      <c r="G5911" s="226"/>
      <c r="H5911" s="226"/>
    </row>
    <row r="5912" spans="1:8" hidden="1">
      <c r="A5912" s="226"/>
      <c r="B5912" s="300"/>
      <c r="C5912" s="300"/>
      <c r="D5912" s="300"/>
      <c r="E5912" s="226"/>
      <c r="F5912" s="226"/>
      <c r="G5912" s="226"/>
      <c r="H5912" s="226"/>
    </row>
    <row r="5913" spans="1:8" hidden="1">
      <c r="A5913" s="226"/>
      <c r="B5913" s="300"/>
      <c r="C5913" s="300"/>
      <c r="D5913" s="300"/>
      <c r="E5913" s="226"/>
      <c r="F5913" s="226"/>
      <c r="G5913" s="226"/>
      <c r="H5913" s="226"/>
    </row>
    <row r="5914" spans="1:8" hidden="1">
      <c r="A5914" s="226"/>
      <c r="B5914" s="300"/>
      <c r="C5914" s="300"/>
      <c r="D5914" s="300"/>
      <c r="E5914" s="226"/>
      <c r="F5914" s="226"/>
      <c r="G5914" s="226"/>
      <c r="H5914" s="226"/>
    </row>
    <row r="5915" spans="1:8" hidden="1">
      <c r="A5915" s="226"/>
      <c r="B5915" s="300"/>
      <c r="C5915" s="300"/>
      <c r="D5915" s="300"/>
      <c r="E5915" s="226"/>
      <c r="F5915" s="226"/>
      <c r="G5915" s="226"/>
      <c r="H5915" s="226"/>
    </row>
    <row r="5916" spans="1:8" hidden="1">
      <c r="A5916" s="226"/>
      <c r="B5916" s="300"/>
      <c r="C5916" s="300"/>
      <c r="D5916" s="300"/>
      <c r="E5916" s="226"/>
      <c r="F5916" s="226"/>
      <c r="G5916" s="226"/>
      <c r="H5916" s="226"/>
    </row>
    <row r="5917" spans="1:8" hidden="1">
      <c r="A5917" s="226"/>
      <c r="B5917" s="300"/>
      <c r="C5917" s="300"/>
      <c r="D5917" s="300"/>
      <c r="E5917" s="226"/>
      <c r="F5917" s="226"/>
      <c r="G5917" s="226"/>
      <c r="H5917" s="226"/>
    </row>
    <row r="5918" spans="1:8" hidden="1">
      <c r="A5918" s="226"/>
      <c r="B5918" s="300"/>
      <c r="C5918" s="300"/>
      <c r="D5918" s="300"/>
      <c r="E5918" s="226"/>
      <c r="F5918" s="226"/>
      <c r="G5918" s="226"/>
      <c r="H5918" s="226"/>
    </row>
    <row r="5919" spans="1:8" hidden="1">
      <c r="A5919" s="226"/>
      <c r="B5919" s="300"/>
      <c r="C5919" s="300"/>
      <c r="D5919" s="300"/>
      <c r="E5919" s="226"/>
      <c r="F5919" s="226"/>
      <c r="G5919" s="226"/>
      <c r="H5919" s="226"/>
    </row>
    <row r="5920" spans="1:8" hidden="1">
      <c r="A5920" s="226"/>
      <c r="B5920" s="300"/>
      <c r="C5920" s="300"/>
      <c r="D5920" s="300"/>
      <c r="E5920" s="226"/>
      <c r="F5920" s="226"/>
      <c r="G5920" s="226"/>
      <c r="H5920" s="226"/>
    </row>
    <row r="5921" spans="1:8" hidden="1">
      <c r="A5921" s="226"/>
      <c r="B5921" s="300"/>
      <c r="C5921" s="300"/>
      <c r="D5921" s="300"/>
      <c r="E5921" s="226"/>
      <c r="F5921" s="226"/>
      <c r="G5921" s="226"/>
      <c r="H5921" s="226"/>
    </row>
    <row r="5922" spans="1:8" hidden="1">
      <c r="A5922" s="226"/>
      <c r="B5922" s="300"/>
      <c r="C5922" s="300"/>
      <c r="D5922" s="300"/>
      <c r="E5922" s="226"/>
      <c r="F5922" s="226"/>
      <c r="G5922" s="226"/>
      <c r="H5922" s="226"/>
    </row>
    <row r="5923" spans="1:8" hidden="1">
      <c r="A5923" s="226"/>
      <c r="B5923" s="300"/>
      <c r="C5923" s="300"/>
      <c r="D5923" s="300"/>
      <c r="E5923" s="226"/>
      <c r="F5923" s="226"/>
      <c r="G5923" s="226"/>
      <c r="H5923" s="226"/>
    </row>
    <row r="5924" spans="1:8" hidden="1">
      <c r="A5924" s="226"/>
      <c r="B5924" s="300"/>
      <c r="C5924" s="300"/>
      <c r="D5924" s="300"/>
      <c r="E5924" s="226"/>
      <c r="F5924" s="226"/>
      <c r="G5924" s="226"/>
      <c r="H5924" s="226"/>
    </row>
    <row r="5925" spans="1:8" hidden="1">
      <c r="A5925" s="226"/>
      <c r="B5925" s="300"/>
      <c r="C5925" s="300"/>
      <c r="D5925" s="300"/>
      <c r="E5925" s="226"/>
      <c r="F5925" s="226"/>
      <c r="G5925" s="226"/>
      <c r="H5925" s="226"/>
    </row>
    <row r="5926" spans="1:8" hidden="1">
      <c r="A5926" s="226"/>
      <c r="B5926" s="300"/>
      <c r="C5926" s="300"/>
      <c r="D5926" s="300"/>
      <c r="E5926" s="226"/>
      <c r="F5926" s="226"/>
      <c r="G5926" s="226"/>
      <c r="H5926" s="226"/>
    </row>
    <row r="5927" spans="1:8" hidden="1">
      <c r="A5927" s="226"/>
      <c r="B5927" s="300"/>
      <c r="C5927" s="300"/>
      <c r="D5927" s="300"/>
      <c r="E5927" s="226"/>
      <c r="F5927" s="226"/>
      <c r="G5927" s="226"/>
      <c r="H5927" s="226"/>
    </row>
    <row r="5928" spans="1:8" hidden="1">
      <c r="A5928" s="226"/>
      <c r="B5928" s="300"/>
      <c r="C5928" s="300"/>
      <c r="D5928" s="300"/>
      <c r="E5928" s="226"/>
      <c r="F5928" s="226"/>
      <c r="G5928" s="226"/>
      <c r="H5928" s="226"/>
    </row>
    <row r="5929" spans="1:8" hidden="1">
      <c r="A5929" s="226"/>
      <c r="B5929" s="300"/>
      <c r="C5929" s="300"/>
      <c r="D5929" s="300"/>
      <c r="E5929" s="226"/>
      <c r="F5929" s="226"/>
      <c r="G5929" s="226"/>
      <c r="H5929" s="226"/>
    </row>
    <row r="5930" spans="1:8" hidden="1">
      <c r="A5930" s="226"/>
      <c r="B5930" s="300"/>
      <c r="C5930" s="300"/>
      <c r="D5930" s="300"/>
      <c r="E5930" s="226"/>
      <c r="F5930" s="226"/>
      <c r="G5930" s="226"/>
      <c r="H5930" s="226"/>
    </row>
    <row r="5931" spans="1:8" hidden="1">
      <c r="A5931" s="226"/>
      <c r="B5931" s="300"/>
      <c r="C5931" s="300"/>
      <c r="D5931" s="300"/>
      <c r="E5931" s="226"/>
      <c r="F5931" s="226"/>
      <c r="G5931" s="226"/>
      <c r="H5931" s="226"/>
    </row>
    <row r="5932" spans="1:8" hidden="1">
      <c r="A5932" s="226"/>
      <c r="B5932" s="300"/>
      <c r="C5932" s="300"/>
      <c r="D5932" s="300"/>
      <c r="E5932" s="226"/>
      <c r="F5932" s="226"/>
      <c r="G5932" s="226"/>
      <c r="H5932" s="226"/>
    </row>
    <row r="5933" spans="1:8" hidden="1">
      <c r="A5933" s="226"/>
      <c r="B5933" s="300"/>
      <c r="C5933" s="300"/>
      <c r="D5933" s="300"/>
      <c r="E5933" s="226"/>
      <c r="F5933" s="226"/>
      <c r="G5933" s="226"/>
      <c r="H5933" s="226"/>
    </row>
    <row r="5934" spans="1:8" hidden="1">
      <c r="A5934" s="226"/>
      <c r="B5934" s="300"/>
      <c r="C5934" s="300"/>
      <c r="D5934" s="300"/>
      <c r="E5934" s="226"/>
      <c r="F5934" s="226"/>
      <c r="G5934" s="226"/>
      <c r="H5934" s="226"/>
    </row>
    <row r="5935" spans="1:8" hidden="1">
      <c r="A5935" s="226"/>
      <c r="B5935" s="300"/>
      <c r="C5935" s="300"/>
      <c r="D5935" s="300"/>
      <c r="E5935" s="226"/>
      <c r="F5935" s="226"/>
      <c r="G5935" s="226"/>
      <c r="H5935" s="226"/>
    </row>
    <row r="5936" spans="1:8" hidden="1">
      <c r="A5936" s="226"/>
      <c r="B5936" s="300"/>
      <c r="C5936" s="300"/>
      <c r="D5936" s="300"/>
      <c r="E5936" s="226"/>
      <c r="F5936" s="226"/>
      <c r="G5936" s="226"/>
      <c r="H5936" s="226"/>
    </row>
    <row r="5937" spans="1:8" hidden="1">
      <c r="A5937" s="226"/>
      <c r="B5937" s="300"/>
      <c r="C5937" s="300"/>
      <c r="D5937" s="300"/>
      <c r="E5937" s="226"/>
      <c r="F5937" s="226"/>
      <c r="G5937" s="226"/>
      <c r="H5937" s="226"/>
    </row>
    <row r="5938" spans="1:8" hidden="1">
      <c r="A5938" s="226"/>
      <c r="B5938" s="300"/>
      <c r="C5938" s="300"/>
      <c r="D5938" s="300"/>
      <c r="E5938" s="226"/>
      <c r="F5938" s="226"/>
      <c r="G5938" s="226"/>
      <c r="H5938" s="226"/>
    </row>
    <row r="5939" spans="1:8" hidden="1">
      <c r="A5939" s="226"/>
      <c r="B5939" s="300"/>
      <c r="C5939" s="300"/>
      <c r="D5939" s="300"/>
      <c r="E5939" s="226"/>
      <c r="F5939" s="226"/>
      <c r="G5939" s="226"/>
      <c r="H5939" s="226"/>
    </row>
    <row r="5940" spans="1:8" hidden="1">
      <c r="A5940" s="226"/>
      <c r="B5940" s="300"/>
      <c r="C5940" s="300"/>
      <c r="D5940" s="300"/>
      <c r="E5940" s="226"/>
      <c r="F5940" s="226"/>
      <c r="G5940" s="226"/>
      <c r="H5940" s="226"/>
    </row>
    <row r="5941" spans="1:8" hidden="1">
      <c r="A5941" s="226"/>
      <c r="B5941" s="300"/>
      <c r="C5941" s="300"/>
      <c r="D5941" s="300"/>
      <c r="E5941" s="226"/>
      <c r="F5941" s="226"/>
      <c r="G5941" s="226"/>
      <c r="H5941" s="226"/>
    </row>
    <row r="5942" spans="1:8" hidden="1">
      <c r="A5942" s="226"/>
      <c r="B5942" s="300"/>
      <c r="C5942" s="300"/>
      <c r="D5942" s="300"/>
      <c r="E5942" s="226"/>
      <c r="F5942" s="226"/>
      <c r="G5942" s="226"/>
      <c r="H5942" s="226"/>
    </row>
    <row r="5943" spans="1:8" hidden="1">
      <c r="A5943" s="226"/>
      <c r="B5943" s="300"/>
      <c r="C5943" s="300"/>
      <c r="D5943" s="300"/>
      <c r="E5943" s="226"/>
      <c r="F5943" s="226"/>
      <c r="G5943" s="226"/>
      <c r="H5943" s="226"/>
    </row>
    <row r="5944" spans="1:8" hidden="1">
      <c r="A5944" s="226"/>
      <c r="B5944" s="300"/>
      <c r="C5944" s="300"/>
      <c r="D5944" s="300"/>
      <c r="E5944" s="226"/>
      <c r="F5944" s="226"/>
      <c r="G5944" s="226"/>
      <c r="H5944" s="226"/>
    </row>
    <row r="5945" spans="1:8" hidden="1">
      <c r="A5945" s="226"/>
      <c r="B5945" s="300"/>
      <c r="C5945" s="300"/>
      <c r="D5945" s="300"/>
      <c r="E5945" s="226"/>
      <c r="F5945" s="226"/>
      <c r="G5945" s="226"/>
      <c r="H5945" s="226"/>
    </row>
    <row r="5946" spans="1:8" hidden="1">
      <c r="A5946" s="226"/>
      <c r="B5946" s="300"/>
      <c r="C5946" s="300"/>
      <c r="D5946" s="300"/>
      <c r="E5946" s="226"/>
      <c r="F5946" s="226"/>
      <c r="G5946" s="226"/>
      <c r="H5946" s="226"/>
    </row>
    <row r="5947" spans="1:8" hidden="1">
      <c r="A5947" s="226"/>
      <c r="B5947" s="300"/>
      <c r="C5947" s="300"/>
      <c r="D5947" s="300"/>
      <c r="E5947" s="226"/>
      <c r="F5947" s="226"/>
      <c r="G5947" s="226"/>
      <c r="H5947" s="226"/>
    </row>
    <row r="5948" spans="1:8" hidden="1">
      <c r="A5948" s="226"/>
      <c r="B5948" s="300"/>
      <c r="C5948" s="300"/>
      <c r="D5948" s="300"/>
      <c r="E5948" s="226"/>
      <c r="F5948" s="226"/>
      <c r="G5948" s="226"/>
      <c r="H5948" s="226"/>
    </row>
    <row r="5949" spans="1:8" hidden="1">
      <c r="A5949" s="226"/>
      <c r="B5949" s="300"/>
      <c r="C5949" s="300"/>
      <c r="D5949" s="300"/>
      <c r="E5949" s="226"/>
      <c r="F5949" s="226"/>
      <c r="G5949" s="226"/>
      <c r="H5949" s="226"/>
    </row>
    <row r="5950" spans="1:8" hidden="1">
      <c r="A5950" s="226"/>
      <c r="B5950" s="300"/>
      <c r="C5950" s="300"/>
      <c r="D5950" s="300"/>
      <c r="E5950" s="226"/>
      <c r="F5950" s="226"/>
      <c r="G5950" s="226"/>
      <c r="H5950" s="226"/>
    </row>
    <row r="5951" spans="1:8" hidden="1">
      <c r="A5951" s="226"/>
      <c r="B5951" s="300"/>
      <c r="C5951" s="300"/>
      <c r="D5951" s="300"/>
      <c r="E5951" s="226"/>
      <c r="F5951" s="226"/>
      <c r="G5951" s="226"/>
      <c r="H5951" s="226"/>
    </row>
    <row r="5952" spans="1:8" hidden="1">
      <c r="A5952" s="226"/>
      <c r="B5952" s="300"/>
      <c r="C5952" s="300"/>
      <c r="D5952" s="300"/>
      <c r="E5952" s="226"/>
      <c r="F5952" s="226"/>
      <c r="G5952" s="226"/>
      <c r="H5952" s="226"/>
    </row>
    <row r="5953" spans="1:8" hidden="1">
      <c r="A5953" s="226"/>
      <c r="B5953" s="300"/>
      <c r="C5953" s="300"/>
      <c r="D5953" s="300"/>
      <c r="E5953" s="226"/>
      <c r="F5953" s="226"/>
      <c r="G5953" s="226"/>
      <c r="H5953" s="226"/>
    </row>
    <row r="5954" spans="1:8" hidden="1">
      <c r="A5954" s="226"/>
      <c r="B5954" s="300"/>
      <c r="C5954" s="300"/>
      <c r="D5954" s="300"/>
      <c r="E5954" s="226"/>
      <c r="F5954" s="226"/>
      <c r="G5954" s="226"/>
      <c r="H5954" s="226"/>
    </row>
    <row r="5955" spans="1:8" hidden="1">
      <c r="A5955" s="226"/>
      <c r="B5955" s="300"/>
      <c r="C5955" s="300"/>
      <c r="D5955" s="300"/>
      <c r="E5955" s="226"/>
      <c r="F5955" s="226"/>
      <c r="G5955" s="226"/>
      <c r="H5955" s="226"/>
    </row>
    <row r="5956" spans="1:8" hidden="1">
      <c r="A5956" s="226"/>
      <c r="B5956" s="300"/>
      <c r="C5956" s="300"/>
      <c r="D5956" s="300"/>
      <c r="E5956" s="226"/>
      <c r="F5956" s="226"/>
      <c r="G5956" s="226"/>
      <c r="H5956" s="226"/>
    </row>
    <row r="5957" spans="1:8" hidden="1">
      <c r="A5957" s="226"/>
      <c r="B5957" s="300"/>
      <c r="C5957" s="300"/>
      <c r="D5957" s="300"/>
      <c r="E5957" s="226"/>
      <c r="F5957" s="226"/>
      <c r="G5957" s="226"/>
      <c r="H5957" s="226"/>
    </row>
    <row r="5958" spans="1:8" hidden="1">
      <c r="A5958" s="226"/>
      <c r="B5958" s="300"/>
      <c r="C5958" s="300"/>
      <c r="D5958" s="300"/>
      <c r="E5958" s="226"/>
      <c r="F5958" s="226"/>
      <c r="G5958" s="226"/>
      <c r="H5958" s="226"/>
    </row>
    <row r="5959" spans="1:8" hidden="1">
      <c r="A5959" s="226"/>
      <c r="B5959" s="300"/>
      <c r="C5959" s="300"/>
      <c r="D5959" s="300"/>
      <c r="E5959" s="226"/>
      <c r="F5959" s="226"/>
      <c r="G5959" s="226"/>
      <c r="H5959" s="226"/>
    </row>
    <row r="5960" spans="1:8" hidden="1">
      <c r="A5960" s="226"/>
      <c r="B5960" s="300"/>
      <c r="C5960" s="300"/>
      <c r="D5960" s="300"/>
      <c r="E5960" s="226"/>
      <c r="F5960" s="226"/>
      <c r="G5960" s="226"/>
      <c r="H5960" s="226"/>
    </row>
    <row r="5961" spans="1:8" hidden="1">
      <c r="A5961" s="226"/>
      <c r="B5961" s="300"/>
      <c r="C5961" s="300"/>
      <c r="D5961" s="300"/>
      <c r="E5961" s="226"/>
      <c r="F5961" s="226"/>
      <c r="G5961" s="226"/>
      <c r="H5961" s="226"/>
    </row>
    <row r="5962" spans="1:8" hidden="1">
      <c r="A5962" s="226"/>
      <c r="B5962" s="300"/>
      <c r="C5962" s="300"/>
      <c r="D5962" s="300"/>
      <c r="E5962" s="226"/>
      <c r="F5962" s="226"/>
      <c r="G5962" s="226"/>
      <c r="H5962" s="226"/>
    </row>
    <row r="5963" spans="1:8" hidden="1">
      <c r="A5963" s="226"/>
      <c r="B5963" s="300"/>
      <c r="C5963" s="300"/>
      <c r="D5963" s="300"/>
      <c r="E5963" s="226"/>
      <c r="F5963" s="226"/>
      <c r="G5963" s="226"/>
      <c r="H5963" s="226"/>
    </row>
    <row r="5964" spans="1:8" hidden="1">
      <c r="A5964" s="226"/>
      <c r="B5964" s="300"/>
      <c r="C5964" s="300"/>
      <c r="D5964" s="300"/>
      <c r="E5964" s="226"/>
      <c r="F5964" s="226"/>
      <c r="G5964" s="226"/>
      <c r="H5964" s="226"/>
    </row>
    <row r="5965" spans="1:8" hidden="1">
      <c r="A5965" s="226"/>
      <c r="B5965" s="300"/>
      <c r="C5965" s="300"/>
      <c r="D5965" s="300"/>
      <c r="E5965" s="226"/>
      <c r="F5965" s="226"/>
      <c r="G5965" s="226"/>
      <c r="H5965" s="226"/>
    </row>
    <row r="5966" spans="1:8" hidden="1">
      <c r="A5966" s="226"/>
      <c r="B5966" s="300"/>
      <c r="C5966" s="300"/>
      <c r="D5966" s="300"/>
      <c r="E5966" s="226"/>
      <c r="F5966" s="226"/>
      <c r="G5966" s="226"/>
      <c r="H5966" s="226"/>
    </row>
    <row r="5967" spans="1:8" hidden="1">
      <c r="A5967" s="226"/>
      <c r="B5967" s="300"/>
      <c r="C5967" s="300"/>
      <c r="D5967" s="300"/>
      <c r="E5967" s="226"/>
      <c r="F5967" s="226"/>
      <c r="G5967" s="226"/>
      <c r="H5967" s="226"/>
    </row>
    <row r="5968" spans="1:8" hidden="1">
      <c r="A5968" s="226"/>
      <c r="B5968" s="300"/>
      <c r="C5968" s="300"/>
      <c r="D5968" s="300"/>
      <c r="E5968" s="226"/>
      <c r="F5968" s="226"/>
      <c r="G5968" s="226"/>
      <c r="H5968" s="226"/>
    </row>
    <row r="5969" spans="1:8" hidden="1">
      <c r="A5969" s="226"/>
      <c r="B5969" s="300"/>
      <c r="C5969" s="300"/>
      <c r="D5969" s="300"/>
      <c r="E5969" s="226"/>
      <c r="F5969" s="226"/>
      <c r="G5969" s="226"/>
      <c r="H5969" s="226"/>
    </row>
    <row r="5970" spans="1:8" hidden="1">
      <c r="A5970" s="226"/>
      <c r="B5970" s="300"/>
      <c r="C5970" s="300"/>
      <c r="D5970" s="300"/>
      <c r="E5970" s="226"/>
      <c r="F5970" s="226"/>
      <c r="G5970" s="226"/>
      <c r="H5970" s="226"/>
    </row>
    <row r="5971" spans="1:8" hidden="1">
      <c r="A5971" s="226"/>
      <c r="B5971" s="300"/>
      <c r="C5971" s="300"/>
      <c r="D5971" s="300"/>
      <c r="E5971" s="226"/>
      <c r="F5971" s="226"/>
      <c r="G5971" s="226"/>
      <c r="H5971" s="226"/>
    </row>
    <row r="5972" spans="1:8" hidden="1">
      <c r="A5972" s="226"/>
      <c r="B5972" s="300"/>
      <c r="C5972" s="300"/>
      <c r="D5972" s="300"/>
      <c r="E5972" s="226"/>
      <c r="F5972" s="226"/>
      <c r="G5972" s="226"/>
      <c r="H5972" s="226"/>
    </row>
    <row r="5973" spans="1:8" hidden="1">
      <c r="A5973" s="226"/>
      <c r="B5973" s="300"/>
      <c r="C5973" s="300"/>
      <c r="D5973" s="300"/>
      <c r="E5973" s="226"/>
      <c r="F5973" s="226"/>
      <c r="G5973" s="226"/>
      <c r="H5973" s="226"/>
    </row>
    <row r="5974" spans="1:8" hidden="1">
      <c r="A5974" s="226"/>
      <c r="B5974" s="300"/>
      <c r="C5974" s="300"/>
      <c r="D5974" s="300"/>
      <c r="E5974" s="226"/>
      <c r="F5974" s="226"/>
      <c r="G5974" s="226"/>
      <c r="H5974" s="226"/>
    </row>
    <row r="5975" spans="1:8" hidden="1">
      <c r="A5975" s="226"/>
      <c r="B5975" s="300"/>
      <c r="C5975" s="300"/>
      <c r="D5975" s="300"/>
      <c r="E5975" s="226"/>
      <c r="F5975" s="226"/>
      <c r="G5975" s="226"/>
      <c r="H5975" s="226"/>
    </row>
    <row r="5976" spans="1:8" hidden="1">
      <c r="A5976" s="226"/>
      <c r="B5976" s="300"/>
      <c r="C5976" s="300"/>
      <c r="D5976" s="300"/>
      <c r="E5976" s="226"/>
      <c r="F5976" s="226"/>
      <c r="G5976" s="226"/>
      <c r="H5976" s="226"/>
    </row>
    <row r="5977" spans="1:8" hidden="1">
      <c r="A5977" s="226"/>
      <c r="B5977" s="300"/>
      <c r="C5977" s="300"/>
      <c r="D5977" s="300"/>
      <c r="E5977" s="226"/>
      <c r="F5977" s="226"/>
      <c r="G5977" s="226"/>
      <c r="H5977" s="226"/>
    </row>
    <row r="5978" spans="1:8" hidden="1">
      <c r="A5978" s="226"/>
      <c r="B5978" s="300"/>
      <c r="C5978" s="300"/>
      <c r="D5978" s="300"/>
      <c r="E5978" s="226"/>
      <c r="F5978" s="226"/>
      <c r="G5978" s="226"/>
      <c r="H5978" s="226"/>
    </row>
    <row r="5979" spans="1:8" hidden="1">
      <c r="A5979" s="226"/>
      <c r="B5979" s="300"/>
      <c r="C5979" s="300"/>
      <c r="D5979" s="300"/>
      <c r="E5979" s="226"/>
      <c r="F5979" s="226"/>
      <c r="G5979" s="226"/>
      <c r="H5979" s="226"/>
    </row>
    <row r="5980" spans="1:8" hidden="1">
      <c r="A5980" s="226"/>
      <c r="B5980" s="300"/>
      <c r="C5980" s="300"/>
      <c r="D5980" s="300"/>
      <c r="E5980" s="226"/>
      <c r="F5980" s="226"/>
      <c r="G5980" s="226"/>
      <c r="H5980" s="226"/>
    </row>
    <row r="5981" spans="1:8" hidden="1">
      <c r="A5981" s="226"/>
      <c r="B5981" s="300"/>
      <c r="C5981" s="300"/>
      <c r="D5981" s="300"/>
      <c r="E5981" s="226"/>
      <c r="F5981" s="226"/>
      <c r="G5981" s="226"/>
      <c r="H5981" s="226"/>
    </row>
    <row r="5982" spans="1:8" hidden="1">
      <c r="A5982" s="226"/>
      <c r="B5982" s="300"/>
      <c r="C5982" s="300"/>
      <c r="D5982" s="300"/>
      <c r="E5982" s="226"/>
      <c r="F5982" s="226"/>
      <c r="G5982" s="226"/>
      <c r="H5982" s="226"/>
    </row>
    <row r="5983" spans="1:8" hidden="1">
      <c r="A5983" s="226"/>
      <c r="B5983" s="300"/>
      <c r="C5983" s="300"/>
      <c r="D5983" s="300"/>
      <c r="E5983" s="226"/>
      <c r="F5983" s="226"/>
      <c r="G5983" s="226"/>
      <c r="H5983" s="226"/>
    </row>
    <row r="5984" spans="1:8" hidden="1">
      <c r="A5984" s="226"/>
      <c r="B5984" s="300"/>
      <c r="C5984" s="300"/>
      <c r="D5984" s="300"/>
      <c r="E5984" s="226"/>
      <c r="F5984" s="226"/>
      <c r="G5984" s="226"/>
      <c r="H5984" s="226"/>
    </row>
    <row r="5985" spans="1:8" hidden="1">
      <c r="A5985" s="226"/>
      <c r="B5985" s="300"/>
      <c r="C5985" s="300"/>
      <c r="D5985" s="300"/>
      <c r="E5985" s="226"/>
      <c r="F5985" s="226"/>
      <c r="G5985" s="226"/>
      <c r="H5985" s="226"/>
    </row>
    <row r="5986" spans="1:8" hidden="1">
      <c r="A5986" s="226"/>
      <c r="B5986" s="300"/>
      <c r="C5986" s="300"/>
      <c r="D5986" s="300"/>
      <c r="E5986" s="226"/>
      <c r="F5986" s="226"/>
      <c r="G5986" s="226"/>
      <c r="H5986" s="226"/>
    </row>
    <row r="5987" spans="1:8" hidden="1">
      <c r="A5987" s="226"/>
      <c r="B5987" s="300"/>
      <c r="C5987" s="300"/>
      <c r="D5987" s="300"/>
      <c r="E5987" s="226"/>
      <c r="F5987" s="226"/>
      <c r="G5987" s="226"/>
      <c r="H5987" s="226"/>
    </row>
    <row r="5988" spans="1:8" hidden="1">
      <c r="A5988" s="226"/>
      <c r="B5988" s="300"/>
      <c r="C5988" s="300"/>
      <c r="D5988" s="300"/>
      <c r="E5988" s="226"/>
      <c r="F5988" s="226"/>
      <c r="G5988" s="226"/>
      <c r="H5988" s="226"/>
    </row>
    <row r="5989" spans="1:8" hidden="1">
      <c r="A5989" s="226"/>
      <c r="B5989" s="300"/>
      <c r="C5989" s="300"/>
      <c r="D5989" s="300"/>
      <c r="E5989" s="226"/>
      <c r="F5989" s="226"/>
      <c r="G5989" s="226"/>
      <c r="H5989" s="226"/>
    </row>
    <row r="5990" spans="1:8" hidden="1">
      <c r="A5990" s="226"/>
      <c r="B5990" s="300"/>
      <c r="C5990" s="300"/>
      <c r="D5990" s="300"/>
      <c r="E5990" s="226"/>
      <c r="F5990" s="226"/>
      <c r="G5990" s="226"/>
      <c r="H5990" s="226"/>
    </row>
    <row r="5991" spans="1:8" hidden="1">
      <c r="A5991" s="226"/>
      <c r="B5991" s="300"/>
      <c r="C5991" s="300"/>
      <c r="D5991" s="300"/>
      <c r="E5991" s="226"/>
      <c r="F5991" s="226"/>
      <c r="G5991" s="226"/>
      <c r="H5991" s="226"/>
    </row>
    <row r="5992" spans="1:8" hidden="1">
      <c r="A5992" s="226"/>
      <c r="B5992" s="300"/>
      <c r="C5992" s="300"/>
      <c r="D5992" s="300"/>
      <c r="E5992" s="226"/>
      <c r="F5992" s="226"/>
      <c r="G5992" s="226"/>
      <c r="H5992" s="226"/>
    </row>
    <row r="5993" spans="1:8" hidden="1">
      <c r="A5993" s="226"/>
      <c r="B5993" s="300"/>
      <c r="C5993" s="300"/>
      <c r="D5993" s="300"/>
      <c r="E5993" s="226"/>
      <c r="F5993" s="226"/>
      <c r="G5993" s="226"/>
      <c r="H5993" s="226"/>
    </row>
    <row r="5994" spans="1:8" hidden="1">
      <c r="A5994" s="226"/>
      <c r="B5994" s="300"/>
      <c r="C5994" s="300"/>
      <c r="D5994" s="300"/>
      <c r="E5994" s="226"/>
      <c r="F5994" s="226"/>
      <c r="G5994" s="226"/>
      <c r="H5994" s="226"/>
    </row>
    <row r="5995" spans="1:8" hidden="1">
      <c r="A5995" s="226"/>
      <c r="B5995" s="300"/>
      <c r="C5995" s="300"/>
      <c r="D5995" s="300"/>
      <c r="E5995" s="226"/>
      <c r="F5995" s="226"/>
      <c r="G5995" s="226"/>
      <c r="H5995" s="226"/>
    </row>
    <row r="5996" spans="1:8" hidden="1">
      <c r="A5996" s="226"/>
      <c r="B5996" s="300"/>
      <c r="C5996" s="300"/>
      <c r="D5996" s="300"/>
      <c r="E5996" s="226"/>
      <c r="F5996" s="226"/>
      <c r="G5996" s="226"/>
      <c r="H5996" s="226"/>
    </row>
    <row r="5997" spans="1:8" hidden="1">
      <c r="A5997" s="226"/>
      <c r="B5997" s="300"/>
      <c r="C5997" s="300"/>
      <c r="D5997" s="300"/>
      <c r="E5997" s="226"/>
      <c r="F5997" s="226"/>
      <c r="G5997" s="226"/>
      <c r="H5997" s="226"/>
    </row>
    <row r="5998" spans="1:8" hidden="1">
      <c r="A5998" s="226"/>
      <c r="B5998" s="300"/>
      <c r="C5998" s="300"/>
      <c r="D5998" s="300"/>
      <c r="E5998" s="226"/>
      <c r="F5998" s="226"/>
      <c r="G5998" s="226"/>
      <c r="H5998" s="226"/>
    </row>
    <row r="5999" spans="1:8" hidden="1">
      <c r="A5999" s="226"/>
      <c r="B5999" s="300"/>
      <c r="C5999" s="300"/>
      <c r="D5999" s="300"/>
      <c r="E5999" s="226"/>
      <c r="F5999" s="226"/>
      <c r="G5999" s="226"/>
      <c r="H5999" s="226"/>
    </row>
    <row r="6000" spans="1:8" hidden="1">
      <c r="A6000" s="226"/>
      <c r="B6000" s="300"/>
      <c r="C6000" s="300"/>
      <c r="D6000" s="300"/>
      <c r="E6000" s="226"/>
      <c r="F6000" s="226"/>
      <c r="G6000" s="226"/>
      <c r="H6000" s="226"/>
    </row>
    <row r="6001" spans="1:8" hidden="1">
      <c r="A6001" s="226"/>
      <c r="B6001" s="300"/>
      <c r="C6001" s="300"/>
      <c r="D6001" s="300"/>
      <c r="E6001" s="226"/>
      <c r="F6001" s="226"/>
      <c r="G6001" s="226"/>
      <c r="H6001" s="226"/>
    </row>
    <row r="6002" spans="1:8" hidden="1">
      <c r="A6002" s="226"/>
      <c r="B6002" s="300"/>
      <c r="C6002" s="300"/>
      <c r="D6002" s="300"/>
      <c r="E6002" s="226"/>
      <c r="F6002" s="226"/>
      <c r="G6002" s="226"/>
      <c r="H6002" s="226"/>
    </row>
    <row r="6003" spans="1:8" hidden="1">
      <c r="A6003" s="226"/>
      <c r="B6003" s="300"/>
      <c r="C6003" s="300"/>
      <c r="D6003" s="300"/>
      <c r="E6003" s="226"/>
      <c r="F6003" s="226"/>
      <c r="G6003" s="226"/>
      <c r="H6003" s="226"/>
    </row>
    <row r="6004" spans="1:8" hidden="1">
      <c r="A6004" s="226"/>
      <c r="B6004" s="300"/>
      <c r="C6004" s="300"/>
      <c r="D6004" s="300"/>
      <c r="E6004" s="226"/>
      <c r="F6004" s="226"/>
      <c r="G6004" s="226"/>
      <c r="H6004" s="226"/>
    </row>
    <row r="6005" spans="1:8" hidden="1">
      <c r="A6005" s="226"/>
      <c r="B6005" s="300"/>
      <c r="C6005" s="300"/>
      <c r="D6005" s="300"/>
      <c r="E6005" s="226"/>
      <c r="F6005" s="226"/>
      <c r="G6005" s="226"/>
      <c r="H6005" s="226"/>
    </row>
    <row r="6006" spans="1:8" hidden="1">
      <c r="A6006" s="226"/>
      <c r="B6006" s="300"/>
      <c r="C6006" s="300"/>
      <c r="D6006" s="300"/>
      <c r="E6006" s="226"/>
      <c r="F6006" s="226"/>
      <c r="G6006" s="226"/>
      <c r="H6006" s="226"/>
    </row>
    <row r="6007" spans="1:8" hidden="1">
      <c r="A6007" s="226"/>
      <c r="B6007" s="300"/>
      <c r="C6007" s="300"/>
      <c r="D6007" s="300"/>
      <c r="E6007" s="226"/>
      <c r="F6007" s="226"/>
      <c r="G6007" s="226"/>
      <c r="H6007" s="226"/>
    </row>
    <row r="6008" spans="1:8" hidden="1">
      <c r="A6008" s="226"/>
      <c r="B6008" s="300"/>
      <c r="C6008" s="300"/>
      <c r="D6008" s="300"/>
      <c r="E6008" s="226"/>
      <c r="F6008" s="226"/>
      <c r="G6008" s="226"/>
      <c r="H6008" s="226"/>
    </row>
    <row r="6009" spans="1:8" hidden="1">
      <c r="A6009" s="226"/>
      <c r="B6009" s="300"/>
      <c r="C6009" s="300"/>
      <c r="D6009" s="300"/>
      <c r="E6009" s="226"/>
      <c r="F6009" s="226"/>
      <c r="G6009" s="226"/>
      <c r="H6009" s="226"/>
    </row>
    <row r="6010" spans="1:8" hidden="1">
      <c r="A6010" s="226"/>
      <c r="B6010" s="300"/>
      <c r="C6010" s="300"/>
      <c r="D6010" s="300"/>
      <c r="E6010" s="226"/>
      <c r="F6010" s="226"/>
      <c r="G6010" s="226"/>
      <c r="H6010" s="226"/>
    </row>
    <row r="6011" spans="1:8" hidden="1">
      <c r="A6011" s="226"/>
      <c r="B6011" s="300"/>
      <c r="C6011" s="300"/>
      <c r="D6011" s="300"/>
      <c r="E6011" s="226"/>
      <c r="F6011" s="226"/>
      <c r="G6011" s="226"/>
      <c r="H6011" s="226"/>
    </row>
    <row r="6012" spans="1:8" hidden="1">
      <c r="A6012" s="226"/>
      <c r="B6012" s="300"/>
      <c r="C6012" s="300"/>
      <c r="D6012" s="300"/>
      <c r="E6012" s="226"/>
      <c r="F6012" s="226"/>
      <c r="G6012" s="226"/>
      <c r="H6012" s="226"/>
    </row>
    <row r="6013" spans="1:8" hidden="1">
      <c r="A6013" s="226"/>
      <c r="B6013" s="300"/>
      <c r="C6013" s="300"/>
      <c r="D6013" s="300"/>
      <c r="E6013" s="226"/>
      <c r="F6013" s="226"/>
      <c r="G6013" s="226"/>
      <c r="H6013" s="226"/>
    </row>
    <row r="6014" spans="1:8" hidden="1">
      <c r="A6014" s="226"/>
      <c r="B6014" s="300"/>
      <c r="C6014" s="300"/>
      <c r="D6014" s="300"/>
      <c r="E6014" s="226"/>
      <c r="F6014" s="226"/>
      <c r="G6014" s="226"/>
      <c r="H6014" s="226"/>
    </row>
    <row r="6015" spans="1:8" hidden="1">
      <c r="A6015" s="226"/>
      <c r="B6015" s="300"/>
      <c r="C6015" s="300"/>
      <c r="D6015" s="300"/>
      <c r="E6015" s="226"/>
      <c r="F6015" s="226"/>
      <c r="G6015" s="226"/>
      <c r="H6015" s="226"/>
    </row>
    <row r="6016" spans="1:8" hidden="1">
      <c r="A6016" s="226"/>
      <c r="B6016" s="300"/>
      <c r="C6016" s="300"/>
      <c r="D6016" s="300"/>
      <c r="E6016" s="226"/>
      <c r="F6016" s="226"/>
      <c r="G6016" s="226"/>
      <c r="H6016" s="226"/>
    </row>
    <row r="6017" spans="1:8" hidden="1">
      <c r="A6017" s="226"/>
      <c r="B6017" s="300"/>
      <c r="C6017" s="300"/>
      <c r="D6017" s="300"/>
      <c r="E6017" s="226"/>
      <c r="F6017" s="226"/>
      <c r="G6017" s="226"/>
      <c r="H6017" s="226"/>
    </row>
    <row r="6018" spans="1:8" hidden="1">
      <c r="A6018" s="226"/>
      <c r="B6018" s="300"/>
      <c r="C6018" s="300"/>
      <c r="D6018" s="300"/>
      <c r="E6018" s="226"/>
      <c r="F6018" s="226"/>
      <c r="G6018" s="226"/>
      <c r="H6018" s="226"/>
    </row>
    <row r="6019" spans="1:8" hidden="1">
      <c r="A6019" s="226"/>
      <c r="B6019" s="300"/>
      <c r="C6019" s="300"/>
      <c r="D6019" s="300"/>
      <c r="E6019" s="226"/>
      <c r="F6019" s="226"/>
      <c r="G6019" s="226"/>
      <c r="H6019" s="226"/>
    </row>
    <row r="6020" spans="1:8" hidden="1">
      <c r="A6020" s="226"/>
      <c r="B6020" s="300"/>
      <c r="C6020" s="300"/>
      <c r="D6020" s="300"/>
      <c r="E6020" s="226"/>
      <c r="F6020" s="226"/>
      <c r="G6020" s="226"/>
      <c r="H6020" s="226"/>
    </row>
    <row r="6021" spans="1:8" hidden="1">
      <c r="A6021" s="226"/>
      <c r="B6021" s="300"/>
      <c r="C6021" s="300"/>
      <c r="D6021" s="300"/>
      <c r="E6021" s="226"/>
      <c r="F6021" s="226"/>
      <c r="G6021" s="226"/>
      <c r="H6021" s="226"/>
    </row>
    <row r="6022" spans="1:8" hidden="1">
      <c r="A6022" s="226"/>
      <c r="B6022" s="300"/>
      <c r="C6022" s="300"/>
      <c r="D6022" s="300"/>
      <c r="E6022" s="226"/>
      <c r="F6022" s="226"/>
      <c r="G6022" s="226"/>
      <c r="H6022" s="226"/>
    </row>
    <row r="6023" spans="1:8" hidden="1">
      <c r="A6023" s="226"/>
      <c r="B6023" s="300"/>
      <c r="C6023" s="300"/>
      <c r="D6023" s="300"/>
      <c r="E6023" s="226"/>
      <c r="F6023" s="226"/>
      <c r="G6023" s="226"/>
      <c r="H6023" s="226"/>
    </row>
    <row r="6024" spans="1:8" hidden="1">
      <c r="A6024" s="226"/>
      <c r="B6024" s="300"/>
      <c r="C6024" s="300"/>
      <c r="D6024" s="300"/>
      <c r="E6024" s="226"/>
      <c r="F6024" s="226"/>
      <c r="G6024" s="226"/>
      <c r="H6024" s="226"/>
    </row>
    <row r="6025" spans="1:8" hidden="1">
      <c r="A6025" s="226"/>
      <c r="B6025" s="300"/>
      <c r="C6025" s="300"/>
      <c r="D6025" s="300"/>
      <c r="E6025" s="226"/>
      <c r="F6025" s="226"/>
      <c r="G6025" s="226"/>
      <c r="H6025" s="226"/>
    </row>
    <row r="6026" spans="1:8" hidden="1">
      <c r="A6026" s="226"/>
      <c r="B6026" s="300"/>
      <c r="C6026" s="300"/>
      <c r="D6026" s="300"/>
      <c r="E6026" s="226"/>
      <c r="F6026" s="226"/>
      <c r="G6026" s="226"/>
      <c r="H6026" s="226"/>
    </row>
    <row r="6027" spans="1:8" hidden="1">
      <c r="A6027" s="226"/>
      <c r="B6027" s="300"/>
      <c r="C6027" s="300"/>
      <c r="D6027" s="300"/>
      <c r="E6027" s="226"/>
      <c r="F6027" s="226"/>
      <c r="G6027" s="226"/>
      <c r="H6027" s="226"/>
    </row>
    <row r="6028" spans="1:8" hidden="1">
      <c r="A6028" s="226"/>
      <c r="B6028" s="300"/>
      <c r="C6028" s="300"/>
      <c r="D6028" s="300"/>
      <c r="E6028" s="226"/>
      <c r="F6028" s="226"/>
      <c r="G6028" s="226"/>
      <c r="H6028" s="226"/>
    </row>
    <row r="6029" spans="1:8" hidden="1">
      <c r="A6029" s="226"/>
      <c r="B6029" s="300"/>
      <c r="C6029" s="300"/>
      <c r="D6029" s="300"/>
      <c r="E6029" s="226"/>
      <c r="F6029" s="226"/>
      <c r="G6029" s="226"/>
      <c r="H6029" s="226"/>
    </row>
    <row r="6030" spans="1:8" hidden="1">
      <c r="A6030" s="226"/>
      <c r="B6030" s="300"/>
      <c r="C6030" s="300"/>
      <c r="D6030" s="300"/>
      <c r="E6030" s="226"/>
      <c r="F6030" s="226"/>
      <c r="G6030" s="226"/>
      <c r="H6030" s="226"/>
    </row>
    <row r="6031" spans="1:8" hidden="1">
      <c r="A6031" s="226"/>
      <c r="B6031" s="300"/>
      <c r="C6031" s="300"/>
      <c r="D6031" s="300"/>
      <c r="E6031" s="226"/>
      <c r="F6031" s="226"/>
      <c r="G6031" s="226"/>
      <c r="H6031" s="226"/>
    </row>
    <row r="6032" spans="1:8" hidden="1">
      <c r="A6032" s="226"/>
      <c r="B6032" s="300"/>
      <c r="C6032" s="300"/>
      <c r="D6032" s="300"/>
      <c r="E6032" s="226"/>
      <c r="F6032" s="226"/>
      <c r="G6032" s="226"/>
      <c r="H6032" s="226"/>
    </row>
    <row r="6033" spans="1:8" hidden="1">
      <c r="A6033" s="226"/>
      <c r="B6033" s="300"/>
      <c r="C6033" s="300"/>
      <c r="D6033" s="300"/>
      <c r="E6033" s="226"/>
      <c r="F6033" s="226"/>
      <c r="G6033" s="226"/>
      <c r="H6033" s="226"/>
    </row>
    <row r="6034" spans="1:8" hidden="1">
      <c r="A6034" s="226"/>
      <c r="B6034" s="300"/>
      <c r="C6034" s="300"/>
      <c r="D6034" s="300"/>
      <c r="E6034" s="226"/>
      <c r="F6034" s="226"/>
      <c r="G6034" s="226"/>
      <c r="H6034" s="226"/>
    </row>
    <row r="6035" spans="1:8" hidden="1">
      <c r="A6035" s="226"/>
      <c r="B6035" s="300"/>
      <c r="C6035" s="300"/>
      <c r="D6035" s="300"/>
      <c r="E6035" s="226"/>
      <c r="F6035" s="226"/>
      <c r="G6035" s="226"/>
      <c r="H6035" s="226"/>
    </row>
    <row r="6036" spans="1:8" hidden="1">
      <c r="A6036" s="226"/>
      <c r="B6036" s="300"/>
      <c r="C6036" s="300"/>
      <c r="D6036" s="300"/>
      <c r="E6036" s="226"/>
      <c r="F6036" s="226"/>
      <c r="G6036" s="226"/>
      <c r="H6036" s="226"/>
    </row>
    <row r="6037" spans="1:8" hidden="1">
      <c r="A6037" s="226"/>
      <c r="B6037" s="300"/>
      <c r="C6037" s="300"/>
      <c r="D6037" s="300"/>
      <c r="E6037" s="226"/>
      <c r="F6037" s="226"/>
      <c r="G6037" s="226"/>
      <c r="H6037" s="226"/>
    </row>
    <row r="6038" spans="1:8" hidden="1">
      <c r="A6038" s="226"/>
      <c r="B6038" s="300"/>
      <c r="C6038" s="300"/>
      <c r="D6038" s="300"/>
      <c r="E6038" s="226"/>
      <c r="F6038" s="226"/>
      <c r="G6038" s="226"/>
      <c r="H6038" s="226"/>
    </row>
    <row r="6039" spans="1:8" hidden="1">
      <c r="A6039" s="226"/>
      <c r="B6039" s="300"/>
      <c r="C6039" s="300"/>
      <c r="D6039" s="300"/>
      <c r="E6039" s="226"/>
      <c r="F6039" s="226"/>
      <c r="G6039" s="226"/>
      <c r="H6039" s="226"/>
    </row>
    <row r="6040" spans="1:8" hidden="1">
      <c r="A6040" s="226"/>
      <c r="B6040" s="300"/>
      <c r="C6040" s="300"/>
      <c r="D6040" s="300"/>
      <c r="E6040" s="226"/>
      <c r="F6040" s="226"/>
      <c r="G6040" s="226"/>
      <c r="H6040" s="226"/>
    </row>
    <row r="6041" spans="1:8" hidden="1">
      <c r="A6041" s="226"/>
      <c r="B6041" s="300"/>
      <c r="C6041" s="300"/>
      <c r="D6041" s="300"/>
      <c r="E6041" s="226"/>
      <c r="F6041" s="226"/>
      <c r="G6041" s="226"/>
      <c r="H6041" s="226"/>
    </row>
    <row r="6042" spans="1:8" hidden="1">
      <c r="A6042" s="226"/>
      <c r="B6042" s="300"/>
      <c r="C6042" s="300"/>
      <c r="D6042" s="300"/>
      <c r="E6042" s="226"/>
      <c r="F6042" s="226"/>
      <c r="G6042" s="226"/>
      <c r="H6042" s="226"/>
    </row>
    <row r="6043" spans="1:8" hidden="1">
      <c r="A6043" s="226"/>
      <c r="B6043" s="300"/>
      <c r="C6043" s="300"/>
      <c r="D6043" s="300"/>
      <c r="E6043" s="226"/>
      <c r="F6043" s="226"/>
      <c r="G6043" s="226"/>
      <c r="H6043" s="226"/>
    </row>
    <row r="6044" spans="1:8" hidden="1">
      <c r="A6044" s="226"/>
      <c r="B6044" s="300"/>
      <c r="C6044" s="300"/>
      <c r="D6044" s="300"/>
      <c r="E6044" s="226"/>
      <c r="F6044" s="226"/>
      <c r="G6044" s="226"/>
      <c r="H6044" s="226"/>
    </row>
    <row r="6045" spans="1:8" hidden="1">
      <c r="A6045" s="226"/>
      <c r="B6045" s="300"/>
      <c r="C6045" s="300"/>
      <c r="D6045" s="300"/>
      <c r="E6045" s="226"/>
      <c r="F6045" s="226"/>
      <c r="G6045" s="226"/>
      <c r="H6045" s="226"/>
    </row>
    <row r="6046" spans="1:8" hidden="1">
      <c r="A6046" s="226"/>
      <c r="B6046" s="300"/>
      <c r="C6046" s="300"/>
      <c r="D6046" s="300"/>
      <c r="E6046" s="226"/>
      <c r="F6046" s="226"/>
      <c r="G6046" s="226"/>
      <c r="H6046" s="226"/>
    </row>
    <row r="6047" spans="1:8" hidden="1">
      <c r="A6047" s="226"/>
      <c r="B6047" s="300"/>
      <c r="C6047" s="300"/>
      <c r="D6047" s="300"/>
      <c r="E6047" s="226"/>
      <c r="F6047" s="226"/>
      <c r="G6047" s="226"/>
      <c r="H6047" s="226"/>
    </row>
    <row r="6048" spans="1:8" hidden="1">
      <c r="A6048" s="226"/>
      <c r="B6048" s="300"/>
      <c r="C6048" s="300"/>
      <c r="D6048" s="300"/>
      <c r="E6048" s="226"/>
      <c r="F6048" s="226"/>
      <c r="G6048" s="226"/>
      <c r="H6048" s="226"/>
    </row>
    <row r="6049" spans="1:8" hidden="1">
      <c r="A6049" s="226"/>
      <c r="B6049" s="300"/>
      <c r="C6049" s="300"/>
      <c r="D6049" s="300"/>
      <c r="E6049" s="226"/>
      <c r="F6049" s="226"/>
      <c r="G6049" s="226"/>
      <c r="H6049" s="226"/>
    </row>
    <row r="6050" spans="1:8" hidden="1">
      <c r="A6050" s="226"/>
      <c r="B6050" s="300"/>
      <c r="C6050" s="300"/>
      <c r="D6050" s="300"/>
      <c r="E6050" s="226"/>
      <c r="F6050" s="226"/>
      <c r="G6050" s="226"/>
      <c r="H6050" s="226"/>
    </row>
    <row r="6051" spans="1:8" hidden="1">
      <c r="A6051" s="226"/>
      <c r="B6051" s="300"/>
      <c r="C6051" s="300"/>
      <c r="D6051" s="300"/>
      <c r="E6051" s="226"/>
      <c r="F6051" s="226"/>
      <c r="G6051" s="226"/>
      <c r="H6051" s="226"/>
    </row>
    <row r="6052" spans="1:8" hidden="1">
      <c r="A6052" s="226"/>
      <c r="B6052" s="300"/>
      <c r="C6052" s="300"/>
      <c r="D6052" s="300"/>
      <c r="E6052" s="226"/>
      <c r="F6052" s="226"/>
      <c r="G6052" s="226"/>
      <c r="H6052" s="226"/>
    </row>
    <row r="6053" spans="1:8" hidden="1">
      <c r="A6053" s="226"/>
      <c r="B6053" s="300"/>
      <c r="C6053" s="300"/>
      <c r="D6053" s="300"/>
      <c r="E6053" s="226"/>
      <c r="F6053" s="226"/>
      <c r="G6053" s="226"/>
      <c r="H6053" s="226"/>
    </row>
    <row r="6054" spans="1:8" hidden="1">
      <c r="A6054" s="226"/>
      <c r="B6054" s="300"/>
      <c r="C6054" s="300"/>
      <c r="D6054" s="300"/>
      <c r="E6054" s="226"/>
      <c r="F6054" s="226"/>
      <c r="G6054" s="226"/>
      <c r="H6054" s="226"/>
    </row>
    <row r="6055" spans="1:8" hidden="1">
      <c r="A6055" s="226"/>
      <c r="B6055" s="300"/>
      <c r="C6055" s="300"/>
      <c r="D6055" s="300"/>
      <c r="E6055" s="226"/>
      <c r="F6055" s="226"/>
      <c r="G6055" s="226"/>
      <c r="H6055" s="226"/>
    </row>
    <row r="6056" spans="1:8" hidden="1">
      <c r="A6056" s="226"/>
      <c r="B6056" s="300"/>
      <c r="C6056" s="300"/>
      <c r="D6056" s="300"/>
      <c r="E6056" s="226"/>
      <c r="F6056" s="226"/>
      <c r="G6056" s="226"/>
      <c r="H6056" s="226"/>
    </row>
    <row r="6057" spans="1:8" hidden="1">
      <c r="A6057" s="226"/>
      <c r="B6057" s="300"/>
      <c r="C6057" s="300"/>
      <c r="D6057" s="300"/>
      <c r="E6057" s="226"/>
      <c r="F6057" s="226"/>
      <c r="G6057" s="226"/>
      <c r="H6057" s="226"/>
    </row>
    <row r="6058" spans="1:8" hidden="1">
      <c r="A6058" s="226"/>
      <c r="B6058" s="300"/>
      <c r="C6058" s="300"/>
      <c r="D6058" s="300"/>
      <c r="E6058" s="226"/>
      <c r="F6058" s="226"/>
      <c r="G6058" s="226"/>
      <c r="H6058" s="226"/>
    </row>
    <row r="6059" spans="1:8" hidden="1">
      <c r="A6059" s="226"/>
      <c r="B6059" s="300"/>
      <c r="C6059" s="300"/>
      <c r="D6059" s="300"/>
      <c r="E6059" s="226"/>
      <c r="F6059" s="226"/>
      <c r="G6059" s="226"/>
      <c r="H6059" s="226"/>
    </row>
    <row r="6060" spans="1:8" hidden="1">
      <c r="A6060" s="226"/>
      <c r="B6060" s="300"/>
      <c r="C6060" s="300"/>
      <c r="D6060" s="300"/>
      <c r="E6060" s="226"/>
      <c r="F6060" s="226"/>
      <c r="G6060" s="226"/>
      <c r="H6060" s="226"/>
    </row>
    <row r="6061" spans="1:8" hidden="1">
      <c r="A6061" s="226"/>
      <c r="B6061" s="300"/>
      <c r="C6061" s="300"/>
      <c r="D6061" s="300"/>
      <c r="E6061" s="226"/>
      <c r="F6061" s="226"/>
      <c r="G6061" s="226"/>
      <c r="H6061" s="226"/>
    </row>
    <row r="6062" spans="1:8" hidden="1">
      <c r="A6062" s="226"/>
      <c r="B6062" s="300"/>
      <c r="C6062" s="300"/>
      <c r="D6062" s="300"/>
      <c r="E6062" s="226"/>
      <c r="F6062" s="226"/>
      <c r="G6062" s="226"/>
      <c r="H6062" s="226"/>
    </row>
    <row r="6063" spans="1:8" hidden="1">
      <c r="A6063" s="226"/>
      <c r="B6063" s="300"/>
      <c r="C6063" s="300"/>
      <c r="D6063" s="300"/>
      <c r="E6063" s="226"/>
      <c r="F6063" s="226"/>
      <c r="G6063" s="226"/>
      <c r="H6063" s="226"/>
    </row>
    <row r="6064" spans="1:8" hidden="1">
      <c r="A6064" s="226"/>
      <c r="B6064" s="300"/>
      <c r="C6064" s="300"/>
      <c r="D6064" s="300"/>
      <c r="E6064" s="226"/>
      <c r="F6064" s="226"/>
      <c r="G6064" s="226"/>
      <c r="H6064" s="226"/>
    </row>
    <row r="6065" spans="1:8" hidden="1">
      <c r="A6065" s="226"/>
      <c r="B6065" s="300"/>
      <c r="C6065" s="300"/>
      <c r="D6065" s="300"/>
      <c r="E6065" s="226"/>
      <c r="F6065" s="226"/>
      <c r="G6065" s="226"/>
      <c r="H6065" s="226"/>
    </row>
    <row r="6066" spans="1:8" hidden="1">
      <c r="A6066" s="226"/>
      <c r="B6066" s="300"/>
      <c r="C6066" s="300"/>
      <c r="D6066" s="300"/>
      <c r="E6066" s="226"/>
      <c r="F6066" s="226"/>
      <c r="G6066" s="226"/>
      <c r="H6066" s="226"/>
    </row>
    <row r="6067" spans="1:8" hidden="1">
      <c r="A6067" s="226"/>
      <c r="B6067" s="300"/>
      <c r="C6067" s="300"/>
      <c r="D6067" s="300"/>
      <c r="E6067" s="226"/>
      <c r="F6067" s="226"/>
      <c r="G6067" s="226"/>
      <c r="H6067" s="226"/>
    </row>
    <row r="6068" spans="1:8" hidden="1">
      <c r="A6068" s="226"/>
      <c r="B6068" s="300"/>
      <c r="C6068" s="300"/>
      <c r="D6068" s="300"/>
      <c r="E6068" s="226"/>
      <c r="F6068" s="226"/>
      <c r="G6068" s="226"/>
      <c r="H6068" s="226"/>
    </row>
    <row r="6069" spans="1:8" hidden="1">
      <c r="A6069" s="226"/>
      <c r="B6069" s="300"/>
      <c r="C6069" s="300"/>
      <c r="D6069" s="300"/>
      <c r="E6069" s="226"/>
      <c r="F6069" s="226"/>
      <c r="G6069" s="226"/>
      <c r="H6069" s="226"/>
    </row>
    <row r="6070" spans="1:8" hidden="1">
      <c r="A6070" s="226"/>
      <c r="B6070" s="300"/>
      <c r="C6070" s="300"/>
      <c r="D6070" s="300"/>
      <c r="E6070" s="226"/>
      <c r="F6070" s="226"/>
      <c r="G6070" s="226"/>
      <c r="H6070" s="226"/>
    </row>
    <row r="6071" spans="1:8" hidden="1">
      <c r="A6071" s="226"/>
      <c r="B6071" s="300"/>
      <c r="C6071" s="300"/>
      <c r="D6071" s="300"/>
      <c r="E6071" s="226"/>
      <c r="F6071" s="226"/>
      <c r="G6071" s="226"/>
      <c r="H6071" s="226"/>
    </row>
    <row r="6072" spans="1:8" hidden="1">
      <c r="A6072" s="226"/>
      <c r="B6072" s="300"/>
      <c r="C6072" s="300"/>
      <c r="D6072" s="300"/>
      <c r="E6072" s="226"/>
      <c r="F6072" s="226"/>
      <c r="G6072" s="226"/>
      <c r="H6072" s="226"/>
    </row>
    <row r="6073" spans="1:8" hidden="1">
      <c r="A6073" s="226"/>
      <c r="B6073" s="300"/>
      <c r="C6073" s="300"/>
      <c r="D6073" s="300"/>
      <c r="E6073" s="226"/>
      <c r="F6073" s="226"/>
      <c r="G6073" s="226"/>
      <c r="H6073" s="226"/>
    </row>
    <row r="6074" spans="1:8" hidden="1">
      <c r="A6074" s="226"/>
      <c r="B6074" s="300"/>
      <c r="C6074" s="300"/>
      <c r="D6074" s="300"/>
      <c r="E6074" s="226"/>
      <c r="F6074" s="226"/>
      <c r="G6074" s="226"/>
      <c r="H6074" s="226"/>
    </row>
    <row r="6075" spans="1:8" hidden="1">
      <c r="A6075" s="226"/>
      <c r="B6075" s="300"/>
      <c r="C6075" s="300"/>
      <c r="D6075" s="300"/>
      <c r="E6075" s="226"/>
      <c r="F6075" s="226"/>
      <c r="G6075" s="226"/>
      <c r="H6075" s="226"/>
    </row>
    <row r="6076" spans="1:8" hidden="1">
      <c r="A6076" s="226"/>
      <c r="B6076" s="300"/>
      <c r="C6076" s="300"/>
      <c r="D6076" s="300"/>
      <c r="E6076" s="226"/>
      <c r="F6076" s="226"/>
      <c r="G6076" s="226"/>
      <c r="H6076" s="226"/>
    </row>
    <row r="6077" spans="1:8" hidden="1">
      <c r="A6077" s="226"/>
      <c r="B6077" s="300"/>
      <c r="C6077" s="300"/>
      <c r="D6077" s="300"/>
      <c r="E6077" s="226"/>
      <c r="F6077" s="226"/>
      <c r="G6077" s="226"/>
      <c r="H6077" s="226"/>
    </row>
    <row r="6078" spans="1:8" hidden="1">
      <c r="A6078" s="226"/>
      <c r="B6078" s="300"/>
      <c r="C6078" s="300"/>
      <c r="D6078" s="300"/>
      <c r="E6078" s="226"/>
      <c r="F6078" s="226"/>
      <c r="G6078" s="226"/>
      <c r="H6078" s="226"/>
    </row>
    <row r="6079" spans="1:8" hidden="1">
      <c r="A6079" s="226"/>
      <c r="B6079" s="300"/>
      <c r="C6079" s="300"/>
      <c r="D6079" s="300"/>
      <c r="E6079" s="226"/>
      <c r="F6079" s="226"/>
      <c r="G6079" s="226"/>
      <c r="H6079" s="226"/>
    </row>
    <row r="6080" spans="1:8" hidden="1">
      <c r="A6080" s="226"/>
      <c r="B6080" s="300"/>
      <c r="C6080" s="300"/>
      <c r="D6080" s="300"/>
      <c r="E6080" s="226"/>
      <c r="F6080" s="226"/>
      <c r="G6080" s="226"/>
      <c r="H6080" s="226"/>
    </row>
    <row r="6081" spans="1:8" hidden="1">
      <c r="A6081" s="226"/>
      <c r="B6081" s="300"/>
      <c r="C6081" s="300"/>
      <c r="D6081" s="300"/>
      <c r="E6081" s="226"/>
      <c r="F6081" s="226"/>
      <c r="G6081" s="226"/>
      <c r="H6081" s="226"/>
    </row>
    <row r="6082" spans="1:8" hidden="1">
      <c r="A6082" s="226"/>
      <c r="B6082" s="300"/>
      <c r="C6082" s="300"/>
      <c r="D6082" s="300"/>
      <c r="E6082" s="226"/>
      <c r="F6082" s="226"/>
      <c r="G6082" s="226"/>
      <c r="H6082" s="226"/>
    </row>
    <row r="6083" spans="1:8" hidden="1">
      <c r="A6083" s="226"/>
      <c r="B6083" s="300"/>
      <c r="C6083" s="300"/>
      <c r="D6083" s="300"/>
      <c r="E6083" s="226"/>
      <c r="F6083" s="226"/>
      <c r="G6083" s="226"/>
      <c r="H6083" s="226"/>
    </row>
    <row r="6084" spans="1:8" hidden="1">
      <c r="A6084" s="226"/>
      <c r="B6084" s="300"/>
      <c r="C6084" s="300"/>
      <c r="D6084" s="300"/>
      <c r="E6084" s="226"/>
      <c r="F6084" s="226"/>
      <c r="G6084" s="226"/>
      <c r="H6084" s="226"/>
    </row>
    <row r="6085" spans="1:8" hidden="1">
      <c r="A6085" s="226"/>
      <c r="B6085" s="300"/>
      <c r="C6085" s="300"/>
      <c r="D6085" s="300"/>
      <c r="E6085" s="226"/>
      <c r="F6085" s="226"/>
      <c r="G6085" s="226"/>
      <c r="H6085" s="226"/>
    </row>
    <row r="6086" spans="1:8" hidden="1">
      <c r="A6086" s="226"/>
      <c r="B6086" s="300"/>
      <c r="C6086" s="300"/>
      <c r="D6086" s="300"/>
      <c r="E6086" s="226"/>
      <c r="F6086" s="226"/>
      <c r="G6086" s="226"/>
      <c r="H6086" s="226"/>
    </row>
    <row r="6087" spans="1:8" hidden="1">
      <c r="A6087" s="226"/>
      <c r="B6087" s="300"/>
      <c r="C6087" s="300"/>
      <c r="D6087" s="300"/>
      <c r="E6087" s="226"/>
      <c r="F6087" s="226"/>
      <c r="G6087" s="226"/>
      <c r="H6087" s="226"/>
    </row>
    <row r="6088" spans="1:8" hidden="1">
      <c r="A6088" s="226"/>
      <c r="B6088" s="300"/>
      <c r="C6088" s="300"/>
      <c r="D6088" s="300"/>
      <c r="E6088" s="226"/>
      <c r="F6088" s="226"/>
      <c r="G6088" s="226"/>
      <c r="H6088" s="226"/>
    </row>
    <row r="6089" spans="1:8" hidden="1">
      <c r="A6089" s="226"/>
      <c r="B6089" s="300"/>
      <c r="C6089" s="300"/>
      <c r="D6089" s="300"/>
      <c r="E6089" s="226"/>
      <c r="F6089" s="226"/>
      <c r="G6089" s="226"/>
      <c r="H6089" s="226"/>
    </row>
    <row r="6090" spans="1:8" hidden="1">
      <c r="A6090" s="226"/>
      <c r="B6090" s="300"/>
      <c r="C6090" s="300"/>
      <c r="D6090" s="300"/>
      <c r="E6090" s="226"/>
      <c r="F6090" s="226"/>
      <c r="G6090" s="226"/>
      <c r="H6090" s="226"/>
    </row>
    <row r="6091" spans="1:8" hidden="1">
      <c r="A6091" s="226"/>
      <c r="B6091" s="300"/>
      <c r="C6091" s="300"/>
      <c r="D6091" s="300"/>
      <c r="E6091" s="226"/>
      <c r="F6091" s="226"/>
      <c r="G6091" s="226"/>
      <c r="H6091" s="226"/>
    </row>
    <row r="6092" spans="1:8" hidden="1">
      <c r="A6092" s="226"/>
      <c r="B6092" s="300"/>
      <c r="C6092" s="300"/>
      <c r="D6092" s="300"/>
      <c r="E6092" s="226"/>
      <c r="F6092" s="226"/>
      <c r="G6092" s="226"/>
      <c r="H6092" s="226"/>
    </row>
    <row r="6093" spans="1:8" hidden="1">
      <c r="A6093" s="226"/>
      <c r="B6093" s="300"/>
      <c r="C6093" s="300"/>
      <c r="D6093" s="300"/>
      <c r="E6093" s="226"/>
      <c r="F6093" s="226"/>
      <c r="G6093" s="226"/>
      <c r="H6093" s="226"/>
    </row>
    <row r="6094" spans="1:8" hidden="1">
      <c r="A6094" s="226"/>
      <c r="B6094" s="300"/>
      <c r="C6094" s="300"/>
      <c r="D6094" s="300"/>
      <c r="E6094" s="226"/>
      <c r="F6094" s="226"/>
      <c r="G6094" s="226"/>
      <c r="H6094" s="226"/>
    </row>
    <row r="6095" spans="1:8"/>
    <row r="6096" spans="1:8"/>
    <row r="6097"/>
    <row r="6098"/>
    <row r="6099"/>
    <row r="6100"/>
    <row r="6101"/>
    <row r="6102"/>
    <row r="6103"/>
    <row r="6104"/>
    <row r="6105"/>
    <row r="6106"/>
    <row r="6107"/>
    <row r="6108"/>
    <row r="6109"/>
    <row r="6110"/>
    <row r="6111"/>
    <row r="6112"/>
    <row r="6113"/>
    <row r="6114"/>
    <row r="6115"/>
  </sheetData>
  <sheetProtection formatRows="0" insertRows="0"/>
  <customSheetViews>
    <customSheetView guid="{464D6573-048A-4722-A8BD-4940B16606E8}">
      <selection activeCell="B30" sqref="B30"/>
      <pageMargins left="0" right="0" top="0" bottom="0" header="0" footer="0"/>
      <pageSetup paperSize="9" orientation="portrait"/>
    </customSheetView>
  </customSheetViews>
  <mergeCells count="52">
    <mergeCell ref="A43:A44"/>
    <mergeCell ref="B43:C44"/>
    <mergeCell ref="D43:D44"/>
    <mergeCell ref="E43:H44"/>
    <mergeCell ref="A48:A50"/>
    <mergeCell ref="B48:C50"/>
    <mergeCell ref="D48:D50"/>
    <mergeCell ref="E48:H50"/>
    <mergeCell ref="A45:A47"/>
    <mergeCell ref="B45:C47"/>
    <mergeCell ref="D45:D47"/>
    <mergeCell ref="E45:H47"/>
    <mergeCell ref="A51:A53"/>
    <mergeCell ref="B51:C53"/>
    <mergeCell ref="D51:D53"/>
    <mergeCell ref="E51:H53"/>
    <mergeCell ref="A54:A55"/>
    <mergeCell ref="B54:C55"/>
    <mergeCell ref="D54:D55"/>
    <mergeCell ref="E54:H55"/>
    <mergeCell ref="B34:C36"/>
    <mergeCell ref="D34:D36"/>
    <mergeCell ref="E34:H36"/>
    <mergeCell ref="A37:A39"/>
    <mergeCell ref="B37:C39"/>
    <mergeCell ref="D37:D39"/>
    <mergeCell ref="E37:H39"/>
    <mergeCell ref="A9:H9"/>
    <mergeCell ref="G10:H10"/>
    <mergeCell ref="G11:H11"/>
    <mergeCell ref="G12:H12"/>
    <mergeCell ref="A1:H1"/>
    <mergeCell ref="A4:D4"/>
    <mergeCell ref="A5:F5"/>
    <mergeCell ref="A6:F6"/>
    <mergeCell ref="D11:E12"/>
    <mergeCell ref="A60:D60"/>
    <mergeCell ref="B30:C30"/>
    <mergeCell ref="A57:K57"/>
    <mergeCell ref="D10:E10"/>
    <mergeCell ref="B59:D59"/>
    <mergeCell ref="E30:H30"/>
    <mergeCell ref="D13:E13"/>
    <mergeCell ref="A40:A42"/>
    <mergeCell ref="B40:C42"/>
    <mergeCell ref="D40:D42"/>
    <mergeCell ref="E40:H42"/>
    <mergeCell ref="A31:A33"/>
    <mergeCell ref="B31:C33"/>
    <mergeCell ref="D31:D33"/>
    <mergeCell ref="E31:H33"/>
    <mergeCell ref="A34:A36"/>
  </mergeCells>
  <hyperlinks>
    <hyperlink ref="E34" r:id="rId1" xr:uid="{65A97173-00B8-424E-ABBF-589E606AC508}"/>
    <hyperlink ref="E37" r:id="rId2" xr:uid="{D502F99C-842F-9F47-BFA5-BA5559E93337}"/>
    <hyperlink ref="E40" r:id="rId3" xr:uid="{9B3A86B0-600A-CF4F-9FFB-D8E0FA55A057}"/>
    <hyperlink ref="E31" r:id="rId4" xr:uid="{C05FC0BB-7AC8-4E48-B119-D9DAAF200E1C}"/>
    <hyperlink ref="E51" r:id="rId5" xr:uid="{AEDF9344-F6A2-6E49-822F-2A3A2AD433D0}"/>
    <hyperlink ref="E54" r:id="rId6" xr:uid="{4DC4C3A1-58FD-074D-BB0F-61B9B5AC033E}"/>
    <hyperlink ref="E48" r:id="rId7" xr:uid="{3B140A61-4ADE-E14D-9E9D-ABAC60A9235A}"/>
    <hyperlink ref="E45" r:id="rId8" xr:uid="{B733233E-3DB8-8940-A25A-269AECFE5FA1}"/>
    <hyperlink ref="E43" r:id="rId9" xr:uid="{C33B9E00-9453-C542-944D-427A1B2ED0AD}"/>
  </hyperlinks>
  <pageMargins left="0.511811024" right="0.511811024" top="0.78740157499999996" bottom="0.78740157499999996" header="0.31496062000000002" footer="0.31496062000000002"/>
  <pageSetup paperSize="9" orientation="portrait"/>
  <drawing r:id="rId10"/>
  <legacyDrawing r:id="rId1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IX136"/>
  <sheetViews>
    <sheetView showGridLines="0" zoomScale="80" zoomScaleNormal="80" workbookViewId="0">
      <selection activeCell="A12" sqref="A12"/>
    </sheetView>
  </sheetViews>
  <sheetFormatPr defaultColWidth="0" defaultRowHeight="18" zeroHeight="1" outlineLevelRow="1"/>
  <cols>
    <col min="1" max="1" width="16.5" style="274" customWidth="1"/>
    <col min="2" max="2" width="28.875" style="274" customWidth="1"/>
    <col min="3" max="3" width="22" style="274" customWidth="1"/>
    <col min="4" max="4" width="19.5" style="274" customWidth="1"/>
    <col min="5" max="6" width="15.625" style="274" customWidth="1"/>
    <col min="7" max="10" width="18.125" style="274" customWidth="1"/>
    <col min="11" max="11" width="24.625" style="274" customWidth="1"/>
    <col min="12" max="12" width="14.5" style="274" customWidth="1"/>
    <col min="13" max="13" width="5" style="274" customWidth="1"/>
    <col min="14" max="16384" width="0" style="274" hidden="1"/>
  </cols>
  <sheetData>
    <row r="1" spans="1:258" s="226" customFormat="1" ht="17.25" customHeight="1">
      <c r="A1" s="942" t="s">
        <v>186</v>
      </c>
      <c r="B1" s="942"/>
      <c r="C1" s="942"/>
      <c r="D1" s="942"/>
      <c r="E1" s="942"/>
      <c r="F1" s="942"/>
      <c r="G1" s="942"/>
      <c r="H1" s="942"/>
      <c r="I1" s="942"/>
      <c r="J1" s="942"/>
      <c r="K1" s="942"/>
      <c r="L1" s="942"/>
      <c r="M1" s="800"/>
    </row>
    <row r="2" spans="1:258" s="226" customFormat="1">
      <c r="A2" s="309"/>
      <c r="B2" s="309"/>
      <c r="C2" s="308"/>
      <c r="D2" s="306"/>
      <c r="K2" s="306"/>
      <c r="L2" s="306"/>
    </row>
    <row r="3" spans="1:258" s="226" customFormat="1" ht="20.25" customHeight="1">
      <c r="A3" s="310" t="s">
        <v>126</v>
      </c>
      <c r="B3" s="279"/>
      <c r="C3" s="229"/>
      <c r="D3" s="274"/>
      <c r="E3" s="232"/>
      <c r="F3" s="232"/>
      <c r="G3" s="232"/>
      <c r="M3" s="304"/>
    </row>
    <row r="4" spans="1:258" s="226" customFormat="1">
      <c r="A4" s="554" t="s">
        <v>187</v>
      </c>
      <c r="B4" s="338"/>
      <c r="C4" s="338"/>
      <c r="M4" s="305"/>
    </row>
    <row r="5" spans="1:258" s="226" customFormat="1">
      <c r="A5" s="797" t="s">
        <v>188</v>
      </c>
      <c r="B5" s="337"/>
      <c r="C5" s="337"/>
      <c r="D5" s="337"/>
      <c r="E5" s="337"/>
      <c r="F5" s="337"/>
      <c r="G5" s="337"/>
      <c r="H5" s="337"/>
      <c r="I5" s="337"/>
      <c r="J5" s="337"/>
      <c r="K5" s="337"/>
      <c r="L5" s="337"/>
      <c r="M5" s="337"/>
      <c r="N5" s="337"/>
      <c r="O5" s="337"/>
      <c r="P5" s="337"/>
      <c r="Q5" s="337"/>
      <c r="R5" s="337"/>
      <c r="S5" s="337"/>
      <c r="T5" s="337"/>
      <c r="U5" s="337"/>
      <c r="V5" s="337"/>
      <c r="W5" s="337"/>
      <c r="X5" s="337"/>
      <c r="Y5" s="337"/>
      <c r="Z5" s="337"/>
      <c r="AA5" s="337"/>
      <c r="AB5" s="337"/>
      <c r="AC5" s="337"/>
      <c r="AD5" s="337"/>
      <c r="AE5" s="337"/>
      <c r="AF5" s="337"/>
      <c r="AG5" s="337"/>
      <c r="AH5" s="337"/>
      <c r="AI5" s="337"/>
      <c r="AJ5" s="337"/>
      <c r="AK5" s="337"/>
      <c r="AL5" s="337"/>
      <c r="AM5" s="337"/>
      <c r="AN5" s="337"/>
      <c r="AO5" s="337"/>
      <c r="AP5" s="337"/>
      <c r="AQ5" s="337"/>
      <c r="AR5" s="337"/>
      <c r="AS5" s="337"/>
      <c r="AT5" s="337"/>
      <c r="AU5" s="337"/>
      <c r="AV5" s="337"/>
      <c r="AW5" s="337"/>
      <c r="AX5" s="337"/>
      <c r="AY5" s="337"/>
      <c r="AZ5" s="337"/>
      <c r="BA5" s="337"/>
      <c r="BB5" s="337"/>
      <c r="BC5" s="337"/>
      <c r="BD5" s="337"/>
      <c r="BE5" s="337"/>
      <c r="BF5" s="337"/>
      <c r="BG5" s="337"/>
      <c r="BH5" s="337"/>
      <c r="BI5" s="337"/>
      <c r="BJ5" s="337"/>
      <c r="BK5" s="337"/>
      <c r="BL5" s="337"/>
      <c r="BM5" s="337"/>
      <c r="BN5" s="337"/>
      <c r="BO5" s="337"/>
      <c r="BP5" s="337"/>
      <c r="BQ5" s="337"/>
      <c r="BR5" s="337"/>
      <c r="BS5" s="337"/>
      <c r="BT5" s="337"/>
      <c r="BU5" s="337"/>
      <c r="BV5" s="337"/>
      <c r="BW5" s="337"/>
      <c r="BX5" s="337"/>
      <c r="BY5" s="337"/>
      <c r="BZ5" s="337"/>
      <c r="CA5" s="337"/>
      <c r="CB5" s="337"/>
      <c r="CC5" s="337"/>
      <c r="CD5" s="337"/>
      <c r="CE5" s="337"/>
      <c r="CF5" s="337"/>
      <c r="CG5" s="337"/>
      <c r="CH5" s="337"/>
      <c r="CI5" s="337"/>
      <c r="CJ5" s="337"/>
      <c r="CK5" s="337"/>
      <c r="CL5" s="337"/>
      <c r="CM5" s="337"/>
      <c r="CN5" s="337"/>
      <c r="CO5" s="337"/>
      <c r="CP5" s="337"/>
      <c r="CQ5" s="337"/>
      <c r="CR5" s="337"/>
      <c r="CS5" s="337"/>
      <c r="CT5" s="337"/>
      <c r="CU5" s="337"/>
      <c r="CV5" s="337"/>
      <c r="CW5" s="337"/>
      <c r="CX5" s="337"/>
      <c r="CY5" s="337"/>
      <c r="CZ5" s="337"/>
      <c r="DA5" s="337"/>
      <c r="DB5" s="337"/>
      <c r="DC5" s="337"/>
      <c r="DD5" s="337"/>
      <c r="DE5" s="337"/>
      <c r="DF5" s="337"/>
      <c r="DG5" s="337"/>
      <c r="DH5" s="337"/>
      <c r="DI5" s="337"/>
      <c r="DJ5" s="337"/>
      <c r="DK5" s="337"/>
      <c r="DL5" s="337"/>
      <c r="DM5" s="337"/>
      <c r="DN5" s="337"/>
      <c r="DO5" s="337"/>
      <c r="DP5" s="337"/>
      <c r="DQ5" s="337"/>
      <c r="DR5" s="337"/>
      <c r="DS5" s="337"/>
      <c r="DT5" s="337"/>
      <c r="DU5" s="337"/>
      <c r="DV5" s="337"/>
      <c r="DW5" s="337"/>
      <c r="DX5" s="337"/>
      <c r="DY5" s="337"/>
      <c r="DZ5" s="337"/>
      <c r="EA5" s="337"/>
      <c r="EB5" s="337"/>
      <c r="EC5" s="337"/>
      <c r="ED5" s="337"/>
      <c r="EE5" s="337"/>
      <c r="EF5" s="337"/>
      <c r="EG5" s="337"/>
      <c r="EH5" s="337"/>
      <c r="EI5" s="337"/>
      <c r="EJ5" s="337"/>
      <c r="EK5" s="337"/>
      <c r="EL5" s="337"/>
      <c r="EM5" s="337"/>
      <c r="EN5" s="337"/>
      <c r="EO5" s="337"/>
      <c r="EP5" s="337"/>
      <c r="EQ5" s="337"/>
      <c r="ER5" s="337"/>
      <c r="ES5" s="337"/>
      <c r="ET5" s="337"/>
      <c r="EU5" s="337"/>
      <c r="EV5" s="337"/>
      <c r="EW5" s="337"/>
      <c r="EX5" s="337"/>
      <c r="EY5" s="337"/>
      <c r="EZ5" s="337"/>
      <c r="FA5" s="337"/>
      <c r="FB5" s="337"/>
      <c r="FC5" s="337"/>
      <c r="FD5" s="337"/>
      <c r="FE5" s="337"/>
      <c r="FF5" s="337"/>
      <c r="FG5" s="337"/>
      <c r="FH5" s="337"/>
      <c r="FI5" s="337"/>
      <c r="FJ5" s="337"/>
      <c r="FK5" s="337"/>
      <c r="FL5" s="337"/>
      <c r="FM5" s="337"/>
      <c r="FN5" s="337"/>
      <c r="FO5" s="337"/>
      <c r="FP5" s="337"/>
      <c r="FQ5" s="337"/>
      <c r="FR5" s="337"/>
      <c r="FS5" s="337"/>
      <c r="FT5" s="337"/>
      <c r="FU5" s="337"/>
      <c r="FV5" s="337"/>
      <c r="FW5" s="337"/>
      <c r="FX5" s="337"/>
      <c r="FY5" s="337"/>
      <c r="FZ5" s="337"/>
      <c r="GA5" s="337"/>
      <c r="GB5" s="337"/>
      <c r="GC5" s="337"/>
      <c r="GD5" s="337"/>
      <c r="GE5" s="337"/>
      <c r="GF5" s="337"/>
      <c r="GG5" s="337"/>
      <c r="GH5" s="337"/>
      <c r="GI5" s="337"/>
      <c r="GJ5" s="337"/>
      <c r="GK5" s="337"/>
      <c r="GL5" s="337"/>
      <c r="GM5" s="337"/>
      <c r="GN5" s="337"/>
      <c r="GO5" s="337"/>
      <c r="GP5" s="337"/>
      <c r="GQ5" s="337"/>
      <c r="GR5" s="337"/>
      <c r="GS5" s="337"/>
      <c r="GT5" s="337"/>
      <c r="GU5" s="337"/>
      <c r="GV5" s="337"/>
      <c r="GW5" s="337"/>
      <c r="GX5" s="337"/>
      <c r="GY5" s="337"/>
      <c r="GZ5" s="337"/>
      <c r="HA5" s="337"/>
      <c r="HB5" s="337"/>
      <c r="HC5" s="337"/>
      <c r="HD5" s="337"/>
      <c r="HE5" s="337"/>
      <c r="HF5" s="337"/>
      <c r="HG5" s="337"/>
      <c r="HH5" s="337"/>
      <c r="HI5" s="337"/>
      <c r="HJ5" s="337"/>
      <c r="HK5" s="337"/>
      <c r="HL5" s="337"/>
      <c r="HM5" s="337"/>
      <c r="HN5" s="337"/>
      <c r="HO5" s="337"/>
      <c r="HP5" s="337"/>
      <c r="HQ5" s="337"/>
      <c r="HR5" s="337"/>
      <c r="HS5" s="337"/>
      <c r="HT5" s="337"/>
      <c r="HU5" s="337"/>
      <c r="HV5" s="337"/>
      <c r="HW5" s="337"/>
      <c r="HX5" s="337"/>
      <c r="HY5" s="337"/>
      <c r="HZ5" s="337"/>
      <c r="IA5" s="337"/>
      <c r="IB5" s="337"/>
      <c r="IC5" s="337"/>
      <c r="ID5" s="337"/>
      <c r="IE5" s="337"/>
      <c r="IF5" s="337"/>
      <c r="IG5" s="337"/>
      <c r="IH5" s="337"/>
      <c r="II5" s="337"/>
      <c r="IJ5" s="337"/>
      <c r="IK5" s="337"/>
      <c r="IL5" s="337"/>
      <c r="IM5" s="337"/>
      <c r="IN5" s="337"/>
      <c r="IO5" s="337"/>
      <c r="IP5" s="337"/>
      <c r="IQ5" s="337"/>
      <c r="IR5" s="337"/>
      <c r="IS5" s="337"/>
      <c r="IT5" s="337"/>
      <c r="IU5" s="337"/>
      <c r="IV5" s="337"/>
      <c r="IW5" s="337"/>
      <c r="IX5" s="337"/>
    </row>
    <row r="6" spans="1:258" s="226" customFormat="1">
      <c r="A6" s="338"/>
      <c r="B6" s="338"/>
      <c r="C6" s="338"/>
      <c r="D6" s="338"/>
      <c r="E6" s="338"/>
      <c r="F6" s="338"/>
    </row>
    <row r="7" spans="1:258" s="226" customFormat="1">
      <c r="A7" s="233" t="s">
        <v>189</v>
      </c>
      <c r="B7" s="233"/>
      <c r="C7" s="233"/>
      <c r="D7" s="233"/>
      <c r="E7" s="233"/>
      <c r="F7" s="233"/>
      <c r="G7" s="233"/>
      <c r="H7" s="233"/>
      <c r="I7" s="233"/>
      <c r="J7" s="233"/>
      <c r="K7" s="233"/>
    </row>
    <row r="8" spans="1:258" s="226" customFormat="1" ht="32.25" customHeight="1">
      <c r="A8" s="979" t="s">
        <v>190</v>
      </c>
      <c r="B8" s="979"/>
      <c r="C8" s="979"/>
      <c r="D8" s="979"/>
      <c r="E8" s="979"/>
      <c r="F8" s="979"/>
      <c r="G8" s="979"/>
      <c r="H8" s="979"/>
      <c r="I8" s="979"/>
      <c r="J8" s="979"/>
      <c r="K8" s="979"/>
      <c r="L8" s="553"/>
      <c r="M8" s="553"/>
    </row>
    <row r="9" spans="1:258" s="226" customFormat="1" ht="21" customHeight="1">
      <c r="A9" s="981"/>
      <c r="B9" s="981"/>
      <c r="C9" s="981"/>
      <c r="D9" s="981"/>
      <c r="E9" s="981"/>
      <c r="F9" s="981"/>
      <c r="G9" s="981"/>
      <c r="H9" s="981"/>
      <c r="I9" s="981"/>
      <c r="J9" s="981"/>
      <c r="K9" s="981"/>
      <c r="L9" s="553"/>
      <c r="M9" s="553"/>
    </row>
    <row r="10" spans="1:258" s="226" customFormat="1" ht="18" customHeight="1">
      <c r="A10" s="850" t="s">
        <v>191</v>
      </c>
      <c r="B10" s="850" t="s">
        <v>192</v>
      </c>
      <c r="C10" s="924" t="s">
        <v>193</v>
      </c>
      <c r="D10" s="925"/>
      <c r="E10" s="962" t="s">
        <v>194</v>
      </c>
      <c r="F10" s="976" t="s">
        <v>78</v>
      </c>
      <c r="G10" s="962" t="s">
        <v>195</v>
      </c>
      <c r="H10" s="985" t="s">
        <v>196</v>
      </c>
      <c r="I10" s="986"/>
      <c r="J10" s="987"/>
      <c r="K10" s="962" t="s">
        <v>83</v>
      </c>
      <c r="M10" s="274"/>
    </row>
    <row r="11" spans="1:258" s="226" customFormat="1" ht="42" customHeight="1">
      <c r="A11" s="962"/>
      <c r="B11" s="962"/>
      <c r="C11" s="282" t="s">
        <v>197</v>
      </c>
      <c r="D11" s="282" t="s">
        <v>198</v>
      </c>
      <c r="E11" s="963"/>
      <c r="F11" s="977"/>
      <c r="G11" s="963"/>
      <c r="H11" s="282" t="s">
        <v>199</v>
      </c>
      <c r="I11" s="282" t="s">
        <v>200</v>
      </c>
      <c r="J11" s="314" t="s">
        <v>201</v>
      </c>
      <c r="K11" s="978"/>
      <c r="M11" s="274"/>
    </row>
    <row r="12" spans="1:258" s="226" customFormat="1" ht="54">
      <c r="A12" s="289" t="s">
        <v>84</v>
      </c>
      <c r="B12" s="289" t="s">
        <v>202</v>
      </c>
      <c r="C12" s="289" t="s">
        <v>203</v>
      </c>
      <c r="D12" s="289"/>
      <c r="E12" s="284" t="s">
        <v>87</v>
      </c>
      <c r="F12" s="285" t="s">
        <v>204</v>
      </c>
      <c r="G12" s="288">
        <v>600000</v>
      </c>
      <c r="H12" s="287">
        <v>3</v>
      </c>
      <c r="I12" s="287">
        <v>2</v>
      </c>
      <c r="J12" s="834">
        <f>H12-I12</f>
        <v>1</v>
      </c>
      <c r="K12" s="289" t="s">
        <v>205</v>
      </c>
      <c r="M12" s="274"/>
    </row>
    <row r="13" spans="1:258" s="226" customFormat="1" ht="108">
      <c r="A13" s="289" t="s">
        <v>206</v>
      </c>
      <c r="B13" s="339" t="s">
        <v>207</v>
      </c>
      <c r="C13" s="289" t="s">
        <v>208</v>
      </c>
      <c r="D13" s="289"/>
      <c r="E13" s="284" t="s">
        <v>87</v>
      </c>
      <c r="F13" s="290" t="s">
        <v>209</v>
      </c>
      <c r="G13" s="292">
        <v>2000000</v>
      </c>
      <c r="H13" s="287"/>
      <c r="I13" s="287"/>
      <c r="J13" s="834">
        <f t="shared" ref="J13:J20" si="0">H13-I13</f>
        <v>0</v>
      </c>
      <c r="K13" s="289" t="s">
        <v>210</v>
      </c>
      <c r="M13" s="274"/>
    </row>
    <row r="14" spans="1:258" s="226" customFormat="1" ht="108">
      <c r="A14" s="289" t="s">
        <v>206</v>
      </c>
      <c r="B14" s="339" t="s">
        <v>207</v>
      </c>
      <c r="C14" s="294"/>
      <c r="D14" s="289" t="s">
        <v>211</v>
      </c>
      <c r="E14" s="284" t="s">
        <v>212</v>
      </c>
      <c r="F14" s="290" t="s">
        <v>213</v>
      </c>
      <c r="G14" s="292">
        <v>1800000</v>
      </c>
      <c r="H14" s="287"/>
      <c r="I14" s="287"/>
      <c r="J14" s="834">
        <f t="shared" si="0"/>
        <v>0</v>
      </c>
      <c r="K14" s="289" t="s">
        <v>214</v>
      </c>
      <c r="M14" s="274"/>
    </row>
    <row r="15" spans="1:258" s="226" customFormat="1">
      <c r="A15" s="289"/>
      <c r="B15" s="339"/>
      <c r="C15" s="294"/>
      <c r="D15" s="289"/>
      <c r="E15" s="287"/>
      <c r="F15" s="295"/>
      <c r="G15" s="292"/>
      <c r="H15" s="287"/>
      <c r="I15" s="287"/>
      <c r="J15" s="834">
        <f t="shared" si="0"/>
        <v>0</v>
      </c>
      <c r="K15" s="289"/>
      <c r="M15" s="274"/>
    </row>
    <row r="16" spans="1:258" s="226" customFormat="1" outlineLevel="1">
      <c r="A16" s="289"/>
      <c r="B16" s="339"/>
      <c r="C16" s="294"/>
      <c r="D16" s="289"/>
      <c r="E16" s="287"/>
      <c r="F16" s="295"/>
      <c r="G16" s="292"/>
      <c r="H16" s="287"/>
      <c r="I16" s="287"/>
      <c r="J16" s="834">
        <f t="shared" si="0"/>
        <v>0</v>
      </c>
      <c r="K16" s="289"/>
      <c r="M16" s="274"/>
    </row>
    <row r="17" spans="1:13" s="226" customFormat="1" outlineLevel="1">
      <c r="A17" s="289"/>
      <c r="B17" s="339"/>
      <c r="C17" s="294"/>
      <c r="D17" s="289"/>
      <c r="E17" s="287"/>
      <c r="F17" s="295"/>
      <c r="G17" s="292"/>
      <c r="H17" s="287"/>
      <c r="I17" s="287"/>
      <c r="J17" s="834">
        <f t="shared" si="0"/>
        <v>0</v>
      </c>
      <c r="K17" s="289"/>
      <c r="M17" s="274"/>
    </row>
    <row r="18" spans="1:13" s="226" customFormat="1" outlineLevel="1">
      <c r="A18" s="289"/>
      <c r="B18" s="339"/>
      <c r="C18" s="294"/>
      <c r="D18" s="289"/>
      <c r="E18" s="287"/>
      <c r="F18" s="295"/>
      <c r="G18" s="292"/>
      <c r="H18" s="287"/>
      <c r="I18" s="287"/>
      <c r="J18" s="834">
        <f t="shared" si="0"/>
        <v>0</v>
      </c>
      <c r="K18" s="289"/>
      <c r="M18" s="274"/>
    </row>
    <row r="19" spans="1:13" s="226" customFormat="1" outlineLevel="1">
      <c r="A19" s="289"/>
      <c r="B19" s="339"/>
      <c r="C19" s="294"/>
      <c r="D19" s="289"/>
      <c r="E19" s="287"/>
      <c r="F19" s="295"/>
      <c r="G19" s="292"/>
      <c r="H19" s="287"/>
      <c r="I19" s="287"/>
      <c r="J19" s="834">
        <f t="shared" si="0"/>
        <v>0</v>
      </c>
      <c r="K19" s="289"/>
      <c r="M19" s="274"/>
    </row>
    <row r="20" spans="1:13" s="226" customFormat="1" outlineLevel="1">
      <c r="A20" s="340"/>
      <c r="B20" s="340"/>
      <c r="C20" s="339"/>
      <c r="D20" s="294"/>
      <c r="E20" s="289"/>
      <c r="F20" s="289"/>
      <c r="G20" s="287"/>
      <c r="H20" s="287"/>
      <c r="I20" s="287"/>
      <c r="J20" s="834">
        <f t="shared" si="0"/>
        <v>0</v>
      </c>
      <c r="K20" s="341"/>
      <c r="M20" s="342"/>
    </row>
    <row r="21" spans="1:13" s="226" customFormat="1">
      <c r="A21" s="300"/>
      <c r="B21" s="300"/>
    </row>
    <row r="22" spans="1:13" s="226" customFormat="1">
      <c r="A22" s="233" t="s">
        <v>215</v>
      </c>
      <c r="B22" s="233"/>
      <c r="C22" s="233"/>
      <c r="D22" s="233"/>
      <c r="E22" s="233"/>
      <c r="F22" s="233"/>
      <c r="G22" s="233"/>
      <c r="H22" s="233"/>
      <c r="I22" s="233"/>
      <c r="J22" s="233"/>
      <c r="K22" s="233"/>
    </row>
    <row r="23" spans="1:13" s="226" customFormat="1" ht="18.75" customHeight="1">
      <c r="A23" s="979" t="s">
        <v>216</v>
      </c>
      <c r="B23" s="979"/>
      <c r="C23" s="979"/>
      <c r="D23" s="979"/>
      <c r="E23" s="979"/>
      <c r="F23" s="979"/>
      <c r="G23" s="979"/>
      <c r="H23" s="979"/>
      <c r="I23" s="979"/>
      <c r="J23" s="979"/>
      <c r="K23" s="979"/>
      <c r="L23" s="979"/>
      <c r="M23" s="553"/>
    </row>
    <row r="24" spans="1:13" s="226" customFormat="1">
      <c r="A24" s="979"/>
      <c r="B24" s="979"/>
      <c r="C24" s="979"/>
      <c r="D24" s="979"/>
      <c r="E24" s="979"/>
      <c r="F24" s="979"/>
      <c r="G24" s="979"/>
      <c r="H24" s="979"/>
      <c r="I24" s="979"/>
      <c r="J24" s="979"/>
      <c r="K24" s="979"/>
      <c r="L24" s="979"/>
      <c r="M24" s="553"/>
    </row>
    <row r="25" spans="1:13" s="226" customFormat="1" ht="36.75" customHeight="1">
      <c r="A25" s="805" t="s">
        <v>217</v>
      </c>
      <c r="B25" s="982" t="s">
        <v>218</v>
      </c>
      <c r="C25" s="983"/>
      <c r="D25" s="983"/>
      <c r="E25" s="983"/>
      <c r="F25" s="983"/>
      <c r="G25" s="984"/>
      <c r="H25" s="805" t="s">
        <v>219</v>
      </c>
      <c r="I25" s="806" t="s">
        <v>220</v>
      </c>
      <c r="J25" s="550"/>
      <c r="K25" s="550"/>
      <c r="L25" s="550"/>
      <c r="M25" s="550"/>
    </row>
    <row r="26" spans="1:13" s="226" customFormat="1" ht="36">
      <c r="A26" s="802" t="s">
        <v>221</v>
      </c>
      <c r="B26" s="958" t="s">
        <v>222</v>
      </c>
      <c r="C26" s="959"/>
      <c r="D26" s="959"/>
      <c r="E26" s="959"/>
      <c r="F26" s="959"/>
      <c r="G26" s="960"/>
      <c r="H26" s="803" t="s">
        <v>223</v>
      </c>
      <c r="I26" s="804" t="s">
        <v>224</v>
      </c>
      <c r="J26" s="550"/>
      <c r="K26" s="550"/>
      <c r="L26" s="550"/>
      <c r="M26" s="550"/>
    </row>
    <row r="27" spans="1:13" s="226" customFormat="1" ht="36">
      <c r="A27" s="802" t="s">
        <v>221</v>
      </c>
      <c r="B27" s="958" t="s">
        <v>225</v>
      </c>
      <c r="C27" s="959"/>
      <c r="D27" s="959"/>
      <c r="E27" s="959"/>
      <c r="F27" s="959"/>
      <c r="G27" s="960"/>
      <c r="H27" s="803" t="s">
        <v>223</v>
      </c>
      <c r="I27" s="804" t="s">
        <v>226</v>
      </c>
      <c r="J27" s="550"/>
      <c r="K27" s="550"/>
      <c r="L27" s="550"/>
      <c r="M27" s="550"/>
    </row>
    <row r="28" spans="1:13" s="226" customFormat="1" ht="36">
      <c r="A28" s="802" t="s">
        <v>221</v>
      </c>
      <c r="B28" s="958" t="s">
        <v>227</v>
      </c>
      <c r="C28" s="959"/>
      <c r="D28" s="959"/>
      <c r="E28" s="959"/>
      <c r="F28" s="959"/>
      <c r="G28" s="960"/>
      <c r="H28" s="803" t="s">
        <v>223</v>
      </c>
      <c r="I28" s="804" t="s">
        <v>228</v>
      </c>
      <c r="J28" s="550"/>
      <c r="K28" s="550"/>
      <c r="L28" s="550"/>
      <c r="M28" s="550"/>
    </row>
    <row r="29" spans="1:13" s="226" customFormat="1" ht="36">
      <c r="A29" s="802" t="s">
        <v>221</v>
      </c>
      <c r="B29" s="958" t="s">
        <v>229</v>
      </c>
      <c r="C29" s="959"/>
      <c r="D29" s="959"/>
      <c r="E29" s="959"/>
      <c r="F29" s="959"/>
      <c r="G29" s="960"/>
      <c r="H29" s="803" t="s">
        <v>223</v>
      </c>
      <c r="I29" s="804" t="s">
        <v>228</v>
      </c>
      <c r="J29" s="550"/>
      <c r="K29" s="550"/>
      <c r="L29" s="550"/>
      <c r="M29" s="550"/>
    </row>
    <row r="30" spans="1:13" s="226" customFormat="1" ht="36">
      <c r="A30" s="802" t="s">
        <v>221</v>
      </c>
      <c r="B30" s="958" t="s">
        <v>230</v>
      </c>
      <c r="C30" s="959"/>
      <c r="D30" s="959"/>
      <c r="E30" s="959"/>
      <c r="F30" s="959"/>
      <c r="G30" s="960"/>
      <c r="H30" s="803" t="s">
        <v>231</v>
      </c>
      <c r="I30" s="804" t="s">
        <v>228</v>
      </c>
      <c r="J30" s="550"/>
      <c r="K30" s="550"/>
      <c r="L30" s="550"/>
      <c r="M30" s="550"/>
    </row>
    <row r="31" spans="1:13" s="226" customFormat="1" ht="36">
      <c r="A31" s="802" t="s">
        <v>221</v>
      </c>
      <c r="B31" s="958" t="s">
        <v>232</v>
      </c>
      <c r="C31" s="959"/>
      <c r="D31" s="959"/>
      <c r="E31" s="959"/>
      <c r="F31" s="959"/>
      <c r="G31" s="960"/>
      <c r="H31" s="803" t="s">
        <v>223</v>
      </c>
      <c r="I31" s="804" t="s">
        <v>87</v>
      </c>
      <c r="J31" s="550"/>
      <c r="K31" s="550"/>
      <c r="L31" s="550"/>
      <c r="M31" s="550"/>
    </row>
    <row r="32" spans="1:13" s="226" customFormat="1" ht="36">
      <c r="A32" s="802" t="s">
        <v>221</v>
      </c>
      <c r="B32" s="958" t="s">
        <v>233</v>
      </c>
      <c r="C32" s="959"/>
      <c r="D32" s="959"/>
      <c r="E32" s="959"/>
      <c r="F32" s="959"/>
      <c r="G32" s="960"/>
      <c r="H32" s="803" t="s">
        <v>223</v>
      </c>
      <c r="I32" s="804" t="s">
        <v>87</v>
      </c>
      <c r="J32" s="550"/>
      <c r="K32" s="550"/>
      <c r="L32" s="550"/>
      <c r="M32" s="550"/>
    </row>
    <row r="33" spans="1:13" s="226" customFormat="1" ht="36">
      <c r="A33" s="802" t="s">
        <v>221</v>
      </c>
      <c r="B33" s="958" t="s">
        <v>234</v>
      </c>
      <c r="C33" s="959"/>
      <c r="D33" s="959"/>
      <c r="E33" s="959"/>
      <c r="F33" s="959"/>
      <c r="G33" s="960"/>
      <c r="H33" s="803" t="s">
        <v>235</v>
      </c>
      <c r="I33" s="804" t="s">
        <v>87</v>
      </c>
      <c r="J33" s="550"/>
      <c r="K33" s="550"/>
      <c r="L33" s="550"/>
      <c r="M33" s="550"/>
    </row>
    <row r="34" spans="1:13" s="226" customFormat="1" ht="36">
      <c r="A34" s="802" t="s">
        <v>221</v>
      </c>
      <c r="B34" s="958" t="s">
        <v>236</v>
      </c>
      <c r="C34" s="959"/>
      <c r="D34" s="959"/>
      <c r="E34" s="959"/>
      <c r="F34" s="959"/>
      <c r="G34" s="960"/>
      <c r="H34" s="803" t="s">
        <v>223</v>
      </c>
      <c r="I34" s="804" t="s">
        <v>237</v>
      </c>
      <c r="J34" s="550"/>
      <c r="K34" s="550"/>
      <c r="L34" s="550"/>
      <c r="M34" s="550"/>
    </row>
    <row r="35" spans="1:13" s="226" customFormat="1" ht="36">
      <c r="A35" s="802" t="s">
        <v>221</v>
      </c>
      <c r="B35" s="958" t="s">
        <v>238</v>
      </c>
      <c r="C35" s="959"/>
      <c r="D35" s="959"/>
      <c r="E35" s="959"/>
      <c r="F35" s="959"/>
      <c r="G35" s="960"/>
      <c r="H35" s="803" t="s">
        <v>235</v>
      </c>
      <c r="I35" s="804" t="s">
        <v>87</v>
      </c>
      <c r="J35" s="550"/>
      <c r="K35" s="550"/>
      <c r="L35" s="550"/>
      <c r="M35" s="550"/>
    </row>
    <row r="36" spans="1:13" s="226" customFormat="1" ht="36">
      <c r="A36" s="802" t="s">
        <v>221</v>
      </c>
      <c r="B36" s="958" t="s">
        <v>239</v>
      </c>
      <c r="C36" s="959"/>
      <c r="D36" s="959"/>
      <c r="E36" s="959"/>
      <c r="F36" s="959"/>
      <c r="G36" s="960"/>
      <c r="H36" s="803" t="s">
        <v>223</v>
      </c>
      <c r="I36" s="804" t="s">
        <v>87</v>
      </c>
      <c r="J36" s="550"/>
      <c r="K36" s="550"/>
      <c r="L36" s="550"/>
      <c r="M36" s="550"/>
    </row>
    <row r="37" spans="1:13" s="226" customFormat="1">
      <c r="A37" s="802" t="s">
        <v>240</v>
      </c>
      <c r="B37" s="958" t="s">
        <v>241</v>
      </c>
      <c r="C37" s="959"/>
      <c r="D37" s="959"/>
      <c r="E37" s="959"/>
      <c r="F37" s="959"/>
      <c r="G37" s="960"/>
      <c r="H37" s="803" t="s">
        <v>235</v>
      </c>
      <c r="I37" s="804" t="s">
        <v>237</v>
      </c>
      <c r="J37" s="550"/>
      <c r="K37" s="550"/>
      <c r="L37" s="550"/>
      <c r="M37" s="550"/>
    </row>
    <row r="38" spans="1:13" s="226" customFormat="1">
      <c r="A38" s="802" t="s">
        <v>240</v>
      </c>
      <c r="B38" s="958" t="s">
        <v>242</v>
      </c>
      <c r="C38" s="959"/>
      <c r="D38" s="959"/>
      <c r="E38" s="959"/>
      <c r="F38" s="959"/>
      <c r="G38" s="960"/>
      <c r="H38" s="803" t="s">
        <v>235</v>
      </c>
      <c r="I38" s="804" t="s">
        <v>87</v>
      </c>
      <c r="J38" s="550"/>
      <c r="K38" s="550"/>
      <c r="L38" s="550"/>
      <c r="M38" s="550"/>
    </row>
    <row r="39" spans="1:13" s="226" customFormat="1">
      <c r="A39" s="802" t="s">
        <v>240</v>
      </c>
      <c r="B39" s="958" t="s">
        <v>243</v>
      </c>
      <c r="C39" s="959"/>
      <c r="D39" s="959"/>
      <c r="E39" s="959"/>
      <c r="F39" s="959"/>
      <c r="G39" s="960"/>
      <c r="H39" s="803" t="s">
        <v>223</v>
      </c>
      <c r="I39" s="804" t="s">
        <v>224</v>
      </c>
      <c r="J39" s="550"/>
      <c r="K39" s="550"/>
      <c r="L39" s="550"/>
      <c r="M39" s="550"/>
    </row>
    <row r="40" spans="1:13" s="226" customFormat="1">
      <c r="A40" s="801" t="s">
        <v>244</v>
      </c>
      <c r="B40" s="958" t="s">
        <v>245</v>
      </c>
      <c r="C40" s="959"/>
      <c r="D40" s="959"/>
      <c r="E40" s="959"/>
      <c r="F40" s="959"/>
      <c r="G40" s="960"/>
      <c r="H40" s="803" t="s">
        <v>223</v>
      </c>
      <c r="I40" s="804" t="s">
        <v>87</v>
      </c>
      <c r="J40" s="550"/>
      <c r="K40" s="550"/>
      <c r="L40" s="550"/>
      <c r="M40" s="550"/>
    </row>
    <row r="41" spans="1:13" s="226" customFormat="1">
      <c r="A41" s="801" t="s">
        <v>244</v>
      </c>
      <c r="B41" s="958" t="s">
        <v>246</v>
      </c>
      <c r="C41" s="959"/>
      <c r="D41" s="959"/>
      <c r="E41" s="959"/>
      <c r="F41" s="959"/>
      <c r="G41" s="960"/>
      <c r="H41" s="803" t="s">
        <v>235</v>
      </c>
      <c r="I41" s="804" t="s">
        <v>228</v>
      </c>
      <c r="J41" s="550"/>
      <c r="K41" s="550"/>
      <c r="L41" s="550"/>
      <c r="M41" s="550"/>
    </row>
    <row r="42" spans="1:13" s="226" customFormat="1">
      <c r="A42" s="801" t="s">
        <v>244</v>
      </c>
      <c r="B42" s="958" t="s">
        <v>247</v>
      </c>
      <c r="C42" s="959"/>
      <c r="D42" s="959"/>
      <c r="E42" s="959"/>
      <c r="F42" s="959"/>
      <c r="G42" s="960"/>
      <c r="H42" s="803" t="s">
        <v>235</v>
      </c>
      <c r="I42" s="804" t="s">
        <v>228</v>
      </c>
      <c r="J42" s="550"/>
      <c r="K42" s="550"/>
      <c r="L42" s="550"/>
      <c r="M42" s="550"/>
    </row>
    <row r="43" spans="1:13" s="226" customFormat="1">
      <c r="A43" s="801" t="s">
        <v>244</v>
      </c>
      <c r="B43" s="958" t="s">
        <v>248</v>
      </c>
      <c r="C43" s="959"/>
      <c r="D43" s="959"/>
      <c r="E43" s="959"/>
      <c r="F43" s="959"/>
      <c r="G43" s="960"/>
      <c r="H43" s="803" t="s">
        <v>223</v>
      </c>
      <c r="I43" s="804" t="s">
        <v>87</v>
      </c>
      <c r="J43" s="550"/>
      <c r="K43" s="550"/>
      <c r="L43" s="550"/>
      <c r="M43" s="550"/>
    </row>
    <row r="44" spans="1:13" s="226" customFormat="1">
      <c r="A44" s="801" t="s">
        <v>244</v>
      </c>
      <c r="B44" s="958" t="s">
        <v>249</v>
      </c>
      <c r="C44" s="959"/>
      <c r="D44" s="959"/>
      <c r="E44" s="959"/>
      <c r="F44" s="959"/>
      <c r="G44" s="960"/>
      <c r="H44" s="803" t="s">
        <v>235</v>
      </c>
      <c r="I44" s="804" t="s">
        <v>87</v>
      </c>
      <c r="J44" s="550"/>
      <c r="K44" s="550"/>
      <c r="L44" s="550"/>
      <c r="M44" s="550"/>
    </row>
    <row r="45" spans="1:13" s="226" customFormat="1">
      <c r="A45" s="801" t="s">
        <v>244</v>
      </c>
      <c r="B45" s="958" t="s">
        <v>250</v>
      </c>
      <c r="C45" s="959"/>
      <c r="D45" s="959"/>
      <c r="E45" s="959"/>
      <c r="F45" s="959"/>
      <c r="G45" s="960"/>
      <c r="H45" s="803" t="s">
        <v>223</v>
      </c>
      <c r="I45" s="804" t="s">
        <v>87</v>
      </c>
      <c r="J45" s="550"/>
      <c r="K45" s="550"/>
      <c r="L45" s="550"/>
      <c r="M45" s="550"/>
    </row>
    <row r="46" spans="1:13" s="226" customFormat="1">
      <c r="A46" s="801" t="s">
        <v>244</v>
      </c>
      <c r="B46" s="958" t="s">
        <v>251</v>
      </c>
      <c r="C46" s="959"/>
      <c r="D46" s="959"/>
      <c r="E46" s="959"/>
      <c r="F46" s="959"/>
      <c r="G46" s="960"/>
      <c r="H46" s="803" t="s">
        <v>223</v>
      </c>
      <c r="I46" s="804" t="s">
        <v>87</v>
      </c>
      <c r="J46" s="550"/>
      <c r="K46" s="550"/>
      <c r="L46" s="550"/>
      <c r="M46" s="550"/>
    </row>
    <row r="47" spans="1:13" s="226" customFormat="1">
      <c r="A47" s="801" t="s">
        <v>244</v>
      </c>
      <c r="B47" s="958" t="s">
        <v>252</v>
      </c>
      <c r="C47" s="959"/>
      <c r="D47" s="959"/>
      <c r="E47" s="959"/>
      <c r="F47" s="959"/>
      <c r="G47" s="960"/>
      <c r="H47" s="803" t="s">
        <v>223</v>
      </c>
      <c r="I47" s="804" t="s">
        <v>87</v>
      </c>
      <c r="J47" s="550"/>
      <c r="K47" s="550"/>
      <c r="L47" s="550"/>
      <c r="M47" s="550"/>
    </row>
    <row r="48" spans="1:13" s="226" customFormat="1">
      <c r="A48" s="801" t="s">
        <v>244</v>
      </c>
      <c r="B48" s="958" t="s">
        <v>253</v>
      </c>
      <c r="C48" s="959"/>
      <c r="D48" s="959"/>
      <c r="E48" s="959"/>
      <c r="F48" s="959"/>
      <c r="G48" s="960"/>
      <c r="H48" s="803" t="s">
        <v>223</v>
      </c>
      <c r="I48" s="804" t="s">
        <v>87</v>
      </c>
      <c r="J48" s="550"/>
      <c r="K48" s="550"/>
      <c r="L48" s="550"/>
      <c r="M48" s="550"/>
    </row>
    <row r="49" spans="1:13" s="226" customFormat="1">
      <c r="A49" s="801" t="s">
        <v>244</v>
      </c>
      <c r="B49" s="958" t="s">
        <v>254</v>
      </c>
      <c r="C49" s="959"/>
      <c r="D49" s="959"/>
      <c r="E49" s="959"/>
      <c r="F49" s="959"/>
      <c r="G49" s="960"/>
      <c r="H49" s="803" t="s">
        <v>223</v>
      </c>
      <c r="I49" s="804" t="s">
        <v>228</v>
      </c>
      <c r="J49" s="550"/>
      <c r="K49" s="550"/>
      <c r="L49" s="550"/>
      <c r="M49" s="550"/>
    </row>
    <row r="50" spans="1:13" s="226" customFormat="1">
      <c r="A50" s="801" t="s">
        <v>244</v>
      </c>
      <c r="B50" s="958" t="s">
        <v>255</v>
      </c>
      <c r="C50" s="959"/>
      <c r="D50" s="959"/>
      <c r="E50" s="959"/>
      <c r="F50" s="959"/>
      <c r="G50" s="960"/>
      <c r="H50" s="803" t="s">
        <v>223</v>
      </c>
      <c r="I50" s="804" t="s">
        <v>224</v>
      </c>
      <c r="J50" s="550"/>
      <c r="K50" s="550"/>
      <c r="L50" s="550"/>
      <c r="M50" s="550"/>
    </row>
    <row r="51" spans="1:13" s="226" customFormat="1">
      <c r="A51" s="801" t="s">
        <v>244</v>
      </c>
      <c r="B51" s="958" t="s">
        <v>256</v>
      </c>
      <c r="C51" s="959"/>
      <c r="D51" s="959"/>
      <c r="E51" s="959"/>
      <c r="F51" s="959"/>
      <c r="G51" s="960"/>
      <c r="H51" s="803" t="s">
        <v>223</v>
      </c>
      <c r="I51" s="804" t="s">
        <v>226</v>
      </c>
      <c r="J51" s="550"/>
      <c r="K51" s="550"/>
      <c r="L51" s="550"/>
      <c r="M51" s="550"/>
    </row>
    <row r="52" spans="1:13" s="226" customFormat="1" ht="37.5" customHeight="1">
      <c r="A52" s="801" t="s">
        <v>244</v>
      </c>
      <c r="B52" s="958" t="s">
        <v>257</v>
      </c>
      <c r="C52" s="959"/>
      <c r="D52" s="959"/>
      <c r="E52" s="959"/>
      <c r="F52" s="959"/>
      <c r="G52" s="960"/>
      <c r="H52" s="803" t="s">
        <v>223</v>
      </c>
      <c r="I52" s="804" t="s">
        <v>226</v>
      </c>
      <c r="J52" s="550"/>
      <c r="K52" s="550"/>
      <c r="L52" s="550"/>
      <c r="M52" s="550"/>
    </row>
    <row r="53" spans="1:13" s="226" customFormat="1" ht="39" customHeight="1">
      <c r="A53" s="801" t="s">
        <v>244</v>
      </c>
      <c r="B53" s="958" t="s">
        <v>258</v>
      </c>
      <c r="C53" s="959"/>
      <c r="D53" s="959"/>
      <c r="E53" s="959"/>
      <c r="F53" s="959"/>
      <c r="G53" s="960"/>
      <c r="H53" s="803" t="s">
        <v>223</v>
      </c>
      <c r="I53" s="804" t="s">
        <v>259</v>
      </c>
      <c r="J53" s="550"/>
      <c r="K53" s="550"/>
      <c r="L53" s="550"/>
      <c r="M53" s="550"/>
    </row>
    <row r="54" spans="1:13" s="226" customFormat="1">
      <c r="A54" s="801" t="s">
        <v>244</v>
      </c>
      <c r="B54" s="958" t="s">
        <v>260</v>
      </c>
      <c r="C54" s="959"/>
      <c r="D54" s="959"/>
      <c r="E54" s="959"/>
      <c r="F54" s="959"/>
      <c r="G54" s="960"/>
      <c r="H54" s="803" t="s">
        <v>235</v>
      </c>
      <c r="I54" s="804" t="s">
        <v>261</v>
      </c>
      <c r="J54" s="550"/>
      <c r="K54" s="550"/>
      <c r="L54" s="550"/>
      <c r="M54" s="550"/>
    </row>
    <row r="55" spans="1:13" s="226" customFormat="1">
      <c r="A55" s="801" t="s">
        <v>244</v>
      </c>
      <c r="B55" s="958" t="s">
        <v>262</v>
      </c>
      <c r="C55" s="959"/>
      <c r="D55" s="959"/>
      <c r="E55" s="959"/>
      <c r="F55" s="959"/>
      <c r="G55" s="960"/>
      <c r="H55" s="803" t="s">
        <v>223</v>
      </c>
      <c r="I55" s="804" t="s">
        <v>87</v>
      </c>
      <c r="J55" s="550"/>
      <c r="K55" s="550"/>
      <c r="L55" s="550"/>
      <c r="M55" s="550"/>
    </row>
    <row r="56" spans="1:13" s="226" customFormat="1">
      <c r="A56" s="801" t="s">
        <v>244</v>
      </c>
      <c r="B56" s="958" t="s">
        <v>263</v>
      </c>
      <c r="C56" s="959"/>
      <c r="D56" s="959"/>
      <c r="E56" s="959"/>
      <c r="F56" s="959"/>
      <c r="G56" s="960"/>
      <c r="H56" s="803" t="s">
        <v>223</v>
      </c>
      <c r="I56" s="804" t="s">
        <v>237</v>
      </c>
      <c r="J56" s="550"/>
      <c r="K56" s="550"/>
      <c r="L56" s="550"/>
      <c r="M56" s="550"/>
    </row>
    <row r="57" spans="1:13" s="226" customFormat="1">
      <c r="A57" s="801" t="s">
        <v>244</v>
      </c>
      <c r="B57" s="958" t="s">
        <v>264</v>
      </c>
      <c r="C57" s="959"/>
      <c r="D57" s="959"/>
      <c r="E57" s="959"/>
      <c r="F57" s="959"/>
      <c r="G57" s="960"/>
      <c r="H57" s="803" t="s">
        <v>223</v>
      </c>
      <c r="I57" s="804" t="s">
        <v>237</v>
      </c>
      <c r="J57" s="550"/>
      <c r="K57" s="550"/>
      <c r="L57" s="550"/>
      <c r="M57" s="550"/>
    </row>
    <row r="58" spans="1:13" s="226" customFormat="1">
      <c r="A58" s="801" t="s">
        <v>265</v>
      </c>
      <c r="B58" s="958" t="s">
        <v>266</v>
      </c>
      <c r="C58" s="959"/>
      <c r="D58" s="959"/>
      <c r="E58" s="959"/>
      <c r="F58" s="959"/>
      <c r="G58" s="960"/>
      <c r="H58" s="803" t="s">
        <v>223</v>
      </c>
      <c r="I58" s="804" t="s">
        <v>87</v>
      </c>
      <c r="J58" s="550"/>
      <c r="K58" s="550"/>
      <c r="L58" s="550"/>
      <c r="M58" s="550"/>
    </row>
    <row r="59" spans="1:13" s="226" customFormat="1">
      <c r="A59" s="801" t="s">
        <v>265</v>
      </c>
      <c r="B59" s="958" t="s">
        <v>267</v>
      </c>
      <c r="C59" s="959"/>
      <c r="D59" s="959"/>
      <c r="E59" s="959"/>
      <c r="F59" s="959"/>
      <c r="G59" s="960"/>
      <c r="H59" s="803" t="s">
        <v>223</v>
      </c>
      <c r="I59" s="804" t="s">
        <v>87</v>
      </c>
      <c r="J59" s="550"/>
      <c r="K59" s="550"/>
      <c r="L59" s="550"/>
      <c r="M59" s="550"/>
    </row>
    <row r="60" spans="1:13" s="226" customFormat="1">
      <c r="A60" s="801" t="s">
        <v>265</v>
      </c>
      <c r="B60" s="958" t="s">
        <v>268</v>
      </c>
      <c r="C60" s="959"/>
      <c r="D60" s="959"/>
      <c r="E60" s="959"/>
      <c r="F60" s="959"/>
      <c r="G60" s="960"/>
      <c r="H60" s="803" t="s">
        <v>223</v>
      </c>
      <c r="I60" s="804" t="s">
        <v>269</v>
      </c>
      <c r="J60" s="550"/>
      <c r="K60" s="550"/>
      <c r="L60" s="550"/>
      <c r="M60" s="550"/>
    </row>
    <row r="61" spans="1:13" s="226" customFormat="1">
      <c r="A61" s="801" t="s">
        <v>265</v>
      </c>
      <c r="B61" s="958" t="s">
        <v>270</v>
      </c>
      <c r="C61" s="959"/>
      <c r="D61" s="959"/>
      <c r="E61" s="959"/>
      <c r="F61" s="959"/>
      <c r="G61" s="960"/>
      <c r="H61" s="803" t="s">
        <v>235</v>
      </c>
      <c r="I61" s="804" t="s">
        <v>87</v>
      </c>
      <c r="J61" s="550"/>
      <c r="K61" s="550"/>
      <c r="L61" s="550"/>
      <c r="M61" s="550"/>
    </row>
    <row r="62" spans="1:13" s="226" customFormat="1">
      <c r="A62" s="801" t="s">
        <v>265</v>
      </c>
      <c r="B62" s="958" t="s">
        <v>271</v>
      </c>
      <c r="C62" s="959"/>
      <c r="D62" s="959"/>
      <c r="E62" s="959"/>
      <c r="F62" s="959"/>
      <c r="G62" s="960"/>
      <c r="H62" s="803" t="s">
        <v>235</v>
      </c>
      <c r="I62" s="804" t="s">
        <v>228</v>
      </c>
      <c r="J62" s="550"/>
      <c r="K62" s="550"/>
      <c r="L62" s="550"/>
      <c r="M62" s="550"/>
    </row>
    <row r="63" spans="1:13" s="226" customFormat="1">
      <c r="A63" s="801" t="s">
        <v>265</v>
      </c>
      <c r="B63" s="958" t="s">
        <v>272</v>
      </c>
      <c r="C63" s="959"/>
      <c r="D63" s="959"/>
      <c r="E63" s="959"/>
      <c r="F63" s="959"/>
      <c r="G63" s="960"/>
      <c r="H63" s="803" t="s">
        <v>235</v>
      </c>
      <c r="I63" s="804" t="s">
        <v>228</v>
      </c>
      <c r="J63" s="550"/>
      <c r="K63" s="550"/>
      <c r="L63" s="550"/>
      <c r="M63" s="550"/>
    </row>
    <row r="64" spans="1:13" s="226" customFormat="1">
      <c r="A64" s="801" t="s">
        <v>265</v>
      </c>
      <c r="B64" s="991" t="s">
        <v>273</v>
      </c>
      <c r="C64" s="992"/>
      <c r="D64" s="992"/>
      <c r="E64" s="992"/>
      <c r="F64" s="992"/>
      <c r="G64" s="993"/>
      <c r="H64" s="803" t="s">
        <v>223</v>
      </c>
      <c r="I64" s="804" t="s">
        <v>237</v>
      </c>
      <c r="J64" s="550"/>
      <c r="K64" s="550"/>
      <c r="L64" s="550"/>
      <c r="M64" s="550"/>
    </row>
    <row r="65" spans="1:13" s="226" customFormat="1" ht="16.5" customHeight="1">
      <c r="A65" s="801" t="s">
        <v>265</v>
      </c>
      <c r="B65" s="958" t="s">
        <v>274</v>
      </c>
      <c r="C65" s="959"/>
      <c r="D65" s="959"/>
      <c r="E65" s="959"/>
      <c r="F65" s="980"/>
      <c r="G65" s="960"/>
      <c r="H65" s="803" t="s">
        <v>235</v>
      </c>
      <c r="I65" s="804" t="s">
        <v>275</v>
      </c>
      <c r="J65" s="550"/>
      <c r="K65" s="550"/>
      <c r="L65" s="550"/>
      <c r="M65" s="550"/>
    </row>
    <row r="66" spans="1:13" s="226" customFormat="1">
      <c r="A66" s="801" t="s">
        <v>265</v>
      </c>
      <c r="B66" s="958" t="s">
        <v>276</v>
      </c>
      <c r="C66" s="959"/>
      <c r="D66" s="959"/>
      <c r="E66" s="959"/>
      <c r="F66" s="959"/>
      <c r="G66" s="960"/>
      <c r="H66" s="803" t="s">
        <v>223</v>
      </c>
      <c r="I66" s="804" t="s">
        <v>87</v>
      </c>
      <c r="J66" s="550"/>
      <c r="K66" s="550"/>
      <c r="L66" s="550"/>
      <c r="M66" s="550"/>
    </row>
    <row r="67" spans="1:13" s="226" customFormat="1">
      <c r="A67" s="801" t="s">
        <v>265</v>
      </c>
      <c r="B67" s="958" t="s">
        <v>277</v>
      </c>
      <c r="C67" s="959"/>
      <c r="D67" s="959"/>
      <c r="E67" s="959"/>
      <c r="F67" s="906"/>
      <c r="G67" s="960"/>
      <c r="H67" s="803" t="s">
        <v>223</v>
      </c>
      <c r="I67" s="804" t="s">
        <v>87</v>
      </c>
      <c r="J67" s="550"/>
      <c r="K67" s="550"/>
      <c r="L67" s="550"/>
      <c r="M67" s="550"/>
    </row>
    <row r="68" spans="1:13" s="226" customFormat="1">
      <c r="A68" s="801" t="s">
        <v>265</v>
      </c>
      <c r="B68" s="958" t="s">
        <v>278</v>
      </c>
      <c r="C68" s="959"/>
      <c r="D68" s="959"/>
      <c r="E68" s="959"/>
      <c r="F68" s="959"/>
      <c r="G68" s="960"/>
      <c r="H68" s="803" t="s">
        <v>223</v>
      </c>
      <c r="I68" s="804" t="s">
        <v>87</v>
      </c>
      <c r="J68" s="550"/>
      <c r="K68" s="550"/>
      <c r="L68" s="550"/>
      <c r="M68" s="550"/>
    </row>
    <row r="69" spans="1:13" s="226" customFormat="1">
      <c r="A69" s="801" t="s">
        <v>265</v>
      </c>
      <c r="B69" s="958" t="s">
        <v>279</v>
      </c>
      <c r="C69" s="959"/>
      <c r="D69" s="959"/>
      <c r="E69" s="959"/>
      <c r="F69" s="959"/>
      <c r="G69" s="960"/>
      <c r="H69" s="803" t="s">
        <v>223</v>
      </c>
      <c r="I69" s="804" t="s">
        <v>87</v>
      </c>
      <c r="J69" s="550"/>
      <c r="K69" s="550"/>
      <c r="L69" s="550"/>
      <c r="M69" s="550"/>
    </row>
    <row r="70" spans="1:13" s="226" customFormat="1">
      <c r="A70" s="801" t="s">
        <v>265</v>
      </c>
      <c r="B70" s="958" t="s">
        <v>278</v>
      </c>
      <c r="C70" s="959"/>
      <c r="D70" s="959"/>
      <c r="E70" s="959"/>
      <c r="F70" s="959"/>
      <c r="G70" s="960"/>
      <c r="H70" s="803" t="s">
        <v>223</v>
      </c>
      <c r="I70" s="804" t="s">
        <v>87</v>
      </c>
      <c r="J70" s="550"/>
      <c r="K70" s="550"/>
      <c r="L70" s="550"/>
      <c r="M70" s="550"/>
    </row>
    <row r="71" spans="1:13" s="226" customFormat="1">
      <c r="A71" s="801" t="s">
        <v>265</v>
      </c>
      <c r="B71" s="958" t="s">
        <v>280</v>
      </c>
      <c r="C71" s="959"/>
      <c r="D71" s="959"/>
      <c r="E71" s="959"/>
      <c r="F71" s="959"/>
      <c r="G71" s="960"/>
      <c r="H71" s="803" t="s">
        <v>223</v>
      </c>
      <c r="I71" s="804" t="s">
        <v>87</v>
      </c>
      <c r="J71" s="550"/>
      <c r="K71" s="550"/>
      <c r="L71" s="550"/>
      <c r="M71" s="550"/>
    </row>
    <row r="72" spans="1:13" s="226" customFormat="1">
      <c r="A72" s="801" t="s">
        <v>265</v>
      </c>
      <c r="B72" s="958" t="s">
        <v>281</v>
      </c>
      <c r="C72" s="959"/>
      <c r="D72" s="959"/>
      <c r="E72" s="959"/>
      <c r="F72" s="959"/>
      <c r="G72" s="960"/>
      <c r="H72" s="803" t="s">
        <v>223</v>
      </c>
      <c r="I72" s="804" t="s">
        <v>87</v>
      </c>
      <c r="J72" s="550"/>
      <c r="K72" s="550"/>
      <c r="L72" s="550"/>
      <c r="M72" s="550"/>
    </row>
    <row r="73" spans="1:13" s="226" customFormat="1">
      <c r="A73" s="801" t="s">
        <v>265</v>
      </c>
      <c r="B73" s="988" t="s">
        <v>282</v>
      </c>
      <c r="C73" s="989"/>
      <c r="D73" s="989"/>
      <c r="E73" s="989"/>
      <c r="F73" s="989"/>
      <c r="G73" s="990"/>
      <c r="H73" s="803" t="s">
        <v>223</v>
      </c>
      <c r="I73" s="804" t="s">
        <v>87</v>
      </c>
      <c r="J73" s="550"/>
      <c r="K73" s="550"/>
      <c r="L73" s="550"/>
      <c r="M73" s="550"/>
    </row>
    <row r="74" spans="1:13" s="226" customFormat="1">
      <c r="A74" s="801" t="s">
        <v>265</v>
      </c>
      <c r="B74" s="958" t="s">
        <v>283</v>
      </c>
      <c r="C74" s="959"/>
      <c r="D74" s="959"/>
      <c r="E74" s="959"/>
      <c r="F74" s="959"/>
      <c r="G74" s="960"/>
      <c r="H74" s="803" t="s">
        <v>235</v>
      </c>
      <c r="I74" s="804" t="s">
        <v>228</v>
      </c>
      <c r="J74" s="550"/>
      <c r="K74" s="550"/>
      <c r="L74" s="550"/>
      <c r="M74" s="550"/>
    </row>
    <row r="75" spans="1:13" s="226" customFormat="1">
      <c r="A75" s="801" t="s">
        <v>265</v>
      </c>
      <c r="B75" s="958" t="s">
        <v>284</v>
      </c>
      <c r="C75" s="959"/>
      <c r="D75" s="959"/>
      <c r="E75" s="959"/>
      <c r="F75" s="959"/>
      <c r="G75" s="960"/>
      <c r="H75" s="803" t="s">
        <v>223</v>
      </c>
      <c r="I75" s="804" t="s">
        <v>269</v>
      </c>
      <c r="J75" s="550"/>
      <c r="K75" s="550"/>
      <c r="L75" s="550"/>
      <c r="M75" s="550"/>
    </row>
    <row r="76" spans="1:13" s="226" customFormat="1" ht="36">
      <c r="A76" s="801" t="s">
        <v>285</v>
      </c>
      <c r="B76" s="958" t="s">
        <v>286</v>
      </c>
      <c r="C76" s="959"/>
      <c r="D76" s="959"/>
      <c r="E76" s="959"/>
      <c r="F76" s="959"/>
      <c r="G76" s="960"/>
      <c r="H76" s="803" t="s">
        <v>223</v>
      </c>
      <c r="I76" s="804" t="s">
        <v>87</v>
      </c>
      <c r="J76" s="550"/>
      <c r="K76" s="550"/>
      <c r="L76" s="550"/>
      <c r="M76" s="550"/>
    </row>
    <row r="77" spans="1:13" s="226" customFormat="1" ht="36">
      <c r="A77" s="801" t="s">
        <v>285</v>
      </c>
      <c r="B77" s="958" t="s">
        <v>287</v>
      </c>
      <c r="C77" s="959"/>
      <c r="D77" s="959"/>
      <c r="E77" s="959"/>
      <c r="F77" s="959"/>
      <c r="G77" s="960"/>
      <c r="H77" s="803" t="s">
        <v>223</v>
      </c>
      <c r="I77" s="804" t="s">
        <v>87</v>
      </c>
      <c r="J77" s="550"/>
      <c r="K77" s="550"/>
      <c r="L77" s="550"/>
      <c r="M77" s="550"/>
    </row>
    <row r="78" spans="1:13" s="226" customFormat="1" ht="36">
      <c r="A78" s="801" t="s">
        <v>285</v>
      </c>
      <c r="B78" s="958" t="s">
        <v>288</v>
      </c>
      <c r="C78" s="959"/>
      <c r="D78" s="959"/>
      <c r="E78" s="959"/>
      <c r="F78" s="959"/>
      <c r="G78" s="960"/>
      <c r="H78" s="803" t="s">
        <v>235</v>
      </c>
      <c r="I78" s="804" t="s">
        <v>228</v>
      </c>
      <c r="J78" s="550"/>
      <c r="K78" s="550"/>
      <c r="L78" s="550"/>
      <c r="M78" s="550"/>
    </row>
    <row r="79" spans="1:13" s="226" customFormat="1" ht="36">
      <c r="A79" s="801" t="s">
        <v>285</v>
      </c>
      <c r="B79" s="958" t="s">
        <v>289</v>
      </c>
      <c r="C79" s="959"/>
      <c r="D79" s="959"/>
      <c r="E79" s="959"/>
      <c r="F79" s="959"/>
      <c r="G79" s="960"/>
      <c r="H79" s="803" t="s">
        <v>235</v>
      </c>
      <c r="I79" s="804" t="s">
        <v>87</v>
      </c>
      <c r="J79" s="550"/>
      <c r="K79" s="550"/>
      <c r="L79" s="550"/>
      <c r="M79" s="550"/>
    </row>
    <row r="80" spans="1:13" s="226" customFormat="1" ht="36">
      <c r="A80" s="801" t="s">
        <v>285</v>
      </c>
      <c r="B80" s="958" t="s">
        <v>290</v>
      </c>
      <c r="C80" s="959"/>
      <c r="D80" s="959"/>
      <c r="E80" s="959"/>
      <c r="F80" s="959"/>
      <c r="G80" s="960"/>
      <c r="H80" s="803" t="s">
        <v>291</v>
      </c>
      <c r="I80" s="804" t="s">
        <v>237</v>
      </c>
      <c r="J80" s="550"/>
      <c r="K80" s="550"/>
      <c r="L80" s="550"/>
      <c r="M80" s="550"/>
    </row>
    <row r="81" spans="1:13" s="226" customFormat="1" ht="36">
      <c r="A81" s="801" t="s">
        <v>285</v>
      </c>
      <c r="B81" s="958" t="s">
        <v>292</v>
      </c>
      <c r="C81" s="959"/>
      <c r="D81" s="959"/>
      <c r="E81" s="959"/>
      <c r="F81" s="959"/>
      <c r="G81" s="960"/>
      <c r="H81" s="803" t="s">
        <v>291</v>
      </c>
      <c r="I81" s="804" t="s">
        <v>237</v>
      </c>
      <c r="J81" s="550"/>
      <c r="K81" s="550"/>
      <c r="L81" s="550"/>
      <c r="M81" s="550"/>
    </row>
    <row r="82" spans="1:13" s="226" customFormat="1" ht="36">
      <c r="A82" s="801" t="s">
        <v>285</v>
      </c>
      <c r="B82" s="958" t="s">
        <v>293</v>
      </c>
      <c r="C82" s="959"/>
      <c r="D82" s="959"/>
      <c r="E82" s="959"/>
      <c r="F82" s="959"/>
      <c r="G82" s="960"/>
      <c r="H82" s="803" t="s">
        <v>223</v>
      </c>
      <c r="I82" s="804" t="s">
        <v>275</v>
      </c>
      <c r="J82" s="550"/>
      <c r="K82" s="550"/>
      <c r="L82" s="550"/>
      <c r="M82" s="550"/>
    </row>
    <row r="83" spans="1:13" s="226" customFormat="1" ht="36">
      <c r="A83" s="801" t="s">
        <v>285</v>
      </c>
      <c r="B83" s="958" t="s">
        <v>294</v>
      </c>
      <c r="C83" s="959"/>
      <c r="D83" s="959"/>
      <c r="E83" s="959"/>
      <c r="F83" s="959"/>
      <c r="G83" s="960"/>
      <c r="H83" s="803" t="s">
        <v>235</v>
      </c>
      <c r="I83" s="804" t="s">
        <v>228</v>
      </c>
      <c r="J83" s="550"/>
      <c r="K83" s="550"/>
      <c r="L83" s="550"/>
      <c r="M83" s="550"/>
    </row>
    <row r="84" spans="1:13" s="226" customFormat="1" ht="36">
      <c r="A84" s="801" t="s">
        <v>285</v>
      </c>
      <c r="B84" s="958" t="s">
        <v>295</v>
      </c>
      <c r="C84" s="959"/>
      <c r="D84" s="959"/>
      <c r="E84" s="959"/>
      <c r="F84" s="959"/>
      <c r="G84" s="960"/>
      <c r="H84" s="803" t="s">
        <v>223</v>
      </c>
      <c r="I84" s="804" t="s">
        <v>226</v>
      </c>
      <c r="J84" s="550"/>
      <c r="K84" s="550"/>
      <c r="L84" s="550"/>
      <c r="M84" s="550"/>
    </row>
    <row r="85" spans="1:13" s="226" customFormat="1" ht="36">
      <c r="A85" s="801" t="s">
        <v>285</v>
      </c>
      <c r="B85" s="958" t="s">
        <v>296</v>
      </c>
      <c r="C85" s="959"/>
      <c r="D85" s="959"/>
      <c r="E85" s="959"/>
      <c r="F85" s="959"/>
      <c r="G85" s="960"/>
      <c r="H85" s="803" t="s">
        <v>223</v>
      </c>
      <c r="I85" s="804" t="s">
        <v>275</v>
      </c>
      <c r="J85" s="550"/>
      <c r="K85" s="550"/>
      <c r="L85" s="550"/>
      <c r="M85" s="550"/>
    </row>
    <row r="86" spans="1:13" s="226" customFormat="1" ht="36">
      <c r="A86" s="801" t="s">
        <v>285</v>
      </c>
      <c r="B86" s="958" t="s">
        <v>297</v>
      </c>
      <c r="C86" s="959"/>
      <c r="D86" s="959"/>
      <c r="E86" s="959"/>
      <c r="F86" s="959"/>
      <c r="G86" s="960"/>
      <c r="H86" s="803" t="s">
        <v>223</v>
      </c>
      <c r="I86" s="804" t="s">
        <v>87</v>
      </c>
      <c r="J86" s="550"/>
      <c r="K86" s="550"/>
      <c r="L86" s="550"/>
      <c r="M86" s="550"/>
    </row>
    <row r="87" spans="1:13" s="226" customFormat="1" ht="36">
      <c r="A87" s="801" t="s">
        <v>285</v>
      </c>
      <c r="B87" s="958" t="s">
        <v>298</v>
      </c>
      <c r="C87" s="959"/>
      <c r="D87" s="959"/>
      <c r="E87" s="959"/>
      <c r="F87" s="959"/>
      <c r="G87" s="960"/>
      <c r="H87" s="803" t="s">
        <v>235</v>
      </c>
      <c r="I87" s="804" t="s">
        <v>237</v>
      </c>
      <c r="J87" s="550"/>
      <c r="K87" s="550"/>
      <c r="L87" s="550"/>
      <c r="M87" s="550"/>
    </row>
    <row r="88" spans="1:13" s="226" customFormat="1" ht="36">
      <c r="A88" s="801" t="s">
        <v>285</v>
      </c>
      <c r="B88" s="958" t="s">
        <v>299</v>
      </c>
      <c r="C88" s="959"/>
      <c r="D88" s="959"/>
      <c r="E88" s="959"/>
      <c r="F88" s="959"/>
      <c r="G88" s="960"/>
      <c r="H88" s="803" t="s">
        <v>223</v>
      </c>
      <c r="I88" s="804" t="s">
        <v>226</v>
      </c>
      <c r="J88" s="550"/>
      <c r="K88" s="550"/>
      <c r="L88" s="550"/>
      <c r="M88" s="550"/>
    </row>
    <row r="89" spans="1:13" s="226" customFormat="1" ht="36">
      <c r="A89" s="801" t="s">
        <v>285</v>
      </c>
      <c r="B89" s="958" t="s">
        <v>300</v>
      </c>
      <c r="C89" s="959"/>
      <c r="D89" s="959"/>
      <c r="E89" s="959"/>
      <c r="F89" s="959"/>
      <c r="G89" s="960"/>
      <c r="H89" s="803" t="s">
        <v>223</v>
      </c>
      <c r="I89" s="804" t="s">
        <v>87</v>
      </c>
      <c r="J89" s="550"/>
      <c r="K89" s="550"/>
      <c r="L89" s="550"/>
      <c r="M89" s="550"/>
    </row>
    <row r="90" spans="1:13" s="226" customFormat="1" ht="36">
      <c r="A90" s="801" t="s">
        <v>285</v>
      </c>
      <c r="B90" s="958" t="s">
        <v>301</v>
      </c>
      <c r="C90" s="959"/>
      <c r="D90" s="959"/>
      <c r="E90" s="959"/>
      <c r="F90" s="959"/>
      <c r="G90" s="960"/>
      <c r="H90" s="803" t="s">
        <v>223</v>
      </c>
      <c r="I90" s="804" t="s">
        <v>87</v>
      </c>
      <c r="J90" s="550"/>
      <c r="K90" s="550"/>
      <c r="L90" s="550"/>
      <c r="M90" s="550"/>
    </row>
    <row r="91" spans="1:13" s="226" customFormat="1" ht="36">
      <c r="A91" s="801" t="s">
        <v>285</v>
      </c>
      <c r="B91" s="958" t="s">
        <v>302</v>
      </c>
      <c r="C91" s="959"/>
      <c r="D91" s="959"/>
      <c r="E91" s="959"/>
      <c r="F91" s="959"/>
      <c r="G91" s="960"/>
      <c r="H91" s="803" t="s">
        <v>223</v>
      </c>
      <c r="I91" s="804" t="s">
        <v>87</v>
      </c>
      <c r="J91" s="550"/>
      <c r="K91" s="550"/>
      <c r="L91" s="550"/>
      <c r="M91" s="550"/>
    </row>
    <row r="92" spans="1:13" s="226" customFormat="1" ht="36">
      <c r="A92" s="801" t="s">
        <v>285</v>
      </c>
      <c r="B92" s="958" t="s">
        <v>303</v>
      </c>
      <c r="C92" s="959"/>
      <c r="D92" s="959"/>
      <c r="E92" s="959"/>
      <c r="F92" s="959"/>
      <c r="G92" s="960"/>
      <c r="H92" s="803" t="s">
        <v>235</v>
      </c>
      <c r="I92" s="804" t="s">
        <v>228</v>
      </c>
      <c r="J92" s="550"/>
      <c r="K92" s="550"/>
      <c r="L92" s="550"/>
      <c r="M92" s="550"/>
    </row>
    <row r="93" spans="1:13" s="226" customFormat="1" ht="36">
      <c r="A93" s="801" t="s">
        <v>285</v>
      </c>
      <c r="B93" s="958" t="s">
        <v>304</v>
      </c>
      <c r="C93" s="959"/>
      <c r="D93" s="959"/>
      <c r="E93" s="959"/>
      <c r="F93" s="959"/>
      <c r="G93" s="960"/>
      <c r="H93" s="803" t="s">
        <v>223</v>
      </c>
      <c r="I93" s="804" t="s">
        <v>226</v>
      </c>
      <c r="J93" s="550"/>
      <c r="K93" s="550"/>
      <c r="L93" s="550"/>
      <c r="M93" s="550"/>
    </row>
    <row r="94" spans="1:13" s="226" customFormat="1" ht="36">
      <c r="A94" s="801" t="s">
        <v>285</v>
      </c>
      <c r="B94" s="958" t="s">
        <v>305</v>
      </c>
      <c r="C94" s="959"/>
      <c r="D94" s="959"/>
      <c r="E94" s="959"/>
      <c r="F94" s="959"/>
      <c r="G94" s="960"/>
      <c r="H94" s="803" t="s">
        <v>223</v>
      </c>
      <c r="I94" s="804" t="s">
        <v>237</v>
      </c>
      <c r="J94" s="550"/>
      <c r="K94" s="550"/>
      <c r="L94" s="550"/>
      <c r="M94" s="550"/>
    </row>
    <row r="95" spans="1:13" s="226" customFormat="1" ht="36">
      <c r="A95" s="801" t="s">
        <v>285</v>
      </c>
      <c r="B95" s="958" t="s">
        <v>306</v>
      </c>
      <c r="C95" s="959"/>
      <c r="D95" s="959"/>
      <c r="E95" s="959"/>
      <c r="F95" s="959"/>
      <c r="G95" s="960"/>
      <c r="H95" s="803" t="s">
        <v>223</v>
      </c>
      <c r="I95" s="804" t="s">
        <v>226</v>
      </c>
      <c r="J95" s="550"/>
      <c r="K95" s="550"/>
      <c r="L95" s="550"/>
      <c r="M95" s="550"/>
    </row>
    <row r="96" spans="1:13" s="226" customFormat="1" ht="36">
      <c r="A96" s="801" t="s">
        <v>285</v>
      </c>
      <c r="B96" s="958" t="s">
        <v>307</v>
      </c>
      <c r="C96" s="959"/>
      <c r="D96" s="959"/>
      <c r="E96" s="959"/>
      <c r="F96" s="959"/>
      <c r="G96" s="960"/>
      <c r="H96" s="803" t="s">
        <v>223</v>
      </c>
      <c r="I96" s="804" t="s">
        <v>87</v>
      </c>
      <c r="J96" s="550"/>
      <c r="K96" s="550"/>
      <c r="L96" s="550"/>
      <c r="M96" s="550"/>
    </row>
    <row r="97" spans="1:13" s="226" customFormat="1" ht="36">
      <c r="A97" s="801" t="s">
        <v>285</v>
      </c>
      <c r="B97" s="958" t="s">
        <v>308</v>
      </c>
      <c r="C97" s="959"/>
      <c r="D97" s="959"/>
      <c r="E97" s="959"/>
      <c r="F97" s="959"/>
      <c r="G97" s="960"/>
      <c r="H97" s="803" t="s">
        <v>223</v>
      </c>
      <c r="I97" s="804" t="s">
        <v>87</v>
      </c>
      <c r="J97" s="550"/>
      <c r="K97" s="550"/>
      <c r="L97" s="550"/>
      <c r="M97" s="550"/>
    </row>
    <row r="98" spans="1:13" s="226" customFormat="1" ht="36">
      <c r="A98" s="801" t="s">
        <v>285</v>
      </c>
      <c r="B98" s="958" t="s">
        <v>309</v>
      </c>
      <c r="C98" s="959"/>
      <c r="D98" s="959"/>
      <c r="E98" s="959"/>
      <c r="F98" s="959"/>
      <c r="G98" s="960"/>
      <c r="H98" s="803" t="s">
        <v>223</v>
      </c>
      <c r="I98" s="804" t="s">
        <v>259</v>
      </c>
      <c r="J98" s="550"/>
      <c r="K98" s="550"/>
      <c r="L98" s="550"/>
      <c r="M98" s="550"/>
    </row>
    <row r="99" spans="1:13" s="226" customFormat="1">
      <c r="A99" s="801" t="s">
        <v>310</v>
      </c>
      <c r="B99" s="958" t="s">
        <v>311</v>
      </c>
      <c r="C99" s="959"/>
      <c r="D99" s="959"/>
      <c r="E99" s="959"/>
      <c r="F99" s="959"/>
      <c r="G99" s="960"/>
      <c r="H99" s="803" t="s">
        <v>223</v>
      </c>
      <c r="I99" s="804" t="s">
        <v>275</v>
      </c>
      <c r="J99" s="550"/>
      <c r="K99" s="550"/>
      <c r="L99" s="550"/>
      <c r="M99" s="550"/>
    </row>
    <row r="100" spans="1:13" s="226" customFormat="1">
      <c r="A100" s="801" t="s">
        <v>310</v>
      </c>
      <c r="B100" s="958" t="s">
        <v>312</v>
      </c>
      <c r="C100" s="959"/>
      <c r="D100" s="959"/>
      <c r="E100" s="959"/>
      <c r="F100" s="959"/>
      <c r="G100" s="960"/>
      <c r="H100" s="803" t="s">
        <v>223</v>
      </c>
      <c r="I100" s="804" t="s">
        <v>224</v>
      </c>
      <c r="J100" s="550"/>
      <c r="K100" s="550"/>
      <c r="L100" s="550"/>
      <c r="M100" s="550"/>
    </row>
    <row r="101" spans="1:13" s="226" customFormat="1">
      <c r="A101" s="801" t="s">
        <v>310</v>
      </c>
      <c r="B101" s="958" t="s">
        <v>313</v>
      </c>
      <c r="C101" s="959"/>
      <c r="D101" s="959"/>
      <c r="E101" s="959"/>
      <c r="F101" s="959"/>
      <c r="G101" s="960"/>
      <c r="H101" s="803" t="s">
        <v>223</v>
      </c>
      <c r="I101" s="804" t="s">
        <v>87</v>
      </c>
      <c r="J101" s="550"/>
      <c r="K101" s="550"/>
      <c r="L101" s="550"/>
      <c r="M101" s="550"/>
    </row>
    <row r="102" spans="1:13" s="226" customFormat="1">
      <c r="A102" s="801" t="s">
        <v>310</v>
      </c>
      <c r="B102" s="958" t="s">
        <v>314</v>
      </c>
      <c r="C102" s="959"/>
      <c r="D102" s="959"/>
      <c r="E102" s="959"/>
      <c r="F102" s="959"/>
      <c r="G102" s="960"/>
      <c r="H102" s="803" t="s">
        <v>223</v>
      </c>
      <c r="I102" s="804" t="s">
        <v>275</v>
      </c>
      <c r="J102" s="550"/>
      <c r="K102" s="550"/>
      <c r="L102" s="550"/>
      <c r="M102" s="550"/>
    </row>
    <row r="103" spans="1:13" s="226" customFormat="1">
      <c r="A103" s="801" t="s">
        <v>310</v>
      </c>
      <c r="B103" s="958" t="s">
        <v>315</v>
      </c>
      <c r="C103" s="959"/>
      <c r="D103" s="959"/>
      <c r="E103" s="959"/>
      <c r="F103" s="959"/>
      <c r="G103" s="960"/>
      <c r="H103" s="803" t="s">
        <v>223</v>
      </c>
      <c r="I103" s="804" t="s">
        <v>226</v>
      </c>
      <c r="J103" s="550"/>
      <c r="K103" s="550"/>
      <c r="L103" s="550"/>
      <c r="M103" s="550"/>
    </row>
    <row r="104" spans="1:13" s="226" customFormat="1">
      <c r="A104" s="801" t="s">
        <v>310</v>
      </c>
      <c r="B104" s="958" t="s">
        <v>316</v>
      </c>
      <c r="C104" s="959"/>
      <c r="D104" s="959"/>
      <c r="E104" s="959"/>
      <c r="F104" s="959"/>
      <c r="G104" s="960"/>
      <c r="H104" s="803" t="s">
        <v>223</v>
      </c>
      <c r="I104" s="804" t="s">
        <v>87</v>
      </c>
      <c r="J104" s="550"/>
      <c r="K104" s="550"/>
      <c r="L104" s="550"/>
      <c r="M104" s="550"/>
    </row>
    <row r="105" spans="1:13" s="226" customFormat="1">
      <c r="A105" s="801" t="s">
        <v>310</v>
      </c>
      <c r="B105" s="958" t="s">
        <v>317</v>
      </c>
      <c r="C105" s="959"/>
      <c r="D105" s="959"/>
      <c r="E105" s="959"/>
      <c r="F105" s="959"/>
      <c r="G105" s="960"/>
      <c r="H105" s="803" t="s">
        <v>223</v>
      </c>
      <c r="I105" s="804" t="s">
        <v>87</v>
      </c>
      <c r="J105" s="550"/>
      <c r="K105" s="550"/>
      <c r="L105" s="550"/>
      <c r="M105" s="550"/>
    </row>
    <row r="106" spans="1:13" s="226" customFormat="1">
      <c r="A106" s="801" t="s">
        <v>310</v>
      </c>
      <c r="B106" s="958" t="s">
        <v>318</v>
      </c>
      <c r="C106" s="959"/>
      <c r="D106" s="959"/>
      <c r="E106" s="959"/>
      <c r="F106" s="959"/>
      <c r="G106" s="960"/>
      <c r="H106" s="803" t="s">
        <v>223</v>
      </c>
      <c r="I106" s="804" t="s">
        <v>237</v>
      </c>
      <c r="J106" s="550"/>
      <c r="K106" s="550"/>
      <c r="L106" s="550"/>
      <c r="M106" s="550"/>
    </row>
    <row r="107" spans="1:13" s="226" customFormat="1">
      <c r="A107" s="801" t="s">
        <v>310</v>
      </c>
      <c r="B107" s="958" t="s">
        <v>319</v>
      </c>
      <c r="C107" s="959"/>
      <c r="D107" s="959"/>
      <c r="E107" s="959"/>
      <c r="F107" s="959"/>
      <c r="G107" s="960"/>
      <c r="H107" s="803" t="s">
        <v>223</v>
      </c>
      <c r="I107" s="804" t="s">
        <v>237</v>
      </c>
      <c r="J107" s="550"/>
      <c r="K107" s="550"/>
      <c r="L107" s="550"/>
      <c r="M107" s="550"/>
    </row>
    <row r="108" spans="1:13" s="226" customFormat="1">
      <c r="A108" s="801" t="s">
        <v>310</v>
      </c>
      <c r="B108" s="958" t="s">
        <v>320</v>
      </c>
      <c r="C108" s="959"/>
      <c r="D108" s="959"/>
      <c r="E108" s="959"/>
      <c r="F108" s="959"/>
      <c r="G108" s="960"/>
      <c r="H108" s="803" t="s">
        <v>223</v>
      </c>
      <c r="I108" s="804" t="s">
        <v>237</v>
      </c>
      <c r="J108" s="550"/>
      <c r="K108" s="550"/>
      <c r="L108" s="550"/>
      <c r="M108" s="550"/>
    </row>
    <row r="109" spans="1:13" s="226" customFormat="1">
      <c r="A109" s="801" t="s">
        <v>310</v>
      </c>
      <c r="B109" s="958" t="s">
        <v>321</v>
      </c>
      <c r="C109" s="959"/>
      <c r="D109" s="959"/>
      <c r="E109" s="959"/>
      <c r="F109" s="959"/>
      <c r="G109" s="960"/>
      <c r="H109" s="803" t="s">
        <v>223</v>
      </c>
      <c r="I109" s="804" t="s">
        <v>322</v>
      </c>
      <c r="J109" s="550"/>
      <c r="K109" s="550"/>
      <c r="L109" s="550"/>
      <c r="M109" s="550"/>
    </row>
    <row r="110" spans="1:13" s="226" customFormat="1">
      <c r="A110" s="801" t="s">
        <v>310</v>
      </c>
      <c r="B110" s="958" t="s">
        <v>323</v>
      </c>
      <c r="C110" s="959"/>
      <c r="D110" s="959"/>
      <c r="E110" s="959"/>
      <c r="F110" s="959"/>
      <c r="G110" s="960"/>
      <c r="H110" s="803" t="s">
        <v>223</v>
      </c>
      <c r="I110" s="804" t="s">
        <v>87</v>
      </c>
      <c r="J110" s="550"/>
      <c r="K110" s="550"/>
      <c r="L110" s="550"/>
      <c r="M110" s="550"/>
    </row>
    <row r="111" spans="1:13" s="226" customFormat="1">
      <c r="A111" s="801" t="s">
        <v>310</v>
      </c>
      <c r="B111" s="958" t="s">
        <v>324</v>
      </c>
      <c r="C111" s="959"/>
      <c r="D111" s="959"/>
      <c r="E111" s="959"/>
      <c r="F111" s="959"/>
      <c r="G111" s="960"/>
      <c r="H111" s="803" t="s">
        <v>223</v>
      </c>
      <c r="I111" s="804" t="s">
        <v>322</v>
      </c>
      <c r="J111" s="550"/>
      <c r="K111" s="550"/>
      <c r="L111" s="550"/>
      <c r="M111" s="550"/>
    </row>
    <row r="112" spans="1:13" s="226" customFormat="1">
      <c r="A112" s="801" t="s">
        <v>310</v>
      </c>
      <c r="B112" s="958" t="s">
        <v>325</v>
      </c>
      <c r="C112" s="959"/>
      <c r="D112" s="959"/>
      <c r="E112" s="959"/>
      <c r="F112" s="959"/>
      <c r="G112" s="960"/>
      <c r="H112" s="803" t="s">
        <v>235</v>
      </c>
      <c r="I112" s="804" t="s">
        <v>87</v>
      </c>
      <c r="J112" s="550"/>
      <c r="K112" s="550"/>
      <c r="L112" s="550"/>
      <c r="M112" s="550"/>
    </row>
    <row r="113" spans="1:29" s="226" customFormat="1">
      <c r="A113" s="801" t="s">
        <v>310</v>
      </c>
      <c r="B113" s="958" t="s">
        <v>326</v>
      </c>
      <c r="C113" s="959"/>
      <c r="D113" s="959"/>
      <c r="E113" s="959"/>
      <c r="F113" s="959"/>
      <c r="G113" s="960"/>
      <c r="H113" s="803" t="s">
        <v>223</v>
      </c>
      <c r="I113" s="804" t="s">
        <v>237</v>
      </c>
      <c r="J113" s="550"/>
      <c r="K113" s="550"/>
      <c r="L113" s="550"/>
      <c r="M113" s="550"/>
    </row>
    <row r="114" spans="1:29" s="226" customFormat="1">
      <c r="A114" s="801" t="s">
        <v>310</v>
      </c>
      <c r="B114" s="958" t="s">
        <v>327</v>
      </c>
      <c r="C114" s="959"/>
      <c r="D114" s="959"/>
      <c r="E114" s="959"/>
      <c r="F114" s="959"/>
      <c r="G114" s="960"/>
      <c r="H114" s="803" t="s">
        <v>235</v>
      </c>
      <c r="I114" s="804" t="s">
        <v>237</v>
      </c>
      <c r="J114" s="550"/>
      <c r="K114" s="550"/>
      <c r="L114" s="550"/>
      <c r="M114" s="550"/>
    </row>
    <row r="115" spans="1:29" s="226" customFormat="1">
      <c r="A115" s="801" t="s">
        <v>310</v>
      </c>
      <c r="B115" s="958" t="s">
        <v>328</v>
      </c>
      <c r="C115" s="959"/>
      <c r="D115" s="959"/>
      <c r="E115" s="959"/>
      <c r="F115" s="959"/>
      <c r="G115" s="960"/>
      <c r="H115" s="803" t="s">
        <v>223</v>
      </c>
      <c r="I115" s="804" t="s">
        <v>322</v>
      </c>
      <c r="J115" s="550"/>
      <c r="K115" s="550"/>
      <c r="L115" s="550"/>
      <c r="M115" s="550"/>
    </row>
    <row r="116" spans="1:29" s="226" customFormat="1">
      <c r="A116" s="801" t="s">
        <v>310</v>
      </c>
      <c r="B116" s="958" t="s">
        <v>329</v>
      </c>
      <c r="C116" s="959"/>
      <c r="D116" s="959"/>
      <c r="E116" s="959"/>
      <c r="F116" s="959"/>
      <c r="G116" s="960"/>
      <c r="H116" s="803" t="s">
        <v>223</v>
      </c>
      <c r="I116" s="804" t="s">
        <v>226</v>
      </c>
      <c r="J116" s="550"/>
      <c r="K116" s="550"/>
      <c r="L116" s="550"/>
      <c r="M116" s="550"/>
    </row>
    <row r="117" spans="1:29" s="226" customFormat="1" ht="36">
      <c r="A117" s="801" t="s">
        <v>330</v>
      </c>
      <c r="B117" s="958" t="s">
        <v>331</v>
      </c>
      <c r="C117" s="959"/>
      <c r="D117" s="959"/>
      <c r="E117" s="959"/>
      <c r="F117" s="959"/>
      <c r="G117" s="960"/>
      <c r="H117" s="803" t="s">
        <v>223</v>
      </c>
      <c r="I117" s="804" t="s">
        <v>87</v>
      </c>
      <c r="J117" s="550"/>
      <c r="K117" s="550"/>
      <c r="L117" s="550"/>
      <c r="M117" s="550"/>
    </row>
    <row r="118" spans="1:29" s="226" customFormat="1" ht="36">
      <c r="A118" s="801" t="s">
        <v>330</v>
      </c>
      <c r="B118" s="958" t="s">
        <v>332</v>
      </c>
      <c r="C118" s="959"/>
      <c r="D118" s="959"/>
      <c r="E118" s="959"/>
      <c r="F118" s="959"/>
      <c r="G118" s="960"/>
      <c r="H118" s="803" t="s">
        <v>235</v>
      </c>
      <c r="I118" s="804" t="s">
        <v>228</v>
      </c>
      <c r="J118" s="550"/>
      <c r="K118" s="550"/>
      <c r="L118" s="550"/>
      <c r="M118" s="550"/>
    </row>
    <row r="119" spans="1:29" s="226" customFormat="1" ht="36">
      <c r="A119" s="801" t="s">
        <v>330</v>
      </c>
      <c r="B119" s="958" t="s">
        <v>333</v>
      </c>
      <c r="C119" s="959"/>
      <c r="D119" s="959"/>
      <c r="E119" s="959"/>
      <c r="F119" s="959"/>
      <c r="G119" s="960"/>
      <c r="H119" s="803" t="s">
        <v>235</v>
      </c>
      <c r="I119" s="804" t="s">
        <v>228</v>
      </c>
      <c r="J119" s="550"/>
      <c r="K119" s="550"/>
      <c r="L119" s="550"/>
      <c r="M119" s="550"/>
    </row>
    <row r="120" spans="1:29" s="226" customFormat="1" ht="36">
      <c r="A120" s="801" t="s">
        <v>330</v>
      </c>
      <c r="B120" s="958" t="s">
        <v>334</v>
      </c>
      <c r="C120" s="959"/>
      <c r="D120" s="959"/>
      <c r="E120" s="959"/>
      <c r="F120" s="959"/>
      <c r="G120" s="960"/>
      <c r="H120" s="803" t="s">
        <v>223</v>
      </c>
      <c r="I120" s="804" t="s">
        <v>87</v>
      </c>
      <c r="J120" s="550"/>
      <c r="K120" s="550"/>
      <c r="L120" s="550"/>
      <c r="M120" s="550"/>
    </row>
    <row r="121" spans="1:29" s="226" customFormat="1"/>
    <row r="122" spans="1:29" s="226" customFormat="1"/>
    <row r="123" spans="1:29" s="2" customFormat="1" ht="45.95" customHeight="1">
      <c r="A123" s="909" t="s">
        <v>335</v>
      </c>
      <c r="B123" s="909"/>
      <c r="C123" s="909"/>
      <c r="D123" s="909"/>
      <c r="E123" s="909"/>
      <c r="F123" s="909"/>
      <c r="G123" s="909"/>
      <c r="H123" s="909"/>
      <c r="I123" s="909"/>
      <c r="J123" s="909"/>
      <c r="K123" s="909"/>
      <c r="L123" s="909"/>
      <c r="M123" s="910"/>
      <c r="N123" s="343"/>
      <c r="O123" s="226"/>
      <c r="P123" s="226"/>
      <c r="Q123" s="226"/>
      <c r="R123" s="226"/>
      <c r="S123" s="226"/>
      <c r="T123" s="226"/>
      <c r="U123" s="226"/>
      <c r="V123" s="226"/>
      <c r="W123" s="226"/>
      <c r="X123" s="226"/>
      <c r="Y123" s="226"/>
      <c r="Z123" s="274"/>
      <c r="AA123" s="274"/>
      <c r="AB123" s="226"/>
      <c r="AC123" s="226"/>
    </row>
    <row r="124" spans="1:29" s="2" customFormat="1">
      <c r="A124" s="333" t="s">
        <v>117</v>
      </c>
      <c r="B124" s="301"/>
      <c r="C124" s="301"/>
      <c r="D124" s="301"/>
      <c r="E124" s="301"/>
      <c r="F124" s="301"/>
      <c r="G124" s="301"/>
      <c r="H124" s="301"/>
      <c r="I124" s="301"/>
      <c r="J124" s="301"/>
      <c r="K124" s="274"/>
      <c r="L124" s="274"/>
      <c r="M124" s="226"/>
      <c r="N124" s="226"/>
      <c r="O124" s="226"/>
      <c r="P124" s="226"/>
      <c r="Q124" s="226"/>
      <c r="R124" s="226"/>
      <c r="S124" s="226"/>
      <c r="T124" s="226"/>
      <c r="U124" s="226"/>
      <c r="V124" s="226"/>
      <c r="W124" s="226"/>
      <c r="X124" s="226"/>
      <c r="Y124" s="226"/>
      <c r="Z124" s="274"/>
      <c r="AA124" s="274"/>
      <c r="AB124" s="226"/>
      <c r="AC124" s="226"/>
    </row>
    <row r="125" spans="1:29" s="2" customFormat="1" ht="36" customHeight="1">
      <c r="A125" s="344" t="s">
        <v>118</v>
      </c>
      <c r="B125" s="964" t="s">
        <v>336</v>
      </c>
      <c r="C125" s="965"/>
      <c r="D125" s="966"/>
      <c r="E125" s="301"/>
      <c r="F125" s="301"/>
      <c r="G125" s="301"/>
      <c r="H125" s="301"/>
      <c r="I125" s="301"/>
      <c r="J125" s="301"/>
      <c r="K125" s="274"/>
      <c r="L125" s="274"/>
      <c r="M125" s="226"/>
      <c r="N125" s="226"/>
      <c r="O125" s="226"/>
      <c r="P125" s="226"/>
      <c r="Q125" s="226"/>
      <c r="R125" s="226"/>
      <c r="S125" s="226"/>
      <c r="T125" s="226"/>
      <c r="U125" s="226"/>
      <c r="V125" s="226"/>
      <c r="W125" s="226"/>
      <c r="X125" s="226"/>
      <c r="Y125" s="226"/>
      <c r="Z125" s="226"/>
      <c r="AA125" s="226"/>
      <c r="AB125" s="226"/>
      <c r="AC125" s="226"/>
    </row>
    <row r="126" spans="1:29" s="2" customFormat="1" ht="74.45" customHeight="1">
      <c r="A126" s="344" t="s">
        <v>337</v>
      </c>
      <c r="B126" s="967"/>
      <c r="C126" s="968"/>
      <c r="D126" s="969"/>
      <c r="E126" s="301"/>
      <c r="F126" s="301"/>
      <c r="G126" s="301"/>
      <c r="H126" s="301"/>
      <c r="I126" s="301"/>
      <c r="J126" s="301"/>
      <c r="K126" s="274"/>
      <c r="L126" s="274"/>
      <c r="M126" s="226"/>
      <c r="N126" s="226"/>
      <c r="O126" s="226"/>
      <c r="P126" s="226"/>
      <c r="Q126" s="226"/>
      <c r="R126" s="226"/>
      <c r="S126" s="226"/>
      <c r="T126" s="226"/>
      <c r="U126" s="226"/>
      <c r="V126" s="226"/>
      <c r="W126" s="226"/>
      <c r="X126" s="226"/>
      <c r="Y126" s="226"/>
      <c r="Z126" s="226"/>
      <c r="AA126" s="226"/>
      <c r="AB126" s="226"/>
      <c r="AC126" s="226"/>
    </row>
    <row r="127" spans="1:29" s="2" customFormat="1">
      <c r="A127" s="344" t="s">
        <v>338</v>
      </c>
      <c r="B127" s="967"/>
      <c r="C127" s="968"/>
      <c r="D127" s="969"/>
      <c r="E127" s="301"/>
      <c r="F127" s="301"/>
      <c r="G127" s="301"/>
      <c r="H127" s="301"/>
      <c r="I127" s="301"/>
      <c r="J127" s="301"/>
      <c r="K127" s="274"/>
      <c r="L127" s="274"/>
      <c r="M127" s="226"/>
      <c r="N127" s="226"/>
      <c r="O127" s="226"/>
      <c r="P127" s="226"/>
      <c r="Q127" s="226"/>
      <c r="R127" s="226"/>
      <c r="S127" s="226"/>
      <c r="T127" s="226"/>
      <c r="U127" s="226"/>
      <c r="V127" s="226"/>
      <c r="W127" s="226"/>
      <c r="X127" s="226"/>
      <c r="Y127" s="226"/>
      <c r="Z127" s="226"/>
      <c r="AA127" s="226"/>
      <c r="AB127" s="226"/>
      <c r="AC127" s="226"/>
    </row>
    <row r="128" spans="1:29" s="2" customFormat="1">
      <c r="A128" s="344" t="s">
        <v>122</v>
      </c>
      <c r="B128" s="970"/>
      <c r="C128" s="971"/>
      <c r="D128" s="972"/>
      <c r="E128" s="301"/>
      <c r="F128" s="301"/>
      <c r="G128" s="301"/>
      <c r="H128" s="301"/>
      <c r="I128" s="301"/>
      <c r="J128" s="301"/>
      <c r="K128" s="274"/>
      <c r="L128" s="274"/>
      <c r="M128" s="226"/>
      <c r="N128" s="226"/>
      <c r="O128" s="226"/>
      <c r="P128" s="226"/>
      <c r="Q128" s="226"/>
      <c r="R128" s="226"/>
      <c r="S128" s="226"/>
      <c r="T128" s="226"/>
      <c r="U128" s="226"/>
      <c r="V128" s="226"/>
      <c r="W128" s="226"/>
      <c r="X128" s="226"/>
      <c r="Y128" s="226"/>
      <c r="Z128" s="226"/>
      <c r="AA128" s="226"/>
      <c r="AB128" s="226"/>
      <c r="AC128" s="226"/>
    </row>
    <row r="129" spans="1:4" s="226" customFormat="1">
      <c r="A129" s="300"/>
      <c r="B129" s="300"/>
    </row>
    <row r="130" spans="1:4" s="226" customFormat="1" ht="37.5" customHeight="1">
      <c r="A130" s="345" t="s">
        <v>339</v>
      </c>
      <c r="B130" s="973" t="s">
        <v>340</v>
      </c>
      <c r="C130" s="974"/>
      <c r="D130" s="975"/>
    </row>
    <row r="131" spans="1:4"/>
    <row r="132" spans="1:4" ht="18.75" customHeight="1">
      <c r="A132" s="961" t="s">
        <v>341</v>
      </c>
      <c r="B132" s="961"/>
      <c r="C132" s="961"/>
      <c r="D132" s="961"/>
    </row>
    <row r="133" spans="1:4"/>
    <row r="134" spans="1:4"/>
    <row r="135" spans="1:4"/>
    <row r="136" spans="1:4"/>
  </sheetData>
  <autoFilter ref="A25:I25" xr:uid="{00000000-0001-0000-0500-000000000000}">
    <filterColumn colId="1" showButton="0"/>
    <filterColumn colId="2" showButton="0"/>
    <filterColumn colId="3" showButton="0"/>
    <filterColumn colId="4" showButton="0"/>
    <filterColumn colId="5" showButton="0"/>
  </autoFilter>
  <mergeCells count="111">
    <mergeCell ref="B57:G57"/>
    <mergeCell ref="B26:G26"/>
    <mergeCell ref="B27:G27"/>
    <mergeCell ref="B28:G28"/>
    <mergeCell ref="B92:G92"/>
    <mergeCell ref="B93:G93"/>
    <mergeCell ref="B94:G94"/>
    <mergeCell ref="B89:G89"/>
    <mergeCell ref="B33:G33"/>
    <mergeCell ref="B34:G34"/>
    <mergeCell ref="B41:G41"/>
    <mergeCell ref="B43:G43"/>
    <mergeCell ref="B36:G36"/>
    <mergeCell ref="B37:G37"/>
    <mergeCell ref="B38:G38"/>
    <mergeCell ref="B39:G39"/>
    <mergeCell ref="B40:G40"/>
    <mergeCell ref="B42:G42"/>
    <mergeCell ref="B44:G44"/>
    <mergeCell ref="B49:G49"/>
    <mergeCell ref="B54:G54"/>
    <mergeCell ref="B45:G45"/>
    <mergeCell ref="B46:G46"/>
    <mergeCell ref="B81:G81"/>
    <mergeCell ref="B63:G63"/>
    <mergeCell ref="B47:G47"/>
    <mergeCell ref="B50:G50"/>
    <mergeCell ref="B51:G51"/>
    <mergeCell ref="B53:G53"/>
    <mergeCell ref="B55:G55"/>
    <mergeCell ref="B56:G56"/>
    <mergeCell ref="B100:G100"/>
    <mergeCell ref="A1:L1"/>
    <mergeCell ref="B32:G32"/>
    <mergeCell ref="B52:G52"/>
    <mergeCell ref="B66:G66"/>
    <mergeCell ref="B83:G83"/>
    <mergeCell ref="B30:G30"/>
    <mergeCell ref="B48:G48"/>
    <mergeCell ref="A8:K9"/>
    <mergeCell ref="B25:G25"/>
    <mergeCell ref="B29:G29"/>
    <mergeCell ref="B31:G31"/>
    <mergeCell ref="B35:G35"/>
    <mergeCell ref="B72:G72"/>
    <mergeCell ref="B74:G74"/>
    <mergeCell ref="B78:G78"/>
    <mergeCell ref="H10:J10"/>
    <mergeCell ref="B95:G95"/>
    <mergeCell ref="B103:G103"/>
    <mergeCell ref="B106:G106"/>
    <mergeCell ref="B107:G107"/>
    <mergeCell ref="B76:G76"/>
    <mergeCell ref="B77:G77"/>
    <mergeCell ref="B62:G62"/>
    <mergeCell ref="B61:G61"/>
    <mergeCell ref="B75:G75"/>
    <mergeCell ref="B65:G65"/>
    <mergeCell ref="B73:G73"/>
    <mergeCell ref="B64:G64"/>
    <mergeCell ref="B88:G88"/>
    <mergeCell ref="B86:G86"/>
    <mergeCell ref="B87:G87"/>
    <mergeCell ref="B70:G70"/>
    <mergeCell ref="B71:G71"/>
    <mergeCell ref="B79:G79"/>
    <mergeCell ref="B82:G82"/>
    <mergeCell ref="B84:G84"/>
    <mergeCell ref="B85:G85"/>
    <mergeCell ref="B120:G120"/>
    <mergeCell ref="B118:G118"/>
    <mergeCell ref="B119:G119"/>
    <mergeCell ref="B117:G117"/>
    <mergeCell ref="B113:G113"/>
    <mergeCell ref="B114:G114"/>
    <mergeCell ref="B116:G116"/>
    <mergeCell ref="B112:G112"/>
    <mergeCell ref="B110:G110"/>
    <mergeCell ref="B111:G111"/>
    <mergeCell ref="B104:G104"/>
    <mergeCell ref="B105:G105"/>
    <mergeCell ref="B109:G109"/>
    <mergeCell ref="B96:G96"/>
    <mergeCell ref="B97:G97"/>
    <mergeCell ref="B98:G98"/>
    <mergeCell ref="B99:G99"/>
    <mergeCell ref="B115:G115"/>
    <mergeCell ref="B80:G80"/>
    <mergeCell ref="B90:G90"/>
    <mergeCell ref="B91:G91"/>
    <mergeCell ref="B108:G108"/>
    <mergeCell ref="B101:G101"/>
    <mergeCell ref="B102:G102"/>
    <mergeCell ref="A132:D132"/>
    <mergeCell ref="E10:E11"/>
    <mergeCell ref="A123:M123"/>
    <mergeCell ref="B125:D128"/>
    <mergeCell ref="B130:D130"/>
    <mergeCell ref="G10:G11"/>
    <mergeCell ref="A10:A11"/>
    <mergeCell ref="F10:F11"/>
    <mergeCell ref="C10:D10"/>
    <mergeCell ref="B10:B11"/>
    <mergeCell ref="K10:K11"/>
    <mergeCell ref="A23:L24"/>
    <mergeCell ref="B60:G60"/>
    <mergeCell ref="B59:G59"/>
    <mergeCell ref="B58:G58"/>
    <mergeCell ref="B67:G67"/>
    <mergeCell ref="B68:G68"/>
    <mergeCell ref="B69:G69"/>
  </mergeCells>
  <conditionalFormatting sqref="J12">
    <cfRule type="cellIs" dxfId="40" priority="1" operator="greaterThan">
      <formula>4</formula>
    </cfRule>
    <cfRule type="cellIs" dxfId="39" priority="2" operator="greaterThan">
      <formula>3</formula>
    </cfRule>
    <cfRule type="cellIs" dxfId="38" priority="3" operator="greaterThan">
      <formula>1</formula>
    </cfRule>
    <cfRule type="cellIs" dxfId="37" priority="4" operator="greaterThan">
      <formula>2</formula>
    </cfRule>
    <cfRule type="cellIs" dxfId="36" priority="5" stopIfTrue="1" operator="greaterThan">
      <formula>0</formula>
    </cfRule>
    <cfRule type="containsText" dxfId="35" priority="6" stopIfTrue="1" operator="containsText" text="0">
      <formula>NOT(ISERROR(SEARCH("0",J12)))</formula>
    </cfRule>
  </conditionalFormatting>
  <pageMargins left="0.78740157499999996" right="0.78740157499999996" top="0.984251969" bottom="0.984251969" header="0.5" footer="0.5"/>
  <pageSetup paperSize="9" orientation="portrait" horizontalDpi="4294967292" verticalDpi="4294967292" r:id="rId1"/>
  <headerFooter alignWithMargins="0"/>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63D9C13D-6353-E44F-A19B-2F809D738C2B}">
          <x14:formula1>
            <xm:f>Outros!$A$13:$A$17</xm:f>
          </x14:formula1>
          <xm:sqref>H12:H20</xm:sqref>
        </x14:dataValidation>
        <x14:dataValidation type="list" allowBlank="1" showInputMessage="1" showErrorMessage="1" xr:uid="{C861F98C-D568-7E40-9525-BDD2310199B4}">
          <x14:formula1>
            <xm:f>Outros!$A$19:$A$23</xm:f>
          </x14:formula1>
          <xm:sqref>I12:I20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6">
    <tabColor theme="9" tint="0.79998168889431442"/>
  </sheetPr>
  <dimension ref="A1:IV119"/>
  <sheetViews>
    <sheetView showGridLines="0" topLeftCell="A19" zoomScale="90" zoomScaleNormal="90" workbookViewId="0">
      <selection activeCell="C11" sqref="C11"/>
    </sheetView>
  </sheetViews>
  <sheetFormatPr defaultColWidth="0" defaultRowHeight="18" zeroHeight="1"/>
  <cols>
    <col min="1" max="1" width="20.375" style="274" customWidth="1"/>
    <col min="2" max="2" width="26.625" style="274" customWidth="1"/>
    <col min="3" max="3" width="20.875" style="274" customWidth="1"/>
    <col min="4" max="4" width="23.375" style="274" customWidth="1"/>
    <col min="5" max="5" width="22.125" style="274" customWidth="1"/>
    <col min="6" max="6" width="22.875" style="274" customWidth="1"/>
    <col min="7" max="7" width="27.625" style="274" customWidth="1"/>
    <col min="8" max="8" width="0.125" style="2" customWidth="1"/>
    <col min="9" max="9" width="27.375" style="2" hidden="1" customWidth="1"/>
    <col min="10" max="10" width="9" style="2" hidden="1" customWidth="1"/>
    <col min="11" max="13" width="0" style="2" hidden="1" customWidth="1"/>
    <col min="14" max="14" width="8.625" style="2" hidden="1" customWidth="1"/>
    <col min="15" max="142" width="0" style="2" hidden="1" customWidth="1"/>
  </cols>
  <sheetData>
    <row r="1" spans="1:142" ht="16.5" customHeight="1">
      <c r="A1" s="942" t="s">
        <v>342</v>
      </c>
      <c r="B1" s="942"/>
      <c r="C1" s="942"/>
      <c r="D1" s="942"/>
      <c r="E1" s="942"/>
      <c r="F1" s="942"/>
      <c r="G1" s="942"/>
      <c r="H1" s="20"/>
    </row>
    <row r="2" spans="1:142">
      <c r="A2" s="308"/>
      <c r="B2" s="308"/>
      <c r="C2" s="308"/>
      <c r="D2" s="308"/>
      <c r="E2" s="308"/>
      <c r="F2" s="308"/>
      <c r="G2" s="308"/>
    </row>
    <row r="3" spans="1:142">
      <c r="A3" s="794" t="s">
        <v>20</v>
      </c>
      <c r="B3" s="346"/>
      <c r="C3" s="346"/>
      <c r="D3" s="346"/>
      <c r="E3" s="346"/>
      <c r="F3" s="346"/>
      <c r="G3" s="346"/>
      <c r="H3" s="10"/>
    </row>
    <row r="4" spans="1:142">
      <c r="A4" s="994" t="s">
        <v>343</v>
      </c>
      <c r="B4" s="995"/>
      <c r="C4" s="995"/>
      <c r="D4" s="995"/>
      <c r="E4" s="995"/>
      <c r="F4" s="995"/>
      <c r="G4" s="995"/>
      <c r="H4" s="11"/>
    </row>
    <row r="5" spans="1:142">
      <c r="A5" s="996" t="s">
        <v>344</v>
      </c>
      <c r="B5" s="997"/>
      <c r="C5" s="997"/>
      <c r="D5" s="997"/>
      <c r="E5" s="997"/>
      <c r="F5" s="997"/>
      <c r="G5" s="997"/>
      <c r="H5" s="11"/>
    </row>
    <row r="6" spans="1:142">
      <c r="A6" s="308"/>
      <c r="B6" s="308"/>
      <c r="C6" s="308"/>
      <c r="D6" s="308"/>
      <c r="E6" s="308"/>
      <c r="F6" s="308"/>
      <c r="G6" s="308"/>
    </row>
    <row r="7" spans="1:142" s="2" customFormat="1">
      <c r="A7" s="1249" t="s">
        <v>345</v>
      </c>
      <c r="B7" s="1249"/>
      <c r="C7" s="1249"/>
      <c r="D7" s="1249"/>
      <c r="E7" s="1249"/>
      <c r="F7" s="1249"/>
      <c r="G7" s="1249"/>
    </row>
    <row r="8" spans="1:142" s="2" customFormat="1" ht="75.75" customHeight="1">
      <c r="A8" s="1002" t="s">
        <v>346</v>
      </c>
      <c r="B8" s="1002"/>
      <c r="C8" s="1002"/>
      <c r="D8" s="1002"/>
      <c r="E8" s="1002"/>
      <c r="F8" s="1002"/>
      <c r="G8" s="1002"/>
      <c r="H8" s="1002"/>
    </row>
    <row r="9" spans="1:142" s="56" customFormat="1" ht="72">
      <c r="A9" s="347" t="s">
        <v>347</v>
      </c>
      <c r="B9" s="289" t="s">
        <v>348</v>
      </c>
      <c r="C9" s="289" t="s">
        <v>349</v>
      </c>
      <c r="D9" s="289" t="s">
        <v>350</v>
      </c>
      <c r="E9" s="289" t="s">
        <v>351</v>
      </c>
      <c r="F9" s="289" t="s">
        <v>352</v>
      </c>
      <c r="G9" s="289" t="s">
        <v>353</v>
      </c>
      <c r="H9" s="822"/>
      <c r="I9" s="185"/>
      <c r="J9" s="27"/>
      <c r="K9" s="27"/>
      <c r="L9" s="27"/>
      <c r="M9" s="27"/>
      <c r="N9" s="27"/>
      <c r="O9" s="27"/>
      <c r="P9" s="27"/>
      <c r="Q9" s="27"/>
      <c r="R9" s="27"/>
      <c r="S9" s="27"/>
      <c r="T9" s="27"/>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row>
    <row r="10" spans="1:142" s="2" customFormat="1" ht="90">
      <c r="A10" s="347" t="s">
        <v>354</v>
      </c>
      <c r="B10" s="289" t="s">
        <v>355</v>
      </c>
      <c r="C10" s="289" t="s">
        <v>356</v>
      </c>
      <c r="D10" s="289" t="s">
        <v>357</v>
      </c>
      <c r="E10" s="289" t="s">
        <v>358</v>
      </c>
      <c r="F10" s="289" t="s">
        <v>359</v>
      </c>
      <c r="G10" s="289" t="s">
        <v>360</v>
      </c>
      <c r="I10" s="186"/>
    </row>
    <row r="11" spans="1:142" s="2" customFormat="1" ht="108">
      <c r="A11" s="347" t="s">
        <v>361</v>
      </c>
      <c r="B11" s="289" t="s">
        <v>362</v>
      </c>
      <c r="C11" s="289" t="s">
        <v>363</v>
      </c>
      <c r="D11" s="289" t="s">
        <v>364</v>
      </c>
      <c r="E11" s="289" t="s">
        <v>365</v>
      </c>
      <c r="F11" s="289" t="s">
        <v>366</v>
      </c>
      <c r="G11" s="289" t="s">
        <v>367</v>
      </c>
      <c r="I11" s="186"/>
    </row>
    <row r="12" spans="1:142" s="2" customFormat="1" ht="90">
      <c r="A12" s="347" t="s">
        <v>368</v>
      </c>
      <c r="B12" s="289" t="s">
        <v>362</v>
      </c>
      <c r="C12" s="289" t="s">
        <v>369</v>
      </c>
      <c r="D12" s="289" t="s">
        <v>370</v>
      </c>
      <c r="E12" s="289" t="s">
        <v>371</v>
      </c>
      <c r="F12" s="289" t="s">
        <v>372</v>
      </c>
      <c r="G12" s="289" t="s">
        <v>373</v>
      </c>
      <c r="I12" s="186"/>
    </row>
    <row r="13" spans="1:142" s="2" customFormat="1" ht="54">
      <c r="A13" s="347" t="s">
        <v>374</v>
      </c>
      <c r="B13" s="289" t="s">
        <v>375</v>
      </c>
      <c r="C13" s="289" t="s">
        <v>376</v>
      </c>
      <c r="D13" s="289" t="s">
        <v>377</v>
      </c>
      <c r="E13" s="289" t="s">
        <v>378</v>
      </c>
      <c r="F13" s="289" t="s">
        <v>379</v>
      </c>
      <c r="G13" s="289" t="s">
        <v>380</v>
      </c>
      <c r="I13" s="186"/>
    </row>
    <row r="14" spans="1:142" s="33" customFormat="1">
      <c r="A14" s="226" t="s">
        <v>381</v>
      </c>
      <c r="B14" s="226"/>
      <c r="C14" s="226"/>
      <c r="D14" s="226"/>
      <c r="E14" s="226"/>
      <c r="F14" s="226"/>
      <c r="G14" s="226"/>
      <c r="H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K14" s="32"/>
      <c r="EL14" s="32"/>
    </row>
    <row r="15" spans="1:142" s="33" customFormat="1">
      <c r="A15" s="226"/>
      <c r="B15" s="226"/>
      <c r="C15" s="226"/>
      <c r="D15" s="226"/>
      <c r="E15" s="226"/>
      <c r="F15" s="226"/>
      <c r="G15" s="226"/>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K15" s="32"/>
      <c r="EL15" s="32"/>
    </row>
    <row r="16" spans="1:142">
      <c r="A16" s="1249" t="s">
        <v>382</v>
      </c>
      <c r="B16" s="1249"/>
      <c r="C16" s="1249"/>
      <c r="D16" s="1249"/>
      <c r="E16" s="1249"/>
      <c r="F16" s="1249"/>
      <c r="G16" s="1249"/>
    </row>
    <row r="17" spans="1:256" ht="60.75" customHeight="1">
      <c r="A17" s="1003" t="s">
        <v>383</v>
      </c>
      <c r="B17" s="1003"/>
      <c r="C17" s="1003"/>
      <c r="D17" s="1003"/>
      <c r="E17" s="1003"/>
      <c r="F17" s="1003"/>
      <c r="G17" s="1003"/>
    </row>
    <row r="18" spans="1:256" s="51" customFormat="1" ht="29.25" customHeight="1">
      <c r="A18" s="998" t="s">
        <v>384</v>
      </c>
      <c r="B18" s="998"/>
      <c r="C18" s="1006" t="s">
        <v>385</v>
      </c>
      <c r="D18" s="1006"/>
      <c r="E18" s="1006"/>
      <c r="F18" s="1006"/>
      <c r="G18" s="348"/>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823"/>
      <c r="EN18" s="823"/>
      <c r="EO18" s="823"/>
      <c r="EP18" s="823"/>
      <c r="EQ18" s="823"/>
      <c r="ER18" s="823"/>
      <c r="ES18" s="823"/>
      <c r="ET18" s="823"/>
      <c r="EU18" s="823"/>
      <c r="EV18" s="823"/>
      <c r="EW18" s="823"/>
      <c r="EX18" s="823"/>
      <c r="EY18" s="823"/>
      <c r="EZ18" s="823"/>
      <c r="FA18" s="823"/>
      <c r="FB18" s="823"/>
      <c r="FC18" s="823"/>
      <c r="FD18" s="823"/>
      <c r="FE18" s="823"/>
      <c r="FF18" s="823"/>
      <c r="FG18" s="823"/>
      <c r="FH18" s="823"/>
      <c r="FI18" s="823"/>
      <c r="FJ18" s="823"/>
      <c r="FK18" s="823"/>
      <c r="FL18" s="823"/>
      <c r="FM18" s="823"/>
      <c r="FN18" s="823"/>
      <c r="FO18" s="823"/>
      <c r="FP18" s="823"/>
      <c r="FQ18" s="823"/>
      <c r="FR18" s="823"/>
      <c r="FS18" s="823"/>
      <c r="FT18" s="823"/>
      <c r="FU18" s="823"/>
      <c r="FV18" s="823"/>
      <c r="FW18" s="823"/>
      <c r="FX18" s="823"/>
      <c r="FY18" s="823"/>
      <c r="FZ18" s="823"/>
      <c r="GA18" s="823"/>
      <c r="GB18" s="823"/>
      <c r="GC18" s="823"/>
      <c r="GD18" s="823"/>
      <c r="GE18" s="823"/>
      <c r="GF18" s="823"/>
      <c r="GG18" s="823"/>
      <c r="GH18" s="823"/>
      <c r="GI18" s="823"/>
      <c r="GJ18" s="823"/>
      <c r="GK18" s="823"/>
      <c r="GL18" s="823"/>
      <c r="GM18" s="823"/>
      <c r="GN18" s="823"/>
      <c r="GO18" s="823"/>
      <c r="GP18" s="823"/>
      <c r="GQ18" s="823"/>
      <c r="GR18" s="823"/>
      <c r="GS18" s="823"/>
      <c r="GT18" s="823"/>
      <c r="GU18" s="823"/>
      <c r="GV18" s="823"/>
      <c r="GW18" s="823"/>
      <c r="GX18" s="823"/>
      <c r="GY18" s="823"/>
      <c r="GZ18" s="823"/>
      <c r="HA18" s="823"/>
      <c r="HB18" s="823"/>
      <c r="HC18" s="823"/>
      <c r="HD18" s="823"/>
      <c r="HE18" s="823"/>
      <c r="HF18" s="823"/>
      <c r="HG18" s="823"/>
      <c r="HH18" s="823"/>
      <c r="HI18" s="823"/>
      <c r="HJ18" s="823"/>
      <c r="HK18" s="823"/>
      <c r="HL18" s="823"/>
      <c r="HM18" s="823"/>
      <c r="HN18" s="823"/>
      <c r="HO18" s="823"/>
      <c r="HP18" s="823"/>
      <c r="HQ18" s="823"/>
      <c r="HR18" s="823"/>
      <c r="HS18" s="823"/>
      <c r="HT18" s="823"/>
      <c r="HU18" s="823"/>
      <c r="HV18" s="823"/>
      <c r="HW18" s="823"/>
      <c r="HX18" s="823"/>
      <c r="HY18" s="823"/>
      <c r="HZ18" s="823"/>
      <c r="IA18" s="823"/>
      <c r="IB18" s="823"/>
      <c r="IC18" s="823"/>
      <c r="ID18" s="823"/>
      <c r="IE18" s="823"/>
      <c r="IF18" s="823"/>
      <c r="IG18" s="823"/>
      <c r="IH18" s="823"/>
      <c r="II18" s="823"/>
      <c r="IJ18" s="823"/>
      <c r="IK18" s="823"/>
      <c r="IL18" s="823"/>
      <c r="IM18" s="823"/>
      <c r="IN18" s="823"/>
      <c r="IO18" s="823"/>
      <c r="IP18" s="823"/>
      <c r="IQ18" s="823"/>
      <c r="IR18" s="823"/>
      <c r="IS18" s="823"/>
      <c r="IT18" s="823"/>
      <c r="IU18" s="823"/>
      <c r="IV18" s="823"/>
    </row>
    <row r="19" spans="1:256">
      <c r="A19" s="999" t="s">
        <v>386</v>
      </c>
      <c r="B19" s="999"/>
      <c r="C19" s="1005" t="s">
        <v>387</v>
      </c>
      <c r="D19" s="1005"/>
      <c r="E19" s="1005"/>
      <c r="F19" s="1005"/>
      <c r="G19" s="349"/>
    </row>
    <row r="20" spans="1:256">
      <c r="A20" s="999" t="s">
        <v>388</v>
      </c>
      <c r="B20" s="999"/>
      <c r="C20" s="1005" t="s">
        <v>389</v>
      </c>
      <c r="D20" s="1005"/>
      <c r="E20" s="1005"/>
      <c r="F20" s="1005"/>
      <c r="G20" s="226"/>
    </row>
    <row r="21" spans="1:256">
      <c r="A21" s="999" t="s">
        <v>390</v>
      </c>
      <c r="B21" s="999"/>
      <c r="C21" s="1005" t="s">
        <v>391</v>
      </c>
      <c r="D21" s="1005"/>
      <c r="E21" s="1005"/>
      <c r="F21" s="1005"/>
      <c r="G21" s="226"/>
    </row>
    <row r="22" spans="1:256">
      <c r="A22" s="999" t="s">
        <v>392</v>
      </c>
      <c r="B22" s="999"/>
      <c r="C22" s="1005" t="s">
        <v>393</v>
      </c>
      <c r="D22" s="1005"/>
      <c r="E22" s="1005"/>
      <c r="F22" s="1005"/>
      <c r="G22" s="349"/>
    </row>
    <row r="23" spans="1:256">
      <c r="A23" s="1004" t="s">
        <v>394</v>
      </c>
      <c r="B23" s="1004"/>
      <c r="C23" s="1004"/>
      <c r="D23" s="1004"/>
      <c r="E23" s="1004"/>
      <c r="F23" s="1004"/>
      <c r="G23" s="1004"/>
    </row>
    <row r="24" spans="1:256">
      <c r="A24" s="226"/>
      <c r="B24" s="226"/>
      <c r="C24" s="226"/>
      <c r="D24" s="226"/>
      <c r="E24" s="226"/>
      <c r="F24" s="226"/>
      <c r="G24" s="226"/>
    </row>
    <row r="25" spans="1:256">
      <c r="A25" s="1249" t="s">
        <v>395</v>
      </c>
      <c r="B25" s="1249"/>
      <c r="C25" s="1249"/>
      <c r="D25" s="1249"/>
      <c r="E25" s="1249"/>
      <c r="F25" s="1249"/>
      <c r="G25" s="1249"/>
    </row>
    <row r="26" spans="1:256" s="2" customFormat="1" ht="15.75" customHeight="1">
      <c r="A26" s="1000" t="s">
        <v>396</v>
      </c>
      <c r="B26" s="1000"/>
      <c r="C26" s="1000"/>
      <c r="D26" s="1000"/>
      <c r="E26" s="1000"/>
      <c r="F26" s="1000"/>
      <c r="G26" s="1001"/>
    </row>
    <row r="27" spans="1:256" s="2" customFormat="1" ht="39.75" customHeight="1">
      <c r="A27" s="1000"/>
      <c r="B27" s="1000"/>
      <c r="C27" s="1000"/>
      <c r="D27" s="1000"/>
      <c r="E27" s="1000"/>
      <c r="F27" s="1000"/>
      <c r="G27" s="1001"/>
      <c r="IV27" s="555"/>
    </row>
    <row r="28" spans="1:256" s="51" customFormat="1" ht="36">
      <c r="A28" s="556" t="s">
        <v>397</v>
      </c>
      <c r="B28" s="556" t="s">
        <v>398</v>
      </c>
      <c r="C28" s="556" t="s">
        <v>399</v>
      </c>
      <c r="D28" s="556" t="s">
        <v>400</v>
      </c>
      <c r="E28" s="556" t="s">
        <v>401</v>
      </c>
      <c r="F28" s="350"/>
      <c r="G28" s="226"/>
      <c r="H28" s="824"/>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823"/>
      <c r="EN28" s="823"/>
      <c r="EO28" s="823"/>
      <c r="EP28" s="823"/>
      <c r="EQ28" s="823"/>
      <c r="ER28" s="823"/>
      <c r="ES28" s="823"/>
      <c r="ET28" s="823"/>
      <c r="EU28" s="823"/>
      <c r="EV28" s="823"/>
      <c r="EW28" s="823"/>
      <c r="EX28" s="823"/>
      <c r="EY28" s="823"/>
      <c r="EZ28" s="823"/>
      <c r="FA28" s="823"/>
      <c r="FB28" s="823"/>
      <c r="FC28" s="823"/>
      <c r="FD28" s="823"/>
      <c r="FE28" s="823"/>
      <c r="FF28" s="823"/>
      <c r="FG28" s="823"/>
      <c r="FH28" s="823"/>
      <c r="FI28" s="823"/>
      <c r="FJ28" s="823"/>
      <c r="FK28" s="823"/>
      <c r="FL28" s="823"/>
      <c r="FM28" s="823"/>
      <c r="FN28" s="823"/>
      <c r="FO28" s="823"/>
      <c r="FP28" s="823"/>
      <c r="FQ28" s="823"/>
      <c r="FR28" s="823"/>
      <c r="FS28" s="823"/>
      <c r="FT28" s="823"/>
      <c r="FU28" s="823"/>
      <c r="FV28" s="823"/>
      <c r="FW28" s="823"/>
      <c r="FX28" s="823"/>
      <c r="FY28" s="823"/>
      <c r="FZ28" s="823"/>
      <c r="GA28" s="823"/>
      <c r="GB28" s="823"/>
      <c r="GC28" s="823"/>
      <c r="GD28" s="823"/>
      <c r="GE28" s="823"/>
      <c r="GF28" s="823"/>
      <c r="GG28" s="823"/>
      <c r="GH28" s="823"/>
      <c r="GI28" s="823"/>
      <c r="GJ28" s="823"/>
      <c r="GK28" s="823"/>
      <c r="GL28" s="823"/>
      <c r="GM28" s="823"/>
      <c r="GN28" s="823"/>
      <c r="GO28" s="823"/>
      <c r="GP28" s="823"/>
      <c r="GQ28" s="823"/>
      <c r="GR28" s="823"/>
      <c r="GS28" s="823"/>
      <c r="GT28" s="823"/>
      <c r="GU28" s="823"/>
      <c r="GV28" s="823"/>
      <c r="GW28" s="823"/>
      <c r="GX28" s="823"/>
      <c r="GY28" s="823"/>
      <c r="GZ28" s="823"/>
      <c r="HA28" s="823"/>
      <c r="HB28" s="823"/>
      <c r="HC28" s="823"/>
      <c r="HD28" s="823"/>
      <c r="HE28" s="823"/>
      <c r="HF28" s="823"/>
      <c r="HG28" s="823"/>
      <c r="HH28" s="823"/>
      <c r="HI28" s="823"/>
      <c r="HJ28" s="823"/>
      <c r="HK28" s="823"/>
      <c r="HL28" s="823"/>
      <c r="HM28" s="823"/>
      <c r="HN28" s="823"/>
      <c r="HO28" s="823"/>
      <c r="HP28" s="823"/>
      <c r="HQ28" s="823"/>
      <c r="HR28" s="823"/>
      <c r="HS28" s="823"/>
      <c r="HT28" s="823"/>
      <c r="HU28" s="823"/>
      <c r="HV28" s="823"/>
      <c r="HW28" s="823"/>
      <c r="HX28" s="823"/>
      <c r="HY28" s="823"/>
      <c r="HZ28" s="823"/>
      <c r="IA28" s="823"/>
      <c r="IB28" s="823"/>
      <c r="IC28" s="823"/>
      <c r="ID28" s="823"/>
      <c r="IE28" s="823"/>
      <c r="IF28" s="823"/>
      <c r="IG28" s="823"/>
      <c r="IH28" s="823"/>
      <c r="II28" s="823"/>
      <c r="IJ28" s="823"/>
      <c r="IK28" s="823"/>
      <c r="IL28" s="823"/>
      <c r="IM28" s="823"/>
      <c r="IN28" s="823"/>
      <c r="IO28" s="823"/>
      <c r="IP28" s="823"/>
      <c r="IQ28" s="823"/>
      <c r="IR28" s="823"/>
      <c r="IS28" s="823"/>
      <c r="IT28" s="823"/>
      <c r="IU28" s="823"/>
      <c r="IV28" s="825"/>
    </row>
    <row r="29" spans="1:256">
      <c r="A29" s="351" t="s">
        <v>402</v>
      </c>
      <c r="B29" s="352" t="s">
        <v>403</v>
      </c>
      <c r="C29" s="352" t="s">
        <v>404</v>
      </c>
      <c r="D29" s="352" t="s">
        <v>405</v>
      </c>
      <c r="E29" s="352" t="s">
        <v>406</v>
      </c>
      <c r="F29" s="226"/>
      <c r="G29" s="226"/>
    </row>
    <row r="30" spans="1:256">
      <c r="A30" s="351" t="s">
        <v>407</v>
      </c>
      <c r="B30" s="352" t="s">
        <v>408</v>
      </c>
      <c r="C30" s="352" t="s">
        <v>409</v>
      </c>
      <c r="D30" s="352" t="s">
        <v>410</v>
      </c>
      <c r="E30" s="352" t="s">
        <v>411</v>
      </c>
      <c r="F30" s="226"/>
      <c r="G30" s="226"/>
    </row>
    <row r="31" spans="1:256">
      <c r="A31" s="351" t="s">
        <v>412</v>
      </c>
      <c r="B31" s="352" t="s">
        <v>413</v>
      </c>
      <c r="C31" s="352" t="s">
        <v>414</v>
      </c>
      <c r="D31" s="352" t="s">
        <v>415</v>
      </c>
      <c r="E31" s="352" t="s">
        <v>416</v>
      </c>
      <c r="F31" s="226"/>
      <c r="G31" s="226"/>
    </row>
    <row r="32" spans="1:256" ht="38.25" customHeight="1">
      <c r="A32" s="351" t="s">
        <v>417</v>
      </c>
      <c r="B32" s="339" t="s">
        <v>418</v>
      </c>
      <c r="C32" s="352" t="s">
        <v>419</v>
      </c>
      <c r="D32" s="352" t="s">
        <v>420</v>
      </c>
      <c r="E32" s="352" t="s">
        <v>421</v>
      </c>
      <c r="F32" s="226"/>
      <c r="G32" s="226"/>
    </row>
    <row r="33" spans="1:142" s="33" customFormat="1">
      <c r="A33" s="226" t="s">
        <v>381</v>
      </c>
      <c r="B33" s="226"/>
      <c r="C33" s="226"/>
      <c r="D33" s="226"/>
      <c r="E33" s="226"/>
      <c r="F33" s="226"/>
      <c r="G33" s="226"/>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c r="DN33" s="32"/>
      <c r="DO33" s="32"/>
      <c r="DP33" s="32"/>
      <c r="DQ33" s="32"/>
      <c r="DR33" s="32"/>
      <c r="DS33" s="32"/>
      <c r="DT33" s="32"/>
      <c r="DU33" s="32"/>
      <c r="DV33" s="32"/>
      <c r="DW33" s="32"/>
      <c r="DX33" s="32"/>
      <c r="DY33" s="32"/>
      <c r="DZ33" s="32"/>
      <c r="EA33" s="32"/>
      <c r="EB33" s="32"/>
      <c r="EC33" s="32"/>
      <c r="ED33" s="32"/>
      <c r="EE33" s="32"/>
      <c r="EF33" s="32"/>
      <c r="EG33" s="32"/>
      <c r="EH33" s="32"/>
      <c r="EI33" s="32"/>
      <c r="EJ33" s="32"/>
      <c r="EK33" s="32"/>
      <c r="EL33" s="32"/>
    </row>
    <row r="34" spans="1:142" s="33" customFormat="1">
      <c r="A34" s="353" t="s">
        <v>422</v>
      </c>
      <c r="B34" s="226"/>
      <c r="C34" s="226"/>
      <c r="D34" s="226"/>
      <c r="E34" s="226"/>
      <c r="F34" s="226"/>
      <c r="G34" s="226"/>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2"/>
      <c r="DG34" s="32"/>
      <c r="DH34" s="32"/>
      <c r="DI34" s="32"/>
      <c r="DJ34" s="32"/>
      <c r="DK34" s="32"/>
      <c r="DL34" s="32"/>
      <c r="DM34" s="32"/>
      <c r="DN34" s="32"/>
      <c r="DO34" s="32"/>
      <c r="DP34" s="32"/>
      <c r="DQ34" s="32"/>
      <c r="DR34" s="32"/>
      <c r="DS34" s="32"/>
      <c r="DT34" s="32"/>
      <c r="DU34" s="32"/>
      <c r="DV34" s="32"/>
      <c r="DW34" s="32"/>
      <c r="DX34" s="32"/>
      <c r="DY34" s="32"/>
      <c r="DZ34" s="32"/>
      <c r="EA34" s="32"/>
      <c r="EB34" s="32"/>
      <c r="EC34" s="32"/>
      <c r="ED34" s="32"/>
      <c r="EE34" s="32"/>
      <c r="EF34" s="32"/>
      <c r="EG34" s="32"/>
      <c r="EH34" s="32"/>
      <c r="EI34" s="32"/>
      <c r="EJ34" s="32"/>
      <c r="EK34" s="32"/>
      <c r="EL34" s="32"/>
    </row>
    <row r="35" spans="1:142" hidden="1">
      <c r="A35" s="226"/>
      <c r="B35" s="226"/>
      <c r="C35" s="226"/>
      <c r="D35" s="226"/>
      <c r="E35" s="226"/>
      <c r="F35" s="226"/>
      <c r="G35" s="226"/>
    </row>
    <row r="36" spans="1:142" hidden="1">
      <c r="A36" s="226"/>
      <c r="B36" s="226"/>
      <c r="C36" s="226"/>
      <c r="D36" s="226"/>
      <c r="E36" s="226"/>
      <c r="F36" s="226"/>
      <c r="G36" s="226"/>
    </row>
    <row r="37" spans="1:142" hidden="1">
      <c r="A37" s="226"/>
      <c r="B37" s="226"/>
      <c r="C37" s="226"/>
      <c r="D37" s="226"/>
      <c r="E37" s="226"/>
      <c r="F37" s="226"/>
      <c r="G37" s="226"/>
    </row>
    <row r="38" spans="1:142" hidden="1">
      <c r="A38" s="226"/>
      <c r="B38" s="226"/>
      <c r="C38" s="226"/>
      <c r="D38" s="226"/>
      <c r="E38" s="226"/>
      <c r="F38" s="226"/>
      <c r="G38" s="226"/>
    </row>
    <row r="39" spans="1:142" hidden="1">
      <c r="A39" s="226"/>
      <c r="B39" s="226"/>
      <c r="C39" s="226"/>
      <c r="D39" s="226"/>
      <c r="E39" s="226"/>
      <c r="F39" s="226"/>
      <c r="G39" s="226"/>
    </row>
    <row r="40" spans="1:142" hidden="1">
      <c r="A40" s="226"/>
      <c r="B40" s="226"/>
      <c r="C40" s="226"/>
      <c r="D40" s="226"/>
      <c r="E40" s="226"/>
      <c r="F40" s="226"/>
      <c r="G40" s="226"/>
    </row>
    <row r="41" spans="1:142" hidden="1">
      <c r="A41" s="226"/>
      <c r="B41" s="226"/>
      <c r="C41" s="226"/>
      <c r="D41" s="226"/>
      <c r="E41" s="226"/>
      <c r="F41" s="226"/>
      <c r="G41" s="226"/>
    </row>
    <row r="42" spans="1:142" hidden="1">
      <c r="A42" s="226"/>
      <c r="B42" s="226"/>
      <c r="C42" s="226"/>
      <c r="D42" s="226"/>
      <c r="E42" s="226"/>
      <c r="F42" s="226"/>
      <c r="G42" s="226"/>
    </row>
    <row r="43" spans="1:142" hidden="1">
      <c r="A43" s="226"/>
      <c r="B43" s="226"/>
      <c r="C43" s="226"/>
      <c r="D43" s="226"/>
      <c r="E43" s="226"/>
      <c r="F43" s="226"/>
      <c r="G43" s="226"/>
    </row>
    <row r="44" spans="1:142" hidden="1">
      <c r="A44" s="226"/>
      <c r="B44" s="226"/>
      <c r="C44" s="226"/>
      <c r="D44" s="226"/>
      <c r="E44" s="226"/>
      <c r="F44" s="226"/>
      <c r="G44" s="226"/>
    </row>
    <row r="45" spans="1:142" hidden="1">
      <c r="A45" s="226"/>
      <c r="B45" s="226"/>
      <c r="C45" s="226"/>
      <c r="D45" s="226"/>
      <c r="E45" s="226"/>
      <c r="F45" s="226"/>
      <c r="G45" s="226"/>
    </row>
    <row r="46" spans="1:142" hidden="1">
      <c r="A46" s="226"/>
      <c r="B46" s="226"/>
      <c r="C46" s="226"/>
      <c r="D46" s="226"/>
      <c r="E46" s="226"/>
      <c r="F46" s="226"/>
      <c r="G46" s="226"/>
    </row>
    <row r="47" spans="1:142" hidden="1">
      <c r="A47" s="226"/>
      <c r="B47" s="226"/>
      <c r="C47" s="226"/>
      <c r="D47" s="226"/>
      <c r="E47" s="226"/>
      <c r="F47" s="226"/>
      <c r="G47" s="226"/>
    </row>
    <row r="48" spans="1:142" hidden="1">
      <c r="A48" s="226"/>
      <c r="B48" s="226"/>
      <c r="C48" s="226"/>
      <c r="D48" s="226"/>
      <c r="E48" s="226"/>
      <c r="F48" s="226"/>
      <c r="G48" s="226"/>
    </row>
    <row r="49" spans="1:7" hidden="1">
      <c r="A49" s="226"/>
      <c r="B49" s="226"/>
      <c r="C49" s="226"/>
      <c r="D49" s="226"/>
      <c r="E49" s="226"/>
      <c r="F49" s="226"/>
      <c r="G49" s="226"/>
    </row>
    <row r="50" spans="1:7" hidden="1">
      <c r="A50" s="226"/>
      <c r="B50" s="226"/>
      <c r="C50" s="226"/>
      <c r="D50" s="226"/>
      <c r="E50" s="226"/>
      <c r="F50" s="226"/>
      <c r="G50" s="226"/>
    </row>
    <row r="51" spans="1:7" hidden="1">
      <c r="A51" s="226"/>
      <c r="B51" s="226"/>
      <c r="C51" s="226"/>
      <c r="D51" s="226"/>
      <c r="E51" s="226"/>
      <c r="F51" s="226"/>
      <c r="G51" s="226"/>
    </row>
    <row r="52" spans="1:7" hidden="1">
      <c r="A52" s="226"/>
      <c r="B52" s="226"/>
      <c r="C52" s="226"/>
      <c r="D52" s="226"/>
      <c r="E52" s="226"/>
      <c r="F52" s="226"/>
      <c r="G52" s="226"/>
    </row>
    <row r="53" spans="1:7" hidden="1">
      <c r="A53" s="226"/>
      <c r="B53" s="226"/>
      <c r="C53" s="226"/>
      <c r="D53" s="226"/>
      <c r="E53" s="226"/>
      <c r="F53" s="226"/>
      <c r="G53" s="226"/>
    </row>
    <row r="54" spans="1:7" hidden="1">
      <c r="A54" s="226"/>
      <c r="B54" s="226"/>
      <c r="C54" s="226"/>
      <c r="D54" s="226"/>
      <c r="E54" s="226"/>
      <c r="F54" s="226"/>
      <c r="G54" s="226"/>
    </row>
    <row r="55" spans="1:7" hidden="1">
      <c r="A55" s="226"/>
      <c r="B55" s="226"/>
      <c r="C55" s="226"/>
      <c r="D55" s="226"/>
      <c r="E55" s="226"/>
      <c r="F55" s="226"/>
      <c r="G55" s="226"/>
    </row>
    <row r="56" spans="1:7" hidden="1">
      <c r="A56" s="226"/>
      <c r="B56" s="226"/>
      <c r="C56" s="226"/>
      <c r="D56" s="226"/>
      <c r="E56" s="226"/>
      <c r="F56" s="226"/>
      <c r="G56" s="226"/>
    </row>
    <row r="57" spans="1:7" hidden="1">
      <c r="A57" s="226"/>
      <c r="B57" s="226"/>
      <c r="C57" s="226"/>
      <c r="D57" s="226"/>
      <c r="E57" s="226"/>
      <c r="F57" s="226"/>
      <c r="G57" s="226"/>
    </row>
    <row r="58" spans="1:7" hidden="1">
      <c r="A58" s="226"/>
      <c r="B58" s="226"/>
      <c r="C58" s="226"/>
      <c r="D58" s="226"/>
      <c r="E58" s="226"/>
      <c r="F58" s="226"/>
      <c r="G58" s="226"/>
    </row>
    <row r="59" spans="1:7" hidden="1">
      <c r="A59" s="226"/>
      <c r="B59" s="226"/>
      <c r="C59" s="226"/>
      <c r="D59" s="226"/>
      <c r="E59" s="226"/>
      <c r="F59" s="226"/>
      <c r="G59" s="226"/>
    </row>
    <row r="60" spans="1:7" hidden="1">
      <c r="A60" s="226"/>
      <c r="B60" s="226"/>
      <c r="C60" s="226"/>
      <c r="D60" s="226"/>
      <c r="E60" s="226"/>
      <c r="F60" s="226"/>
      <c r="G60" s="226"/>
    </row>
    <row r="61" spans="1:7" hidden="1">
      <c r="A61" s="226"/>
      <c r="B61" s="226"/>
      <c r="C61" s="226"/>
      <c r="D61" s="226"/>
      <c r="E61" s="226"/>
      <c r="F61" s="226"/>
      <c r="G61" s="226"/>
    </row>
    <row r="62" spans="1:7" hidden="1">
      <c r="A62" s="226"/>
      <c r="B62" s="226"/>
      <c r="C62" s="226"/>
      <c r="D62" s="226"/>
      <c r="E62" s="226"/>
      <c r="F62" s="226"/>
      <c r="G62" s="226"/>
    </row>
    <row r="63" spans="1:7" hidden="1">
      <c r="A63" s="226"/>
      <c r="B63" s="226"/>
      <c r="C63" s="226"/>
      <c r="D63" s="226"/>
      <c r="E63" s="226"/>
      <c r="F63" s="226"/>
      <c r="G63" s="226"/>
    </row>
    <row r="64" spans="1:7" hidden="1">
      <c r="A64" s="226"/>
      <c r="B64" s="226"/>
      <c r="C64" s="226"/>
      <c r="D64" s="226"/>
      <c r="E64" s="226"/>
      <c r="F64" s="226"/>
      <c r="G64" s="226"/>
    </row>
    <row r="65" spans="1:7" hidden="1">
      <c r="A65" s="226"/>
      <c r="B65" s="226"/>
      <c r="C65" s="226"/>
      <c r="D65" s="226"/>
      <c r="E65" s="226"/>
      <c r="F65" s="226"/>
      <c r="G65" s="226"/>
    </row>
    <row r="66" spans="1:7" hidden="1">
      <c r="A66" s="226"/>
      <c r="B66" s="226"/>
      <c r="C66" s="226"/>
      <c r="D66" s="226"/>
      <c r="E66" s="226"/>
      <c r="F66" s="226"/>
      <c r="G66" s="226"/>
    </row>
    <row r="67" spans="1:7" hidden="1">
      <c r="A67" s="226"/>
      <c r="B67" s="226"/>
      <c r="C67" s="226"/>
      <c r="D67" s="226"/>
      <c r="E67" s="226"/>
      <c r="F67" s="226"/>
      <c r="G67" s="226"/>
    </row>
    <row r="68" spans="1:7" hidden="1">
      <c r="A68" s="226"/>
      <c r="B68" s="226"/>
      <c r="C68" s="226"/>
      <c r="D68" s="226"/>
      <c r="E68" s="226"/>
      <c r="F68" s="226"/>
      <c r="G68" s="226"/>
    </row>
    <row r="69" spans="1:7" hidden="1">
      <c r="A69" s="226"/>
      <c r="B69" s="226"/>
      <c r="C69" s="226"/>
      <c r="D69" s="226"/>
      <c r="E69" s="226"/>
      <c r="F69" s="226"/>
      <c r="G69" s="226"/>
    </row>
    <row r="70" spans="1:7" hidden="1">
      <c r="A70" s="226"/>
      <c r="B70" s="226"/>
      <c r="C70" s="226"/>
      <c r="D70" s="226"/>
      <c r="E70" s="226"/>
      <c r="F70" s="226"/>
      <c r="G70" s="226"/>
    </row>
    <row r="71" spans="1:7" hidden="1">
      <c r="A71" s="226"/>
      <c r="B71" s="226"/>
      <c r="C71" s="226"/>
      <c r="D71" s="226"/>
      <c r="E71" s="226"/>
      <c r="F71" s="226"/>
      <c r="G71" s="226"/>
    </row>
    <row r="72" spans="1:7" hidden="1">
      <c r="A72" s="226"/>
      <c r="B72" s="226"/>
      <c r="C72" s="226"/>
      <c r="D72" s="226"/>
      <c r="E72" s="226"/>
      <c r="F72" s="226"/>
      <c r="G72" s="226"/>
    </row>
    <row r="73" spans="1:7" hidden="1">
      <c r="A73" s="226"/>
      <c r="B73" s="226"/>
      <c r="C73" s="226"/>
      <c r="D73" s="226"/>
      <c r="E73" s="226"/>
      <c r="F73" s="226"/>
      <c r="G73" s="226"/>
    </row>
    <row r="74" spans="1:7" hidden="1">
      <c r="A74" s="226"/>
      <c r="B74" s="226"/>
      <c r="C74" s="226"/>
      <c r="D74" s="226"/>
      <c r="E74" s="226"/>
      <c r="F74" s="226"/>
      <c r="G74" s="226"/>
    </row>
    <row r="75" spans="1:7" hidden="1">
      <c r="A75" s="226"/>
      <c r="B75" s="226"/>
      <c r="C75" s="226"/>
      <c r="D75" s="226"/>
      <c r="E75" s="226"/>
      <c r="F75" s="226"/>
      <c r="G75" s="226"/>
    </row>
    <row r="76" spans="1:7" hidden="1">
      <c r="A76" s="226"/>
      <c r="B76" s="226"/>
      <c r="C76" s="226"/>
      <c r="D76" s="226"/>
      <c r="E76" s="226"/>
      <c r="F76" s="226"/>
      <c r="G76" s="226"/>
    </row>
    <row r="77" spans="1:7" hidden="1">
      <c r="A77" s="226"/>
      <c r="B77" s="226"/>
      <c r="C77" s="226"/>
      <c r="D77" s="226"/>
      <c r="E77" s="226"/>
      <c r="F77" s="226"/>
      <c r="G77" s="226"/>
    </row>
    <row r="78" spans="1:7" hidden="1">
      <c r="A78" s="226"/>
      <c r="B78" s="226"/>
      <c r="C78" s="226"/>
      <c r="D78" s="226"/>
      <c r="E78" s="226"/>
      <c r="F78" s="226"/>
      <c r="G78" s="226"/>
    </row>
    <row r="79" spans="1:7" hidden="1">
      <c r="A79" s="226"/>
      <c r="B79" s="226"/>
      <c r="C79" s="226"/>
      <c r="D79" s="226"/>
      <c r="E79" s="226"/>
      <c r="F79" s="226"/>
      <c r="G79" s="226"/>
    </row>
    <row r="80" spans="1:7" hidden="1">
      <c r="A80" s="226"/>
      <c r="B80" s="226"/>
      <c r="C80" s="226"/>
      <c r="D80" s="226"/>
      <c r="E80" s="226"/>
      <c r="F80" s="226"/>
      <c r="G80" s="226"/>
    </row>
    <row r="81" spans="1:7" hidden="1">
      <c r="A81" s="226"/>
      <c r="B81" s="226"/>
      <c r="C81" s="226"/>
      <c r="D81" s="226"/>
      <c r="E81" s="226"/>
      <c r="F81" s="226"/>
      <c r="G81" s="226"/>
    </row>
    <row r="82" spans="1:7" hidden="1">
      <c r="A82" s="226"/>
      <c r="B82" s="226"/>
      <c r="C82" s="226"/>
      <c r="D82" s="226"/>
      <c r="E82" s="226"/>
      <c r="F82" s="226"/>
      <c r="G82" s="226"/>
    </row>
    <row r="83" spans="1:7" hidden="1">
      <c r="A83" s="226"/>
      <c r="B83" s="226"/>
      <c r="C83" s="226"/>
      <c r="D83" s="226"/>
      <c r="E83" s="226"/>
      <c r="F83" s="226"/>
      <c r="G83" s="226"/>
    </row>
    <row r="84" spans="1:7" hidden="1">
      <c r="A84" s="226"/>
      <c r="B84" s="226"/>
      <c r="C84" s="226"/>
      <c r="D84" s="226"/>
      <c r="E84" s="226"/>
      <c r="F84" s="226"/>
      <c r="G84" s="226"/>
    </row>
    <row r="85" spans="1:7" hidden="1">
      <c r="E85" s="226"/>
      <c r="F85" s="226"/>
      <c r="G85" s="226"/>
    </row>
    <row r="86" spans="1:7" hidden="1">
      <c r="E86" s="226"/>
      <c r="F86" s="226"/>
      <c r="G86" s="226"/>
    </row>
    <row r="87" spans="1:7" hidden="1">
      <c r="E87" s="226"/>
      <c r="F87" s="226"/>
      <c r="G87" s="226"/>
    </row>
    <row r="88" spans="1:7" hidden="1">
      <c r="E88" s="226"/>
      <c r="F88" s="226"/>
      <c r="G88" s="226"/>
    </row>
    <row r="89" spans="1:7" hidden="1">
      <c r="E89" s="226"/>
      <c r="F89" s="226"/>
      <c r="G89" s="226"/>
    </row>
    <row r="90" spans="1:7" hidden="1">
      <c r="E90" s="226"/>
      <c r="F90" s="226"/>
      <c r="G90" s="226"/>
    </row>
    <row r="91" spans="1:7" hidden="1">
      <c r="E91" s="226"/>
      <c r="F91" s="226"/>
      <c r="G91" s="226"/>
    </row>
    <row r="92" spans="1:7" hidden="1">
      <c r="E92" s="226"/>
      <c r="F92" s="226"/>
      <c r="G92" s="226"/>
    </row>
    <row r="93" spans="1:7" hidden="1">
      <c r="E93" s="226"/>
      <c r="F93" s="226"/>
      <c r="G93" s="226"/>
    </row>
    <row r="94" spans="1:7" hidden="1">
      <c r="E94" s="226"/>
      <c r="F94" s="226"/>
      <c r="G94" s="226"/>
    </row>
    <row r="95" spans="1:7" hidden="1">
      <c r="E95" s="226"/>
      <c r="F95" s="226"/>
      <c r="G95" s="226"/>
    </row>
    <row r="96" spans="1:7" hidden="1">
      <c r="E96" s="226"/>
      <c r="F96" s="226"/>
      <c r="G96" s="226"/>
    </row>
    <row r="97" spans="5:7" hidden="1">
      <c r="E97" s="226"/>
      <c r="F97" s="226"/>
      <c r="G97" s="226"/>
    </row>
    <row r="98" spans="5:7" hidden="1">
      <c r="E98" s="226"/>
      <c r="F98" s="226"/>
      <c r="G98" s="226"/>
    </row>
    <row r="99" spans="5:7" hidden="1">
      <c r="E99" s="226"/>
      <c r="F99" s="226"/>
      <c r="G99" s="226"/>
    </row>
    <row r="100" spans="5:7" hidden="1">
      <c r="E100" s="226"/>
      <c r="F100" s="226"/>
      <c r="G100" s="226"/>
    </row>
    <row r="101" spans="5:7" hidden="1">
      <c r="E101" s="226"/>
      <c r="F101" s="226"/>
      <c r="G101" s="226"/>
    </row>
    <row r="102" spans="5:7" hidden="1">
      <c r="E102" s="226"/>
      <c r="F102" s="226"/>
      <c r="G102" s="226"/>
    </row>
    <row r="103" spans="5:7" hidden="1">
      <c r="E103" s="226"/>
      <c r="F103" s="226"/>
      <c r="G103" s="226"/>
    </row>
    <row r="104" spans="5:7" hidden="1">
      <c r="E104" s="226"/>
      <c r="F104" s="226"/>
      <c r="G104" s="226"/>
    </row>
    <row r="105" spans="5:7" hidden="1">
      <c r="E105" s="226"/>
      <c r="F105" s="226"/>
      <c r="G105" s="226"/>
    </row>
    <row r="106" spans="5:7" hidden="1">
      <c r="E106" s="226"/>
      <c r="F106" s="226"/>
      <c r="G106" s="226"/>
    </row>
    <row r="107" spans="5:7" hidden="1">
      <c r="E107" s="226"/>
      <c r="F107" s="226"/>
      <c r="G107" s="226"/>
    </row>
    <row r="108" spans="5:7" hidden="1">
      <c r="E108" s="226"/>
      <c r="F108" s="226"/>
      <c r="G108" s="226"/>
    </row>
    <row r="109" spans="5:7" hidden="1">
      <c r="E109" s="226"/>
      <c r="F109" s="226"/>
      <c r="G109" s="226"/>
    </row>
    <row r="110" spans="5:7" hidden="1">
      <c r="E110" s="226"/>
      <c r="F110" s="226"/>
      <c r="G110" s="226"/>
    </row>
    <row r="111" spans="5:7" hidden="1">
      <c r="E111" s="226"/>
      <c r="F111" s="226"/>
      <c r="G111" s="226"/>
    </row>
    <row r="112" spans="5:7" hidden="1">
      <c r="E112" s="226"/>
      <c r="F112" s="226"/>
      <c r="G112" s="226"/>
    </row>
    <row r="113" spans="5:7" hidden="1">
      <c r="E113" s="226"/>
      <c r="F113" s="226"/>
      <c r="G113" s="226"/>
    </row>
    <row r="114" spans="5:7" hidden="1">
      <c r="E114" s="226"/>
      <c r="F114" s="226"/>
      <c r="G114" s="226"/>
    </row>
    <row r="115" spans="5:7" hidden="1">
      <c r="E115" s="226"/>
      <c r="F115" s="226"/>
      <c r="G115" s="226"/>
    </row>
    <row r="116" spans="5:7" hidden="1">
      <c r="E116" s="226"/>
      <c r="F116" s="226"/>
      <c r="G116" s="226"/>
    </row>
    <row r="117" spans="5:7" hidden="1">
      <c r="E117" s="226"/>
      <c r="F117" s="226"/>
      <c r="G117" s="226"/>
    </row>
    <row r="118" spans="5:7" hidden="1">
      <c r="E118" s="226"/>
      <c r="F118" s="226"/>
      <c r="G118" s="226"/>
    </row>
    <row r="119" spans="5:7"/>
  </sheetData>
  <customSheetViews>
    <customSheetView guid="{464D6573-048A-4722-A8BD-4940B16606E8}" hiddenRows="1" topLeftCell="A31">
      <selection activeCell="E39" sqref="E39"/>
      <pageMargins left="0" right="0" top="0" bottom="0" header="0" footer="0"/>
      <pageSetup orientation="portrait"/>
    </customSheetView>
  </customSheetViews>
  <mergeCells count="20">
    <mergeCell ref="A21:B21"/>
    <mergeCell ref="A22:B22"/>
    <mergeCell ref="A26:G27"/>
    <mergeCell ref="A8:H8"/>
    <mergeCell ref="A17:G17"/>
    <mergeCell ref="A23:G23"/>
    <mergeCell ref="A20:B20"/>
    <mergeCell ref="A25:G25"/>
    <mergeCell ref="C22:F22"/>
    <mergeCell ref="C21:F21"/>
    <mergeCell ref="C20:F20"/>
    <mergeCell ref="C19:F19"/>
    <mergeCell ref="C18:F18"/>
    <mergeCell ref="A19:B19"/>
    <mergeCell ref="A1:G1"/>
    <mergeCell ref="A4:G4"/>
    <mergeCell ref="A5:G5"/>
    <mergeCell ref="A16:G16"/>
    <mergeCell ref="A18:B18"/>
    <mergeCell ref="A7:G7"/>
  </mergeCells>
  <pageMargins left="0.511811024" right="0.511811024" top="0.78740157499999996" bottom="0.78740157499999996" header="0.31496062000000002" footer="0.31496062000000002"/>
  <pageSetup orientation="portrait"/>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9" tint="0.39997558519241921"/>
  </sheetPr>
  <dimension ref="A1:DL138"/>
  <sheetViews>
    <sheetView showGridLines="0" zoomScale="70" zoomScaleNormal="70" workbookViewId="0">
      <selection activeCell="G19" sqref="G19"/>
    </sheetView>
  </sheetViews>
  <sheetFormatPr defaultColWidth="0" defaultRowHeight="18" outlineLevelRow="1"/>
  <cols>
    <col min="1" max="1" width="4.125" style="274" customWidth="1"/>
    <col min="2" max="2" width="14.5" style="274" customWidth="1"/>
    <col min="3" max="3" width="19.625" style="274" customWidth="1"/>
    <col min="4" max="4" width="17.875" style="274" customWidth="1"/>
    <col min="5" max="5" width="18.125" style="274" customWidth="1"/>
    <col min="6" max="6" width="14.625" style="274" customWidth="1"/>
    <col min="7" max="7" width="15.375" style="274" customWidth="1"/>
    <col min="8" max="8" width="15.125" style="274" customWidth="1"/>
    <col min="9" max="9" width="16" style="274" customWidth="1"/>
    <col min="10" max="11" width="15.125" style="274" customWidth="1"/>
    <col min="12" max="12" width="26.375" style="274" customWidth="1"/>
    <col min="13" max="13" width="13.875" style="274" customWidth="1"/>
    <col min="14" max="116" width="10.625" style="226" hidden="1" customWidth="1"/>
    <col min="117" max="16384" width="0" style="274" hidden="1"/>
  </cols>
  <sheetData>
    <row r="1" spans="1:116">
      <c r="A1" s="908" t="s">
        <v>423</v>
      </c>
      <c r="B1" s="908"/>
      <c r="C1" s="908"/>
      <c r="D1" s="908"/>
      <c r="E1" s="908"/>
      <c r="F1" s="908"/>
      <c r="G1" s="908"/>
      <c r="H1" s="908"/>
      <c r="I1" s="908"/>
      <c r="J1" s="908"/>
      <c r="K1" s="908"/>
      <c r="L1" s="908"/>
      <c r="M1" s="908"/>
    </row>
    <row r="2" spans="1:116">
      <c r="A2" s="276"/>
      <c r="B2" s="276"/>
      <c r="C2" s="276"/>
      <c r="D2" s="276"/>
      <c r="E2" s="276"/>
      <c r="F2" s="276"/>
      <c r="G2" s="276"/>
      <c r="H2" s="276"/>
      <c r="I2" s="276"/>
      <c r="J2" s="276"/>
      <c r="K2" s="276"/>
      <c r="L2" s="276"/>
      <c r="M2" s="300"/>
    </row>
    <row r="3" spans="1:116">
      <c r="A3" s="1019" t="s">
        <v>20</v>
      </c>
      <c r="B3" s="1020"/>
      <c r="C3" s="1020"/>
      <c r="D3" s="1020"/>
      <c r="E3" s="1020"/>
      <c r="F3" s="1020"/>
      <c r="G3" s="230"/>
      <c r="H3" s="230"/>
      <c r="I3" s="230"/>
      <c r="J3" s="230"/>
      <c r="K3" s="230"/>
      <c r="L3" s="230"/>
      <c r="M3" s="386"/>
    </row>
    <row r="4" spans="1:116">
      <c r="A4" s="1021" t="s">
        <v>424</v>
      </c>
      <c r="B4" s="1022"/>
      <c r="C4" s="1022"/>
      <c r="D4" s="1022"/>
      <c r="E4" s="1022"/>
      <c r="F4" s="1022"/>
      <c r="G4" s="1022"/>
      <c r="H4" s="1022"/>
      <c r="I4" s="1022"/>
      <c r="J4" s="1022"/>
      <c r="K4" s="1022"/>
      <c r="L4" s="1022"/>
      <c r="M4" s="387"/>
    </row>
    <row r="5" spans="1:116">
      <c r="A5" s="1023" t="s">
        <v>425</v>
      </c>
      <c r="B5" s="1004"/>
      <c r="C5" s="1004"/>
      <c r="D5" s="1004"/>
      <c r="E5" s="1004"/>
      <c r="F5" s="1004"/>
      <c r="G5" s="1004"/>
      <c r="H5" s="1004"/>
      <c r="I5" s="1004"/>
      <c r="J5" s="1004"/>
      <c r="K5" s="1004"/>
      <c r="L5" s="1004"/>
      <c r="M5" s="793"/>
      <c r="N5" s="388"/>
    </row>
    <row r="6" spans="1:116">
      <c r="A6" s="232"/>
      <c r="B6" s="232"/>
      <c r="C6" s="232"/>
      <c r="D6" s="232"/>
      <c r="E6" s="232"/>
      <c r="F6" s="232"/>
      <c r="G6" s="232"/>
      <c r="H6" s="232"/>
      <c r="I6" s="232"/>
      <c r="J6" s="232"/>
      <c r="K6" s="232"/>
      <c r="L6" s="229"/>
      <c r="M6" s="300"/>
    </row>
    <row r="7" spans="1:116">
      <c r="A7" s="1016" t="s">
        <v>426</v>
      </c>
      <c r="B7" s="1016"/>
      <c r="C7" s="1016"/>
      <c r="D7" s="1016"/>
      <c r="E7" s="1016"/>
      <c r="F7" s="1016"/>
      <c r="G7" s="1016"/>
      <c r="H7" s="1016"/>
      <c r="I7" s="1016"/>
      <c r="J7" s="1016"/>
      <c r="K7" s="226"/>
      <c r="L7" s="234"/>
      <c r="M7" s="300"/>
    </row>
    <row r="8" spans="1:116" s="301" customFormat="1">
      <c r="A8" s="1018" t="s">
        <v>427</v>
      </c>
      <c r="B8" s="1018"/>
      <c r="C8" s="1018"/>
      <c r="D8" s="389"/>
      <c r="E8" s="1017" t="s">
        <v>428</v>
      </c>
      <c r="F8" s="300"/>
      <c r="G8" s="300"/>
      <c r="H8" s="300"/>
      <c r="I8" s="300"/>
      <c r="J8" s="300"/>
      <c r="K8" s="300"/>
      <c r="L8" s="281"/>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c r="BM8" s="300"/>
      <c r="BN8" s="300"/>
      <c r="BO8" s="300"/>
      <c r="BP8" s="300"/>
      <c r="BQ8" s="300"/>
      <c r="BR8" s="300"/>
      <c r="BS8" s="300"/>
      <c r="BT8" s="300"/>
      <c r="BU8" s="300"/>
      <c r="BV8" s="300"/>
      <c r="BW8" s="300"/>
      <c r="BX8" s="300"/>
      <c r="BY8" s="300"/>
      <c r="BZ8" s="300"/>
      <c r="CA8" s="300"/>
      <c r="CB8" s="300"/>
      <c r="CC8" s="300"/>
      <c r="CD8" s="300"/>
      <c r="CE8" s="300"/>
      <c r="CF8" s="300"/>
      <c r="CG8" s="300"/>
      <c r="CH8" s="300"/>
      <c r="CI8" s="300"/>
      <c r="CJ8" s="300"/>
      <c r="CK8" s="300"/>
      <c r="CL8" s="300"/>
      <c r="CM8" s="300"/>
      <c r="CN8" s="300"/>
      <c r="CO8" s="300"/>
      <c r="CP8" s="300"/>
      <c r="CQ8" s="300"/>
      <c r="CR8" s="300"/>
      <c r="CS8" s="300"/>
      <c r="CT8" s="300"/>
      <c r="CU8" s="300"/>
      <c r="CV8" s="300"/>
      <c r="CW8" s="300"/>
      <c r="CX8" s="300"/>
      <c r="CY8" s="300"/>
      <c r="CZ8" s="300"/>
      <c r="DA8" s="300"/>
      <c r="DB8" s="300"/>
      <c r="DC8" s="300"/>
      <c r="DD8" s="300"/>
      <c r="DE8" s="300"/>
      <c r="DF8" s="300"/>
      <c r="DG8" s="300"/>
      <c r="DH8" s="300"/>
      <c r="DI8" s="300"/>
      <c r="DJ8" s="300"/>
      <c r="DK8" s="300"/>
      <c r="DL8" s="300"/>
    </row>
    <row r="9" spans="1:116" s="301" customFormat="1">
      <c r="A9" s="390"/>
      <c r="B9" s="300" t="s">
        <v>429</v>
      </c>
      <c r="C9" s="300"/>
      <c r="D9" s="300"/>
      <c r="E9" s="1017"/>
      <c r="F9" s="391">
        <v>4</v>
      </c>
      <c r="G9" s="392"/>
      <c r="H9" s="393"/>
      <c r="I9" s="394"/>
      <c r="J9" s="395"/>
      <c r="K9" s="300"/>
      <c r="L9" s="281"/>
      <c r="M9" s="300"/>
      <c r="N9" s="300"/>
      <c r="O9" s="300"/>
      <c r="P9" s="300"/>
      <c r="Q9" s="300"/>
      <c r="R9" s="300"/>
      <c r="S9" s="300"/>
      <c r="T9" s="300"/>
      <c r="U9" s="300"/>
      <c r="V9" s="300"/>
      <c r="W9" s="300"/>
      <c r="X9" s="300"/>
      <c r="Y9" s="300"/>
      <c r="Z9" s="300"/>
      <c r="AA9" s="300"/>
      <c r="AB9" s="300"/>
      <c r="AC9" s="300"/>
      <c r="AD9" s="300"/>
      <c r="AE9" s="300"/>
      <c r="AF9" s="300"/>
      <c r="AG9" s="300"/>
      <c r="AH9" s="300"/>
      <c r="AI9" s="300"/>
      <c r="AJ9" s="300"/>
      <c r="AK9" s="300"/>
      <c r="AL9" s="300"/>
      <c r="AM9" s="300"/>
      <c r="AN9" s="300"/>
      <c r="AO9" s="300"/>
      <c r="AP9" s="300"/>
      <c r="AQ9" s="300"/>
      <c r="AR9" s="300"/>
      <c r="AS9" s="300"/>
      <c r="AT9" s="300"/>
      <c r="AU9" s="300"/>
      <c r="AV9" s="300"/>
      <c r="AW9" s="300"/>
      <c r="AX9" s="300"/>
      <c r="AY9" s="300"/>
      <c r="AZ9" s="300"/>
      <c r="BA9" s="300"/>
      <c r="BB9" s="300"/>
      <c r="BC9" s="300"/>
      <c r="BD9" s="300"/>
      <c r="BE9" s="300"/>
      <c r="BF9" s="300"/>
      <c r="BG9" s="300"/>
      <c r="BH9" s="300"/>
      <c r="BI9" s="300"/>
      <c r="BJ9" s="300"/>
      <c r="BK9" s="300"/>
      <c r="BL9" s="300"/>
      <c r="BM9" s="300"/>
      <c r="BN9" s="300"/>
      <c r="BO9" s="300"/>
      <c r="BP9" s="300"/>
      <c r="BQ9" s="300"/>
      <c r="BR9" s="300"/>
      <c r="BS9" s="300"/>
      <c r="BT9" s="300"/>
      <c r="BU9" s="300"/>
      <c r="BV9" s="300"/>
      <c r="BW9" s="300"/>
      <c r="BX9" s="300"/>
      <c r="BY9" s="300"/>
      <c r="BZ9" s="300"/>
      <c r="CA9" s="300"/>
      <c r="CB9" s="300"/>
      <c r="CC9" s="300"/>
      <c r="CD9" s="300"/>
      <c r="CE9" s="300"/>
      <c r="CF9" s="300"/>
      <c r="CG9" s="300"/>
      <c r="CH9" s="300"/>
      <c r="CI9" s="300"/>
      <c r="CJ9" s="300"/>
      <c r="CK9" s="300"/>
      <c r="CL9" s="300"/>
      <c r="CM9" s="300"/>
      <c r="CN9" s="300"/>
      <c r="CO9" s="300"/>
      <c r="CP9" s="300"/>
      <c r="CQ9" s="300"/>
      <c r="CR9" s="300"/>
      <c r="CS9" s="300"/>
      <c r="CT9" s="300"/>
      <c r="CU9" s="300"/>
      <c r="CV9" s="300"/>
      <c r="CW9" s="300"/>
      <c r="CX9" s="300"/>
      <c r="CY9" s="300"/>
      <c r="CZ9" s="300"/>
      <c r="DA9" s="300"/>
      <c r="DB9" s="300"/>
      <c r="DC9" s="300"/>
      <c r="DD9" s="300"/>
      <c r="DE9" s="300"/>
      <c r="DF9" s="300"/>
      <c r="DG9" s="300"/>
      <c r="DH9" s="300"/>
      <c r="DI9" s="300"/>
      <c r="DJ9" s="300"/>
      <c r="DK9" s="300"/>
      <c r="DL9" s="300"/>
    </row>
    <row r="10" spans="1:116" s="301" customFormat="1">
      <c r="A10" s="396"/>
      <c r="B10" s="300" t="s">
        <v>430</v>
      </c>
      <c r="C10" s="300"/>
      <c r="D10" s="300"/>
      <c r="E10" s="1017"/>
      <c r="F10" s="391">
        <v>3</v>
      </c>
      <c r="G10" s="396"/>
      <c r="H10" s="392"/>
      <c r="I10" s="393"/>
      <c r="J10" s="394"/>
      <c r="K10" s="300"/>
      <c r="L10" s="281"/>
      <c r="M10" s="300"/>
      <c r="N10" s="300"/>
      <c r="O10" s="300"/>
      <c r="P10" s="300"/>
      <c r="Q10" s="300"/>
      <c r="R10" s="300"/>
      <c r="S10" s="300"/>
      <c r="T10" s="300"/>
      <c r="U10" s="300"/>
      <c r="V10" s="300"/>
      <c r="W10" s="300"/>
      <c r="X10" s="300"/>
      <c r="Y10" s="300"/>
      <c r="Z10" s="300"/>
      <c r="AA10" s="300"/>
      <c r="AB10" s="300"/>
      <c r="AC10" s="300"/>
      <c r="AD10" s="300"/>
      <c r="AE10" s="300"/>
      <c r="AF10" s="300"/>
      <c r="AG10" s="300"/>
      <c r="AH10" s="300"/>
      <c r="AI10" s="300"/>
      <c r="AJ10" s="300"/>
      <c r="AK10" s="300"/>
      <c r="AL10" s="300"/>
      <c r="AM10" s="300"/>
      <c r="AN10" s="300"/>
      <c r="AO10" s="300"/>
      <c r="AP10" s="300"/>
      <c r="AQ10" s="300"/>
      <c r="AR10" s="300"/>
      <c r="AS10" s="300"/>
      <c r="AT10" s="300"/>
      <c r="AU10" s="300"/>
      <c r="AV10" s="300"/>
      <c r="AW10" s="300"/>
      <c r="AX10" s="300"/>
      <c r="AY10" s="300"/>
      <c r="AZ10" s="300"/>
      <c r="BA10" s="300"/>
      <c r="BB10" s="300"/>
      <c r="BC10" s="300"/>
      <c r="BD10" s="300"/>
      <c r="BE10" s="300"/>
      <c r="BF10" s="300"/>
      <c r="BG10" s="300"/>
      <c r="BH10" s="300"/>
      <c r="BI10" s="300"/>
      <c r="BJ10" s="300"/>
      <c r="BK10" s="300"/>
      <c r="BL10" s="300"/>
      <c r="BM10" s="300"/>
      <c r="BN10" s="300"/>
      <c r="BO10" s="300"/>
      <c r="BP10" s="300"/>
      <c r="BQ10" s="300"/>
      <c r="BR10" s="300"/>
      <c r="BS10" s="300"/>
      <c r="BT10" s="300"/>
      <c r="BU10" s="300"/>
      <c r="BV10" s="300"/>
      <c r="BW10" s="300"/>
      <c r="BX10" s="300"/>
      <c r="BY10" s="300"/>
      <c r="BZ10" s="300"/>
      <c r="CA10" s="300"/>
      <c r="CB10" s="300"/>
      <c r="CC10" s="300"/>
      <c r="CD10" s="300"/>
      <c r="CE10" s="300"/>
      <c r="CF10" s="300"/>
      <c r="CG10" s="300"/>
      <c r="CH10" s="300"/>
      <c r="CI10" s="300"/>
      <c r="CJ10" s="300"/>
      <c r="CK10" s="300"/>
      <c r="CL10" s="300"/>
      <c r="CM10" s="300"/>
      <c r="CN10" s="300"/>
      <c r="CO10" s="300"/>
      <c r="CP10" s="300"/>
      <c r="CQ10" s="300"/>
      <c r="CR10" s="300"/>
      <c r="CS10" s="300"/>
      <c r="CT10" s="300"/>
      <c r="CU10" s="300"/>
      <c r="CV10" s="300"/>
      <c r="CW10" s="300"/>
      <c r="CY10" s="300"/>
      <c r="CZ10" s="300"/>
      <c r="DA10" s="300"/>
      <c r="DB10" s="300"/>
      <c r="DC10" s="300"/>
      <c r="DD10" s="300"/>
      <c r="DE10" s="300"/>
      <c r="DF10" s="300"/>
      <c r="DG10" s="300"/>
      <c r="DH10" s="300"/>
      <c r="DI10" s="300"/>
      <c r="DJ10" s="300"/>
      <c r="DK10" s="300"/>
      <c r="DL10" s="300"/>
    </row>
    <row r="11" spans="1:116" s="301" customFormat="1">
      <c r="A11" s="392"/>
      <c r="B11" s="300" t="s">
        <v>431</v>
      </c>
      <c r="C11" s="300"/>
      <c r="D11" s="300"/>
      <c r="E11" s="1017"/>
      <c r="F11" s="356">
        <v>2</v>
      </c>
      <c r="G11" s="396"/>
      <c r="H11" s="392"/>
      <c r="I11" s="392"/>
      <c r="J11" s="393"/>
      <c r="K11" s="300"/>
      <c r="L11" s="281"/>
      <c r="M11" s="300"/>
      <c r="N11" s="300"/>
      <c r="O11" s="300"/>
      <c r="P11" s="300"/>
      <c r="Q11" s="300"/>
      <c r="R11" s="300"/>
      <c r="S11" s="300"/>
      <c r="T11" s="300"/>
      <c r="U11" s="300"/>
      <c r="V11" s="300"/>
      <c r="W11" s="300"/>
      <c r="X11" s="300"/>
      <c r="Y11" s="300"/>
      <c r="Z11" s="300"/>
      <c r="AA11" s="300"/>
      <c r="AB11" s="300"/>
      <c r="AC11" s="300"/>
      <c r="AD11" s="300"/>
      <c r="AE11" s="300"/>
      <c r="AF11" s="300"/>
      <c r="AG11" s="300"/>
      <c r="AH11" s="300"/>
      <c r="AI11" s="300"/>
      <c r="AJ11" s="300"/>
      <c r="AK11" s="300"/>
      <c r="AL11" s="300"/>
      <c r="AM11" s="300"/>
      <c r="AN11" s="300"/>
      <c r="AO11" s="300"/>
      <c r="AP11" s="300"/>
      <c r="AQ11" s="300"/>
      <c r="AR11" s="300"/>
      <c r="AS11" s="300"/>
      <c r="AT11" s="300"/>
      <c r="AU11" s="300"/>
      <c r="AV11" s="300"/>
      <c r="AW11" s="300"/>
      <c r="AX11" s="300"/>
      <c r="AY11" s="300"/>
      <c r="AZ11" s="300"/>
      <c r="BA11" s="300"/>
      <c r="BB11" s="300"/>
      <c r="BC11" s="300"/>
      <c r="BD11" s="300"/>
      <c r="BE11" s="300"/>
      <c r="BF11" s="300"/>
      <c r="BG11" s="300"/>
      <c r="BH11" s="300"/>
      <c r="BI11" s="300"/>
      <c r="BJ11" s="300"/>
      <c r="BK11" s="300"/>
      <c r="BL11" s="300"/>
      <c r="BM11" s="300"/>
      <c r="BN11" s="300"/>
      <c r="BO11" s="300"/>
      <c r="BP11" s="300"/>
      <c r="BQ11" s="300"/>
      <c r="BR11" s="300"/>
      <c r="BS11" s="300"/>
      <c r="BT11" s="300"/>
      <c r="BU11" s="300"/>
      <c r="BV11" s="300"/>
      <c r="BW11" s="300"/>
      <c r="BX11" s="300"/>
      <c r="BY11" s="300"/>
      <c r="BZ11" s="300"/>
      <c r="CA11" s="300"/>
      <c r="CB11" s="300"/>
      <c r="CC11" s="300"/>
      <c r="CD11" s="300"/>
      <c r="CE11" s="300"/>
      <c r="CF11" s="300"/>
      <c r="CG11" s="300"/>
      <c r="CH11" s="300"/>
      <c r="CI11" s="300"/>
      <c r="CJ11" s="300"/>
      <c r="CK11" s="300"/>
      <c r="CL11" s="300"/>
      <c r="CM11" s="300"/>
      <c r="CN11" s="300"/>
      <c r="CO11" s="300"/>
      <c r="CP11" s="300"/>
      <c r="CQ11" s="300"/>
      <c r="CR11" s="300"/>
      <c r="CS11" s="300"/>
      <c r="CT11" s="300"/>
      <c r="CU11" s="300"/>
      <c r="CV11" s="300"/>
      <c r="CW11" s="300"/>
      <c r="CY11" s="300"/>
      <c r="CZ11" s="300"/>
      <c r="DA11" s="300"/>
      <c r="DB11" s="300"/>
      <c r="DC11" s="300"/>
      <c r="DD11" s="300"/>
      <c r="DE11" s="300"/>
      <c r="DF11" s="300"/>
      <c r="DG11" s="300"/>
      <c r="DH11" s="300"/>
      <c r="DI11" s="300"/>
      <c r="DJ11" s="300"/>
      <c r="DK11" s="300"/>
      <c r="DL11" s="300"/>
    </row>
    <row r="12" spans="1:116" s="301" customFormat="1">
      <c r="A12" s="393"/>
      <c r="B12" s="300" t="s">
        <v>432</v>
      </c>
      <c r="C12" s="300"/>
      <c r="D12" s="300"/>
      <c r="E12" s="1017"/>
      <c r="F12" s="312">
        <v>1</v>
      </c>
      <c r="G12" s="390"/>
      <c r="H12" s="396"/>
      <c r="I12" s="396"/>
      <c r="J12" s="392"/>
      <c r="K12" s="300"/>
      <c r="L12" s="281"/>
      <c r="M12" s="300"/>
      <c r="N12" s="300"/>
      <c r="O12" s="300"/>
      <c r="P12" s="300"/>
      <c r="Q12" s="300"/>
      <c r="R12" s="300"/>
      <c r="S12" s="300"/>
      <c r="T12" s="300"/>
      <c r="U12" s="300"/>
      <c r="V12" s="300"/>
      <c r="W12" s="300"/>
      <c r="X12" s="300"/>
      <c r="Y12" s="300"/>
      <c r="Z12" s="300"/>
      <c r="AA12" s="300"/>
      <c r="AB12" s="300"/>
      <c r="AC12" s="300"/>
      <c r="AD12" s="300"/>
      <c r="AE12" s="300"/>
      <c r="AF12" s="300"/>
      <c r="AG12" s="300"/>
      <c r="AH12" s="300"/>
      <c r="AI12" s="300"/>
      <c r="AJ12" s="300"/>
      <c r="AK12" s="300"/>
      <c r="AL12" s="300"/>
      <c r="AM12" s="300"/>
      <c r="AN12" s="300"/>
      <c r="AO12" s="300"/>
      <c r="AP12" s="300"/>
      <c r="AQ12" s="300"/>
      <c r="AR12" s="300"/>
      <c r="AS12" s="300"/>
      <c r="AT12" s="300"/>
      <c r="AU12" s="300"/>
      <c r="AV12" s="300"/>
      <c r="AW12" s="300"/>
      <c r="AX12" s="300"/>
      <c r="AY12" s="300"/>
      <c r="AZ12" s="300"/>
      <c r="BA12" s="300"/>
      <c r="BB12" s="300"/>
      <c r="BC12" s="300"/>
      <c r="BD12" s="300"/>
      <c r="BE12" s="300"/>
      <c r="BF12" s="300"/>
      <c r="BG12" s="300"/>
      <c r="BH12" s="300"/>
      <c r="BI12" s="300"/>
      <c r="BJ12" s="300"/>
      <c r="BK12" s="300"/>
      <c r="BL12" s="300"/>
      <c r="BM12" s="300"/>
      <c r="BN12" s="300"/>
      <c r="BO12" s="300"/>
      <c r="BP12" s="300"/>
      <c r="BQ12" s="300"/>
      <c r="BR12" s="300"/>
      <c r="BS12" s="300"/>
      <c r="BT12" s="300"/>
      <c r="BU12" s="300"/>
      <c r="BV12" s="300"/>
      <c r="BW12" s="300"/>
      <c r="BX12" s="300"/>
      <c r="BY12" s="300"/>
      <c r="BZ12" s="300"/>
      <c r="CA12" s="300"/>
      <c r="CB12" s="300"/>
      <c r="CC12" s="300"/>
      <c r="CD12" s="300"/>
      <c r="CE12" s="300"/>
      <c r="CF12" s="300"/>
      <c r="CG12" s="300"/>
      <c r="CH12" s="300"/>
      <c r="CI12" s="300"/>
      <c r="CJ12" s="300"/>
      <c r="CK12" s="300"/>
      <c r="CL12" s="300"/>
      <c r="CM12" s="300"/>
      <c r="CN12" s="300"/>
      <c r="CO12" s="300"/>
      <c r="CP12" s="300"/>
      <c r="CQ12" s="300"/>
      <c r="CR12" s="300"/>
      <c r="CS12" s="300"/>
      <c r="CT12" s="300"/>
      <c r="CU12" s="300"/>
      <c r="CV12" s="300"/>
      <c r="CW12" s="300"/>
      <c r="CY12" s="300"/>
      <c r="CZ12" s="300"/>
      <c r="DA12" s="300"/>
      <c r="DB12" s="300"/>
      <c r="DC12" s="300"/>
      <c r="DD12" s="300"/>
      <c r="DE12" s="300"/>
      <c r="DF12" s="300"/>
      <c r="DG12" s="300"/>
      <c r="DH12" s="300"/>
      <c r="DI12" s="300"/>
      <c r="DJ12" s="300"/>
      <c r="DK12" s="300"/>
      <c r="DL12" s="300"/>
    </row>
    <row r="13" spans="1:116" s="301" customFormat="1">
      <c r="A13" s="395"/>
      <c r="B13" s="300" t="s">
        <v>433</v>
      </c>
      <c r="C13" s="300"/>
      <c r="D13" s="300"/>
      <c r="E13" s="1017"/>
      <c r="F13" s="300"/>
      <c r="G13" s="389">
        <v>1</v>
      </c>
      <c r="H13" s="389">
        <v>2</v>
      </c>
      <c r="I13" s="389">
        <v>3</v>
      </c>
      <c r="J13" s="389">
        <v>4</v>
      </c>
      <c r="K13" s="300"/>
      <c r="L13" s="281"/>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300"/>
      <c r="BP13" s="300"/>
      <c r="BQ13" s="300"/>
      <c r="BR13" s="300"/>
      <c r="BS13" s="300"/>
      <c r="BT13" s="300"/>
      <c r="BU13" s="300"/>
      <c r="BV13" s="300"/>
      <c r="BW13" s="300"/>
      <c r="BX13" s="300"/>
      <c r="BY13" s="300"/>
      <c r="BZ13" s="300"/>
      <c r="CA13" s="300"/>
      <c r="CB13" s="300"/>
      <c r="CC13" s="300"/>
      <c r="CD13" s="300"/>
      <c r="CE13" s="300"/>
      <c r="CF13" s="300"/>
      <c r="CG13" s="300"/>
      <c r="CH13" s="300"/>
      <c r="CI13" s="300"/>
      <c r="CJ13" s="300"/>
      <c r="CK13" s="300"/>
      <c r="CL13" s="300"/>
      <c r="CM13" s="300"/>
      <c r="CN13" s="300"/>
      <c r="CO13" s="300"/>
      <c r="CP13" s="300"/>
      <c r="CQ13" s="300"/>
      <c r="CR13" s="300"/>
      <c r="CS13" s="300"/>
      <c r="CT13" s="300"/>
      <c r="CU13" s="300"/>
      <c r="CV13" s="300"/>
      <c r="CW13" s="300"/>
      <c r="CY13" s="300"/>
      <c r="CZ13" s="300"/>
      <c r="DA13" s="300"/>
      <c r="DB13" s="300"/>
      <c r="DC13" s="300"/>
      <c r="DD13" s="300"/>
      <c r="DE13" s="300"/>
      <c r="DF13" s="300"/>
      <c r="DG13" s="300"/>
      <c r="DH13" s="300"/>
      <c r="DI13" s="300"/>
      <c r="DJ13" s="300"/>
      <c r="DK13" s="300"/>
      <c r="DL13" s="300"/>
    </row>
    <row r="14" spans="1:116" s="301" customFormat="1">
      <c r="A14" s="236"/>
      <c r="B14" s="397"/>
      <c r="E14" s="1017"/>
      <c r="F14" s="300"/>
      <c r="G14" s="1018" t="s">
        <v>434</v>
      </c>
      <c r="H14" s="1018"/>
      <c r="I14" s="1018"/>
      <c r="J14" s="1018"/>
      <c r="K14" s="300"/>
      <c r="L14" s="281"/>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300"/>
      <c r="BP14" s="300"/>
      <c r="BQ14" s="300"/>
      <c r="BR14" s="300"/>
      <c r="BS14" s="300"/>
      <c r="BT14" s="300"/>
      <c r="BU14" s="300"/>
      <c r="BV14" s="300"/>
      <c r="BW14" s="300"/>
      <c r="BX14" s="300"/>
      <c r="BY14" s="300"/>
      <c r="BZ14" s="300"/>
      <c r="CA14" s="300"/>
      <c r="CB14" s="300"/>
      <c r="CC14" s="300"/>
      <c r="CD14" s="300"/>
      <c r="CE14" s="300"/>
      <c r="CF14" s="300"/>
      <c r="CG14" s="300"/>
      <c r="CH14" s="300"/>
      <c r="CI14" s="300"/>
      <c r="CJ14" s="300"/>
      <c r="CK14" s="300"/>
      <c r="CL14" s="300"/>
      <c r="CM14" s="300"/>
      <c r="CN14" s="300"/>
      <c r="CO14" s="300"/>
      <c r="CP14" s="300"/>
      <c r="CQ14" s="300"/>
      <c r="CR14" s="300"/>
      <c r="CS14" s="300"/>
      <c r="CT14" s="300"/>
      <c r="CU14" s="300"/>
      <c r="CV14" s="300"/>
      <c r="CW14" s="300"/>
      <c r="CY14" s="300"/>
      <c r="CZ14" s="300"/>
      <c r="DA14" s="300"/>
      <c r="DB14" s="300"/>
      <c r="DC14" s="300"/>
      <c r="DD14" s="300"/>
      <c r="DE14" s="300"/>
      <c r="DF14" s="300"/>
      <c r="DG14" s="300"/>
      <c r="DH14" s="300"/>
      <c r="DI14" s="300"/>
      <c r="DJ14" s="300"/>
      <c r="DK14" s="300"/>
      <c r="DL14" s="300"/>
    </row>
    <row r="15" spans="1:116">
      <c r="A15" s="233" t="s">
        <v>435</v>
      </c>
      <c r="B15" s="398"/>
      <c r="C15" s="398"/>
      <c r="D15" s="398"/>
      <c r="E15" s="398"/>
      <c r="F15" s="398"/>
      <c r="G15" s="398"/>
      <c r="H15" s="398"/>
      <c r="I15" s="398"/>
      <c r="J15" s="398"/>
      <c r="K15" s="398"/>
      <c r="L15" s="234"/>
      <c r="M15" s="300"/>
    </row>
    <row r="16" spans="1:116" ht="60.75" customHeight="1">
      <c r="A16" s="905" t="s">
        <v>436</v>
      </c>
      <c r="B16" s="905"/>
      <c r="C16" s="905"/>
      <c r="D16" s="905"/>
      <c r="E16" s="905"/>
      <c r="F16" s="905"/>
      <c r="G16" s="905"/>
      <c r="H16" s="905"/>
      <c r="I16" s="905"/>
      <c r="J16" s="905"/>
      <c r="K16" s="905"/>
      <c r="L16" s="905"/>
      <c r="M16" s="905"/>
    </row>
    <row r="17" spans="1:108">
      <c r="B17" s="399"/>
      <c r="C17" s="924" t="s">
        <v>437</v>
      </c>
      <c r="D17" s="1013"/>
      <c r="E17" s="925"/>
      <c r="F17" s="400" t="s">
        <v>438</v>
      </c>
      <c r="G17" s="401"/>
      <c r="H17" s="402"/>
      <c r="I17" s="1014" t="s">
        <v>439</v>
      </c>
      <c r="J17" s="1015"/>
      <c r="K17" s="403">
        <v>2050</v>
      </c>
      <c r="L17" s="404"/>
      <c r="M17" s="300"/>
    </row>
    <row r="18" spans="1:108" ht="72.599999999999994" thickBot="1">
      <c r="A18" s="282" t="s">
        <v>440</v>
      </c>
      <c r="B18" s="282" t="s">
        <v>191</v>
      </c>
      <c r="C18" s="282" t="s">
        <v>441</v>
      </c>
      <c r="D18" s="282" t="s">
        <v>442</v>
      </c>
      <c r="E18" s="282" t="s">
        <v>443</v>
      </c>
      <c r="F18" s="405" t="s">
        <v>444</v>
      </c>
      <c r="G18" s="368" t="s">
        <v>445</v>
      </c>
      <c r="H18" s="405" t="s">
        <v>446</v>
      </c>
      <c r="I18" s="406" t="s">
        <v>444</v>
      </c>
      <c r="J18" s="406" t="s">
        <v>445</v>
      </c>
      <c r="K18" s="407" t="s">
        <v>446</v>
      </c>
      <c r="L18" s="282" t="s">
        <v>447</v>
      </c>
      <c r="M18" s="282" t="s">
        <v>448</v>
      </c>
      <c r="CX18" s="408"/>
    </row>
    <row r="19" spans="1:108" ht="90.6" thickBot="1">
      <c r="A19" s="409">
        <v>1</v>
      </c>
      <c r="B19" s="410" t="str">
        <f>'Passo 1.3(A)_Mapeamento'!A12</f>
        <v>Ex.: Escassez de chuva</v>
      </c>
      <c r="C19" s="410" t="str">
        <f>'Passo 1.3(A)_Mapeamento'!C12</f>
        <v>Ex.: Racionamento de energia &gt; queda da produtividade</v>
      </c>
      <c r="D19" s="410">
        <f>'Passo 1.3(A)_Mapeamento'!J12</f>
        <v>1</v>
      </c>
      <c r="E19" s="296" t="s">
        <v>449</v>
      </c>
      <c r="F19" s="411">
        <v>4</v>
      </c>
      <c r="G19" s="411">
        <v>3</v>
      </c>
      <c r="H19" s="373">
        <f>IF(G19="","",(G19*F19))</f>
        <v>12</v>
      </c>
      <c r="I19" s="411">
        <v>4</v>
      </c>
      <c r="J19" s="411">
        <v>3</v>
      </c>
      <c r="K19" s="373">
        <f>IF(J19="","",(J19*I19))</f>
        <v>12</v>
      </c>
      <c r="L19" s="296" t="s">
        <v>450</v>
      </c>
      <c r="M19" s="296" t="s">
        <v>87</v>
      </c>
      <c r="CX19" s="412"/>
    </row>
    <row r="20" spans="1:108" ht="90.6" thickBot="1">
      <c r="A20" s="413">
        <v>2</v>
      </c>
      <c r="B20" s="410" t="str">
        <f>'Passo 1.3(A)_Mapeamento'!A13</f>
        <v>Ex.: Temperaturas altas</v>
      </c>
      <c r="C20" s="410" t="str">
        <f>'Passo 1.3(A)_Mapeamento'!C13</f>
        <v xml:space="preserve">Ex.: Perda da produtividade agrícola dos fornecedores de morango </v>
      </c>
      <c r="D20" s="410">
        <f>'Passo 1.3(A)_Mapeamento'!J13</f>
        <v>0</v>
      </c>
      <c r="E20" s="296" t="s">
        <v>451</v>
      </c>
      <c r="F20" s="414">
        <v>1</v>
      </c>
      <c r="G20" s="414">
        <v>3</v>
      </c>
      <c r="H20" s="373">
        <f>IF(G20="","",(G20*F20))</f>
        <v>3</v>
      </c>
      <c r="I20" s="414">
        <v>2</v>
      </c>
      <c r="J20" s="414">
        <v>3</v>
      </c>
      <c r="K20" s="373">
        <f>IF(J20="","",(J20*I20))</f>
        <v>6</v>
      </c>
      <c r="L20" s="296" t="s">
        <v>452</v>
      </c>
      <c r="M20" s="296" t="s">
        <v>87</v>
      </c>
      <c r="CX20" s="412"/>
      <c r="DD20" s="274"/>
    </row>
    <row r="21" spans="1:108" ht="18.600000000000001" thickBot="1">
      <c r="A21" s="413">
        <v>3</v>
      </c>
      <c r="B21" s="415"/>
      <c r="C21" s="416"/>
      <c r="D21" s="416"/>
      <c r="E21" s="417"/>
      <c r="F21" s="251"/>
      <c r="G21" s="251"/>
      <c r="H21" s="373" t="str">
        <f>IF(G21="","",(G21*F21))</f>
        <v/>
      </c>
      <c r="I21" s="251"/>
      <c r="J21" s="251"/>
      <c r="K21" s="373" t="str">
        <f>IF(J21="","",(J21*I21))</f>
        <v/>
      </c>
      <c r="L21" s="251"/>
      <c r="M21" s="298"/>
      <c r="CX21" s="418"/>
    </row>
    <row r="22" spans="1:108">
      <c r="A22" s="413">
        <v>4</v>
      </c>
      <c r="B22" s="415"/>
      <c r="C22" s="416"/>
      <c r="D22" s="416"/>
      <c r="E22" s="417"/>
      <c r="F22" s="419"/>
      <c r="G22" s="419"/>
      <c r="H22" s="373" t="str">
        <f>IF(G22="","",(G22*F22))</f>
        <v/>
      </c>
      <c r="I22" s="419"/>
      <c r="J22" s="419"/>
      <c r="K22" s="373" t="str">
        <f>IF(J22="","",(J22*I22))</f>
        <v/>
      </c>
      <c r="L22" s="251"/>
      <c r="M22" s="298"/>
      <c r="CX22" s="418"/>
    </row>
    <row r="23" spans="1:108" hidden="1" outlineLevel="1">
      <c r="A23" s="413">
        <v>5</v>
      </c>
      <c r="B23" s="415"/>
      <c r="C23" s="416"/>
      <c r="D23" s="416"/>
      <c r="E23" s="417"/>
      <c r="F23" s="419"/>
      <c r="G23" s="419"/>
      <c r="H23" s="373" t="str">
        <f t="shared" ref="H23:H74" si="0">IF(G23="","",(G23*F23))</f>
        <v/>
      </c>
      <c r="I23" s="419"/>
      <c r="J23" s="419"/>
      <c r="K23" s="373" t="str">
        <f t="shared" ref="K23:K74" si="1">IF(J23="","",(J23*I23))</f>
        <v/>
      </c>
      <c r="L23" s="251"/>
      <c r="M23" s="298"/>
      <c r="CX23" s="418"/>
    </row>
    <row r="24" spans="1:108" hidden="1" outlineLevel="1">
      <c r="A24" s="413">
        <v>6</v>
      </c>
      <c r="B24" s="415"/>
      <c r="C24" s="416"/>
      <c r="D24" s="416"/>
      <c r="E24" s="417"/>
      <c r="F24" s="251"/>
      <c r="G24" s="251"/>
      <c r="H24" s="373" t="str">
        <f t="shared" si="0"/>
        <v/>
      </c>
      <c r="I24" s="251"/>
      <c r="J24" s="251"/>
      <c r="K24" s="373" t="str">
        <f t="shared" si="1"/>
        <v/>
      </c>
      <c r="L24" s="251"/>
      <c r="M24" s="298"/>
    </row>
    <row r="25" spans="1:108" hidden="1" outlineLevel="1">
      <c r="A25" s="413">
        <v>7</v>
      </c>
      <c r="B25" s="415"/>
      <c r="C25" s="416"/>
      <c r="D25" s="416"/>
      <c r="E25" s="417"/>
      <c r="F25" s="419"/>
      <c r="G25" s="419"/>
      <c r="H25" s="373" t="str">
        <f t="shared" si="0"/>
        <v/>
      </c>
      <c r="I25" s="419"/>
      <c r="J25" s="419"/>
      <c r="K25" s="373" t="str">
        <f t="shared" si="1"/>
        <v/>
      </c>
      <c r="L25" s="251"/>
      <c r="M25" s="298"/>
    </row>
    <row r="26" spans="1:108" hidden="1" outlineLevel="1">
      <c r="A26" s="413">
        <v>8</v>
      </c>
      <c r="B26" s="415"/>
      <c r="C26" s="416"/>
      <c r="D26" s="416"/>
      <c r="E26" s="417"/>
      <c r="F26" s="251"/>
      <c r="G26" s="251"/>
      <c r="H26" s="373" t="str">
        <f t="shared" si="0"/>
        <v/>
      </c>
      <c r="I26" s="251"/>
      <c r="J26" s="251"/>
      <c r="K26" s="373" t="str">
        <f t="shared" si="1"/>
        <v/>
      </c>
      <c r="L26" s="251"/>
      <c r="M26" s="298"/>
    </row>
    <row r="27" spans="1:108" hidden="1" outlineLevel="1">
      <c r="A27" s="413">
        <v>9</v>
      </c>
      <c r="B27" s="415"/>
      <c r="C27" s="416"/>
      <c r="D27" s="416"/>
      <c r="E27" s="417"/>
      <c r="F27" s="251"/>
      <c r="G27" s="251"/>
      <c r="H27" s="373" t="str">
        <f t="shared" si="0"/>
        <v/>
      </c>
      <c r="I27" s="251"/>
      <c r="J27" s="251"/>
      <c r="K27" s="373" t="str">
        <f t="shared" si="1"/>
        <v/>
      </c>
      <c r="L27" s="251"/>
      <c r="M27" s="298"/>
    </row>
    <row r="28" spans="1:108" hidden="1" outlineLevel="1">
      <c r="A28" s="413">
        <v>10</v>
      </c>
      <c r="B28" s="415"/>
      <c r="C28" s="416"/>
      <c r="D28" s="416"/>
      <c r="E28" s="417"/>
      <c r="F28" s="419"/>
      <c r="G28" s="419"/>
      <c r="H28" s="373" t="str">
        <f t="shared" si="0"/>
        <v/>
      </c>
      <c r="I28" s="419"/>
      <c r="J28" s="419"/>
      <c r="K28" s="373" t="str">
        <f t="shared" si="1"/>
        <v/>
      </c>
      <c r="L28" s="251"/>
      <c r="M28" s="298"/>
    </row>
    <row r="29" spans="1:108" hidden="1" outlineLevel="1">
      <c r="A29" s="413">
        <v>11</v>
      </c>
      <c r="B29" s="415"/>
      <c r="C29" s="416"/>
      <c r="D29" s="416"/>
      <c r="E29" s="417"/>
      <c r="F29" s="419"/>
      <c r="G29" s="419"/>
      <c r="H29" s="373" t="str">
        <f t="shared" si="0"/>
        <v/>
      </c>
      <c r="I29" s="419"/>
      <c r="J29" s="419"/>
      <c r="K29" s="373" t="str">
        <f>IF(J29="","",(J29*I29))</f>
        <v/>
      </c>
      <c r="L29" s="251"/>
      <c r="M29" s="298"/>
    </row>
    <row r="30" spans="1:108" hidden="1" outlineLevel="1">
      <c r="A30" s="413">
        <v>12</v>
      </c>
      <c r="B30" s="415"/>
      <c r="C30" s="416"/>
      <c r="D30" s="416"/>
      <c r="E30" s="417"/>
      <c r="F30" s="251"/>
      <c r="G30" s="251"/>
      <c r="H30" s="373" t="str">
        <f t="shared" si="0"/>
        <v/>
      </c>
      <c r="I30" s="251"/>
      <c r="J30" s="251"/>
      <c r="K30" s="373" t="str">
        <f t="shared" si="1"/>
        <v/>
      </c>
      <c r="L30" s="251"/>
      <c r="M30" s="298"/>
    </row>
    <row r="31" spans="1:108" hidden="1" outlineLevel="1">
      <c r="A31" s="413">
        <v>13</v>
      </c>
      <c r="B31" s="415"/>
      <c r="C31" s="416"/>
      <c r="D31" s="416"/>
      <c r="E31" s="417"/>
      <c r="F31" s="419"/>
      <c r="G31" s="419"/>
      <c r="H31" s="373" t="str">
        <f t="shared" si="0"/>
        <v/>
      </c>
      <c r="I31" s="419"/>
      <c r="J31" s="419"/>
      <c r="K31" s="373" t="str">
        <f t="shared" si="1"/>
        <v/>
      </c>
      <c r="L31" s="251"/>
      <c r="M31" s="298"/>
    </row>
    <row r="32" spans="1:108" hidden="1" outlineLevel="1">
      <c r="A32" s="413">
        <v>14</v>
      </c>
      <c r="B32" s="415"/>
      <c r="C32" s="416"/>
      <c r="D32" s="416"/>
      <c r="E32" s="417"/>
      <c r="F32" s="419"/>
      <c r="G32" s="419"/>
      <c r="H32" s="373" t="str">
        <f t="shared" si="0"/>
        <v/>
      </c>
      <c r="I32" s="419"/>
      <c r="J32" s="419"/>
      <c r="K32" s="373" t="str">
        <f t="shared" si="1"/>
        <v/>
      </c>
      <c r="L32" s="251"/>
      <c r="M32" s="298"/>
    </row>
    <row r="33" spans="1:13" hidden="1" outlineLevel="1">
      <c r="A33" s="413">
        <v>15</v>
      </c>
      <c r="B33" s="415"/>
      <c r="C33" s="416"/>
      <c r="D33" s="416"/>
      <c r="E33" s="417"/>
      <c r="F33" s="419"/>
      <c r="G33" s="419"/>
      <c r="H33" s="373" t="str">
        <f t="shared" si="0"/>
        <v/>
      </c>
      <c r="I33" s="419"/>
      <c r="J33" s="419"/>
      <c r="K33" s="373" t="str">
        <f t="shared" si="1"/>
        <v/>
      </c>
      <c r="L33" s="251"/>
      <c r="M33" s="298"/>
    </row>
    <row r="34" spans="1:13" hidden="1" outlineLevel="1">
      <c r="A34" s="413">
        <v>16</v>
      </c>
      <c r="B34" s="415"/>
      <c r="C34" s="416"/>
      <c r="D34" s="416"/>
      <c r="E34" s="417"/>
      <c r="F34" s="419"/>
      <c r="G34" s="419"/>
      <c r="H34" s="373" t="str">
        <f t="shared" si="0"/>
        <v/>
      </c>
      <c r="I34" s="419"/>
      <c r="J34" s="419"/>
      <c r="K34" s="373" t="str">
        <f t="shared" si="1"/>
        <v/>
      </c>
      <c r="L34" s="251"/>
      <c r="M34" s="298"/>
    </row>
    <row r="35" spans="1:13" hidden="1" outlineLevel="1">
      <c r="A35" s="413">
        <v>17</v>
      </c>
      <c r="B35" s="415"/>
      <c r="C35" s="416"/>
      <c r="D35" s="416"/>
      <c r="E35" s="417"/>
      <c r="F35" s="251"/>
      <c r="G35" s="251"/>
      <c r="H35" s="373" t="str">
        <f t="shared" si="0"/>
        <v/>
      </c>
      <c r="I35" s="251"/>
      <c r="J35" s="251"/>
      <c r="K35" s="373" t="str">
        <f t="shared" si="1"/>
        <v/>
      </c>
      <c r="L35" s="251"/>
      <c r="M35" s="298"/>
    </row>
    <row r="36" spans="1:13" hidden="1" outlineLevel="1">
      <c r="A36" s="413">
        <v>18</v>
      </c>
      <c r="B36" s="415"/>
      <c r="C36" s="416"/>
      <c r="D36" s="416"/>
      <c r="E36" s="417"/>
      <c r="F36" s="419"/>
      <c r="G36" s="419"/>
      <c r="H36" s="373" t="str">
        <f t="shared" si="0"/>
        <v/>
      </c>
      <c r="I36" s="419"/>
      <c r="J36" s="419"/>
      <c r="K36" s="373" t="str">
        <f t="shared" si="1"/>
        <v/>
      </c>
      <c r="L36" s="251"/>
      <c r="M36" s="298"/>
    </row>
    <row r="37" spans="1:13" hidden="1" outlineLevel="1">
      <c r="A37" s="413">
        <v>19</v>
      </c>
      <c r="B37" s="415"/>
      <c r="C37" s="416"/>
      <c r="D37" s="416"/>
      <c r="E37" s="417"/>
      <c r="F37" s="251"/>
      <c r="G37" s="251"/>
      <c r="H37" s="373" t="str">
        <f t="shared" si="0"/>
        <v/>
      </c>
      <c r="I37" s="251"/>
      <c r="J37" s="251"/>
      <c r="K37" s="373" t="str">
        <f t="shared" si="1"/>
        <v/>
      </c>
      <c r="L37" s="251"/>
      <c r="M37" s="298"/>
    </row>
    <row r="38" spans="1:13" hidden="1" outlineLevel="1">
      <c r="A38" s="413">
        <v>20</v>
      </c>
      <c r="B38" s="415"/>
      <c r="C38" s="416"/>
      <c r="D38" s="416"/>
      <c r="E38" s="417"/>
      <c r="F38" s="251"/>
      <c r="G38" s="251"/>
      <c r="H38" s="373" t="str">
        <f t="shared" si="0"/>
        <v/>
      </c>
      <c r="I38" s="251"/>
      <c r="J38" s="251"/>
      <c r="K38" s="373" t="str">
        <f t="shared" si="1"/>
        <v/>
      </c>
      <c r="L38" s="251"/>
      <c r="M38" s="298"/>
    </row>
    <row r="39" spans="1:13" hidden="1" outlineLevel="1">
      <c r="A39" s="413">
        <v>21</v>
      </c>
      <c r="B39" s="415"/>
      <c r="C39" s="416"/>
      <c r="D39" s="416"/>
      <c r="E39" s="417"/>
      <c r="F39" s="419"/>
      <c r="G39" s="419"/>
      <c r="H39" s="373" t="str">
        <f t="shared" si="0"/>
        <v/>
      </c>
      <c r="I39" s="419"/>
      <c r="J39" s="419"/>
      <c r="K39" s="373" t="str">
        <f t="shared" si="1"/>
        <v/>
      </c>
      <c r="L39" s="251"/>
      <c r="M39" s="298"/>
    </row>
    <row r="40" spans="1:13" hidden="1" outlineLevel="1">
      <c r="A40" s="413">
        <v>22</v>
      </c>
      <c r="B40" s="415"/>
      <c r="C40" s="416"/>
      <c r="D40" s="416"/>
      <c r="E40" s="417"/>
      <c r="F40" s="419"/>
      <c r="G40" s="419"/>
      <c r="H40" s="373" t="str">
        <f t="shared" si="0"/>
        <v/>
      </c>
      <c r="I40" s="419"/>
      <c r="J40" s="419"/>
      <c r="K40" s="373" t="str">
        <f t="shared" si="1"/>
        <v/>
      </c>
      <c r="L40" s="251"/>
      <c r="M40" s="298"/>
    </row>
    <row r="41" spans="1:13" hidden="1" outlineLevel="1">
      <c r="A41" s="413">
        <v>23</v>
      </c>
      <c r="B41" s="415"/>
      <c r="C41" s="416"/>
      <c r="D41" s="416"/>
      <c r="E41" s="417"/>
      <c r="F41" s="251"/>
      <c r="G41" s="251"/>
      <c r="H41" s="373" t="str">
        <f t="shared" si="0"/>
        <v/>
      </c>
      <c r="I41" s="251"/>
      <c r="J41" s="251"/>
      <c r="K41" s="373" t="str">
        <f t="shared" si="1"/>
        <v/>
      </c>
      <c r="L41" s="251"/>
      <c r="M41" s="298"/>
    </row>
    <row r="42" spans="1:13" hidden="1" outlineLevel="1">
      <c r="A42" s="413">
        <v>24</v>
      </c>
      <c r="B42" s="415"/>
      <c r="C42" s="416"/>
      <c r="D42" s="416"/>
      <c r="E42" s="417"/>
      <c r="F42" s="419"/>
      <c r="G42" s="419"/>
      <c r="H42" s="373" t="str">
        <f t="shared" si="0"/>
        <v/>
      </c>
      <c r="I42" s="419"/>
      <c r="J42" s="419"/>
      <c r="K42" s="373" t="str">
        <f t="shared" si="1"/>
        <v/>
      </c>
      <c r="L42" s="251"/>
      <c r="M42" s="298"/>
    </row>
    <row r="43" spans="1:13" hidden="1" outlineLevel="1">
      <c r="A43" s="413">
        <v>25</v>
      </c>
      <c r="B43" s="415"/>
      <c r="C43" s="416"/>
      <c r="D43" s="416"/>
      <c r="E43" s="417"/>
      <c r="F43" s="419"/>
      <c r="G43" s="419"/>
      <c r="H43" s="373" t="str">
        <f t="shared" si="0"/>
        <v/>
      </c>
      <c r="I43" s="419"/>
      <c r="J43" s="419"/>
      <c r="K43" s="373" t="str">
        <f t="shared" si="1"/>
        <v/>
      </c>
      <c r="L43" s="251"/>
      <c r="M43" s="298"/>
    </row>
    <row r="44" spans="1:13" hidden="1" outlineLevel="1">
      <c r="A44" s="413">
        <v>26</v>
      </c>
      <c r="B44" s="415"/>
      <c r="C44" s="416"/>
      <c r="D44" s="416"/>
      <c r="E44" s="417"/>
      <c r="F44" s="419"/>
      <c r="G44" s="419"/>
      <c r="H44" s="373" t="str">
        <f t="shared" si="0"/>
        <v/>
      </c>
      <c r="I44" s="419"/>
      <c r="J44" s="419"/>
      <c r="K44" s="373" t="str">
        <f t="shared" si="1"/>
        <v/>
      </c>
      <c r="L44" s="251"/>
      <c r="M44" s="298"/>
    </row>
    <row r="45" spans="1:13" hidden="1" outlineLevel="1">
      <c r="A45" s="413">
        <v>27</v>
      </c>
      <c r="B45" s="415"/>
      <c r="C45" s="416"/>
      <c r="D45" s="416"/>
      <c r="E45" s="417"/>
      <c r="F45" s="419"/>
      <c r="G45" s="419"/>
      <c r="H45" s="373" t="str">
        <f t="shared" si="0"/>
        <v/>
      </c>
      <c r="I45" s="419"/>
      <c r="J45" s="419"/>
      <c r="K45" s="373" t="str">
        <f t="shared" si="1"/>
        <v/>
      </c>
      <c r="L45" s="251"/>
      <c r="M45" s="298"/>
    </row>
    <row r="46" spans="1:13" hidden="1" outlineLevel="1">
      <c r="A46" s="413">
        <v>28</v>
      </c>
      <c r="B46" s="415"/>
      <c r="C46" s="416"/>
      <c r="D46" s="416"/>
      <c r="E46" s="417"/>
      <c r="F46" s="251"/>
      <c r="G46" s="251"/>
      <c r="H46" s="373" t="str">
        <f t="shared" si="0"/>
        <v/>
      </c>
      <c r="I46" s="251"/>
      <c r="J46" s="251"/>
      <c r="K46" s="373" t="str">
        <f t="shared" si="1"/>
        <v/>
      </c>
      <c r="L46" s="251"/>
      <c r="M46" s="298"/>
    </row>
    <row r="47" spans="1:13" hidden="1" outlineLevel="1">
      <c r="A47" s="413">
        <v>29</v>
      </c>
      <c r="B47" s="415"/>
      <c r="C47" s="416"/>
      <c r="D47" s="416"/>
      <c r="E47" s="417"/>
      <c r="F47" s="419"/>
      <c r="G47" s="419"/>
      <c r="H47" s="373" t="str">
        <f t="shared" si="0"/>
        <v/>
      </c>
      <c r="I47" s="419"/>
      <c r="J47" s="419"/>
      <c r="K47" s="373" t="str">
        <f t="shared" si="1"/>
        <v/>
      </c>
      <c r="L47" s="251"/>
      <c r="M47" s="298"/>
    </row>
    <row r="48" spans="1:13" hidden="1" outlineLevel="1">
      <c r="A48" s="413">
        <v>30</v>
      </c>
      <c r="B48" s="415"/>
      <c r="C48" s="416"/>
      <c r="D48" s="416"/>
      <c r="E48" s="417"/>
      <c r="F48" s="251"/>
      <c r="G48" s="251"/>
      <c r="H48" s="373" t="str">
        <f t="shared" si="0"/>
        <v/>
      </c>
      <c r="I48" s="251"/>
      <c r="J48" s="251"/>
      <c r="K48" s="373" t="str">
        <f t="shared" si="1"/>
        <v/>
      </c>
      <c r="L48" s="251"/>
      <c r="M48" s="298"/>
    </row>
    <row r="49" spans="1:13" hidden="1" outlineLevel="1">
      <c r="A49" s="413">
        <v>31</v>
      </c>
      <c r="B49" s="415"/>
      <c r="C49" s="416"/>
      <c r="D49" s="416"/>
      <c r="E49" s="417"/>
      <c r="F49" s="251"/>
      <c r="G49" s="251"/>
      <c r="H49" s="373" t="str">
        <f t="shared" si="0"/>
        <v/>
      </c>
      <c r="I49" s="251"/>
      <c r="J49" s="251"/>
      <c r="K49" s="373" t="str">
        <f t="shared" si="1"/>
        <v/>
      </c>
      <c r="L49" s="251"/>
      <c r="M49" s="298"/>
    </row>
    <row r="50" spans="1:13" hidden="1" outlineLevel="1">
      <c r="A50" s="413">
        <v>32</v>
      </c>
      <c r="B50" s="415"/>
      <c r="C50" s="416"/>
      <c r="D50" s="416"/>
      <c r="E50" s="417"/>
      <c r="F50" s="419"/>
      <c r="G50" s="419"/>
      <c r="H50" s="373" t="str">
        <f t="shared" si="0"/>
        <v/>
      </c>
      <c r="I50" s="419"/>
      <c r="J50" s="419"/>
      <c r="K50" s="373" t="str">
        <f t="shared" si="1"/>
        <v/>
      </c>
      <c r="L50" s="251"/>
      <c r="M50" s="298"/>
    </row>
    <row r="51" spans="1:13" hidden="1" outlineLevel="1">
      <c r="A51" s="413">
        <v>33</v>
      </c>
      <c r="B51" s="415"/>
      <c r="C51" s="416"/>
      <c r="D51" s="416"/>
      <c r="E51" s="417"/>
      <c r="F51" s="419"/>
      <c r="G51" s="419"/>
      <c r="H51" s="373" t="str">
        <f t="shared" si="0"/>
        <v/>
      </c>
      <c r="I51" s="419"/>
      <c r="J51" s="419"/>
      <c r="K51" s="373" t="str">
        <f t="shared" si="1"/>
        <v/>
      </c>
      <c r="L51" s="251"/>
      <c r="M51" s="298"/>
    </row>
    <row r="52" spans="1:13" hidden="1" outlineLevel="1">
      <c r="A52" s="413">
        <v>34</v>
      </c>
      <c r="B52" s="415"/>
      <c r="C52" s="416"/>
      <c r="D52" s="416"/>
      <c r="E52" s="417"/>
      <c r="F52" s="419"/>
      <c r="G52" s="419"/>
      <c r="H52" s="373" t="str">
        <f t="shared" si="0"/>
        <v/>
      </c>
      <c r="I52" s="419"/>
      <c r="J52" s="419"/>
      <c r="K52" s="373" t="str">
        <f t="shared" si="1"/>
        <v/>
      </c>
      <c r="L52" s="251"/>
      <c r="M52" s="298"/>
    </row>
    <row r="53" spans="1:13" hidden="1" outlineLevel="1">
      <c r="A53" s="413">
        <v>35</v>
      </c>
      <c r="B53" s="415"/>
      <c r="C53" s="416"/>
      <c r="D53" s="416"/>
      <c r="E53" s="417"/>
      <c r="F53" s="251"/>
      <c r="G53" s="251"/>
      <c r="H53" s="373" t="str">
        <f t="shared" si="0"/>
        <v/>
      </c>
      <c r="I53" s="251"/>
      <c r="J53" s="251"/>
      <c r="K53" s="373" t="str">
        <f t="shared" si="1"/>
        <v/>
      </c>
      <c r="L53" s="251"/>
      <c r="M53" s="298"/>
    </row>
    <row r="54" spans="1:13" hidden="1" outlineLevel="1">
      <c r="A54" s="413">
        <v>36</v>
      </c>
      <c r="B54" s="415"/>
      <c r="C54" s="416"/>
      <c r="D54" s="416"/>
      <c r="E54" s="417"/>
      <c r="F54" s="419"/>
      <c r="G54" s="419"/>
      <c r="H54" s="373" t="str">
        <f t="shared" si="0"/>
        <v/>
      </c>
      <c r="I54" s="419"/>
      <c r="J54" s="419"/>
      <c r="K54" s="373" t="str">
        <f t="shared" si="1"/>
        <v/>
      </c>
      <c r="L54" s="251"/>
      <c r="M54" s="298"/>
    </row>
    <row r="55" spans="1:13" hidden="1" outlineLevel="1">
      <c r="A55" s="413">
        <v>37</v>
      </c>
      <c r="B55" s="415"/>
      <c r="C55" s="416"/>
      <c r="D55" s="416"/>
      <c r="E55" s="417"/>
      <c r="F55" s="419"/>
      <c r="G55" s="419"/>
      <c r="H55" s="373" t="str">
        <f t="shared" si="0"/>
        <v/>
      </c>
      <c r="I55" s="419"/>
      <c r="J55" s="419"/>
      <c r="K55" s="373" t="str">
        <f t="shared" si="1"/>
        <v/>
      </c>
      <c r="L55" s="251"/>
      <c r="M55" s="298"/>
    </row>
    <row r="56" spans="1:13" hidden="1" outlineLevel="1">
      <c r="A56" s="413">
        <v>38</v>
      </c>
      <c r="B56" s="415"/>
      <c r="C56" s="416"/>
      <c r="D56" s="416"/>
      <c r="E56" s="417"/>
      <c r="F56" s="419"/>
      <c r="G56" s="419"/>
      <c r="H56" s="373" t="str">
        <f t="shared" si="0"/>
        <v/>
      </c>
      <c r="I56" s="419"/>
      <c r="J56" s="419"/>
      <c r="K56" s="373" t="str">
        <f t="shared" si="1"/>
        <v/>
      </c>
      <c r="L56" s="251"/>
      <c r="M56" s="298"/>
    </row>
    <row r="57" spans="1:13" hidden="1" outlineLevel="1">
      <c r="A57" s="413">
        <v>39</v>
      </c>
      <c r="B57" s="415"/>
      <c r="C57" s="416"/>
      <c r="D57" s="416"/>
      <c r="E57" s="417"/>
      <c r="F57" s="419"/>
      <c r="G57" s="419"/>
      <c r="H57" s="373" t="str">
        <f t="shared" si="0"/>
        <v/>
      </c>
      <c r="I57" s="419"/>
      <c r="J57" s="419"/>
      <c r="K57" s="373" t="str">
        <f t="shared" si="1"/>
        <v/>
      </c>
      <c r="L57" s="251"/>
      <c r="M57" s="298"/>
    </row>
    <row r="58" spans="1:13" hidden="1" outlineLevel="1">
      <c r="A58" s="413">
        <v>40</v>
      </c>
      <c r="B58" s="415"/>
      <c r="C58" s="416"/>
      <c r="D58" s="416"/>
      <c r="E58" s="417"/>
      <c r="F58" s="251"/>
      <c r="G58" s="251"/>
      <c r="H58" s="373" t="str">
        <f t="shared" si="0"/>
        <v/>
      </c>
      <c r="I58" s="251"/>
      <c r="J58" s="251"/>
      <c r="K58" s="373" t="str">
        <f t="shared" si="1"/>
        <v/>
      </c>
      <c r="L58" s="251"/>
      <c r="M58" s="298"/>
    </row>
    <row r="59" spans="1:13" hidden="1" outlineLevel="1">
      <c r="A59" s="413">
        <v>41</v>
      </c>
      <c r="B59" s="415"/>
      <c r="C59" s="416"/>
      <c r="D59" s="416"/>
      <c r="E59" s="417"/>
      <c r="F59" s="419"/>
      <c r="G59" s="419"/>
      <c r="H59" s="373" t="str">
        <f t="shared" si="0"/>
        <v/>
      </c>
      <c r="I59" s="419"/>
      <c r="J59" s="419"/>
      <c r="K59" s="373" t="str">
        <f t="shared" si="1"/>
        <v/>
      </c>
      <c r="L59" s="251"/>
      <c r="M59" s="298"/>
    </row>
    <row r="60" spans="1:13" hidden="1" outlineLevel="1">
      <c r="A60" s="413">
        <v>42</v>
      </c>
      <c r="B60" s="415"/>
      <c r="C60" s="416"/>
      <c r="D60" s="416"/>
      <c r="E60" s="417"/>
      <c r="F60" s="251"/>
      <c r="G60" s="251"/>
      <c r="H60" s="373" t="str">
        <f t="shared" si="0"/>
        <v/>
      </c>
      <c r="I60" s="251"/>
      <c r="J60" s="251"/>
      <c r="K60" s="373" t="str">
        <f t="shared" si="1"/>
        <v/>
      </c>
      <c r="L60" s="251"/>
      <c r="M60" s="298"/>
    </row>
    <row r="61" spans="1:13" hidden="1" outlineLevel="1">
      <c r="A61" s="413">
        <v>43</v>
      </c>
      <c r="B61" s="415"/>
      <c r="C61" s="416"/>
      <c r="D61" s="416"/>
      <c r="E61" s="417"/>
      <c r="F61" s="251"/>
      <c r="G61" s="251"/>
      <c r="H61" s="373" t="str">
        <f t="shared" si="0"/>
        <v/>
      </c>
      <c r="I61" s="251"/>
      <c r="J61" s="251"/>
      <c r="K61" s="373" t="str">
        <f t="shared" si="1"/>
        <v/>
      </c>
      <c r="L61" s="251"/>
      <c r="M61" s="298"/>
    </row>
    <row r="62" spans="1:13" hidden="1" outlineLevel="1">
      <c r="A62" s="413">
        <v>44</v>
      </c>
      <c r="B62" s="415"/>
      <c r="C62" s="416"/>
      <c r="D62" s="416"/>
      <c r="E62" s="417"/>
      <c r="F62" s="419"/>
      <c r="G62" s="419"/>
      <c r="H62" s="373" t="str">
        <f t="shared" si="0"/>
        <v/>
      </c>
      <c r="I62" s="419"/>
      <c r="J62" s="419"/>
      <c r="K62" s="373" t="str">
        <f t="shared" si="1"/>
        <v/>
      </c>
      <c r="L62" s="251"/>
      <c r="M62" s="298"/>
    </row>
    <row r="63" spans="1:13" hidden="1" outlineLevel="1">
      <c r="A63" s="413">
        <v>45</v>
      </c>
      <c r="B63" s="415"/>
      <c r="C63" s="416"/>
      <c r="D63" s="416"/>
      <c r="E63" s="417"/>
      <c r="F63" s="251"/>
      <c r="G63" s="251"/>
      <c r="H63" s="373" t="str">
        <f t="shared" si="0"/>
        <v/>
      </c>
      <c r="I63" s="251"/>
      <c r="J63" s="251"/>
      <c r="K63" s="373" t="str">
        <f t="shared" si="1"/>
        <v/>
      </c>
      <c r="L63" s="251"/>
      <c r="M63" s="298"/>
    </row>
    <row r="64" spans="1:13" hidden="1" outlineLevel="1">
      <c r="A64" s="413">
        <v>46</v>
      </c>
      <c r="B64" s="415"/>
      <c r="C64" s="416"/>
      <c r="D64" s="416"/>
      <c r="E64" s="417"/>
      <c r="F64" s="251"/>
      <c r="G64" s="251"/>
      <c r="H64" s="373" t="str">
        <f t="shared" si="0"/>
        <v/>
      </c>
      <c r="I64" s="251"/>
      <c r="J64" s="251"/>
      <c r="K64" s="373" t="str">
        <f t="shared" si="1"/>
        <v/>
      </c>
      <c r="L64" s="251"/>
      <c r="M64" s="298"/>
    </row>
    <row r="65" spans="1:116" hidden="1" outlineLevel="1">
      <c r="A65" s="413">
        <v>47</v>
      </c>
      <c r="B65" s="415"/>
      <c r="C65" s="416"/>
      <c r="D65" s="416"/>
      <c r="E65" s="417"/>
      <c r="F65" s="419"/>
      <c r="G65" s="419"/>
      <c r="H65" s="373" t="str">
        <f t="shared" si="0"/>
        <v/>
      </c>
      <c r="I65" s="419"/>
      <c r="J65" s="419"/>
      <c r="K65" s="373" t="str">
        <f t="shared" si="1"/>
        <v/>
      </c>
      <c r="L65" s="251"/>
      <c r="M65" s="298"/>
    </row>
    <row r="66" spans="1:116" hidden="1" outlineLevel="1">
      <c r="A66" s="413">
        <v>48</v>
      </c>
      <c r="B66" s="420"/>
      <c r="C66" s="416"/>
      <c r="D66" s="416"/>
      <c r="E66" s="417"/>
      <c r="F66" s="421"/>
      <c r="G66" s="421"/>
      <c r="H66" s="373" t="str">
        <f t="shared" si="0"/>
        <v/>
      </c>
      <c r="I66" s="421"/>
      <c r="J66" s="421"/>
      <c r="K66" s="373" t="str">
        <f t="shared" si="1"/>
        <v/>
      </c>
      <c r="L66" s="422"/>
      <c r="M66" s="298"/>
    </row>
    <row r="67" spans="1:116" hidden="1" outlineLevel="1">
      <c r="A67" s="413">
        <v>49</v>
      </c>
      <c r="B67" s="415"/>
      <c r="C67" s="416"/>
      <c r="D67" s="423"/>
      <c r="E67" s="424"/>
      <c r="F67" s="250"/>
      <c r="G67" s="419"/>
      <c r="H67" s="373" t="str">
        <f t="shared" si="0"/>
        <v/>
      </c>
      <c r="I67" s="419"/>
      <c r="J67" s="419"/>
      <c r="K67" s="373" t="str">
        <f t="shared" si="1"/>
        <v/>
      </c>
      <c r="L67" s="251"/>
      <c r="M67" s="298"/>
    </row>
    <row r="68" spans="1:116" hidden="1" outlineLevel="1">
      <c r="A68" s="413">
        <v>50</v>
      </c>
      <c r="B68" s="415"/>
      <c r="C68" s="425"/>
      <c r="D68" s="425"/>
      <c r="E68" s="298"/>
      <c r="F68" s="419"/>
      <c r="G68" s="419"/>
      <c r="H68" s="373" t="str">
        <f t="shared" si="0"/>
        <v/>
      </c>
      <c r="I68" s="419"/>
      <c r="J68" s="419"/>
      <c r="K68" s="373" t="str">
        <f t="shared" si="1"/>
        <v/>
      </c>
      <c r="L68" s="251"/>
      <c r="M68" s="298"/>
    </row>
    <row r="69" spans="1:116" hidden="1" outlineLevel="1">
      <c r="A69" s="413">
        <v>51</v>
      </c>
      <c r="B69" s="415"/>
      <c r="C69" s="425"/>
      <c r="D69" s="425"/>
      <c r="E69" s="298"/>
      <c r="F69" s="419"/>
      <c r="G69" s="419"/>
      <c r="H69" s="373" t="str">
        <f t="shared" si="0"/>
        <v/>
      </c>
      <c r="I69" s="419"/>
      <c r="J69" s="419"/>
      <c r="K69" s="373" t="str">
        <f t="shared" si="1"/>
        <v/>
      </c>
      <c r="L69" s="251"/>
      <c r="M69" s="298"/>
    </row>
    <row r="70" spans="1:116" hidden="1" outlineLevel="1">
      <c r="A70" s="413">
        <v>52</v>
      </c>
      <c r="B70" s="415"/>
      <c r="C70" s="425"/>
      <c r="D70" s="425"/>
      <c r="E70" s="298"/>
      <c r="F70" s="419"/>
      <c r="G70" s="419"/>
      <c r="H70" s="373" t="str">
        <f t="shared" si="0"/>
        <v/>
      </c>
      <c r="I70" s="419"/>
      <c r="J70" s="419"/>
      <c r="K70" s="373" t="str">
        <f t="shared" si="1"/>
        <v/>
      </c>
      <c r="L70" s="251"/>
      <c r="M70" s="298"/>
    </row>
    <row r="71" spans="1:116" hidden="1" outlineLevel="1">
      <c r="A71" s="413">
        <v>53</v>
      </c>
      <c r="B71" s="415"/>
      <c r="C71" s="425"/>
      <c r="D71" s="425"/>
      <c r="E71" s="298"/>
      <c r="F71" s="419"/>
      <c r="G71" s="419"/>
      <c r="H71" s="373" t="str">
        <f t="shared" si="0"/>
        <v/>
      </c>
      <c r="I71" s="419"/>
      <c r="J71" s="419"/>
      <c r="K71" s="373" t="str">
        <f t="shared" si="1"/>
        <v/>
      </c>
      <c r="L71" s="251"/>
      <c r="M71" s="298"/>
    </row>
    <row r="72" spans="1:116" hidden="1" outlineLevel="1">
      <c r="A72" s="413">
        <v>54</v>
      </c>
      <c r="B72" s="426"/>
      <c r="C72" s="426"/>
      <c r="D72" s="426"/>
      <c r="E72" s="251"/>
      <c r="F72" s="419"/>
      <c r="G72" s="251"/>
      <c r="H72" s="373" t="str">
        <f t="shared" si="0"/>
        <v/>
      </c>
      <c r="I72" s="251"/>
      <c r="J72" s="251"/>
      <c r="K72" s="373" t="str">
        <f t="shared" si="1"/>
        <v/>
      </c>
      <c r="L72" s="251"/>
      <c r="M72" s="298"/>
    </row>
    <row r="73" spans="1:116" ht="16.5" hidden="1" customHeight="1" outlineLevel="1">
      <c r="A73" s="413">
        <v>55</v>
      </c>
      <c r="B73" s="427"/>
      <c r="C73" s="427"/>
      <c r="D73" s="427"/>
      <c r="E73" s="248"/>
      <c r="F73" s="419"/>
      <c r="G73" s="251"/>
      <c r="H73" s="373" t="str">
        <f t="shared" si="0"/>
        <v/>
      </c>
      <c r="I73" s="251"/>
      <c r="J73" s="251"/>
      <c r="K73" s="373" t="str">
        <f t="shared" si="1"/>
        <v/>
      </c>
      <c r="L73" s="251"/>
      <c r="M73" s="298"/>
    </row>
    <row r="74" spans="1:116" hidden="1" outlineLevel="1">
      <c r="A74" s="413">
        <v>56</v>
      </c>
      <c r="B74" s="415"/>
      <c r="C74" s="425"/>
      <c r="D74" s="425"/>
      <c r="E74" s="298"/>
      <c r="F74" s="419"/>
      <c r="G74" s="419"/>
      <c r="H74" s="373" t="str">
        <f t="shared" si="0"/>
        <v/>
      </c>
      <c r="I74" s="419"/>
      <c r="J74" s="419"/>
      <c r="K74" s="373" t="str">
        <f t="shared" si="1"/>
        <v/>
      </c>
      <c r="L74" s="251"/>
      <c r="M74" s="298"/>
    </row>
    <row r="75" spans="1:116" s="226" customFormat="1" hidden="1" outlineLevel="1">
      <c r="A75" s="428"/>
      <c r="B75" s="359"/>
      <c r="C75" s="300"/>
      <c r="D75" s="300"/>
      <c r="E75" s="300"/>
      <c r="F75" s="358"/>
      <c r="G75" s="358"/>
      <c r="H75" s="429"/>
      <c r="I75" s="358"/>
      <c r="J75" s="358"/>
      <c r="K75" s="429"/>
      <c r="M75" s="300"/>
    </row>
    <row r="76" spans="1:116" s="226" customFormat="1" outlineLevel="1">
      <c r="A76" s="428"/>
      <c r="B76" s="359"/>
      <c r="C76" s="300"/>
      <c r="D76" s="300"/>
      <c r="E76" s="300"/>
      <c r="F76" s="358"/>
      <c r="G76" s="358"/>
      <c r="H76" s="429"/>
      <c r="I76" s="358"/>
      <c r="J76" s="358"/>
      <c r="K76" s="429"/>
      <c r="M76" s="300"/>
    </row>
    <row r="77" spans="1:116">
      <c r="A77" s="1010" t="s">
        <v>453</v>
      </c>
      <c r="B77" s="1010"/>
      <c r="C77" s="1010"/>
      <c r="D77" s="1010"/>
      <c r="E77" s="1010"/>
      <c r="F77" s="1010"/>
      <c r="G77" s="226"/>
      <c r="H77" s="226"/>
      <c r="I77" s="226"/>
      <c r="J77" s="226"/>
      <c r="K77" s="226"/>
      <c r="L77" s="226"/>
      <c r="M77" s="300"/>
      <c r="DJ77" s="274"/>
      <c r="DL77" s="274"/>
    </row>
    <row r="78" spans="1:116" ht="66.75" customHeight="1">
      <c r="A78" s="1003" t="s">
        <v>454</v>
      </c>
      <c r="B78" s="1003"/>
      <c r="C78" s="1003"/>
      <c r="D78" s="1003"/>
      <c r="E78" s="1003"/>
      <c r="F78" s="1003"/>
      <c r="G78" s="1003"/>
      <c r="H78" s="1003"/>
      <c r="I78" s="1003"/>
      <c r="J78" s="1003"/>
      <c r="K78" s="1003"/>
      <c r="L78" s="1003"/>
      <c r="M78" s="1003"/>
      <c r="DF78" s="274"/>
      <c r="DJ78" s="274"/>
    </row>
    <row r="79" spans="1:116">
      <c r="A79" s="430"/>
      <c r="B79" s="399"/>
      <c r="C79" s="924" t="s">
        <v>455</v>
      </c>
      <c r="D79" s="1013"/>
      <c r="E79" s="925"/>
      <c r="F79" s="400" t="s">
        <v>438</v>
      </c>
      <c r="G79" s="401"/>
      <c r="H79" s="402"/>
      <c r="I79" s="1011" t="s">
        <v>456</v>
      </c>
      <c r="J79" s="1012"/>
      <c r="K79" s="431">
        <v>2050</v>
      </c>
      <c r="L79" s="226"/>
      <c r="M79" s="300"/>
    </row>
    <row r="80" spans="1:116" ht="54">
      <c r="A80" s="282" t="s">
        <v>440</v>
      </c>
      <c r="B80" s="282" t="s">
        <v>191</v>
      </c>
      <c r="C80" s="282" t="s">
        <v>457</v>
      </c>
      <c r="D80" s="282" t="s">
        <v>458</v>
      </c>
      <c r="E80" s="282" t="s">
        <v>459</v>
      </c>
      <c r="F80" s="405" t="s">
        <v>460</v>
      </c>
      <c r="G80" s="405" t="s">
        <v>461</v>
      </c>
      <c r="H80" s="405" t="s">
        <v>462</v>
      </c>
      <c r="I80" s="406" t="s">
        <v>460</v>
      </c>
      <c r="J80" s="406" t="s">
        <v>461</v>
      </c>
      <c r="K80" s="406" t="s">
        <v>462</v>
      </c>
      <c r="L80" s="282" t="s">
        <v>447</v>
      </c>
      <c r="M80" s="282" t="s">
        <v>448</v>
      </c>
    </row>
    <row r="81" spans="1:13" ht="126">
      <c r="A81" s="409">
        <v>1</v>
      </c>
      <c r="B81" s="410" t="str">
        <f>'Passo 1.3(A)_Mapeamento'!A13</f>
        <v>Ex.: Temperaturas altas</v>
      </c>
      <c r="C81" s="410" t="str">
        <f>'Passo 1.3(A)_Mapeamento'!D14</f>
        <v>Ex.: Abertura de uma nova linha de produtos</v>
      </c>
      <c r="D81" s="410" t="s">
        <v>463</v>
      </c>
      <c r="E81" s="296" t="s">
        <v>464</v>
      </c>
      <c r="F81" s="411">
        <v>1</v>
      </c>
      <c r="G81" s="411">
        <v>3</v>
      </c>
      <c r="H81" s="373">
        <f>IF(G81="","",(G81*F81))</f>
        <v>3</v>
      </c>
      <c r="I81" s="411">
        <v>3</v>
      </c>
      <c r="J81" s="411">
        <v>4</v>
      </c>
      <c r="K81" s="373">
        <f>IF(J81="","",(J81*I81))</f>
        <v>12</v>
      </c>
      <c r="L81" s="296" t="s">
        <v>465</v>
      </c>
      <c r="M81" s="296" t="s">
        <v>228</v>
      </c>
    </row>
    <row r="82" spans="1:13">
      <c r="A82" s="413">
        <f t="shared" ref="A82:A129" si="2">A81+1</f>
        <v>2</v>
      </c>
      <c r="B82" s="410"/>
      <c r="C82" s="410"/>
      <c r="D82" s="410"/>
      <c r="E82" s="296"/>
      <c r="F82" s="414"/>
      <c r="G82" s="414"/>
      <c r="H82" s="373" t="str">
        <f t="shared" ref="H82:H129" si="3">IF(G82="","",(G82*F82))</f>
        <v/>
      </c>
      <c r="I82" s="414"/>
      <c r="J82" s="414"/>
      <c r="K82" s="373" t="str">
        <f t="shared" ref="K82:K129" si="4">IF(J82="","",(J82*I82))</f>
        <v/>
      </c>
      <c r="L82" s="296"/>
      <c r="M82" s="296"/>
    </row>
    <row r="83" spans="1:13" hidden="1" outlineLevel="1">
      <c r="A83" s="413">
        <f t="shared" si="2"/>
        <v>3</v>
      </c>
      <c r="B83" s="415"/>
      <c r="C83" s="416"/>
      <c r="D83" s="416"/>
      <c r="E83" s="417"/>
      <c r="F83" s="251"/>
      <c r="G83" s="251"/>
      <c r="H83" s="373" t="str">
        <f t="shared" si="3"/>
        <v/>
      </c>
      <c r="I83" s="251"/>
      <c r="J83" s="251"/>
      <c r="K83" s="373" t="str">
        <f t="shared" si="4"/>
        <v/>
      </c>
      <c r="L83" s="251"/>
      <c r="M83" s="298"/>
    </row>
    <row r="84" spans="1:13" hidden="1" outlineLevel="1">
      <c r="A84" s="413">
        <f t="shared" si="2"/>
        <v>4</v>
      </c>
      <c r="B84" s="415"/>
      <c r="C84" s="416"/>
      <c r="D84" s="416"/>
      <c r="E84" s="417"/>
      <c r="F84" s="419"/>
      <c r="G84" s="419"/>
      <c r="H84" s="373" t="str">
        <f t="shared" si="3"/>
        <v/>
      </c>
      <c r="I84" s="419"/>
      <c r="J84" s="419"/>
      <c r="K84" s="373" t="str">
        <f t="shared" si="4"/>
        <v/>
      </c>
      <c r="L84" s="251"/>
      <c r="M84" s="298"/>
    </row>
    <row r="85" spans="1:13" hidden="1" outlineLevel="1">
      <c r="A85" s="413">
        <f t="shared" si="2"/>
        <v>5</v>
      </c>
      <c r="B85" s="415"/>
      <c r="C85" s="416"/>
      <c r="D85" s="416"/>
      <c r="E85" s="417"/>
      <c r="F85" s="419"/>
      <c r="G85" s="419"/>
      <c r="H85" s="373" t="str">
        <f t="shared" si="3"/>
        <v/>
      </c>
      <c r="I85" s="419"/>
      <c r="J85" s="419"/>
      <c r="K85" s="373" t="str">
        <f t="shared" si="4"/>
        <v/>
      </c>
      <c r="L85" s="251"/>
      <c r="M85" s="298"/>
    </row>
    <row r="86" spans="1:13" hidden="1" outlineLevel="1">
      <c r="A86" s="413">
        <f t="shared" si="2"/>
        <v>6</v>
      </c>
      <c r="B86" s="415"/>
      <c r="C86" s="416"/>
      <c r="D86" s="416"/>
      <c r="E86" s="417"/>
      <c r="F86" s="251"/>
      <c r="G86" s="251"/>
      <c r="H86" s="373" t="str">
        <f t="shared" si="3"/>
        <v/>
      </c>
      <c r="I86" s="251"/>
      <c r="J86" s="251"/>
      <c r="K86" s="373" t="str">
        <f>IF(J86="","",(J86*I86))</f>
        <v/>
      </c>
      <c r="L86" s="251"/>
      <c r="M86" s="298"/>
    </row>
    <row r="87" spans="1:13" hidden="1" outlineLevel="1">
      <c r="A87" s="413">
        <f t="shared" si="2"/>
        <v>7</v>
      </c>
      <c r="B87" s="415"/>
      <c r="C87" s="416"/>
      <c r="D87" s="416"/>
      <c r="E87" s="417"/>
      <c r="F87" s="419"/>
      <c r="G87" s="419"/>
      <c r="H87" s="373" t="str">
        <f t="shared" si="3"/>
        <v/>
      </c>
      <c r="I87" s="419"/>
      <c r="J87" s="419"/>
      <c r="K87" s="373" t="str">
        <f t="shared" si="4"/>
        <v/>
      </c>
      <c r="L87" s="251"/>
      <c r="M87" s="298"/>
    </row>
    <row r="88" spans="1:13" hidden="1" outlineLevel="1">
      <c r="A88" s="413">
        <f t="shared" si="2"/>
        <v>8</v>
      </c>
      <c r="B88" s="415"/>
      <c r="C88" s="416"/>
      <c r="D88" s="416"/>
      <c r="E88" s="417"/>
      <c r="F88" s="251"/>
      <c r="G88" s="251"/>
      <c r="H88" s="373" t="str">
        <f t="shared" si="3"/>
        <v/>
      </c>
      <c r="I88" s="251"/>
      <c r="J88" s="251"/>
      <c r="K88" s="373" t="str">
        <f t="shared" si="4"/>
        <v/>
      </c>
      <c r="L88" s="251"/>
      <c r="M88" s="298"/>
    </row>
    <row r="89" spans="1:13" hidden="1" outlineLevel="1">
      <c r="A89" s="413">
        <f t="shared" si="2"/>
        <v>9</v>
      </c>
      <c r="B89" s="415"/>
      <c r="C89" s="416"/>
      <c r="D89" s="416"/>
      <c r="E89" s="417"/>
      <c r="F89" s="251"/>
      <c r="G89" s="251"/>
      <c r="H89" s="373" t="str">
        <f t="shared" si="3"/>
        <v/>
      </c>
      <c r="I89" s="251"/>
      <c r="J89" s="251"/>
      <c r="K89" s="373" t="str">
        <f t="shared" si="4"/>
        <v/>
      </c>
      <c r="L89" s="251"/>
      <c r="M89" s="298"/>
    </row>
    <row r="90" spans="1:13" hidden="1" outlineLevel="1">
      <c r="A90" s="413">
        <f t="shared" si="2"/>
        <v>10</v>
      </c>
      <c r="B90" s="415"/>
      <c r="C90" s="416"/>
      <c r="D90" s="416"/>
      <c r="E90" s="417"/>
      <c r="F90" s="419"/>
      <c r="G90" s="419"/>
      <c r="H90" s="373" t="str">
        <f t="shared" si="3"/>
        <v/>
      </c>
      <c r="I90" s="419"/>
      <c r="J90" s="419"/>
      <c r="K90" s="373" t="str">
        <f t="shared" si="4"/>
        <v/>
      </c>
      <c r="L90" s="251"/>
      <c r="M90" s="298"/>
    </row>
    <row r="91" spans="1:13" hidden="1" outlineLevel="1">
      <c r="A91" s="413">
        <f t="shared" si="2"/>
        <v>11</v>
      </c>
      <c r="B91" s="415"/>
      <c r="C91" s="416"/>
      <c r="D91" s="416"/>
      <c r="E91" s="417"/>
      <c r="F91" s="419"/>
      <c r="G91" s="419"/>
      <c r="H91" s="373" t="str">
        <f t="shared" si="3"/>
        <v/>
      </c>
      <c r="I91" s="419"/>
      <c r="J91" s="419"/>
      <c r="K91" s="373" t="str">
        <f t="shared" si="4"/>
        <v/>
      </c>
      <c r="L91" s="251"/>
      <c r="M91" s="298"/>
    </row>
    <row r="92" spans="1:13" hidden="1" outlineLevel="1">
      <c r="A92" s="413">
        <f t="shared" si="2"/>
        <v>12</v>
      </c>
      <c r="B92" s="415"/>
      <c r="C92" s="416"/>
      <c r="D92" s="416"/>
      <c r="E92" s="417"/>
      <c r="F92" s="251"/>
      <c r="G92" s="251"/>
      <c r="H92" s="373" t="str">
        <f t="shared" si="3"/>
        <v/>
      </c>
      <c r="I92" s="251"/>
      <c r="J92" s="251"/>
      <c r="K92" s="373" t="str">
        <f t="shared" si="4"/>
        <v/>
      </c>
      <c r="L92" s="251"/>
      <c r="M92" s="298"/>
    </row>
    <row r="93" spans="1:13" hidden="1" outlineLevel="1">
      <c r="A93" s="413">
        <f t="shared" si="2"/>
        <v>13</v>
      </c>
      <c r="B93" s="415"/>
      <c r="C93" s="416"/>
      <c r="D93" s="416"/>
      <c r="E93" s="417"/>
      <c r="F93" s="419"/>
      <c r="G93" s="419"/>
      <c r="H93" s="373" t="str">
        <f t="shared" si="3"/>
        <v/>
      </c>
      <c r="I93" s="419"/>
      <c r="J93" s="419"/>
      <c r="K93" s="373" t="str">
        <f t="shared" si="4"/>
        <v/>
      </c>
      <c r="L93" s="251"/>
      <c r="M93" s="298"/>
    </row>
    <row r="94" spans="1:13" hidden="1" outlineLevel="1">
      <c r="A94" s="413">
        <f t="shared" si="2"/>
        <v>14</v>
      </c>
      <c r="B94" s="415"/>
      <c r="C94" s="416"/>
      <c r="D94" s="416"/>
      <c r="E94" s="417"/>
      <c r="F94" s="419"/>
      <c r="G94" s="419"/>
      <c r="H94" s="373" t="str">
        <f t="shared" si="3"/>
        <v/>
      </c>
      <c r="I94" s="419"/>
      <c r="J94" s="419"/>
      <c r="K94" s="373" t="str">
        <f t="shared" si="4"/>
        <v/>
      </c>
      <c r="L94" s="251"/>
      <c r="M94" s="298"/>
    </row>
    <row r="95" spans="1:13" hidden="1" outlineLevel="1">
      <c r="A95" s="413">
        <f t="shared" si="2"/>
        <v>15</v>
      </c>
      <c r="B95" s="415"/>
      <c r="C95" s="416"/>
      <c r="D95" s="416"/>
      <c r="E95" s="417"/>
      <c r="F95" s="419"/>
      <c r="G95" s="419"/>
      <c r="H95" s="373" t="str">
        <f t="shared" si="3"/>
        <v/>
      </c>
      <c r="I95" s="419"/>
      <c r="J95" s="419"/>
      <c r="K95" s="373" t="str">
        <f t="shared" si="4"/>
        <v/>
      </c>
      <c r="L95" s="251"/>
      <c r="M95" s="298"/>
    </row>
    <row r="96" spans="1:13" hidden="1" outlineLevel="1">
      <c r="A96" s="413">
        <f t="shared" si="2"/>
        <v>16</v>
      </c>
      <c r="B96" s="415"/>
      <c r="C96" s="416"/>
      <c r="D96" s="416"/>
      <c r="E96" s="417"/>
      <c r="F96" s="419"/>
      <c r="G96" s="419"/>
      <c r="H96" s="373" t="str">
        <f t="shared" si="3"/>
        <v/>
      </c>
      <c r="I96" s="419"/>
      <c r="J96" s="419"/>
      <c r="K96" s="373" t="str">
        <f t="shared" si="4"/>
        <v/>
      </c>
      <c r="L96" s="251"/>
      <c r="M96" s="298"/>
    </row>
    <row r="97" spans="1:13" hidden="1" outlineLevel="1">
      <c r="A97" s="413">
        <f t="shared" si="2"/>
        <v>17</v>
      </c>
      <c r="B97" s="415"/>
      <c r="C97" s="416"/>
      <c r="D97" s="416"/>
      <c r="E97" s="417"/>
      <c r="F97" s="251"/>
      <c r="G97" s="251"/>
      <c r="H97" s="373" t="str">
        <f t="shared" si="3"/>
        <v/>
      </c>
      <c r="I97" s="251"/>
      <c r="J97" s="251"/>
      <c r="K97" s="373" t="str">
        <f t="shared" si="4"/>
        <v/>
      </c>
      <c r="L97" s="251"/>
      <c r="M97" s="298"/>
    </row>
    <row r="98" spans="1:13" hidden="1" outlineLevel="1">
      <c r="A98" s="413">
        <f t="shared" si="2"/>
        <v>18</v>
      </c>
      <c r="B98" s="415"/>
      <c r="C98" s="416"/>
      <c r="D98" s="416"/>
      <c r="E98" s="417"/>
      <c r="F98" s="419"/>
      <c r="G98" s="419"/>
      <c r="H98" s="373" t="str">
        <f t="shared" si="3"/>
        <v/>
      </c>
      <c r="I98" s="419"/>
      <c r="J98" s="419"/>
      <c r="K98" s="373" t="str">
        <f t="shared" si="4"/>
        <v/>
      </c>
      <c r="L98" s="251"/>
      <c r="M98" s="298"/>
    </row>
    <row r="99" spans="1:13" hidden="1" outlineLevel="1">
      <c r="A99" s="413">
        <f t="shared" si="2"/>
        <v>19</v>
      </c>
      <c r="B99" s="415"/>
      <c r="C99" s="416"/>
      <c r="D99" s="416"/>
      <c r="E99" s="417"/>
      <c r="F99" s="251"/>
      <c r="G99" s="251"/>
      <c r="H99" s="373" t="str">
        <f t="shared" si="3"/>
        <v/>
      </c>
      <c r="I99" s="251"/>
      <c r="J99" s="251"/>
      <c r="K99" s="373" t="str">
        <f t="shared" si="4"/>
        <v/>
      </c>
      <c r="L99" s="251"/>
      <c r="M99" s="298"/>
    </row>
    <row r="100" spans="1:13" hidden="1" outlineLevel="1">
      <c r="A100" s="413">
        <f t="shared" si="2"/>
        <v>20</v>
      </c>
      <c r="B100" s="415"/>
      <c r="C100" s="416"/>
      <c r="D100" s="416"/>
      <c r="E100" s="417"/>
      <c r="F100" s="251"/>
      <c r="G100" s="251"/>
      <c r="H100" s="373" t="str">
        <f t="shared" si="3"/>
        <v/>
      </c>
      <c r="I100" s="251"/>
      <c r="J100" s="251"/>
      <c r="K100" s="373" t="str">
        <f t="shared" si="4"/>
        <v/>
      </c>
      <c r="L100" s="251"/>
      <c r="M100" s="298"/>
    </row>
    <row r="101" spans="1:13" hidden="1" outlineLevel="1">
      <c r="A101" s="413">
        <f t="shared" si="2"/>
        <v>21</v>
      </c>
      <c r="B101" s="415"/>
      <c r="C101" s="416"/>
      <c r="D101" s="416"/>
      <c r="E101" s="417"/>
      <c r="F101" s="419"/>
      <c r="G101" s="419"/>
      <c r="H101" s="373" t="str">
        <f t="shared" si="3"/>
        <v/>
      </c>
      <c r="I101" s="419"/>
      <c r="J101" s="419"/>
      <c r="K101" s="373" t="str">
        <f t="shared" si="4"/>
        <v/>
      </c>
      <c r="L101" s="251"/>
      <c r="M101" s="298"/>
    </row>
    <row r="102" spans="1:13" hidden="1" outlineLevel="1">
      <c r="A102" s="413">
        <f t="shared" si="2"/>
        <v>22</v>
      </c>
      <c r="B102" s="415"/>
      <c r="C102" s="416"/>
      <c r="D102" s="416"/>
      <c r="E102" s="417"/>
      <c r="F102" s="419"/>
      <c r="G102" s="419"/>
      <c r="H102" s="373" t="str">
        <f t="shared" si="3"/>
        <v/>
      </c>
      <c r="I102" s="419"/>
      <c r="J102" s="419"/>
      <c r="K102" s="373" t="str">
        <f t="shared" si="4"/>
        <v/>
      </c>
      <c r="L102" s="251"/>
      <c r="M102" s="298"/>
    </row>
    <row r="103" spans="1:13" hidden="1" outlineLevel="1">
      <c r="A103" s="413">
        <f t="shared" si="2"/>
        <v>23</v>
      </c>
      <c r="B103" s="415"/>
      <c r="C103" s="416"/>
      <c r="D103" s="416"/>
      <c r="E103" s="417"/>
      <c r="F103" s="251"/>
      <c r="G103" s="251"/>
      <c r="H103" s="373" t="str">
        <f t="shared" si="3"/>
        <v/>
      </c>
      <c r="I103" s="251"/>
      <c r="J103" s="251"/>
      <c r="K103" s="373" t="str">
        <f t="shared" si="4"/>
        <v/>
      </c>
      <c r="L103" s="251"/>
      <c r="M103" s="298"/>
    </row>
    <row r="104" spans="1:13" hidden="1" outlineLevel="1">
      <c r="A104" s="413">
        <f t="shared" si="2"/>
        <v>24</v>
      </c>
      <c r="B104" s="415"/>
      <c r="C104" s="416"/>
      <c r="D104" s="416"/>
      <c r="E104" s="417"/>
      <c r="F104" s="419"/>
      <c r="G104" s="419"/>
      <c r="H104" s="373" t="str">
        <f t="shared" si="3"/>
        <v/>
      </c>
      <c r="I104" s="419"/>
      <c r="J104" s="419"/>
      <c r="K104" s="373" t="str">
        <f t="shared" si="4"/>
        <v/>
      </c>
      <c r="L104" s="251"/>
      <c r="M104" s="298"/>
    </row>
    <row r="105" spans="1:13" hidden="1" outlineLevel="1">
      <c r="A105" s="413">
        <f t="shared" si="2"/>
        <v>25</v>
      </c>
      <c r="B105" s="415"/>
      <c r="C105" s="416"/>
      <c r="D105" s="416"/>
      <c r="E105" s="417"/>
      <c r="F105" s="419"/>
      <c r="G105" s="419"/>
      <c r="H105" s="373" t="str">
        <f t="shared" si="3"/>
        <v/>
      </c>
      <c r="I105" s="419"/>
      <c r="J105" s="419"/>
      <c r="K105" s="373" t="str">
        <f t="shared" si="4"/>
        <v/>
      </c>
      <c r="L105" s="251"/>
      <c r="M105" s="298"/>
    </row>
    <row r="106" spans="1:13" hidden="1" outlineLevel="1">
      <c r="A106" s="413">
        <f t="shared" si="2"/>
        <v>26</v>
      </c>
      <c r="B106" s="415"/>
      <c r="C106" s="416"/>
      <c r="D106" s="416"/>
      <c r="E106" s="417"/>
      <c r="F106" s="419"/>
      <c r="G106" s="419"/>
      <c r="H106" s="373" t="str">
        <f t="shared" si="3"/>
        <v/>
      </c>
      <c r="I106" s="419"/>
      <c r="J106" s="419"/>
      <c r="K106" s="373" t="str">
        <f t="shared" si="4"/>
        <v/>
      </c>
      <c r="L106" s="251"/>
      <c r="M106" s="298"/>
    </row>
    <row r="107" spans="1:13" hidden="1" outlineLevel="1">
      <c r="A107" s="413">
        <f t="shared" si="2"/>
        <v>27</v>
      </c>
      <c r="B107" s="415"/>
      <c r="C107" s="416"/>
      <c r="D107" s="416"/>
      <c r="E107" s="417"/>
      <c r="F107" s="419"/>
      <c r="G107" s="419"/>
      <c r="H107" s="373" t="str">
        <f t="shared" si="3"/>
        <v/>
      </c>
      <c r="I107" s="419"/>
      <c r="J107" s="419"/>
      <c r="K107" s="373" t="str">
        <f t="shared" si="4"/>
        <v/>
      </c>
      <c r="L107" s="251"/>
      <c r="M107" s="298"/>
    </row>
    <row r="108" spans="1:13" hidden="1" outlineLevel="1">
      <c r="A108" s="413">
        <f t="shared" si="2"/>
        <v>28</v>
      </c>
      <c r="B108" s="415"/>
      <c r="C108" s="416"/>
      <c r="D108" s="416"/>
      <c r="E108" s="417"/>
      <c r="F108" s="251"/>
      <c r="G108" s="251"/>
      <c r="H108" s="373" t="str">
        <f t="shared" si="3"/>
        <v/>
      </c>
      <c r="I108" s="251"/>
      <c r="J108" s="251"/>
      <c r="K108" s="373" t="str">
        <f t="shared" si="4"/>
        <v/>
      </c>
      <c r="L108" s="251"/>
      <c r="M108" s="298"/>
    </row>
    <row r="109" spans="1:13" hidden="1" outlineLevel="1">
      <c r="A109" s="413">
        <f t="shared" si="2"/>
        <v>29</v>
      </c>
      <c r="B109" s="415"/>
      <c r="C109" s="416"/>
      <c r="D109" s="416"/>
      <c r="E109" s="417"/>
      <c r="F109" s="419"/>
      <c r="G109" s="419"/>
      <c r="H109" s="373" t="str">
        <f t="shared" si="3"/>
        <v/>
      </c>
      <c r="I109" s="419"/>
      <c r="J109" s="419"/>
      <c r="K109" s="373" t="str">
        <f t="shared" si="4"/>
        <v/>
      </c>
      <c r="L109" s="251"/>
      <c r="M109" s="298"/>
    </row>
    <row r="110" spans="1:13" hidden="1" outlineLevel="1">
      <c r="A110" s="413">
        <f t="shared" si="2"/>
        <v>30</v>
      </c>
      <c r="B110" s="415"/>
      <c r="C110" s="416"/>
      <c r="D110" s="416"/>
      <c r="E110" s="417"/>
      <c r="F110" s="251"/>
      <c r="G110" s="251"/>
      <c r="H110" s="373" t="str">
        <f t="shared" si="3"/>
        <v/>
      </c>
      <c r="I110" s="251"/>
      <c r="J110" s="251"/>
      <c r="K110" s="373" t="str">
        <f t="shared" si="4"/>
        <v/>
      </c>
      <c r="L110" s="251"/>
      <c r="M110" s="298"/>
    </row>
    <row r="111" spans="1:13" hidden="1" outlineLevel="1">
      <c r="A111" s="413">
        <f t="shared" si="2"/>
        <v>31</v>
      </c>
      <c r="B111" s="415"/>
      <c r="C111" s="416"/>
      <c r="D111" s="416"/>
      <c r="E111" s="417"/>
      <c r="F111" s="251"/>
      <c r="G111" s="251"/>
      <c r="H111" s="373" t="str">
        <f t="shared" si="3"/>
        <v/>
      </c>
      <c r="I111" s="251"/>
      <c r="J111" s="251"/>
      <c r="K111" s="373" t="str">
        <f t="shared" si="4"/>
        <v/>
      </c>
      <c r="L111" s="251"/>
      <c r="M111" s="298"/>
    </row>
    <row r="112" spans="1:13" hidden="1" outlineLevel="1">
      <c r="A112" s="413">
        <f t="shared" si="2"/>
        <v>32</v>
      </c>
      <c r="B112" s="415"/>
      <c r="C112" s="416"/>
      <c r="D112" s="416"/>
      <c r="E112" s="417"/>
      <c r="F112" s="419"/>
      <c r="G112" s="419"/>
      <c r="H112" s="373" t="str">
        <f t="shared" si="3"/>
        <v/>
      </c>
      <c r="I112" s="419"/>
      <c r="J112" s="419"/>
      <c r="K112" s="373" t="str">
        <f t="shared" si="4"/>
        <v/>
      </c>
      <c r="L112" s="251"/>
      <c r="M112" s="298"/>
    </row>
    <row r="113" spans="1:13" hidden="1" outlineLevel="1">
      <c r="A113" s="413">
        <f t="shared" si="2"/>
        <v>33</v>
      </c>
      <c r="B113" s="415"/>
      <c r="C113" s="416"/>
      <c r="D113" s="416"/>
      <c r="E113" s="417"/>
      <c r="F113" s="419"/>
      <c r="G113" s="419"/>
      <c r="H113" s="373" t="str">
        <f t="shared" si="3"/>
        <v/>
      </c>
      <c r="I113" s="419"/>
      <c r="J113" s="419"/>
      <c r="K113" s="373" t="str">
        <f t="shared" si="4"/>
        <v/>
      </c>
      <c r="L113" s="251"/>
      <c r="M113" s="298"/>
    </row>
    <row r="114" spans="1:13" hidden="1" outlineLevel="1">
      <c r="A114" s="413">
        <f t="shared" si="2"/>
        <v>34</v>
      </c>
      <c r="B114" s="415"/>
      <c r="C114" s="416"/>
      <c r="D114" s="416"/>
      <c r="E114" s="417"/>
      <c r="F114" s="419"/>
      <c r="G114" s="419"/>
      <c r="H114" s="373" t="str">
        <f t="shared" si="3"/>
        <v/>
      </c>
      <c r="I114" s="419"/>
      <c r="J114" s="419"/>
      <c r="K114" s="373" t="str">
        <f t="shared" si="4"/>
        <v/>
      </c>
      <c r="L114" s="251"/>
      <c r="M114" s="298"/>
    </row>
    <row r="115" spans="1:13" hidden="1" outlineLevel="1">
      <c r="A115" s="413">
        <f t="shared" si="2"/>
        <v>35</v>
      </c>
      <c r="B115" s="415"/>
      <c r="C115" s="416"/>
      <c r="D115" s="416"/>
      <c r="E115" s="417"/>
      <c r="F115" s="251"/>
      <c r="G115" s="251"/>
      <c r="H115" s="373" t="str">
        <f t="shared" si="3"/>
        <v/>
      </c>
      <c r="I115" s="251"/>
      <c r="J115" s="251"/>
      <c r="K115" s="373" t="str">
        <f t="shared" si="4"/>
        <v/>
      </c>
      <c r="L115" s="251"/>
      <c r="M115" s="298"/>
    </row>
    <row r="116" spans="1:13" hidden="1" outlineLevel="1">
      <c r="A116" s="413">
        <f t="shared" si="2"/>
        <v>36</v>
      </c>
      <c r="B116" s="415"/>
      <c r="C116" s="416"/>
      <c r="D116" s="416"/>
      <c r="E116" s="417"/>
      <c r="F116" s="419"/>
      <c r="G116" s="419"/>
      <c r="H116" s="373" t="str">
        <f t="shared" si="3"/>
        <v/>
      </c>
      <c r="I116" s="419"/>
      <c r="J116" s="419"/>
      <c r="K116" s="373" t="str">
        <f t="shared" si="4"/>
        <v/>
      </c>
      <c r="L116" s="251"/>
      <c r="M116" s="298"/>
    </row>
    <row r="117" spans="1:13" hidden="1" outlineLevel="1">
      <c r="A117" s="413">
        <f t="shared" si="2"/>
        <v>37</v>
      </c>
      <c r="B117" s="415"/>
      <c r="C117" s="416"/>
      <c r="D117" s="416"/>
      <c r="E117" s="417"/>
      <c r="F117" s="419"/>
      <c r="G117" s="419"/>
      <c r="H117" s="373" t="str">
        <f t="shared" si="3"/>
        <v/>
      </c>
      <c r="I117" s="419"/>
      <c r="J117" s="419"/>
      <c r="K117" s="373" t="str">
        <f t="shared" si="4"/>
        <v/>
      </c>
      <c r="L117" s="251"/>
      <c r="M117" s="298"/>
    </row>
    <row r="118" spans="1:13" hidden="1" outlineLevel="1">
      <c r="A118" s="413">
        <f t="shared" si="2"/>
        <v>38</v>
      </c>
      <c r="B118" s="415"/>
      <c r="C118" s="416"/>
      <c r="D118" s="416"/>
      <c r="E118" s="417"/>
      <c r="F118" s="419"/>
      <c r="G118" s="419"/>
      <c r="H118" s="373" t="str">
        <f t="shared" si="3"/>
        <v/>
      </c>
      <c r="I118" s="419"/>
      <c r="J118" s="419"/>
      <c r="K118" s="373" t="str">
        <f t="shared" si="4"/>
        <v/>
      </c>
      <c r="L118" s="251"/>
      <c r="M118" s="298"/>
    </row>
    <row r="119" spans="1:13" hidden="1" outlineLevel="1">
      <c r="A119" s="413">
        <f t="shared" si="2"/>
        <v>39</v>
      </c>
      <c r="B119" s="415"/>
      <c r="C119" s="416"/>
      <c r="D119" s="416"/>
      <c r="E119" s="417"/>
      <c r="F119" s="419"/>
      <c r="G119" s="419"/>
      <c r="H119" s="373" t="str">
        <f t="shared" si="3"/>
        <v/>
      </c>
      <c r="I119" s="419"/>
      <c r="J119" s="419"/>
      <c r="K119" s="373" t="str">
        <f t="shared" si="4"/>
        <v/>
      </c>
      <c r="L119" s="251"/>
      <c r="M119" s="298"/>
    </row>
    <row r="120" spans="1:13" hidden="1" outlineLevel="1">
      <c r="A120" s="413">
        <f t="shared" si="2"/>
        <v>40</v>
      </c>
      <c r="B120" s="415"/>
      <c r="C120" s="416"/>
      <c r="D120" s="416"/>
      <c r="E120" s="417"/>
      <c r="F120" s="251"/>
      <c r="G120" s="251"/>
      <c r="H120" s="373" t="str">
        <f t="shared" si="3"/>
        <v/>
      </c>
      <c r="I120" s="251"/>
      <c r="J120" s="251"/>
      <c r="K120" s="373" t="str">
        <f t="shared" si="4"/>
        <v/>
      </c>
      <c r="L120" s="251"/>
      <c r="M120" s="298"/>
    </row>
    <row r="121" spans="1:13" hidden="1" outlineLevel="1">
      <c r="A121" s="413">
        <f t="shared" si="2"/>
        <v>41</v>
      </c>
      <c r="B121" s="415"/>
      <c r="C121" s="416"/>
      <c r="D121" s="416"/>
      <c r="E121" s="417"/>
      <c r="F121" s="419"/>
      <c r="G121" s="419"/>
      <c r="H121" s="373" t="str">
        <f t="shared" si="3"/>
        <v/>
      </c>
      <c r="I121" s="419"/>
      <c r="J121" s="419"/>
      <c r="K121" s="373" t="str">
        <f t="shared" si="4"/>
        <v/>
      </c>
      <c r="L121" s="251"/>
      <c r="M121" s="298"/>
    </row>
    <row r="122" spans="1:13" hidden="1" outlineLevel="1">
      <c r="A122" s="413">
        <f t="shared" si="2"/>
        <v>42</v>
      </c>
      <c r="B122" s="415"/>
      <c r="C122" s="416"/>
      <c r="D122" s="416"/>
      <c r="E122" s="417"/>
      <c r="F122" s="251"/>
      <c r="G122" s="251"/>
      <c r="H122" s="373" t="str">
        <f t="shared" si="3"/>
        <v/>
      </c>
      <c r="I122" s="251"/>
      <c r="J122" s="251"/>
      <c r="K122" s="373" t="str">
        <f t="shared" si="4"/>
        <v/>
      </c>
      <c r="L122" s="251"/>
      <c r="M122" s="298"/>
    </row>
    <row r="123" spans="1:13" hidden="1" outlineLevel="1">
      <c r="A123" s="413">
        <f t="shared" si="2"/>
        <v>43</v>
      </c>
      <c r="B123" s="415"/>
      <c r="C123" s="416"/>
      <c r="D123" s="416"/>
      <c r="E123" s="417"/>
      <c r="F123" s="251"/>
      <c r="G123" s="251"/>
      <c r="H123" s="373" t="str">
        <f t="shared" si="3"/>
        <v/>
      </c>
      <c r="I123" s="251"/>
      <c r="J123" s="251"/>
      <c r="K123" s="373" t="str">
        <f t="shared" si="4"/>
        <v/>
      </c>
      <c r="L123" s="251"/>
      <c r="M123" s="298"/>
    </row>
    <row r="124" spans="1:13" hidden="1" outlineLevel="1">
      <c r="A124" s="413">
        <f t="shared" si="2"/>
        <v>44</v>
      </c>
      <c r="B124" s="415"/>
      <c r="C124" s="416"/>
      <c r="D124" s="416"/>
      <c r="E124" s="417"/>
      <c r="F124" s="419"/>
      <c r="G124" s="419"/>
      <c r="H124" s="373" t="str">
        <f t="shared" si="3"/>
        <v/>
      </c>
      <c r="I124" s="419"/>
      <c r="J124" s="419"/>
      <c r="K124" s="373" t="str">
        <f t="shared" si="4"/>
        <v/>
      </c>
      <c r="L124" s="251"/>
      <c r="M124" s="298"/>
    </row>
    <row r="125" spans="1:13" hidden="1" outlineLevel="1">
      <c r="A125" s="413">
        <f t="shared" si="2"/>
        <v>45</v>
      </c>
      <c r="B125" s="415"/>
      <c r="C125" s="416"/>
      <c r="D125" s="416"/>
      <c r="E125" s="417"/>
      <c r="F125" s="251"/>
      <c r="G125" s="251"/>
      <c r="H125" s="373" t="str">
        <f t="shared" si="3"/>
        <v/>
      </c>
      <c r="I125" s="251"/>
      <c r="J125" s="251"/>
      <c r="K125" s="373" t="str">
        <f t="shared" si="4"/>
        <v/>
      </c>
      <c r="L125" s="251"/>
      <c r="M125" s="298"/>
    </row>
    <row r="126" spans="1:13" hidden="1" outlineLevel="1">
      <c r="A126" s="413">
        <f t="shared" si="2"/>
        <v>46</v>
      </c>
      <c r="B126" s="415"/>
      <c r="C126" s="416"/>
      <c r="D126" s="416"/>
      <c r="E126" s="417"/>
      <c r="F126" s="251"/>
      <c r="G126" s="251"/>
      <c r="H126" s="373" t="str">
        <f t="shared" si="3"/>
        <v/>
      </c>
      <c r="I126" s="251"/>
      <c r="J126" s="251"/>
      <c r="K126" s="373" t="str">
        <f t="shared" si="4"/>
        <v/>
      </c>
      <c r="L126" s="251"/>
      <c r="M126" s="298"/>
    </row>
    <row r="127" spans="1:13" hidden="1" outlineLevel="1">
      <c r="A127" s="413">
        <f t="shared" si="2"/>
        <v>47</v>
      </c>
      <c r="B127" s="415"/>
      <c r="C127" s="416"/>
      <c r="D127" s="416"/>
      <c r="E127" s="417"/>
      <c r="F127" s="419"/>
      <c r="G127" s="419"/>
      <c r="H127" s="373" t="str">
        <f t="shared" si="3"/>
        <v/>
      </c>
      <c r="I127" s="419"/>
      <c r="J127" s="419"/>
      <c r="K127" s="373" t="str">
        <f t="shared" si="4"/>
        <v/>
      </c>
      <c r="L127" s="251"/>
      <c r="M127" s="298"/>
    </row>
    <row r="128" spans="1:13" hidden="1" outlineLevel="1">
      <c r="A128" s="413">
        <f t="shared" si="2"/>
        <v>48</v>
      </c>
      <c r="B128" s="420"/>
      <c r="C128" s="416"/>
      <c r="D128" s="416"/>
      <c r="E128" s="417"/>
      <c r="F128" s="421"/>
      <c r="G128" s="421"/>
      <c r="H128" s="373" t="str">
        <f t="shared" si="3"/>
        <v/>
      </c>
      <c r="I128" s="421"/>
      <c r="J128" s="421"/>
      <c r="K128" s="373" t="str">
        <f t="shared" si="4"/>
        <v/>
      </c>
      <c r="L128" s="422"/>
      <c r="M128" s="298"/>
    </row>
    <row r="129" spans="1:25" hidden="1" outlineLevel="1">
      <c r="A129" s="413">
        <f t="shared" si="2"/>
        <v>49</v>
      </c>
      <c r="B129" s="415"/>
      <c r="C129" s="416"/>
      <c r="D129" s="416"/>
      <c r="E129" s="417"/>
      <c r="F129" s="419"/>
      <c r="G129" s="419"/>
      <c r="H129" s="373" t="str">
        <f t="shared" si="3"/>
        <v/>
      </c>
      <c r="I129" s="419"/>
      <c r="J129" s="419"/>
      <c r="K129" s="373" t="str">
        <f t="shared" si="4"/>
        <v/>
      </c>
      <c r="L129" s="251"/>
      <c r="M129" s="298"/>
    </row>
    <row r="130" spans="1:25" s="226" customFormat="1" ht="18.600000000000001" collapsed="1" thickBot="1"/>
    <row r="131" spans="1:25" s="226" customFormat="1" ht="45.95" customHeight="1" thickBot="1">
      <c r="A131" s="1007" t="s">
        <v>466</v>
      </c>
      <c r="B131" s="1008"/>
      <c r="C131" s="1008"/>
      <c r="D131" s="1008"/>
      <c r="E131" s="1008"/>
      <c r="F131" s="1008"/>
      <c r="G131" s="1008"/>
      <c r="H131" s="1008"/>
      <c r="I131" s="1008"/>
      <c r="J131" s="1008"/>
      <c r="K131" s="1008"/>
      <c r="L131" s="1008"/>
      <c r="M131" s="1009"/>
      <c r="X131" s="274"/>
      <c r="Y131" s="274"/>
    </row>
    <row r="132" spans="1:25" s="226" customFormat="1">
      <c r="A132" s="274"/>
      <c r="B132" s="333" t="s">
        <v>117</v>
      </c>
      <c r="C132" s="301"/>
      <c r="D132" s="301"/>
      <c r="E132" s="301"/>
      <c r="F132" s="301"/>
      <c r="G132" s="301"/>
      <c r="H132" s="301"/>
      <c r="I132" s="274"/>
      <c r="J132" s="274"/>
      <c r="X132" s="274"/>
      <c r="Y132" s="274"/>
    </row>
    <row r="133" spans="1:25" s="226" customFormat="1" ht="36" customHeight="1">
      <c r="A133" s="274"/>
      <c r="B133" s="345" t="s">
        <v>118</v>
      </c>
      <c r="C133" s="964" t="s">
        <v>467</v>
      </c>
      <c r="D133" s="965"/>
      <c r="E133" s="965"/>
      <c r="F133" s="965"/>
      <c r="G133" s="965"/>
      <c r="H133" s="965"/>
      <c r="I133" s="966"/>
      <c r="J133" s="274"/>
    </row>
    <row r="134" spans="1:25" s="226" customFormat="1" ht="36">
      <c r="A134" s="274"/>
      <c r="B134" s="345" t="s">
        <v>339</v>
      </c>
      <c r="C134" s="967"/>
      <c r="D134" s="968"/>
      <c r="E134" s="968"/>
      <c r="F134" s="968"/>
      <c r="G134" s="968"/>
      <c r="H134" s="968"/>
      <c r="I134" s="969"/>
      <c r="J134" s="274"/>
    </row>
    <row r="135" spans="1:25" s="226" customFormat="1">
      <c r="A135" s="274"/>
      <c r="B135" s="345" t="s">
        <v>87</v>
      </c>
      <c r="C135" s="967"/>
      <c r="D135" s="968"/>
      <c r="E135" s="968"/>
      <c r="F135" s="968"/>
      <c r="G135" s="968"/>
      <c r="H135" s="968"/>
      <c r="I135" s="969"/>
      <c r="J135" s="274"/>
    </row>
    <row r="136" spans="1:25" s="226" customFormat="1">
      <c r="A136" s="274"/>
      <c r="B136" s="345" t="s">
        <v>122</v>
      </c>
      <c r="C136" s="970"/>
      <c r="D136" s="971"/>
      <c r="E136" s="971"/>
      <c r="F136" s="971"/>
      <c r="G136" s="971"/>
      <c r="H136" s="971"/>
      <c r="I136" s="972"/>
      <c r="J136" s="274"/>
    </row>
    <row r="137" spans="1:25" s="226" customFormat="1">
      <c r="B137" s="300"/>
      <c r="C137" s="300"/>
    </row>
    <row r="138" spans="1:25" s="226" customFormat="1" ht="35.1" customHeight="1">
      <c r="B138" s="354" t="s">
        <v>468</v>
      </c>
      <c r="C138" s="973" t="s">
        <v>469</v>
      </c>
      <c r="D138" s="974"/>
      <c r="E138" s="974"/>
      <c r="F138" s="974"/>
      <c r="G138" s="974"/>
      <c r="H138" s="974"/>
      <c r="I138" s="975"/>
    </row>
  </sheetData>
  <mergeCells count="18">
    <mergeCell ref="A1:M1"/>
    <mergeCell ref="C17:E17"/>
    <mergeCell ref="A16:M16"/>
    <mergeCell ref="I17:J17"/>
    <mergeCell ref="A7:J7"/>
    <mergeCell ref="E8:E14"/>
    <mergeCell ref="G14:J14"/>
    <mergeCell ref="A3:F3"/>
    <mergeCell ref="A4:L4"/>
    <mergeCell ref="A5:L5"/>
    <mergeCell ref="A8:C8"/>
    <mergeCell ref="A131:M131"/>
    <mergeCell ref="C133:I136"/>
    <mergeCell ref="C138:I138"/>
    <mergeCell ref="A77:F77"/>
    <mergeCell ref="I79:J79"/>
    <mergeCell ref="C79:E79"/>
    <mergeCell ref="A78:M78"/>
  </mergeCells>
  <conditionalFormatting sqref="H19:H74">
    <cfRule type="cellIs" dxfId="34" priority="18" stopIfTrue="1" operator="equal">
      <formula>0</formula>
    </cfRule>
  </conditionalFormatting>
  <conditionalFormatting sqref="H19:H76">
    <cfRule type="cellIs" dxfId="33" priority="94" stopIfTrue="1" operator="greaterThan">
      <formula>11</formula>
    </cfRule>
    <cfRule type="cellIs" dxfId="32" priority="95" stopIfTrue="1" operator="between">
      <formula>8</formula>
      <formula>11</formula>
    </cfRule>
    <cfRule type="cellIs" dxfId="31" priority="96" stopIfTrue="1" operator="between">
      <formula>4</formula>
      <formula>7</formula>
    </cfRule>
    <cfRule type="cellIs" dxfId="30" priority="97" stopIfTrue="1" operator="between">
      <formula>2</formula>
      <formula>3</formula>
    </cfRule>
    <cfRule type="cellIs" dxfId="29" priority="98" stopIfTrue="1" operator="equal">
      <formula>1</formula>
    </cfRule>
  </conditionalFormatting>
  <conditionalFormatting sqref="H21:H76">
    <cfRule type="cellIs" dxfId="28" priority="68" stopIfTrue="1" operator="equal">
      <formula>""</formula>
    </cfRule>
  </conditionalFormatting>
  <conditionalFormatting sqref="H81:H129">
    <cfRule type="cellIs" dxfId="27" priority="16" stopIfTrue="1" operator="equal">
      <formula>0</formula>
    </cfRule>
    <cfRule type="cellIs" dxfId="26" priority="30" stopIfTrue="1" operator="equal">
      <formula>""</formula>
    </cfRule>
    <cfRule type="cellIs" dxfId="25" priority="31" stopIfTrue="1" operator="greaterThan">
      <formula>11</formula>
    </cfRule>
    <cfRule type="cellIs" dxfId="24" priority="32" stopIfTrue="1" operator="between">
      <formula>8</formula>
      <formula>11</formula>
    </cfRule>
    <cfRule type="cellIs" dxfId="23" priority="33" stopIfTrue="1" operator="between">
      <formula>4</formula>
      <formula>7</formula>
    </cfRule>
    <cfRule type="cellIs" dxfId="22" priority="34" stopIfTrue="1" operator="between">
      <formula>2</formula>
      <formula>3</formula>
    </cfRule>
    <cfRule type="cellIs" dxfId="21" priority="35" stopIfTrue="1" operator="equal">
      <formula>1</formula>
    </cfRule>
  </conditionalFormatting>
  <conditionalFormatting sqref="K19:K74">
    <cfRule type="cellIs" dxfId="20" priority="17" stopIfTrue="1" operator="equal">
      <formula>""</formula>
    </cfRule>
    <cfRule type="cellIs" dxfId="19" priority="49" stopIfTrue="1" operator="equal">
      <formula>0</formula>
    </cfRule>
  </conditionalFormatting>
  <conditionalFormatting sqref="K19:K76">
    <cfRule type="cellIs" dxfId="18" priority="57" stopIfTrue="1" operator="greaterThan">
      <formula>11</formula>
    </cfRule>
    <cfRule type="cellIs" dxfId="17" priority="58" stopIfTrue="1" operator="between">
      <formula>8</formula>
      <formula>11</formula>
    </cfRule>
    <cfRule type="cellIs" dxfId="16" priority="59" stopIfTrue="1" operator="between">
      <formula>4</formula>
      <formula>7</formula>
    </cfRule>
    <cfRule type="cellIs" dxfId="15" priority="60" stopIfTrue="1" operator="between">
      <formula>2</formula>
      <formula>3</formula>
    </cfRule>
    <cfRule type="cellIs" dxfId="14" priority="61" stopIfTrue="1" operator="equal">
      <formula>1</formula>
    </cfRule>
  </conditionalFormatting>
  <conditionalFormatting sqref="K81:K129">
    <cfRule type="cellIs" dxfId="13" priority="1" stopIfTrue="1" operator="equal">
      <formula>""</formula>
    </cfRule>
    <cfRule type="cellIs" dxfId="12" priority="2" stopIfTrue="1" operator="equal">
      <formula>0</formula>
    </cfRule>
    <cfRule type="cellIs" dxfId="11" priority="3" stopIfTrue="1" operator="greaterThan">
      <formula>11</formula>
    </cfRule>
    <cfRule type="cellIs" dxfId="10" priority="4" stopIfTrue="1" operator="between">
      <formula>8</formula>
      <formula>11</formula>
    </cfRule>
    <cfRule type="cellIs" dxfId="9" priority="5" stopIfTrue="1" operator="between">
      <formula>4</formula>
      <formula>7</formula>
    </cfRule>
    <cfRule type="cellIs" dxfId="8" priority="6" stopIfTrue="1" operator="between">
      <formula>2</formula>
      <formula>3</formula>
    </cfRule>
    <cfRule type="cellIs" dxfId="7" priority="7" stopIfTrue="1" operator="equal">
      <formula>1</formula>
    </cfRule>
  </conditionalFormatting>
  <dataValidations count="1">
    <dataValidation type="list" allowBlank="1" showInputMessage="1" showErrorMessage="1" sqref="M81:M129 M19:M67" xr:uid="{00000000-0002-0000-0700-000000000000}">
      <formula1>$CX$18:$CX$22</formula1>
    </dataValidation>
  </dataValidations>
  <pageMargins left="0.78740157499999996" right="0.78740157499999996" top="0.984251969" bottom="0.984251969" header="0.5" footer="0.5"/>
  <pageSetup paperSize="9" orientation="portrait" horizontalDpi="4294967292" verticalDpi="4294967292"/>
  <headerFooter alignWithMargins="0"/>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8">
    <tabColor theme="8" tint="0.39997558519241921"/>
  </sheetPr>
  <dimension ref="A1:AH494"/>
  <sheetViews>
    <sheetView showGridLines="0" zoomScaleNormal="100" workbookViewId="0">
      <selection sqref="A1:K1"/>
    </sheetView>
  </sheetViews>
  <sheetFormatPr defaultColWidth="0" defaultRowHeight="18" zeroHeight="1" outlineLevelRow="1"/>
  <cols>
    <col min="1" max="1" width="14.875" style="384" customWidth="1"/>
    <col min="2" max="2" width="44.375" style="385" customWidth="1"/>
    <col min="3" max="3" width="20.625" style="385" customWidth="1"/>
    <col min="4" max="4" width="21.125" style="385" customWidth="1"/>
    <col min="5" max="5" width="20.625" style="385" customWidth="1"/>
    <col min="6" max="6" width="19.625" style="359" customWidth="1"/>
    <col min="7" max="7" width="12.375" style="359" customWidth="1"/>
    <col min="8" max="8" width="13.125" style="359" customWidth="1"/>
    <col min="9" max="9" width="16.5" style="359" customWidth="1"/>
    <col min="10" max="10" width="18.375" style="359" customWidth="1"/>
    <col min="11" max="11" width="18.875" style="359" customWidth="1"/>
    <col min="12" max="12" width="17.125" style="359" customWidth="1"/>
    <col min="13" max="13" width="14.375" style="359" bestFit="1" customWidth="1"/>
    <col min="14" max="14" width="11.625" style="359" bestFit="1" customWidth="1"/>
    <col min="15" max="15" width="18" style="226" customWidth="1"/>
    <col min="16" max="16" width="9" style="2" customWidth="1"/>
    <col min="17" max="34" width="9" style="2" hidden="1" customWidth="1"/>
  </cols>
  <sheetData>
    <row r="1" spans="1:34" s="213" customFormat="1" ht="20.100000000000001" customHeight="1">
      <c r="A1" s="1036" t="s">
        <v>470</v>
      </c>
      <c r="B1" s="1036"/>
      <c r="C1" s="1036"/>
      <c r="D1" s="1036"/>
      <c r="E1" s="1036"/>
      <c r="F1" s="1036"/>
      <c r="G1" s="1036"/>
      <c r="H1" s="1036"/>
      <c r="I1" s="1036"/>
      <c r="J1" s="1036"/>
      <c r="K1" s="1036"/>
      <c r="L1" s="355"/>
      <c r="M1" s="356"/>
      <c r="N1" s="355"/>
      <c r="O1" s="357"/>
      <c r="P1" s="211"/>
      <c r="Q1" s="211"/>
      <c r="R1" s="211"/>
      <c r="S1" s="212"/>
      <c r="T1" s="212"/>
      <c r="U1" s="212"/>
      <c r="V1" s="212"/>
      <c r="W1" s="212"/>
      <c r="X1" s="212"/>
      <c r="Y1" s="212"/>
      <c r="Z1" s="212"/>
      <c r="AA1" s="212"/>
      <c r="AB1" s="212"/>
      <c r="AC1" s="212"/>
      <c r="AD1" s="212"/>
      <c r="AE1" s="212"/>
      <c r="AF1" s="212"/>
      <c r="AG1" s="212"/>
      <c r="AH1" s="212"/>
    </row>
    <row r="2" spans="1:34">
      <c r="A2" s="358"/>
      <c r="B2" s="359"/>
      <c r="C2" s="359"/>
      <c r="D2" s="359"/>
      <c r="E2" s="359"/>
      <c r="H2" s="565"/>
      <c r="I2" s="565"/>
      <c r="J2" s="565"/>
    </row>
    <row r="3" spans="1:34">
      <c r="A3" s="564" t="s">
        <v>126</v>
      </c>
      <c r="B3" s="563"/>
      <c r="C3" s="563"/>
      <c r="D3" s="563"/>
      <c r="E3" s="563"/>
      <c r="F3" s="563"/>
      <c r="G3" s="563"/>
      <c r="K3" s="567"/>
      <c r="L3" s="566"/>
    </row>
    <row r="4" spans="1:34">
      <c r="A4" s="1041" t="s">
        <v>471</v>
      </c>
      <c r="B4" s="1042"/>
      <c r="C4" s="1042"/>
      <c r="D4" s="1042"/>
      <c r="E4" s="1042"/>
      <c r="F4" s="1042"/>
      <c r="G4" s="1042"/>
      <c r="H4" s="1042"/>
      <c r="I4" s="1042"/>
      <c r="J4" s="1042"/>
      <c r="K4" s="1042"/>
      <c r="L4" s="566"/>
    </row>
    <row r="5" spans="1:34">
      <c r="A5" s="1041" t="s">
        <v>472</v>
      </c>
      <c r="B5" s="1042"/>
      <c r="C5" s="1042"/>
      <c r="D5" s="1042"/>
      <c r="E5" s="1042"/>
      <c r="F5" s="1042"/>
      <c r="G5" s="1042"/>
      <c r="H5" s="1042"/>
      <c r="I5" s="1042"/>
      <c r="J5" s="1042"/>
      <c r="K5" s="1042"/>
      <c r="L5" s="566"/>
    </row>
    <row r="6" spans="1:34">
      <c r="A6" s="1038" t="s">
        <v>473</v>
      </c>
      <c r="B6" s="1039"/>
      <c r="C6" s="1039"/>
      <c r="D6" s="1039"/>
      <c r="E6" s="1039"/>
      <c r="F6" s="1039"/>
      <c r="G6" s="1039"/>
      <c r="H6" s="1039"/>
      <c r="I6" s="1039"/>
      <c r="J6" s="1039"/>
      <c r="K6" s="1040"/>
      <c r="L6" s="566"/>
    </row>
    <row r="7" spans="1:34">
      <c r="A7" s="360"/>
      <c r="B7" s="361"/>
      <c r="C7" s="361"/>
      <c r="D7" s="361"/>
      <c r="E7" s="361"/>
      <c r="F7" s="361"/>
      <c r="G7" s="361"/>
    </row>
    <row r="8" spans="1:34">
      <c r="A8" s="1043" t="s">
        <v>474</v>
      </c>
      <c r="B8" s="1043"/>
      <c r="C8" s="1043"/>
      <c r="D8" s="1043"/>
      <c r="E8" s="1043"/>
      <c r="F8" s="361"/>
      <c r="G8" s="361"/>
    </row>
    <row r="9" spans="1:34">
      <c r="A9" s="362" t="s">
        <v>475</v>
      </c>
      <c r="B9" s="363"/>
      <c r="C9" s="363"/>
      <c r="D9" s="363"/>
      <c r="E9" s="363"/>
      <c r="F9" s="363"/>
      <c r="G9" s="363"/>
      <c r="H9" s="363"/>
      <c r="I9" s="363"/>
      <c r="J9" s="363"/>
      <c r="K9" s="364"/>
    </row>
    <row r="10" spans="1:34">
      <c r="A10" s="365"/>
      <c r="B10" s="365"/>
      <c r="C10" s="365"/>
      <c r="D10" s="365"/>
      <c r="E10" s="365"/>
      <c r="F10" s="361"/>
      <c r="G10" s="361"/>
    </row>
    <row r="11" spans="1:34" ht="19.5" customHeight="1">
      <c r="A11" s="16" t="s">
        <v>476</v>
      </c>
      <c r="B11" s="16"/>
      <c r="C11" s="16"/>
      <c r="D11" s="16"/>
      <c r="E11" s="16"/>
    </row>
    <row r="12" spans="1:34" ht="61.5" customHeight="1">
      <c r="A12" s="1034" t="s">
        <v>477</v>
      </c>
      <c r="B12" s="1034"/>
      <c r="C12" s="1034"/>
      <c r="D12" s="1034"/>
      <c r="E12" s="1034"/>
      <c r="F12" s="1034"/>
      <c r="G12" s="1034"/>
      <c r="H12" s="1034"/>
      <c r="I12" s="1034"/>
      <c r="J12" s="1034"/>
      <c r="K12" s="1034"/>
      <c r="L12" s="366"/>
    </row>
    <row r="13" spans="1:34">
      <c r="A13" s="367"/>
      <c r="B13" s="367"/>
      <c r="C13" s="367"/>
      <c r="D13" s="1035" t="s">
        <v>478</v>
      </c>
      <c r="E13" s="1035"/>
      <c r="F13" s="1037" t="s">
        <v>479</v>
      </c>
      <c r="G13" s="1037"/>
      <c r="H13" s="1037"/>
      <c r="I13" s="1037"/>
      <c r="J13" s="1037"/>
      <c r="K13" s="1037"/>
      <c r="L13" s="1037"/>
      <c r="M13" s="1037"/>
      <c r="N13" s="1037"/>
    </row>
    <row r="14" spans="1:34" s="25" customFormat="1" ht="72.75" customHeight="1">
      <c r="A14" s="574" t="s">
        <v>480</v>
      </c>
      <c r="B14" s="575" t="s">
        <v>481</v>
      </c>
      <c r="C14" s="575" t="s">
        <v>482</v>
      </c>
      <c r="D14" s="576" t="s">
        <v>483</v>
      </c>
      <c r="E14" s="576" t="s">
        <v>484</v>
      </c>
      <c r="F14" s="575" t="s">
        <v>485</v>
      </c>
      <c r="G14" s="575" t="s">
        <v>486</v>
      </c>
      <c r="H14" s="575" t="s">
        <v>487</v>
      </c>
      <c r="I14" s="575" t="s">
        <v>488</v>
      </c>
      <c r="J14" s="575" t="s">
        <v>489</v>
      </c>
      <c r="K14" s="575" t="s">
        <v>490</v>
      </c>
      <c r="L14" s="577" t="s">
        <v>491</v>
      </c>
      <c r="M14" s="577" t="s">
        <v>492</v>
      </c>
      <c r="N14" s="577" t="s">
        <v>493</v>
      </c>
      <c r="O14" s="575" t="s">
        <v>494</v>
      </c>
      <c r="P14" s="26"/>
      <c r="Q14" s="26"/>
      <c r="R14" s="26"/>
      <c r="S14" s="26"/>
      <c r="T14" s="26"/>
      <c r="U14" s="26"/>
      <c r="V14" s="26"/>
      <c r="W14" s="26"/>
      <c r="X14" s="26"/>
      <c r="Y14" s="26"/>
      <c r="Z14" s="26"/>
      <c r="AA14" s="26"/>
      <c r="AB14" s="26"/>
      <c r="AC14" s="26"/>
      <c r="AD14" s="26"/>
      <c r="AE14" s="26"/>
      <c r="AF14" s="26"/>
      <c r="AG14" s="26"/>
      <c r="AH14" s="26"/>
    </row>
    <row r="15" spans="1:34" s="59" customFormat="1" ht="108">
      <c r="A15" s="296" t="s">
        <v>495</v>
      </c>
      <c r="B15" s="296" t="str">
        <f>'Passo 1.3(B)_Priorização'!C19</f>
        <v>Ex.: Racionamento de energia &gt; queda da produtividade</v>
      </c>
      <c r="C15" s="296" t="s">
        <v>496</v>
      </c>
      <c r="D15" s="369" t="s">
        <v>497</v>
      </c>
      <c r="E15" s="369" t="s">
        <v>498</v>
      </c>
      <c r="F15" s="370">
        <f>'Apoio_análise dos custos'!G11</f>
        <v>0</v>
      </c>
      <c r="G15" s="296">
        <v>2</v>
      </c>
      <c r="H15" s="371">
        <v>2</v>
      </c>
      <c r="I15" s="296" t="s">
        <v>499</v>
      </c>
      <c r="J15" s="296" t="s">
        <v>500</v>
      </c>
      <c r="K15" s="296" t="s">
        <v>501</v>
      </c>
      <c r="L15" s="296">
        <v>1</v>
      </c>
      <c r="M15" s="372">
        <f>IF(A15="risco",VLOOKUP(B15,'Passo 1.3(B)_Priorização'!$C$18:$K$74,7,FALSE),"-")</f>
        <v>4</v>
      </c>
      <c r="N15" s="373">
        <f>IF(A15="risco",M15*L15,"-")</f>
        <v>4</v>
      </c>
      <c r="O15" s="296" t="s">
        <v>502</v>
      </c>
      <c r="P15" s="58"/>
      <c r="Q15" s="58"/>
      <c r="R15" s="58"/>
      <c r="S15" s="58"/>
      <c r="T15" s="58"/>
      <c r="U15" s="58"/>
      <c r="V15" s="58"/>
      <c r="W15" s="58"/>
      <c r="X15" s="58"/>
      <c r="Y15" s="58"/>
      <c r="Z15" s="58"/>
      <c r="AA15" s="58"/>
      <c r="AB15" s="58"/>
      <c r="AC15" s="58"/>
      <c r="AD15" s="58"/>
      <c r="AE15" s="58"/>
      <c r="AF15" s="58"/>
      <c r="AG15" s="58"/>
      <c r="AH15" s="58"/>
    </row>
    <row r="16" spans="1:34" s="30" customFormat="1" ht="90">
      <c r="A16" s="296" t="s">
        <v>495</v>
      </c>
      <c r="B16" s="296" t="str">
        <f>'Passo 1.3(B)_Priorização'!C20</f>
        <v xml:space="preserve">Ex.: Perda da produtividade agrícola dos fornecedores de morango </v>
      </c>
      <c r="C16" s="296" t="s">
        <v>503</v>
      </c>
      <c r="D16" s="369" t="s">
        <v>504</v>
      </c>
      <c r="E16" s="369" t="s">
        <v>505</v>
      </c>
      <c r="F16" s="370">
        <v>700000</v>
      </c>
      <c r="G16" s="374">
        <v>2</v>
      </c>
      <c r="H16" s="371">
        <v>15</v>
      </c>
      <c r="I16" s="296" t="s">
        <v>506</v>
      </c>
      <c r="J16" s="296" t="s">
        <v>507</v>
      </c>
      <c r="K16" s="296" t="s">
        <v>508</v>
      </c>
      <c r="L16" s="296">
        <v>1</v>
      </c>
      <c r="M16" s="372">
        <f>IF(A16="risco",VLOOKUP(B16,'Passo 1.3(B)_Priorização'!$C$18:$K$74,7,FALSE),"-")</f>
        <v>2</v>
      </c>
      <c r="N16" s="373">
        <f>IF(A16="risco",M16*L16,"-")</f>
        <v>2</v>
      </c>
      <c r="O16" s="296" t="s">
        <v>509</v>
      </c>
      <c r="P16" s="29"/>
      <c r="Q16" s="29"/>
      <c r="R16" s="29"/>
      <c r="S16" s="29"/>
      <c r="T16" s="29"/>
      <c r="U16" s="29"/>
      <c r="V16" s="29"/>
      <c r="W16" s="29"/>
      <c r="X16" s="29"/>
      <c r="Y16" s="29"/>
      <c r="Z16" s="29"/>
      <c r="AA16" s="29"/>
      <c r="AB16" s="29"/>
      <c r="AC16" s="29"/>
      <c r="AD16" s="29"/>
      <c r="AE16" s="29"/>
      <c r="AF16" s="29"/>
      <c r="AG16" s="29"/>
      <c r="AH16" s="29"/>
    </row>
    <row r="17" spans="1:34" s="60" customFormat="1" ht="90">
      <c r="A17" s="296" t="s">
        <v>495</v>
      </c>
      <c r="B17" s="296" t="s">
        <v>208</v>
      </c>
      <c r="C17" s="296" t="s">
        <v>510</v>
      </c>
      <c r="D17" s="369" t="s">
        <v>511</v>
      </c>
      <c r="E17" s="369" t="s">
        <v>512</v>
      </c>
      <c r="F17" s="370" t="s">
        <v>430</v>
      </c>
      <c r="G17" s="374">
        <v>1</v>
      </c>
      <c r="H17" s="371">
        <v>2</v>
      </c>
      <c r="I17" s="296" t="s">
        <v>513</v>
      </c>
      <c r="J17" s="296" t="s">
        <v>514</v>
      </c>
      <c r="K17" s="296" t="s">
        <v>515</v>
      </c>
      <c r="L17" s="296">
        <v>1</v>
      </c>
      <c r="M17" s="372">
        <f>IF(A17="risco",VLOOKUP(B17,'Passo 1.3(B)_Priorização'!$C$18:$K$74,7,FALSE),"-")</f>
        <v>2</v>
      </c>
      <c r="N17" s="373">
        <f>IF(A17="risco",M17*L17,"-")</f>
        <v>2</v>
      </c>
      <c r="O17" s="296" t="s">
        <v>502</v>
      </c>
      <c r="P17" s="5"/>
      <c r="Q17" s="5"/>
      <c r="R17" s="5"/>
      <c r="S17" s="5"/>
      <c r="T17" s="5"/>
      <c r="U17" s="5"/>
      <c r="V17" s="5"/>
      <c r="W17" s="5"/>
      <c r="X17" s="5"/>
      <c r="Y17" s="5"/>
      <c r="Z17" s="5"/>
      <c r="AA17" s="5"/>
      <c r="AB17" s="5"/>
      <c r="AC17" s="5"/>
      <c r="AD17" s="5"/>
      <c r="AE17" s="5"/>
      <c r="AF17" s="5"/>
      <c r="AG17" s="5"/>
      <c r="AH17" s="5"/>
    </row>
    <row r="18" spans="1:34" s="60" customFormat="1" ht="108">
      <c r="A18" s="296" t="s">
        <v>516</v>
      </c>
      <c r="B18" s="296" t="str">
        <f>'Passo 1.3(B)_Priorização'!C81</f>
        <v>Ex.: Abertura de uma nova linha de produtos</v>
      </c>
      <c r="C18" s="296" t="s">
        <v>517</v>
      </c>
      <c r="D18" s="369" t="s">
        <v>518</v>
      </c>
      <c r="E18" s="369" t="s">
        <v>519</v>
      </c>
      <c r="F18" s="370">
        <v>1000000</v>
      </c>
      <c r="G18" s="375">
        <v>7</v>
      </c>
      <c r="H18" s="371">
        <v>7</v>
      </c>
      <c r="I18" s="296" t="s">
        <v>520</v>
      </c>
      <c r="J18" s="296" t="s">
        <v>507</v>
      </c>
      <c r="K18" s="296" t="s">
        <v>521</v>
      </c>
      <c r="L18" s="296">
        <v>1</v>
      </c>
      <c r="M18" s="372" t="str">
        <f>IF(A18="risco",VLOOKUP(B18,'Passo 1.3(B)_Priorização'!$C$18:$K$74,7,FALSE),"-")</f>
        <v>-</v>
      </c>
      <c r="N18" s="373" t="str">
        <f>IF(A18="risco",M18*L18,"-")</f>
        <v>-</v>
      </c>
      <c r="O18" s="296" t="s">
        <v>502</v>
      </c>
      <c r="P18" s="5"/>
      <c r="Q18" s="5"/>
      <c r="R18" s="5"/>
      <c r="S18" s="5"/>
      <c r="T18" s="5"/>
      <c r="U18" s="5"/>
      <c r="V18" s="5"/>
      <c r="W18" s="5"/>
      <c r="X18" s="5"/>
      <c r="Y18" s="5"/>
      <c r="Z18" s="5"/>
      <c r="AA18" s="5"/>
      <c r="AB18" s="5"/>
      <c r="AC18" s="5"/>
      <c r="AD18" s="5"/>
      <c r="AE18" s="5"/>
      <c r="AF18" s="5"/>
      <c r="AG18" s="5"/>
      <c r="AH18" s="5"/>
    </row>
    <row r="19" spans="1:34" s="99" customFormat="1" ht="126">
      <c r="A19" s="296" t="s">
        <v>495</v>
      </c>
      <c r="B19" s="376" t="s">
        <v>208</v>
      </c>
      <c r="C19" s="296" t="s">
        <v>522</v>
      </c>
      <c r="D19" s="369" t="s">
        <v>523</v>
      </c>
      <c r="E19" s="369" t="s">
        <v>524</v>
      </c>
      <c r="F19" s="370">
        <v>20000</v>
      </c>
      <c r="G19" s="296">
        <v>1</v>
      </c>
      <c r="H19" s="296">
        <v>5</v>
      </c>
      <c r="I19" s="296" t="s">
        <v>525</v>
      </c>
      <c r="J19" s="296" t="s">
        <v>514</v>
      </c>
      <c r="K19" s="296" t="s">
        <v>526</v>
      </c>
      <c r="L19" s="296">
        <v>2</v>
      </c>
      <c r="M19" s="372">
        <f>IF(A19="risco",VLOOKUP(B19,'Passo 1.3(B)_Priorização'!$C$18:$K$74,7,FALSE),"-")</f>
        <v>2</v>
      </c>
      <c r="N19" s="373">
        <f>IF(A19="risco",M19*L19,"-")</f>
        <v>4</v>
      </c>
      <c r="O19" s="296" t="s">
        <v>509</v>
      </c>
      <c r="P19" s="98"/>
      <c r="Q19" s="98"/>
      <c r="R19" s="98"/>
      <c r="S19" s="98"/>
      <c r="T19" s="98"/>
      <c r="U19" s="98"/>
      <c r="V19" s="98"/>
      <c r="W19" s="98"/>
      <c r="X19" s="98"/>
      <c r="Y19" s="98"/>
      <c r="Z19" s="98"/>
      <c r="AA19" s="98"/>
      <c r="AB19" s="98"/>
      <c r="AC19" s="98"/>
      <c r="AD19" s="98"/>
      <c r="AE19" s="98"/>
      <c r="AF19" s="98"/>
      <c r="AG19" s="98"/>
      <c r="AH19" s="98"/>
    </row>
    <row r="20" spans="1:34" s="65" customFormat="1">
      <c r="A20" s="296"/>
      <c r="B20" s="376"/>
      <c r="C20" s="296"/>
      <c r="D20" s="369"/>
      <c r="E20" s="369"/>
      <c r="F20" s="296"/>
      <c r="G20" s="296"/>
      <c r="H20" s="371"/>
      <c r="I20" s="371"/>
      <c r="J20" s="371"/>
      <c r="K20" s="296"/>
      <c r="L20" s="296"/>
      <c r="M20" s="372" t="str">
        <f>IF(A20="risco",VLOOKUP(B20,'Passo 1.3(B)_Priorização'!$C$18:$K$74,7,FALSE),"-")</f>
        <v>-</v>
      </c>
      <c r="N20" s="373" t="str">
        <f t="shared" ref="N20:N83" si="0">IF(A20="risco",M20*L20,"-")</f>
        <v>-</v>
      </c>
      <c r="O20" s="296"/>
      <c r="P20" s="63"/>
      <c r="Q20" s="63"/>
      <c r="R20" s="63"/>
      <c r="S20" s="63"/>
      <c r="T20" s="63"/>
      <c r="U20" s="63"/>
      <c r="V20" s="63"/>
      <c r="W20" s="63"/>
      <c r="X20" s="63"/>
      <c r="Y20" s="63"/>
      <c r="Z20" s="63"/>
      <c r="AA20" s="63"/>
      <c r="AB20" s="63"/>
      <c r="AC20" s="63"/>
      <c r="AD20" s="63"/>
      <c r="AE20" s="63"/>
      <c r="AF20" s="63"/>
      <c r="AG20" s="63"/>
      <c r="AH20" s="63"/>
    </row>
    <row r="21" spans="1:34" s="65" customFormat="1">
      <c r="A21" s="296"/>
      <c r="B21" s="376"/>
      <c r="C21" s="296"/>
      <c r="D21" s="369"/>
      <c r="E21" s="369"/>
      <c r="F21" s="296"/>
      <c r="G21" s="296"/>
      <c r="H21" s="377"/>
      <c r="I21" s="377"/>
      <c r="J21" s="377"/>
      <c r="K21" s="378"/>
      <c r="L21" s="296"/>
      <c r="M21" s="372" t="str">
        <f>IF(A21="risco",VLOOKUP(B21,'Passo 1.3(B)_Priorização'!$C$18:$K$74,7,FALSE),"-")</f>
        <v>-</v>
      </c>
      <c r="N21" s="373" t="str">
        <f t="shared" si="0"/>
        <v>-</v>
      </c>
      <c r="O21" s="296"/>
      <c r="P21" s="63"/>
      <c r="Q21" s="63"/>
      <c r="R21" s="63"/>
      <c r="S21" s="63"/>
      <c r="T21" s="63"/>
      <c r="U21" s="63"/>
      <c r="V21" s="63"/>
      <c r="W21" s="63"/>
      <c r="X21" s="63"/>
      <c r="Y21" s="63"/>
      <c r="Z21" s="63"/>
      <c r="AA21" s="63"/>
      <c r="AB21" s="63"/>
      <c r="AC21" s="63"/>
      <c r="AD21" s="63"/>
      <c r="AE21" s="63"/>
      <c r="AF21" s="63"/>
      <c r="AG21" s="63"/>
      <c r="AH21" s="63"/>
    </row>
    <row r="22" spans="1:34" s="65" customFormat="1" ht="15.75" hidden="1" customHeight="1" outlineLevel="1">
      <c r="A22" s="379"/>
      <c r="B22" s="380"/>
      <c r="C22" s="378"/>
      <c r="D22" s="381"/>
      <c r="E22" s="382"/>
      <c r="F22" s="377"/>
      <c r="G22" s="377"/>
      <c r="H22" s="377"/>
      <c r="I22" s="377"/>
      <c r="J22" s="377"/>
      <c r="K22" s="378"/>
      <c r="L22" s="296"/>
      <c r="M22" s="372" t="str">
        <f>IF(A22="risco",VLOOKUP(B22,'Passo 1.3(B)_Priorização'!$C$18:$K$74,7,FALSE),"-")</f>
        <v>-</v>
      </c>
      <c r="N22" s="372" t="str">
        <f t="shared" si="0"/>
        <v>-</v>
      </c>
      <c r="O22" s="296"/>
      <c r="P22" s="63"/>
      <c r="Q22" s="63"/>
      <c r="R22" s="63"/>
      <c r="S22" s="63"/>
      <c r="T22" s="63"/>
      <c r="U22" s="63"/>
      <c r="V22" s="63"/>
      <c r="W22" s="63"/>
      <c r="X22" s="63"/>
      <c r="Y22" s="63"/>
      <c r="Z22" s="63"/>
      <c r="AA22" s="63"/>
      <c r="AB22" s="63"/>
      <c r="AC22" s="63"/>
      <c r="AD22" s="63"/>
      <c r="AE22" s="63"/>
      <c r="AF22" s="63"/>
      <c r="AG22" s="63"/>
      <c r="AH22" s="63"/>
    </row>
    <row r="23" spans="1:34" s="65" customFormat="1" ht="15.75" hidden="1" customHeight="1" outlineLevel="1">
      <c r="A23" s="379"/>
      <c r="B23" s="377"/>
      <c r="C23" s="377"/>
      <c r="D23" s="382"/>
      <c r="E23" s="382"/>
      <c r="F23" s="377"/>
      <c r="G23" s="377"/>
      <c r="H23" s="377"/>
      <c r="I23" s="377"/>
      <c r="J23" s="377"/>
      <c r="K23" s="378"/>
      <c r="L23" s="296"/>
      <c r="M23" s="372" t="str">
        <f>IF(A23="risco",VLOOKUP(B23,'Passo 1.3(B)_Priorização'!$C$18:$K$74,7,FALSE),"-")</f>
        <v>-</v>
      </c>
      <c r="N23" s="372" t="str">
        <f t="shared" si="0"/>
        <v>-</v>
      </c>
      <c r="O23" s="296"/>
      <c r="P23" s="63"/>
      <c r="Q23" s="63"/>
      <c r="R23" s="63"/>
      <c r="S23" s="63"/>
      <c r="T23" s="63"/>
      <c r="U23" s="63"/>
      <c r="V23" s="63"/>
      <c r="W23" s="63"/>
      <c r="X23" s="63"/>
      <c r="Y23" s="63"/>
      <c r="Z23" s="63"/>
      <c r="AA23" s="63"/>
      <c r="AB23" s="63"/>
      <c r="AC23" s="63"/>
      <c r="AD23" s="63"/>
      <c r="AE23" s="63"/>
      <c r="AF23" s="63"/>
      <c r="AG23" s="63"/>
      <c r="AH23" s="63"/>
    </row>
    <row r="24" spans="1:34" s="65" customFormat="1" ht="15.75" hidden="1" customHeight="1" outlineLevel="1">
      <c r="A24" s="379"/>
      <c r="B24" s="380"/>
      <c r="C24" s="378"/>
      <c r="D24" s="381"/>
      <c r="E24" s="382"/>
      <c r="F24" s="377"/>
      <c r="G24" s="377"/>
      <c r="H24" s="377"/>
      <c r="I24" s="377"/>
      <c r="J24" s="377"/>
      <c r="K24" s="378"/>
      <c r="L24" s="296"/>
      <c r="M24" s="372" t="str">
        <f>IF(A24="risco",VLOOKUP(B24,'Passo 1.3(B)_Priorização'!$C$18:$K$74,7,FALSE),"-")</f>
        <v>-</v>
      </c>
      <c r="N24" s="372" t="str">
        <f t="shared" si="0"/>
        <v>-</v>
      </c>
      <c r="O24" s="296"/>
      <c r="P24" s="63"/>
      <c r="Q24" s="63"/>
      <c r="R24" s="63"/>
      <c r="S24" s="63"/>
      <c r="T24" s="63"/>
      <c r="U24" s="63"/>
      <c r="V24" s="63"/>
      <c r="W24" s="63"/>
      <c r="X24" s="63"/>
      <c r="Y24" s="63"/>
      <c r="Z24" s="63"/>
      <c r="AA24" s="63"/>
      <c r="AB24" s="63"/>
      <c r="AC24" s="63"/>
      <c r="AD24" s="63"/>
      <c r="AE24" s="63"/>
      <c r="AF24" s="63"/>
      <c r="AG24" s="63"/>
      <c r="AH24" s="63"/>
    </row>
    <row r="25" spans="1:34" s="65" customFormat="1" ht="15.75" hidden="1" customHeight="1" outlineLevel="1">
      <c r="A25" s="379"/>
      <c r="B25" s="380"/>
      <c r="C25" s="378"/>
      <c r="D25" s="381"/>
      <c r="E25" s="382"/>
      <c r="F25" s="377"/>
      <c r="G25" s="377"/>
      <c r="H25" s="377"/>
      <c r="I25" s="377"/>
      <c r="J25" s="377"/>
      <c r="K25" s="378"/>
      <c r="L25" s="296"/>
      <c r="M25" s="372" t="str">
        <f>IF(A25="risco",VLOOKUP(B25,'Passo 1.3(B)_Priorização'!$C$18:$K$74,7,FALSE),"-")</f>
        <v>-</v>
      </c>
      <c r="N25" s="372" t="str">
        <f t="shared" si="0"/>
        <v>-</v>
      </c>
      <c r="O25" s="296"/>
      <c r="P25" s="63"/>
      <c r="Q25" s="63"/>
      <c r="R25" s="63"/>
      <c r="S25" s="63"/>
      <c r="T25" s="63"/>
      <c r="U25" s="63"/>
      <c r="V25" s="63"/>
      <c r="W25" s="63"/>
      <c r="X25" s="63"/>
      <c r="Y25" s="63"/>
      <c r="Z25" s="63"/>
      <c r="AA25" s="63"/>
      <c r="AB25" s="63"/>
      <c r="AC25" s="63"/>
      <c r="AD25" s="63"/>
      <c r="AE25" s="63"/>
      <c r="AF25" s="63"/>
      <c r="AG25" s="63"/>
      <c r="AH25" s="63"/>
    </row>
    <row r="26" spans="1:34" s="65" customFormat="1" ht="15.75" hidden="1" customHeight="1" outlineLevel="1">
      <c r="A26" s="379"/>
      <c r="B26" s="380"/>
      <c r="C26" s="378"/>
      <c r="D26" s="381"/>
      <c r="E26" s="382"/>
      <c r="F26" s="377"/>
      <c r="G26" s="377"/>
      <c r="H26" s="377"/>
      <c r="I26" s="377"/>
      <c r="J26" s="377"/>
      <c r="K26" s="378"/>
      <c r="L26" s="296"/>
      <c r="M26" s="372" t="str">
        <f>IF(A26="risco",VLOOKUP(B26,'Passo 1.3(B)_Priorização'!$C$18:$K$74,7,FALSE),"-")</f>
        <v>-</v>
      </c>
      <c r="N26" s="372" t="str">
        <f t="shared" si="0"/>
        <v>-</v>
      </c>
      <c r="O26" s="296"/>
      <c r="P26" s="63"/>
      <c r="Q26" s="63"/>
      <c r="R26" s="63"/>
      <c r="S26" s="63"/>
      <c r="T26" s="63"/>
      <c r="U26" s="63"/>
      <c r="V26" s="63"/>
      <c r="W26" s="63"/>
      <c r="X26" s="63"/>
      <c r="Y26" s="63"/>
      <c r="Z26" s="63"/>
      <c r="AA26" s="63"/>
      <c r="AB26" s="63"/>
      <c r="AC26" s="63"/>
      <c r="AD26" s="63"/>
      <c r="AE26" s="63"/>
      <c r="AF26" s="63"/>
      <c r="AG26" s="63"/>
      <c r="AH26" s="63"/>
    </row>
    <row r="27" spans="1:34" s="65" customFormat="1" ht="15.75" hidden="1" customHeight="1" outlineLevel="1">
      <c r="A27" s="379"/>
      <c r="B27" s="380"/>
      <c r="C27" s="378"/>
      <c r="D27" s="381"/>
      <c r="E27" s="382"/>
      <c r="F27" s="377"/>
      <c r="G27" s="377"/>
      <c r="H27" s="377"/>
      <c r="I27" s="377"/>
      <c r="J27" s="377"/>
      <c r="K27" s="378"/>
      <c r="L27" s="296"/>
      <c r="M27" s="372" t="str">
        <f>IF(A27="risco",VLOOKUP(B27,'Passo 1.3(B)_Priorização'!$C$18:$K$74,7,FALSE),"-")</f>
        <v>-</v>
      </c>
      <c r="N27" s="372" t="str">
        <f t="shared" si="0"/>
        <v>-</v>
      </c>
      <c r="O27" s="296"/>
      <c r="P27" s="63"/>
      <c r="Q27" s="63"/>
      <c r="R27" s="63"/>
      <c r="S27" s="63"/>
      <c r="T27" s="63"/>
      <c r="U27" s="63"/>
      <c r="V27" s="63"/>
      <c r="W27" s="63"/>
      <c r="X27" s="63"/>
      <c r="Y27" s="63"/>
      <c r="Z27" s="63"/>
      <c r="AA27" s="63"/>
      <c r="AB27" s="63"/>
      <c r="AC27" s="63"/>
      <c r="AD27" s="63"/>
      <c r="AE27" s="63"/>
      <c r="AF27" s="63"/>
      <c r="AG27" s="63"/>
      <c r="AH27" s="63"/>
    </row>
    <row r="28" spans="1:34" s="65" customFormat="1" ht="15.75" hidden="1" customHeight="1" outlineLevel="1">
      <c r="A28" s="379"/>
      <c r="B28" s="380"/>
      <c r="C28" s="378"/>
      <c r="D28" s="381"/>
      <c r="E28" s="382"/>
      <c r="F28" s="377"/>
      <c r="G28" s="377"/>
      <c r="H28" s="377"/>
      <c r="I28" s="377"/>
      <c r="J28" s="377"/>
      <c r="K28" s="378"/>
      <c r="L28" s="296"/>
      <c r="M28" s="372" t="str">
        <f>IF(A28="risco",VLOOKUP(B28,'Passo 1.3(B)_Priorização'!$C$18:$K$74,7,FALSE),"-")</f>
        <v>-</v>
      </c>
      <c r="N28" s="372" t="str">
        <f t="shared" si="0"/>
        <v>-</v>
      </c>
      <c r="O28" s="296"/>
      <c r="P28" s="63"/>
      <c r="Q28" s="63"/>
      <c r="R28" s="63"/>
      <c r="S28" s="63"/>
      <c r="T28" s="63"/>
      <c r="U28" s="63"/>
      <c r="V28" s="63"/>
      <c r="W28" s="63"/>
      <c r="X28" s="63"/>
      <c r="Y28" s="63"/>
      <c r="Z28" s="63"/>
      <c r="AA28" s="63"/>
      <c r="AB28" s="63"/>
      <c r="AC28" s="63"/>
      <c r="AD28" s="63"/>
      <c r="AE28" s="63"/>
      <c r="AF28" s="63"/>
      <c r="AG28" s="63"/>
      <c r="AH28" s="63"/>
    </row>
    <row r="29" spans="1:34" s="65" customFormat="1" ht="15.75" hidden="1" customHeight="1" outlineLevel="1">
      <c r="A29" s="379"/>
      <c r="B29" s="380"/>
      <c r="C29" s="378"/>
      <c r="D29" s="381"/>
      <c r="E29" s="382"/>
      <c r="F29" s="377"/>
      <c r="G29" s="377"/>
      <c r="H29" s="377"/>
      <c r="I29" s="377"/>
      <c r="J29" s="377"/>
      <c r="K29" s="378"/>
      <c r="L29" s="296"/>
      <c r="M29" s="372" t="str">
        <f>IF(A29="risco",VLOOKUP(B29,'Passo 1.3(B)_Priorização'!$C$18:$K$74,7,FALSE),"-")</f>
        <v>-</v>
      </c>
      <c r="N29" s="372" t="str">
        <f t="shared" si="0"/>
        <v>-</v>
      </c>
      <c r="O29" s="296"/>
      <c r="P29" s="63"/>
      <c r="Q29" s="63"/>
      <c r="R29" s="63"/>
      <c r="S29" s="63"/>
      <c r="T29" s="63"/>
      <c r="U29" s="63"/>
      <c r="V29" s="63"/>
      <c r="W29" s="63"/>
      <c r="X29" s="63"/>
      <c r="Y29" s="63"/>
      <c r="Z29" s="63"/>
      <c r="AA29" s="63"/>
      <c r="AB29" s="63"/>
      <c r="AC29" s="63"/>
      <c r="AD29" s="63"/>
      <c r="AE29" s="63"/>
      <c r="AF29" s="63"/>
      <c r="AG29" s="63"/>
      <c r="AH29" s="63"/>
    </row>
    <row r="30" spans="1:34" s="65" customFormat="1" ht="15.75" hidden="1" customHeight="1" outlineLevel="1">
      <c r="A30" s="379"/>
      <c r="B30" s="380"/>
      <c r="C30" s="378"/>
      <c r="D30" s="381"/>
      <c r="E30" s="382"/>
      <c r="F30" s="377"/>
      <c r="G30" s="377"/>
      <c r="H30" s="377"/>
      <c r="I30" s="377"/>
      <c r="J30" s="377"/>
      <c r="K30" s="378"/>
      <c r="L30" s="296"/>
      <c r="M30" s="372" t="str">
        <f>IF(A30="risco",VLOOKUP(B30,'Passo 1.3(B)_Priorização'!$C$18:$K$74,7,FALSE),"-")</f>
        <v>-</v>
      </c>
      <c r="N30" s="372" t="str">
        <f t="shared" si="0"/>
        <v>-</v>
      </c>
      <c r="O30" s="296"/>
      <c r="P30" s="63"/>
      <c r="Q30" s="63"/>
      <c r="R30" s="63"/>
      <c r="S30" s="63"/>
      <c r="T30" s="63"/>
      <c r="U30" s="63"/>
      <c r="V30" s="63"/>
      <c r="W30" s="63"/>
      <c r="X30" s="63"/>
      <c r="Y30" s="63"/>
      <c r="Z30" s="63"/>
      <c r="AA30" s="63"/>
      <c r="AB30" s="63"/>
      <c r="AC30" s="63"/>
      <c r="AD30" s="63"/>
      <c r="AE30" s="63"/>
      <c r="AF30" s="63"/>
      <c r="AG30" s="63"/>
      <c r="AH30" s="63"/>
    </row>
    <row r="31" spans="1:34" s="65" customFormat="1" ht="15.75" hidden="1" customHeight="1" outlineLevel="1">
      <c r="A31" s="379"/>
      <c r="B31" s="380"/>
      <c r="C31" s="378"/>
      <c r="D31" s="381"/>
      <c r="E31" s="382"/>
      <c r="F31" s="377"/>
      <c r="G31" s="377"/>
      <c r="H31" s="377"/>
      <c r="I31" s="377"/>
      <c r="J31" s="377"/>
      <c r="K31" s="378"/>
      <c r="L31" s="296"/>
      <c r="M31" s="372" t="str">
        <f>IF(A31="risco",VLOOKUP(B31,'Passo 1.3(B)_Priorização'!$C$18:$K$74,7,FALSE),"-")</f>
        <v>-</v>
      </c>
      <c r="N31" s="372" t="str">
        <f t="shared" si="0"/>
        <v>-</v>
      </c>
      <c r="O31" s="296"/>
      <c r="P31" s="63"/>
      <c r="Q31" s="63"/>
      <c r="R31" s="63"/>
      <c r="S31" s="63"/>
      <c r="T31" s="63"/>
      <c r="U31" s="63"/>
      <c r="V31" s="63"/>
      <c r="W31" s="63"/>
      <c r="X31" s="63"/>
      <c r="Y31" s="63"/>
      <c r="Z31" s="63"/>
      <c r="AA31" s="63"/>
      <c r="AB31" s="63"/>
      <c r="AC31" s="63"/>
      <c r="AD31" s="63"/>
      <c r="AE31" s="63"/>
      <c r="AF31" s="63"/>
      <c r="AG31" s="63"/>
      <c r="AH31" s="63"/>
    </row>
    <row r="32" spans="1:34" s="65" customFormat="1" ht="15.75" hidden="1" customHeight="1" outlineLevel="1">
      <c r="A32" s="379"/>
      <c r="B32" s="380"/>
      <c r="C32" s="378"/>
      <c r="D32" s="381"/>
      <c r="E32" s="382"/>
      <c r="F32" s="377"/>
      <c r="G32" s="377"/>
      <c r="H32" s="377"/>
      <c r="I32" s="377"/>
      <c r="J32" s="377"/>
      <c r="K32" s="378"/>
      <c r="L32" s="296"/>
      <c r="M32" s="372" t="str">
        <f>IF(A32="risco",VLOOKUP(B32,'Passo 1.3(B)_Priorização'!$C$18:$K$74,7,FALSE),"-")</f>
        <v>-</v>
      </c>
      <c r="N32" s="372" t="str">
        <f t="shared" si="0"/>
        <v>-</v>
      </c>
      <c r="O32" s="296"/>
      <c r="P32" s="63"/>
      <c r="Q32" s="63"/>
      <c r="R32" s="63"/>
      <c r="S32" s="63"/>
      <c r="T32" s="63"/>
      <c r="U32" s="63"/>
      <c r="V32" s="63"/>
      <c r="W32" s="63"/>
      <c r="X32" s="63"/>
      <c r="Y32" s="63"/>
      <c r="Z32" s="63"/>
      <c r="AA32" s="63"/>
      <c r="AB32" s="63"/>
      <c r="AC32" s="63"/>
      <c r="AD32" s="63"/>
      <c r="AE32" s="63"/>
      <c r="AF32" s="63"/>
      <c r="AG32" s="63"/>
      <c r="AH32" s="63"/>
    </row>
    <row r="33" spans="1:34" s="65" customFormat="1" ht="15.75" hidden="1" customHeight="1" outlineLevel="1">
      <c r="A33" s="379"/>
      <c r="B33" s="380"/>
      <c r="C33" s="378"/>
      <c r="D33" s="381"/>
      <c r="E33" s="382"/>
      <c r="F33" s="377"/>
      <c r="G33" s="377"/>
      <c r="H33" s="377"/>
      <c r="I33" s="377"/>
      <c r="J33" s="377"/>
      <c r="K33" s="378"/>
      <c r="L33" s="296"/>
      <c r="M33" s="372" t="str">
        <f>IF(A33="risco",VLOOKUP(B33,'Passo 1.3(B)_Priorização'!$C$18:$K$74,7,FALSE),"-")</f>
        <v>-</v>
      </c>
      <c r="N33" s="372" t="str">
        <f t="shared" si="0"/>
        <v>-</v>
      </c>
      <c r="O33" s="296"/>
      <c r="P33" s="63"/>
      <c r="Q33" s="63"/>
      <c r="R33" s="63"/>
      <c r="S33" s="63"/>
      <c r="T33" s="63"/>
      <c r="U33" s="63"/>
      <c r="V33" s="63"/>
      <c r="W33" s="63"/>
      <c r="X33" s="63"/>
      <c r="Y33" s="63"/>
      <c r="Z33" s="63"/>
      <c r="AA33" s="63"/>
      <c r="AB33" s="63"/>
      <c r="AC33" s="63"/>
      <c r="AD33" s="63"/>
      <c r="AE33" s="63"/>
      <c r="AF33" s="63"/>
      <c r="AG33" s="63"/>
      <c r="AH33" s="63"/>
    </row>
    <row r="34" spans="1:34" s="65" customFormat="1" ht="15.75" hidden="1" customHeight="1" outlineLevel="1">
      <c r="A34" s="379"/>
      <c r="B34" s="380"/>
      <c r="C34" s="378"/>
      <c r="D34" s="381"/>
      <c r="E34" s="382"/>
      <c r="F34" s="377"/>
      <c r="G34" s="377"/>
      <c r="H34" s="377"/>
      <c r="I34" s="377"/>
      <c r="J34" s="377"/>
      <c r="K34" s="378"/>
      <c r="L34" s="296"/>
      <c r="M34" s="372" t="str">
        <f>IF(A34="risco",VLOOKUP(B34,'Passo 1.3(B)_Priorização'!$C$18:$K$74,7,FALSE),"-")</f>
        <v>-</v>
      </c>
      <c r="N34" s="372" t="str">
        <f t="shared" si="0"/>
        <v>-</v>
      </c>
      <c r="O34" s="296"/>
      <c r="P34" s="63"/>
      <c r="Q34" s="63"/>
      <c r="R34" s="63"/>
      <c r="S34" s="63"/>
      <c r="T34" s="63"/>
      <c r="U34" s="63"/>
      <c r="V34" s="63"/>
      <c r="W34" s="63"/>
      <c r="X34" s="63"/>
      <c r="Y34" s="63"/>
      <c r="Z34" s="63"/>
      <c r="AA34" s="63"/>
      <c r="AB34" s="63"/>
      <c r="AC34" s="63"/>
      <c r="AD34" s="63"/>
      <c r="AE34" s="63"/>
      <c r="AF34" s="63"/>
      <c r="AG34" s="63"/>
      <c r="AH34" s="63"/>
    </row>
    <row r="35" spans="1:34" s="65" customFormat="1" ht="15.75" hidden="1" customHeight="1" outlineLevel="1">
      <c r="A35" s="379"/>
      <c r="B35" s="380"/>
      <c r="C35" s="378"/>
      <c r="D35" s="381"/>
      <c r="E35" s="382"/>
      <c r="F35" s="377"/>
      <c r="G35" s="377"/>
      <c r="H35" s="377"/>
      <c r="I35" s="377"/>
      <c r="J35" s="377"/>
      <c r="K35" s="378"/>
      <c r="L35" s="296"/>
      <c r="M35" s="372" t="str">
        <f>IF(A35="risco",VLOOKUP(B35,'Passo 1.3(B)_Priorização'!$C$18:$K$74,7,FALSE),"-")</f>
        <v>-</v>
      </c>
      <c r="N35" s="372" t="str">
        <f t="shared" si="0"/>
        <v>-</v>
      </c>
      <c r="O35" s="296"/>
      <c r="P35" s="63"/>
      <c r="Q35" s="63"/>
      <c r="R35" s="63"/>
      <c r="S35" s="63"/>
      <c r="T35" s="63"/>
      <c r="U35" s="63"/>
      <c r="V35" s="63"/>
      <c r="W35" s="63"/>
      <c r="X35" s="63"/>
      <c r="Y35" s="63"/>
      <c r="Z35" s="63"/>
      <c r="AA35" s="63"/>
      <c r="AB35" s="63"/>
      <c r="AC35" s="63"/>
      <c r="AD35" s="63"/>
      <c r="AE35" s="63"/>
      <c r="AF35" s="63"/>
      <c r="AG35" s="63"/>
      <c r="AH35" s="63"/>
    </row>
    <row r="36" spans="1:34" s="65" customFormat="1" ht="15.75" hidden="1" customHeight="1" outlineLevel="1">
      <c r="A36" s="379"/>
      <c r="B36" s="380"/>
      <c r="C36" s="378"/>
      <c r="D36" s="381"/>
      <c r="E36" s="382"/>
      <c r="F36" s="377"/>
      <c r="G36" s="377"/>
      <c r="H36" s="377"/>
      <c r="I36" s="377"/>
      <c r="J36" s="377"/>
      <c r="K36" s="378"/>
      <c r="L36" s="296"/>
      <c r="M36" s="372" t="str">
        <f>IF(A36="risco",VLOOKUP(B36,'Passo 1.3(B)_Priorização'!$C$18:$K$74,7,FALSE),"-")</f>
        <v>-</v>
      </c>
      <c r="N36" s="372" t="str">
        <f t="shared" si="0"/>
        <v>-</v>
      </c>
      <c r="O36" s="296"/>
      <c r="P36" s="63"/>
      <c r="Q36" s="63"/>
      <c r="R36" s="63"/>
      <c r="S36" s="63"/>
      <c r="T36" s="63"/>
      <c r="U36" s="63"/>
      <c r="V36" s="63"/>
      <c r="W36" s="63"/>
      <c r="X36" s="63"/>
      <c r="Y36" s="63"/>
      <c r="Z36" s="63"/>
      <c r="AA36" s="63"/>
      <c r="AB36" s="63"/>
      <c r="AC36" s="63"/>
      <c r="AD36" s="63"/>
      <c r="AE36" s="63"/>
      <c r="AF36" s="63"/>
      <c r="AG36" s="63"/>
      <c r="AH36" s="63"/>
    </row>
    <row r="37" spans="1:34" s="65" customFormat="1" ht="15.75" hidden="1" customHeight="1" outlineLevel="1">
      <c r="A37" s="379"/>
      <c r="B37" s="380"/>
      <c r="C37" s="378"/>
      <c r="D37" s="381"/>
      <c r="E37" s="382"/>
      <c r="F37" s="377"/>
      <c r="G37" s="377"/>
      <c r="H37" s="377"/>
      <c r="I37" s="377"/>
      <c r="J37" s="377"/>
      <c r="K37" s="378"/>
      <c r="L37" s="296"/>
      <c r="M37" s="372" t="str">
        <f>IF(A37="risco",VLOOKUP(B37,'Passo 1.3(B)_Priorização'!$C$18:$K$74,7,FALSE),"-")</f>
        <v>-</v>
      </c>
      <c r="N37" s="372" t="str">
        <f t="shared" si="0"/>
        <v>-</v>
      </c>
      <c r="O37" s="296"/>
      <c r="P37" s="63"/>
      <c r="Q37" s="63"/>
      <c r="R37" s="63"/>
      <c r="S37" s="63"/>
      <c r="T37" s="63"/>
      <c r="U37" s="63"/>
      <c r="V37" s="63"/>
      <c r="W37" s="63"/>
      <c r="X37" s="63"/>
      <c r="Y37" s="63"/>
      <c r="Z37" s="63"/>
      <c r="AA37" s="63"/>
      <c r="AB37" s="63"/>
      <c r="AC37" s="63"/>
      <c r="AD37" s="63"/>
      <c r="AE37" s="63"/>
      <c r="AF37" s="63"/>
      <c r="AG37" s="63"/>
      <c r="AH37" s="63"/>
    </row>
    <row r="38" spans="1:34" s="65" customFormat="1" ht="15.75" hidden="1" customHeight="1" outlineLevel="1">
      <c r="A38" s="379"/>
      <c r="B38" s="380"/>
      <c r="C38" s="378"/>
      <c r="D38" s="381"/>
      <c r="E38" s="382"/>
      <c r="F38" s="377"/>
      <c r="G38" s="377"/>
      <c r="H38" s="377"/>
      <c r="I38" s="377"/>
      <c r="J38" s="377"/>
      <c r="K38" s="378"/>
      <c r="L38" s="296"/>
      <c r="M38" s="372" t="str">
        <f>IF(A38="risco",VLOOKUP(B38,'Passo 1.3(B)_Priorização'!$C$18:$K$74,7,FALSE),"-")</f>
        <v>-</v>
      </c>
      <c r="N38" s="372" t="str">
        <f t="shared" si="0"/>
        <v>-</v>
      </c>
      <c r="O38" s="296"/>
      <c r="P38" s="63"/>
      <c r="Q38" s="63"/>
      <c r="R38" s="63"/>
      <c r="S38" s="63"/>
      <c r="T38" s="63"/>
      <c r="U38" s="63"/>
      <c r="V38" s="63"/>
      <c r="W38" s="63"/>
      <c r="X38" s="63"/>
      <c r="Y38" s="63"/>
      <c r="Z38" s="63"/>
      <c r="AA38" s="63"/>
      <c r="AB38" s="63"/>
      <c r="AC38" s="63"/>
      <c r="AD38" s="63"/>
      <c r="AE38" s="63"/>
      <c r="AF38" s="63"/>
      <c r="AG38" s="63"/>
      <c r="AH38" s="63"/>
    </row>
    <row r="39" spans="1:34" s="65" customFormat="1" ht="15.75" hidden="1" customHeight="1" outlineLevel="1">
      <c r="A39" s="379"/>
      <c r="B39" s="380"/>
      <c r="C39" s="378"/>
      <c r="D39" s="381"/>
      <c r="E39" s="382"/>
      <c r="F39" s="377"/>
      <c r="G39" s="377"/>
      <c r="H39" s="377"/>
      <c r="I39" s="377"/>
      <c r="J39" s="377"/>
      <c r="K39" s="378"/>
      <c r="L39" s="296"/>
      <c r="M39" s="372" t="str">
        <f>IF(A39="risco",VLOOKUP(B39,'Passo 1.3(B)_Priorização'!$C$18:$K$74,7,FALSE),"-")</f>
        <v>-</v>
      </c>
      <c r="N39" s="372" t="str">
        <f t="shared" si="0"/>
        <v>-</v>
      </c>
      <c r="O39" s="296"/>
      <c r="P39" s="63"/>
      <c r="Q39" s="63"/>
      <c r="R39" s="63"/>
      <c r="S39" s="63"/>
      <c r="T39" s="63"/>
      <c r="U39" s="63"/>
      <c r="V39" s="63"/>
      <c r="W39" s="63"/>
      <c r="X39" s="63"/>
      <c r="Y39" s="63"/>
      <c r="Z39" s="63"/>
      <c r="AA39" s="63"/>
      <c r="AB39" s="63"/>
      <c r="AC39" s="63"/>
      <c r="AD39" s="63"/>
      <c r="AE39" s="63"/>
      <c r="AF39" s="63"/>
      <c r="AG39" s="63"/>
      <c r="AH39" s="63"/>
    </row>
    <row r="40" spans="1:34" s="65" customFormat="1" ht="15.75" hidden="1" customHeight="1" outlineLevel="1">
      <c r="A40" s="379"/>
      <c r="B40" s="380"/>
      <c r="C40" s="378"/>
      <c r="D40" s="381"/>
      <c r="E40" s="382"/>
      <c r="F40" s="377"/>
      <c r="G40" s="377"/>
      <c r="H40" s="377"/>
      <c r="I40" s="377"/>
      <c r="J40" s="377"/>
      <c r="K40" s="378"/>
      <c r="L40" s="296"/>
      <c r="M40" s="372" t="str">
        <f>IF(A40="risco",VLOOKUP(B40,'Passo 1.3(B)_Priorização'!$C$18:$K$74,7,FALSE),"-")</f>
        <v>-</v>
      </c>
      <c r="N40" s="372" t="str">
        <f t="shared" si="0"/>
        <v>-</v>
      </c>
      <c r="O40" s="296"/>
      <c r="P40" s="63"/>
      <c r="Q40" s="63"/>
      <c r="R40" s="63"/>
      <c r="S40" s="63"/>
      <c r="T40" s="63"/>
      <c r="U40" s="63"/>
      <c r="V40" s="63"/>
      <c r="W40" s="63"/>
      <c r="X40" s="63"/>
      <c r="Y40" s="63"/>
      <c r="Z40" s="63"/>
      <c r="AA40" s="63"/>
      <c r="AB40" s="63"/>
      <c r="AC40" s="63"/>
      <c r="AD40" s="63"/>
      <c r="AE40" s="63"/>
      <c r="AF40" s="63"/>
      <c r="AG40" s="63"/>
      <c r="AH40" s="63"/>
    </row>
    <row r="41" spans="1:34" s="65" customFormat="1" ht="15.75" hidden="1" customHeight="1" outlineLevel="1">
      <c r="A41" s="379"/>
      <c r="B41" s="380"/>
      <c r="C41" s="378"/>
      <c r="D41" s="381"/>
      <c r="E41" s="382"/>
      <c r="F41" s="377"/>
      <c r="G41" s="377"/>
      <c r="H41" s="377"/>
      <c r="I41" s="377"/>
      <c r="J41" s="377"/>
      <c r="K41" s="378"/>
      <c r="L41" s="296"/>
      <c r="M41" s="372" t="str">
        <f>IF(A41="risco",VLOOKUP(B41,'Passo 1.3(B)_Priorização'!$C$18:$K$74,7,FALSE),"-")</f>
        <v>-</v>
      </c>
      <c r="N41" s="372" t="str">
        <f t="shared" si="0"/>
        <v>-</v>
      </c>
      <c r="O41" s="296"/>
      <c r="P41" s="63"/>
      <c r="Q41" s="63"/>
      <c r="R41" s="63"/>
      <c r="S41" s="63"/>
      <c r="T41" s="63"/>
      <c r="U41" s="63"/>
      <c r="V41" s="63"/>
      <c r="W41" s="63"/>
      <c r="X41" s="63"/>
      <c r="Y41" s="63"/>
      <c r="Z41" s="63"/>
      <c r="AA41" s="63"/>
      <c r="AB41" s="63"/>
      <c r="AC41" s="63"/>
      <c r="AD41" s="63"/>
      <c r="AE41" s="63"/>
      <c r="AF41" s="63"/>
      <c r="AG41" s="63"/>
      <c r="AH41" s="63"/>
    </row>
    <row r="42" spans="1:34" s="65" customFormat="1" ht="15.75" hidden="1" customHeight="1" outlineLevel="1">
      <c r="A42" s="379"/>
      <c r="B42" s="380"/>
      <c r="C42" s="378"/>
      <c r="D42" s="381"/>
      <c r="E42" s="382"/>
      <c r="F42" s="377"/>
      <c r="G42" s="377"/>
      <c r="H42" s="377"/>
      <c r="I42" s="377"/>
      <c r="J42" s="377"/>
      <c r="K42" s="378"/>
      <c r="L42" s="296"/>
      <c r="M42" s="372" t="str">
        <f>IF(A42="risco",VLOOKUP(B42,'Passo 1.3(B)_Priorização'!$C$18:$K$74,7,FALSE),"-")</f>
        <v>-</v>
      </c>
      <c r="N42" s="372" t="str">
        <f t="shared" si="0"/>
        <v>-</v>
      </c>
      <c r="O42" s="296"/>
      <c r="P42" s="63"/>
      <c r="Q42" s="63"/>
      <c r="R42" s="63"/>
      <c r="S42" s="63"/>
      <c r="T42" s="63"/>
      <c r="U42" s="63"/>
      <c r="V42" s="63"/>
      <c r="W42" s="63"/>
      <c r="X42" s="63"/>
      <c r="Y42" s="63"/>
      <c r="Z42" s="63"/>
      <c r="AA42" s="63"/>
      <c r="AB42" s="63"/>
      <c r="AC42" s="63"/>
      <c r="AD42" s="63"/>
      <c r="AE42" s="63"/>
      <c r="AF42" s="63"/>
      <c r="AG42" s="63"/>
      <c r="AH42" s="63"/>
    </row>
    <row r="43" spans="1:34" s="65" customFormat="1" ht="15.75" hidden="1" customHeight="1" outlineLevel="1">
      <c r="A43" s="379"/>
      <c r="B43" s="380"/>
      <c r="C43" s="378"/>
      <c r="D43" s="381"/>
      <c r="E43" s="382"/>
      <c r="F43" s="377"/>
      <c r="G43" s="377"/>
      <c r="H43" s="377"/>
      <c r="I43" s="377"/>
      <c r="J43" s="377"/>
      <c r="K43" s="378"/>
      <c r="L43" s="296"/>
      <c r="M43" s="372" t="str">
        <f>IF(A43="risco",VLOOKUP(B43,'Passo 1.3(B)_Priorização'!$C$18:$K$74,7,FALSE),"-")</f>
        <v>-</v>
      </c>
      <c r="N43" s="372" t="str">
        <f t="shared" si="0"/>
        <v>-</v>
      </c>
      <c r="O43" s="296"/>
      <c r="P43" s="63"/>
      <c r="Q43" s="63"/>
      <c r="R43" s="63"/>
      <c r="S43" s="63"/>
      <c r="T43" s="63"/>
      <c r="U43" s="63"/>
      <c r="V43" s="63"/>
      <c r="W43" s="63"/>
      <c r="X43" s="63"/>
      <c r="Y43" s="63"/>
      <c r="Z43" s="63"/>
      <c r="AA43" s="63"/>
      <c r="AB43" s="63"/>
      <c r="AC43" s="63"/>
      <c r="AD43" s="63"/>
      <c r="AE43" s="63"/>
      <c r="AF43" s="63"/>
      <c r="AG43" s="63"/>
      <c r="AH43" s="63"/>
    </row>
    <row r="44" spans="1:34" s="65" customFormat="1" ht="15.75" hidden="1" customHeight="1" outlineLevel="1">
      <c r="A44" s="379"/>
      <c r="B44" s="380"/>
      <c r="C44" s="378"/>
      <c r="D44" s="381"/>
      <c r="E44" s="382"/>
      <c r="F44" s="377"/>
      <c r="G44" s="377"/>
      <c r="H44" s="377"/>
      <c r="I44" s="377"/>
      <c r="J44" s="377"/>
      <c r="K44" s="378"/>
      <c r="L44" s="296"/>
      <c r="M44" s="372" t="str">
        <f>IF(A44="risco",VLOOKUP(B44,'Passo 1.3(B)_Priorização'!$C$18:$K$74,7,FALSE),"-")</f>
        <v>-</v>
      </c>
      <c r="N44" s="372" t="str">
        <f t="shared" si="0"/>
        <v>-</v>
      </c>
      <c r="O44" s="296"/>
      <c r="P44" s="63"/>
      <c r="Q44" s="63"/>
      <c r="R44" s="63"/>
      <c r="S44" s="63"/>
      <c r="T44" s="63"/>
      <c r="U44" s="63"/>
      <c r="V44" s="63"/>
      <c r="W44" s="63"/>
      <c r="X44" s="63"/>
      <c r="Y44" s="63"/>
      <c r="Z44" s="63"/>
      <c r="AA44" s="63"/>
      <c r="AB44" s="63"/>
      <c r="AC44" s="63"/>
      <c r="AD44" s="63"/>
      <c r="AE44" s="63"/>
      <c r="AF44" s="63"/>
      <c r="AG44" s="63"/>
      <c r="AH44" s="63"/>
    </row>
    <row r="45" spans="1:34" s="65" customFormat="1" ht="15.75" hidden="1" customHeight="1" outlineLevel="1">
      <c r="A45" s="379"/>
      <c r="B45" s="380"/>
      <c r="C45" s="378"/>
      <c r="D45" s="381"/>
      <c r="E45" s="382"/>
      <c r="F45" s="377"/>
      <c r="G45" s="377"/>
      <c r="H45" s="377"/>
      <c r="I45" s="377"/>
      <c r="J45" s="377"/>
      <c r="K45" s="378"/>
      <c r="L45" s="296"/>
      <c r="M45" s="372" t="str">
        <f>IF(A45="risco",VLOOKUP(B45,'Passo 1.3(B)_Priorização'!$C$18:$K$74,7,FALSE),"-")</f>
        <v>-</v>
      </c>
      <c r="N45" s="372" t="str">
        <f t="shared" si="0"/>
        <v>-</v>
      </c>
      <c r="O45" s="296"/>
      <c r="P45" s="63"/>
      <c r="Q45" s="63"/>
      <c r="R45" s="63"/>
      <c r="S45" s="63"/>
      <c r="T45" s="63"/>
      <c r="U45" s="63"/>
      <c r="V45" s="63"/>
      <c r="W45" s="63"/>
      <c r="X45" s="63"/>
      <c r="Y45" s="63"/>
      <c r="Z45" s="63"/>
      <c r="AA45" s="63"/>
      <c r="AB45" s="63"/>
      <c r="AC45" s="63"/>
      <c r="AD45" s="63"/>
      <c r="AE45" s="63"/>
      <c r="AF45" s="63"/>
      <c r="AG45" s="63"/>
      <c r="AH45" s="63"/>
    </row>
    <row r="46" spans="1:34" s="65" customFormat="1" ht="15.75" hidden="1" customHeight="1" outlineLevel="1">
      <c r="A46" s="379"/>
      <c r="B46" s="380"/>
      <c r="C46" s="378"/>
      <c r="D46" s="381"/>
      <c r="E46" s="382"/>
      <c r="F46" s="377"/>
      <c r="G46" s="377"/>
      <c r="H46" s="377"/>
      <c r="I46" s="377"/>
      <c r="J46" s="377"/>
      <c r="K46" s="378"/>
      <c r="L46" s="296"/>
      <c r="M46" s="372" t="str">
        <f>IF(A46="risco",VLOOKUP(B46,'Passo 1.3(B)_Priorização'!$C$18:$K$74,7,FALSE),"-")</f>
        <v>-</v>
      </c>
      <c r="N46" s="372" t="str">
        <f t="shared" si="0"/>
        <v>-</v>
      </c>
      <c r="O46" s="296"/>
      <c r="P46" s="63"/>
      <c r="Q46" s="63"/>
      <c r="R46" s="63"/>
      <c r="S46" s="63"/>
      <c r="T46" s="63"/>
      <c r="U46" s="63"/>
      <c r="V46" s="63"/>
      <c r="W46" s="63"/>
      <c r="X46" s="63"/>
      <c r="Y46" s="63"/>
      <c r="Z46" s="63"/>
      <c r="AA46" s="63"/>
      <c r="AB46" s="63"/>
      <c r="AC46" s="63"/>
      <c r="AD46" s="63"/>
      <c r="AE46" s="63"/>
      <c r="AF46" s="63"/>
      <c r="AG46" s="63"/>
      <c r="AH46" s="63"/>
    </row>
    <row r="47" spans="1:34" s="65" customFormat="1" ht="15.75" hidden="1" customHeight="1" outlineLevel="1">
      <c r="A47" s="379"/>
      <c r="B47" s="380"/>
      <c r="C47" s="378"/>
      <c r="D47" s="381"/>
      <c r="E47" s="382"/>
      <c r="F47" s="377"/>
      <c r="G47" s="377"/>
      <c r="H47" s="377"/>
      <c r="I47" s="377"/>
      <c r="J47" s="377"/>
      <c r="K47" s="378"/>
      <c r="L47" s="296"/>
      <c r="M47" s="372" t="str">
        <f>IF(A47="risco",VLOOKUP(B47,'Passo 1.3(B)_Priorização'!$C$18:$K$74,7,FALSE),"-")</f>
        <v>-</v>
      </c>
      <c r="N47" s="372" t="str">
        <f t="shared" si="0"/>
        <v>-</v>
      </c>
      <c r="O47" s="296"/>
      <c r="P47" s="63"/>
      <c r="Q47" s="63"/>
      <c r="R47" s="63"/>
      <c r="S47" s="63"/>
      <c r="T47" s="63"/>
      <c r="U47" s="63"/>
      <c r="V47" s="63"/>
      <c r="W47" s="63"/>
      <c r="X47" s="63"/>
      <c r="Y47" s="63"/>
      <c r="Z47" s="63"/>
      <c r="AA47" s="63"/>
      <c r="AB47" s="63"/>
      <c r="AC47" s="63"/>
      <c r="AD47" s="63"/>
      <c r="AE47" s="63"/>
      <c r="AF47" s="63"/>
      <c r="AG47" s="63"/>
      <c r="AH47" s="63"/>
    </row>
    <row r="48" spans="1:34" s="65" customFormat="1" ht="15.75" hidden="1" customHeight="1" outlineLevel="1">
      <c r="A48" s="379"/>
      <c r="B48" s="380"/>
      <c r="C48" s="378"/>
      <c r="D48" s="381"/>
      <c r="E48" s="382"/>
      <c r="F48" s="377"/>
      <c r="G48" s="377"/>
      <c r="H48" s="377"/>
      <c r="I48" s="377"/>
      <c r="J48" s="377"/>
      <c r="K48" s="378"/>
      <c r="L48" s="296"/>
      <c r="M48" s="372" t="str">
        <f>IF(A48="risco",VLOOKUP(B48,'Passo 1.3(B)_Priorização'!$C$18:$K$74,7,FALSE),"-")</f>
        <v>-</v>
      </c>
      <c r="N48" s="372" t="str">
        <f t="shared" si="0"/>
        <v>-</v>
      </c>
      <c r="O48" s="296"/>
      <c r="P48" s="63"/>
      <c r="Q48" s="63"/>
      <c r="R48" s="63"/>
      <c r="S48" s="63"/>
      <c r="T48" s="63"/>
      <c r="U48" s="63"/>
      <c r="V48" s="63"/>
      <c r="W48" s="63"/>
      <c r="X48" s="63"/>
      <c r="Y48" s="63"/>
      <c r="Z48" s="63"/>
      <c r="AA48" s="63"/>
      <c r="AB48" s="63"/>
      <c r="AC48" s="63"/>
      <c r="AD48" s="63"/>
      <c r="AE48" s="63"/>
      <c r="AF48" s="63"/>
      <c r="AG48" s="63"/>
      <c r="AH48" s="63"/>
    </row>
    <row r="49" spans="1:34" s="65" customFormat="1" ht="15.75" hidden="1" customHeight="1" outlineLevel="1">
      <c r="A49" s="379"/>
      <c r="B49" s="380"/>
      <c r="C49" s="378"/>
      <c r="D49" s="381"/>
      <c r="E49" s="382"/>
      <c r="F49" s="377"/>
      <c r="G49" s="377"/>
      <c r="H49" s="377"/>
      <c r="I49" s="377"/>
      <c r="J49" s="377"/>
      <c r="K49" s="378"/>
      <c r="L49" s="296"/>
      <c r="M49" s="372" t="str">
        <f>IF(A49="risco",VLOOKUP(B49,'Passo 1.3(B)_Priorização'!$C$18:$K$74,7,FALSE),"-")</f>
        <v>-</v>
      </c>
      <c r="N49" s="372" t="str">
        <f t="shared" si="0"/>
        <v>-</v>
      </c>
      <c r="O49" s="296"/>
      <c r="P49" s="63"/>
      <c r="Q49" s="63"/>
      <c r="R49" s="63"/>
      <c r="S49" s="63"/>
      <c r="T49" s="63"/>
      <c r="U49" s="63"/>
      <c r="V49" s="63"/>
      <c r="W49" s="63"/>
      <c r="X49" s="63"/>
      <c r="Y49" s="63"/>
      <c r="Z49" s="63"/>
      <c r="AA49" s="63"/>
      <c r="AB49" s="63"/>
      <c r="AC49" s="63"/>
      <c r="AD49" s="63"/>
      <c r="AE49" s="63"/>
      <c r="AF49" s="63"/>
      <c r="AG49" s="63"/>
      <c r="AH49" s="63"/>
    </row>
    <row r="50" spans="1:34" s="65" customFormat="1" ht="15.75" hidden="1" customHeight="1" outlineLevel="1">
      <c r="A50" s="379"/>
      <c r="B50" s="380"/>
      <c r="C50" s="378"/>
      <c r="D50" s="381"/>
      <c r="E50" s="382"/>
      <c r="F50" s="377"/>
      <c r="G50" s="377"/>
      <c r="H50" s="377"/>
      <c r="I50" s="377"/>
      <c r="J50" s="377"/>
      <c r="K50" s="378"/>
      <c r="L50" s="296"/>
      <c r="M50" s="372" t="str">
        <f>IF(A50="risco",VLOOKUP(B50,'Passo 1.3(B)_Priorização'!$C$18:$K$74,7,FALSE),"-")</f>
        <v>-</v>
      </c>
      <c r="N50" s="372" t="str">
        <f t="shared" si="0"/>
        <v>-</v>
      </c>
      <c r="O50" s="296"/>
      <c r="P50" s="63"/>
      <c r="Q50" s="63"/>
      <c r="R50" s="63"/>
      <c r="S50" s="63"/>
      <c r="T50" s="63"/>
      <c r="U50" s="63"/>
      <c r="V50" s="63"/>
      <c r="W50" s="63"/>
      <c r="X50" s="63"/>
      <c r="Y50" s="63"/>
      <c r="Z50" s="63"/>
      <c r="AA50" s="63"/>
      <c r="AB50" s="63"/>
      <c r="AC50" s="63"/>
      <c r="AD50" s="63"/>
      <c r="AE50" s="63"/>
      <c r="AF50" s="63"/>
      <c r="AG50" s="63"/>
      <c r="AH50" s="63"/>
    </row>
    <row r="51" spans="1:34" s="65" customFormat="1" ht="15.75" hidden="1" customHeight="1" outlineLevel="1">
      <c r="A51" s="379"/>
      <c r="B51" s="380"/>
      <c r="C51" s="378"/>
      <c r="D51" s="381"/>
      <c r="E51" s="382"/>
      <c r="F51" s="377"/>
      <c r="G51" s="377"/>
      <c r="H51" s="377"/>
      <c r="I51" s="377"/>
      <c r="J51" s="377"/>
      <c r="K51" s="378"/>
      <c r="L51" s="296"/>
      <c r="M51" s="372" t="str">
        <f>IF(A51="risco",VLOOKUP(B51,'Passo 1.3(B)_Priorização'!$C$18:$K$74,7,FALSE),"-")</f>
        <v>-</v>
      </c>
      <c r="N51" s="372" t="str">
        <f t="shared" si="0"/>
        <v>-</v>
      </c>
      <c r="O51" s="296"/>
      <c r="P51" s="63"/>
      <c r="Q51" s="63"/>
      <c r="R51" s="63"/>
      <c r="S51" s="63"/>
      <c r="T51" s="63"/>
      <c r="U51" s="63"/>
      <c r="V51" s="63"/>
      <c r="W51" s="63"/>
      <c r="X51" s="63"/>
      <c r="Y51" s="63"/>
      <c r="Z51" s="63"/>
      <c r="AA51" s="63"/>
      <c r="AB51" s="63"/>
      <c r="AC51" s="63"/>
      <c r="AD51" s="63"/>
      <c r="AE51" s="63"/>
      <c r="AF51" s="63"/>
      <c r="AG51" s="63"/>
      <c r="AH51" s="63"/>
    </row>
    <row r="52" spans="1:34" s="65" customFormat="1" ht="15.75" hidden="1" customHeight="1" outlineLevel="1">
      <c r="A52" s="379"/>
      <c r="B52" s="380"/>
      <c r="C52" s="378"/>
      <c r="D52" s="381"/>
      <c r="E52" s="382"/>
      <c r="F52" s="377"/>
      <c r="G52" s="377"/>
      <c r="H52" s="377"/>
      <c r="I52" s="377"/>
      <c r="J52" s="377"/>
      <c r="K52" s="378"/>
      <c r="L52" s="296"/>
      <c r="M52" s="372" t="str">
        <f>IF(A52="risco",VLOOKUP(B52,'Passo 1.3(B)_Priorização'!$C$18:$K$74,7,FALSE),"-")</f>
        <v>-</v>
      </c>
      <c r="N52" s="372" t="str">
        <f t="shared" si="0"/>
        <v>-</v>
      </c>
      <c r="O52" s="296"/>
      <c r="P52" s="63"/>
      <c r="Q52" s="63"/>
      <c r="R52" s="63"/>
      <c r="S52" s="63"/>
      <c r="T52" s="63"/>
      <c r="U52" s="63"/>
      <c r="V52" s="63"/>
      <c r="W52" s="63"/>
      <c r="X52" s="63"/>
      <c r="Y52" s="63"/>
      <c r="Z52" s="63"/>
      <c r="AA52" s="63"/>
      <c r="AB52" s="63"/>
      <c r="AC52" s="63"/>
      <c r="AD52" s="63"/>
      <c r="AE52" s="63"/>
      <c r="AF52" s="63"/>
      <c r="AG52" s="63"/>
      <c r="AH52" s="63"/>
    </row>
    <row r="53" spans="1:34" s="65" customFormat="1" ht="15.75" hidden="1" customHeight="1" outlineLevel="1">
      <c r="A53" s="379"/>
      <c r="B53" s="380"/>
      <c r="C53" s="378"/>
      <c r="D53" s="381"/>
      <c r="E53" s="382"/>
      <c r="F53" s="377"/>
      <c r="G53" s="377"/>
      <c r="H53" s="377"/>
      <c r="I53" s="377"/>
      <c r="J53" s="377"/>
      <c r="K53" s="378"/>
      <c r="L53" s="296"/>
      <c r="M53" s="372" t="str">
        <f>IF(A53="risco",VLOOKUP(B53,'Passo 1.3(B)_Priorização'!$C$18:$K$74,7,FALSE),"-")</f>
        <v>-</v>
      </c>
      <c r="N53" s="372" t="str">
        <f t="shared" si="0"/>
        <v>-</v>
      </c>
      <c r="O53" s="296"/>
      <c r="P53" s="63"/>
      <c r="Q53" s="63"/>
      <c r="R53" s="63"/>
      <c r="S53" s="63"/>
      <c r="T53" s="63"/>
      <c r="U53" s="63"/>
      <c r="V53" s="63"/>
      <c r="W53" s="63"/>
      <c r="X53" s="63"/>
      <c r="Y53" s="63"/>
      <c r="Z53" s="63"/>
      <c r="AA53" s="63"/>
      <c r="AB53" s="63"/>
      <c r="AC53" s="63"/>
      <c r="AD53" s="63"/>
      <c r="AE53" s="63"/>
      <c r="AF53" s="63"/>
      <c r="AG53" s="63"/>
      <c r="AH53" s="63"/>
    </row>
    <row r="54" spans="1:34" s="65" customFormat="1" ht="15.75" hidden="1" customHeight="1" outlineLevel="1">
      <c r="A54" s="379"/>
      <c r="B54" s="380"/>
      <c r="C54" s="378"/>
      <c r="D54" s="381"/>
      <c r="E54" s="382"/>
      <c r="F54" s="377"/>
      <c r="G54" s="377"/>
      <c r="H54" s="377"/>
      <c r="I54" s="377"/>
      <c r="J54" s="377"/>
      <c r="K54" s="378"/>
      <c r="L54" s="296"/>
      <c r="M54" s="372" t="str">
        <f>IF(A54="risco",VLOOKUP(B54,'Passo 1.3(B)_Priorização'!$C$18:$K$74,7,FALSE),"-")</f>
        <v>-</v>
      </c>
      <c r="N54" s="372" t="str">
        <f t="shared" si="0"/>
        <v>-</v>
      </c>
      <c r="O54" s="296"/>
      <c r="P54" s="63"/>
      <c r="Q54" s="63"/>
      <c r="R54" s="63"/>
      <c r="S54" s="63"/>
      <c r="T54" s="63"/>
      <c r="U54" s="63"/>
      <c r="V54" s="63"/>
      <c r="W54" s="63"/>
      <c r="X54" s="63"/>
      <c r="Y54" s="63"/>
      <c r="Z54" s="63"/>
      <c r="AA54" s="63"/>
      <c r="AB54" s="63"/>
      <c r="AC54" s="63"/>
      <c r="AD54" s="63"/>
      <c r="AE54" s="63"/>
      <c r="AF54" s="63"/>
      <c r="AG54" s="63"/>
      <c r="AH54" s="63"/>
    </row>
    <row r="55" spans="1:34" s="65" customFormat="1" ht="15.75" hidden="1" customHeight="1" outlineLevel="1">
      <c r="A55" s="379"/>
      <c r="B55" s="380"/>
      <c r="C55" s="378"/>
      <c r="D55" s="381"/>
      <c r="E55" s="382"/>
      <c r="F55" s="377"/>
      <c r="G55" s="377"/>
      <c r="H55" s="377"/>
      <c r="I55" s="377"/>
      <c r="J55" s="377"/>
      <c r="K55" s="378"/>
      <c r="L55" s="296"/>
      <c r="M55" s="372" t="str">
        <f>IF(A55="risco",VLOOKUP(B55,'Passo 1.3(B)_Priorização'!$C$18:$K$74,7,FALSE),"-")</f>
        <v>-</v>
      </c>
      <c r="N55" s="372" t="str">
        <f t="shared" si="0"/>
        <v>-</v>
      </c>
      <c r="O55" s="296"/>
      <c r="P55" s="63"/>
      <c r="Q55" s="63"/>
      <c r="R55" s="63"/>
      <c r="S55" s="63"/>
      <c r="T55" s="63"/>
      <c r="U55" s="63"/>
      <c r="V55" s="63"/>
      <c r="W55" s="63"/>
      <c r="X55" s="63"/>
      <c r="Y55" s="63"/>
      <c r="Z55" s="63"/>
      <c r="AA55" s="63"/>
      <c r="AB55" s="63"/>
      <c r="AC55" s="63"/>
      <c r="AD55" s="63"/>
      <c r="AE55" s="63"/>
      <c r="AF55" s="63"/>
      <c r="AG55" s="63"/>
      <c r="AH55" s="63"/>
    </row>
    <row r="56" spans="1:34" s="65" customFormat="1" ht="15.75" hidden="1" customHeight="1" outlineLevel="1">
      <c r="A56" s="379"/>
      <c r="B56" s="380"/>
      <c r="C56" s="378"/>
      <c r="D56" s="381"/>
      <c r="E56" s="382"/>
      <c r="F56" s="377"/>
      <c r="G56" s="377"/>
      <c r="H56" s="377"/>
      <c r="I56" s="377"/>
      <c r="J56" s="377"/>
      <c r="K56" s="378"/>
      <c r="L56" s="296"/>
      <c r="M56" s="372" t="str">
        <f>IF(A56="risco",VLOOKUP(B56,'Passo 1.3(B)_Priorização'!$C$18:$K$74,7,FALSE),"-")</f>
        <v>-</v>
      </c>
      <c r="N56" s="372" t="str">
        <f t="shared" si="0"/>
        <v>-</v>
      </c>
      <c r="O56" s="296"/>
      <c r="P56" s="63"/>
      <c r="Q56" s="63"/>
      <c r="R56" s="63"/>
      <c r="S56" s="63"/>
      <c r="T56" s="63"/>
      <c r="U56" s="63"/>
      <c r="V56" s="63"/>
      <c r="W56" s="63"/>
      <c r="X56" s="63"/>
      <c r="Y56" s="63"/>
      <c r="Z56" s="63"/>
      <c r="AA56" s="63"/>
      <c r="AB56" s="63"/>
      <c r="AC56" s="63"/>
      <c r="AD56" s="63"/>
      <c r="AE56" s="63"/>
      <c r="AF56" s="63"/>
      <c r="AG56" s="63"/>
      <c r="AH56" s="63"/>
    </row>
    <row r="57" spans="1:34" s="65" customFormat="1" ht="15.75" hidden="1" customHeight="1" outlineLevel="1">
      <c r="A57" s="379"/>
      <c r="B57" s="380"/>
      <c r="C57" s="378"/>
      <c r="D57" s="381"/>
      <c r="E57" s="382"/>
      <c r="F57" s="377"/>
      <c r="G57" s="377"/>
      <c r="H57" s="377"/>
      <c r="I57" s="377"/>
      <c r="J57" s="377"/>
      <c r="K57" s="378"/>
      <c r="L57" s="296"/>
      <c r="M57" s="372" t="str">
        <f>IF(A57="risco",VLOOKUP(B57,'Passo 1.3(B)_Priorização'!$C$18:$K$74,7,FALSE),"-")</f>
        <v>-</v>
      </c>
      <c r="N57" s="372" t="str">
        <f t="shared" si="0"/>
        <v>-</v>
      </c>
      <c r="O57" s="296"/>
      <c r="P57" s="63"/>
      <c r="Q57" s="63"/>
      <c r="R57" s="63"/>
      <c r="S57" s="63"/>
      <c r="T57" s="63"/>
      <c r="U57" s="63"/>
      <c r="V57" s="63"/>
      <c r="W57" s="63"/>
      <c r="X57" s="63"/>
      <c r="Y57" s="63"/>
      <c r="Z57" s="63"/>
      <c r="AA57" s="63"/>
      <c r="AB57" s="63"/>
      <c r="AC57" s="63"/>
      <c r="AD57" s="63"/>
      <c r="AE57" s="63"/>
      <c r="AF57" s="63"/>
      <c r="AG57" s="63"/>
      <c r="AH57" s="63"/>
    </row>
    <row r="58" spans="1:34" s="65" customFormat="1" ht="15.75" hidden="1" customHeight="1" outlineLevel="1">
      <c r="A58" s="379"/>
      <c r="B58" s="380"/>
      <c r="C58" s="378"/>
      <c r="D58" s="381"/>
      <c r="E58" s="382"/>
      <c r="F58" s="377"/>
      <c r="G58" s="377"/>
      <c r="H58" s="377"/>
      <c r="I58" s="377"/>
      <c r="J58" s="377"/>
      <c r="K58" s="378"/>
      <c r="L58" s="296"/>
      <c r="M58" s="372" t="str">
        <f>IF(A58="risco",VLOOKUP(B58,'Passo 1.3(B)_Priorização'!$C$18:$K$74,7,FALSE),"-")</f>
        <v>-</v>
      </c>
      <c r="N58" s="372" t="str">
        <f t="shared" si="0"/>
        <v>-</v>
      </c>
      <c r="O58" s="296"/>
      <c r="P58" s="63"/>
      <c r="Q58" s="63"/>
      <c r="R58" s="63"/>
      <c r="S58" s="63"/>
      <c r="T58" s="63"/>
      <c r="U58" s="63"/>
      <c r="V58" s="63"/>
      <c r="W58" s="63"/>
      <c r="X58" s="63"/>
      <c r="Y58" s="63"/>
      <c r="Z58" s="63"/>
      <c r="AA58" s="63"/>
      <c r="AB58" s="63"/>
      <c r="AC58" s="63"/>
      <c r="AD58" s="63"/>
      <c r="AE58" s="63"/>
      <c r="AF58" s="63"/>
      <c r="AG58" s="63"/>
      <c r="AH58" s="63"/>
    </row>
    <row r="59" spans="1:34" s="65" customFormat="1" ht="15.75" hidden="1" customHeight="1" outlineLevel="1">
      <c r="A59" s="379"/>
      <c r="B59" s="380"/>
      <c r="C59" s="378"/>
      <c r="D59" s="381"/>
      <c r="E59" s="382"/>
      <c r="F59" s="377"/>
      <c r="G59" s="377"/>
      <c r="H59" s="377"/>
      <c r="I59" s="377"/>
      <c r="J59" s="377"/>
      <c r="K59" s="378"/>
      <c r="L59" s="296"/>
      <c r="M59" s="372" t="str">
        <f>IF(A59="risco",VLOOKUP(B59,'Passo 1.3(B)_Priorização'!$C$18:$K$74,7,FALSE),"-")</f>
        <v>-</v>
      </c>
      <c r="N59" s="372" t="str">
        <f t="shared" si="0"/>
        <v>-</v>
      </c>
      <c r="O59" s="296"/>
      <c r="P59" s="63"/>
      <c r="Q59" s="63"/>
      <c r="R59" s="63"/>
      <c r="S59" s="63"/>
      <c r="T59" s="63"/>
      <c r="U59" s="63"/>
      <c r="V59" s="63"/>
      <c r="W59" s="63"/>
      <c r="X59" s="63"/>
      <c r="Y59" s="63"/>
      <c r="Z59" s="63"/>
      <c r="AA59" s="63"/>
      <c r="AB59" s="63"/>
      <c r="AC59" s="63"/>
      <c r="AD59" s="63"/>
      <c r="AE59" s="63"/>
      <c r="AF59" s="63"/>
      <c r="AG59" s="63"/>
      <c r="AH59" s="63"/>
    </row>
    <row r="60" spans="1:34" s="65" customFormat="1" ht="15.75" hidden="1" customHeight="1" outlineLevel="1">
      <c r="A60" s="379"/>
      <c r="B60" s="380"/>
      <c r="C60" s="378"/>
      <c r="D60" s="381"/>
      <c r="E60" s="382"/>
      <c r="F60" s="377"/>
      <c r="G60" s="377"/>
      <c r="H60" s="377"/>
      <c r="I60" s="377"/>
      <c r="J60" s="377"/>
      <c r="K60" s="378"/>
      <c r="L60" s="296"/>
      <c r="M60" s="372" t="str">
        <f>IF(A60="risco",VLOOKUP(B60,'Passo 1.3(B)_Priorização'!$C$18:$K$74,7,FALSE),"-")</f>
        <v>-</v>
      </c>
      <c r="N60" s="372" t="str">
        <f t="shared" si="0"/>
        <v>-</v>
      </c>
      <c r="O60" s="296"/>
      <c r="P60" s="63"/>
      <c r="Q60" s="63"/>
      <c r="R60" s="63"/>
      <c r="S60" s="63"/>
      <c r="T60" s="63"/>
      <c r="U60" s="63"/>
      <c r="V60" s="63"/>
      <c r="W60" s="63"/>
      <c r="X60" s="63"/>
      <c r="Y60" s="63"/>
      <c r="Z60" s="63"/>
      <c r="AA60" s="63"/>
      <c r="AB60" s="63"/>
      <c r="AC60" s="63"/>
      <c r="AD60" s="63"/>
      <c r="AE60" s="63"/>
      <c r="AF60" s="63"/>
      <c r="AG60" s="63"/>
      <c r="AH60" s="63"/>
    </row>
    <row r="61" spans="1:34" s="65" customFormat="1" ht="15.75" hidden="1" customHeight="1" outlineLevel="1">
      <c r="A61" s="379"/>
      <c r="B61" s="380"/>
      <c r="C61" s="378"/>
      <c r="D61" s="381"/>
      <c r="E61" s="382"/>
      <c r="F61" s="377"/>
      <c r="G61" s="377"/>
      <c r="H61" s="377"/>
      <c r="I61" s="377"/>
      <c r="J61" s="377"/>
      <c r="K61" s="378"/>
      <c r="L61" s="296"/>
      <c r="M61" s="372" t="str">
        <f>IF(A61="risco",VLOOKUP(B61,'Passo 1.3(B)_Priorização'!$C$18:$K$74,7,FALSE),"-")</f>
        <v>-</v>
      </c>
      <c r="N61" s="372" t="str">
        <f t="shared" si="0"/>
        <v>-</v>
      </c>
      <c r="O61" s="296"/>
      <c r="P61" s="63"/>
      <c r="Q61" s="63"/>
      <c r="R61" s="63"/>
      <c r="S61" s="63"/>
      <c r="T61" s="63"/>
      <c r="U61" s="63"/>
      <c r="V61" s="63"/>
      <c r="W61" s="63"/>
      <c r="X61" s="63"/>
      <c r="Y61" s="63"/>
      <c r="Z61" s="63"/>
      <c r="AA61" s="63"/>
      <c r="AB61" s="63"/>
      <c r="AC61" s="63"/>
      <c r="AD61" s="63"/>
      <c r="AE61" s="63"/>
      <c r="AF61" s="63"/>
      <c r="AG61" s="63"/>
      <c r="AH61" s="63"/>
    </row>
    <row r="62" spans="1:34" s="65" customFormat="1" ht="15.75" hidden="1" customHeight="1" outlineLevel="1">
      <c r="A62" s="379"/>
      <c r="B62" s="380"/>
      <c r="C62" s="378"/>
      <c r="D62" s="381"/>
      <c r="E62" s="382"/>
      <c r="F62" s="377"/>
      <c r="G62" s="377"/>
      <c r="H62" s="377"/>
      <c r="I62" s="377"/>
      <c r="J62" s="377"/>
      <c r="K62" s="378"/>
      <c r="L62" s="296"/>
      <c r="M62" s="372" t="str">
        <f>IF(A62="risco",VLOOKUP(B62,'Passo 1.3(B)_Priorização'!$C$18:$K$74,7,FALSE),"-")</f>
        <v>-</v>
      </c>
      <c r="N62" s="372" t="str">
        <f t="shared" si="0"/>
        <v>-</v>
      </c>
      <c r="O62" s="296"/>
      <c r="P62" s="63"/>
      <c r="Q62" s="63"/>
      <c r="R62" s="63"/>
      <c r="S62" s="63"/>
      <c r="T62" s="63"/>
      <c r="U62" s="63"/>
      <c r="V62" s="63"/>
      <c r="W62" s="63"/>
      <c r="X62" s="63"/>
      <c r="Y62" s="63"/>
      <c r="Z62" s="63"/>
      <c r="AA62" s="63"/>
      <c r="AB62" s="63"/>
      <c r="AC62" s="63"/>
      <c r="AD62" s="63"/>
      <c r="AE62" s="63"/>
      <c r="AF62" s="63"/>
      <c r="AG62" s="63"/>
      <c r="AH62" s="63"/>
    </row>
    <row r="63" spans="1:34" s="65" customFormat="1" ht="15.75" hidden="1" customHeight="1" outlineLevel="1">
      <c r="A63" s="379"/>
      <c r="B63" s="380"/>
      <c r="C63" s="378"/>
      <c r="D63" s="381"/>
      <c r="E63" s="382"/>
      <c r="F63" s="377"/>
      <c r="G63" s="377"/>
      <c r="H63" s="377"/>
      <c r="I63" s="377"/>
      <c r="J63" s="377"/>
      <c r="K63" s="378"/>
      <c r="L63" s="296"/>
      <c r="M63" s="372" t="str">
        <f>IF(A63="risco",VLOOKUP(B63,'Passo 1.3(B)_Priorização'!$C$18:$K$74,7,FALSE),"-")</f>
        <v>-</v>
      </c>
      <c r="N63" s="372" t="str">
        <f t="shared" si="0"/>
        <v>-</v>
      </c>
      <c r="O63" s="296"/>
      <c r="P63" s="63"/>
      <c r="Q63" s="63"/>
      <c r="R63" s="63"/>
      <c r="S63" s="63"/>
      <c r="T63" s="63"/>
      <c r="U63" s="63"/>
      <c r="V63" s="63"/>
      <c r="W63" s="63"/>
      <c r="X63" s="63"/>
      <c r="Y63" s="63"/>
      <c r="Z63" s="63"/>
      <c r="AA63" s="63"/>
      <c r="AB63" s="63"/>
      <c r="AC63" s="63"/>
      <c r="AD63" s="63"/>
      <c r="AE63" s="63"/>
      <c r="AF63" s="63"/>
      <c r="AG63" s="63"/>
      <c r="AH63" s="63"/>
    </row>
    <row r="64" spans="1:34" s="65" customFormat="1" ht="15.75" hidden="1" customHeight="1" outlineLevel="1">
      <c r="A64" s="379"/>
      <c r="B64" s="380"/>
      <c r="C64" s="378"/>
      <c r="D64" s="381"/>
      <c r="E64" s="382"/>
      <c r="F64" s="377"/>
      <c r="G64" s="377"/>
      <c r="H64" s="377"/>
      <c r="I64" s="377"/>
      <c r="J64" s="377"/>
      <c r="K64" s="378"/>
      <c r="L64" s="296"/>
      <c r="M64" s="372" t="str">
        <f>IF(A64="risco",VLOOKUP(B64,'Passo 1.3(B)_Priorização'!$C$18:$K$74,7,FALSE),"-")</f>
        <v>-</v>
      </c>
      <c r="N64" s="372" t="str">
        <f t="shared" si="0"/>
        <v>-</v>
      </c>
      <c r="O64" s="296"/>
      <c r="P64" s="63"/>
      <c r="Q64" s="63"/>
      <c r="R64" s="63"/>
      <c r="S64" s="63"/>
      <c r="T64" s="63"/>
      <c r="U64" s="63"/>
      <c r="V64" s="63"/>
      <c r="W64" s="63"/>
      <c r="X64" s="63"/>
      <c r="Y64" s="63"/>
      <c r="Z64" s="63"/>
      <c r="AA64" s="63"/>
      <c r="AB64" s="63"/>
      <c r="AC64" s="63"/>
      <c r="AD64" s="63"/>
      <c r="AE64" s="63"/>
      <c r="AF64" s="63"/>
      <c r="AG64" s="63"/>
      <c r="AH64" s="63"/>
    </row>
    <row r="65" spans="1:34" s="65" customFormat="1" ht="15.75" hidden="1" customHeight="1" outlineLevel="1">
      <c r="A65" s="379"/>
      <c r="B65" s="380"/>
      <c r="C65" s="378"/>
      <c r="D65" s="381"/>
      <c r="E65" s="382"/>
      <c r="F65" s="377"/>
      <c r="G65" s="377"/>
      <c r="H65" s="377"/>
      <c r="I65" s="377"/>
      <c r="J65" s="377"/>
      <c r="K65" s="378"/>
      <c r="L65" s="296"/>
      <c r="M65" s="372" t="str">
        <f>IF(A65="risco",VLOOKUP(B65,'Passo 1.3(B)_Priorização'!$C$18:$K$74,7,FALSE),"-")</f>
        <v>-</v>
      </c>
      <c r="N65" s="372" t="str">
        <f t="shared" si="0"/>
        <v>-</v>
      </c>
      <c r="O65" s="296"/>
      <c r="P65" s="63"/>
      <c r="Q65" s="63"/>
      <c r="R65" s="63"/>
      <c r="S65" s="63"/>
      <c r="T65" s="63"/>
      <c r="U65" s="63"/>
      <c r="V65" s="63"/>
      <c r="W65" s="63"/>
      <c r="X65" s="63"/>
      <c r="Y65" s="63"/>
      <c r="Z65" s="63"/>
      <c r="AA65" s="63"/>
      <c r="AB65" s="63"/>
      <c r="AC65" s="63"/>
      <c r="AD65" s="63"/>
      <c r="AE65" s="63"/>
      <c r="AF65" s="63"/>
      <c r="AG65" s="63"/>
      <c r="AH65" s="63"/>
    </row>
    <row r="66" spans="1:34" s="65" customFormat="1" ht="15.75" hidden="1" customHeight="1" outlineLevel="1">
      <c r="A66" s="379"/>
      <c r="B66" s="380"/>
      <c r="C66" s="378"/>
      <c r="D66" s="381"/>
      <c r="E66" s="382"/>
      <c r="F66" s="377"/>
      <c r="G66" s="377"/>
      <c r="H66" s="377"/>
      <c r="I66" s="377"/>
      <c r="J66" s="377"/>
      <c r="K66" s="378"/>
      <c r="L66" s="296"/>
      <c r="M66" s="372" t="str">
        <f>IF(A66="risco",VLOOKUP(B66,'Passo 1.3(B)_Priorização'!$C$18:$K$74,7,FALSE),"-")</f>
        <v>-</v>
      </c>
      <c r="N66" s="372" t="str">
        <f t="shared" si="0"/>
        <v>-</v>
      </c>
      <c r="O66" s="296"/>
      <c r="P66" s="63"/>
      <c r="Q66" s="63"/>
      <c r="R66" s="63"/>
      <c r="S66" s="63"/>
      <c r="T66" s="63"/>
      <c r="U66" s="63"/>
      <c r="V66" s="63"/>
      <c r="W66" s="63"/>
      <c r="X66" s="63"/>
      <c r="Y66" s="63"/>
      <c r="Z66" s="63"/>
      <c r="AA66" s="63"/>
      <c r="AB66" s="63"/>
      <c r="AC66" s="63"/>
      <c r="AD66" s="63"/>
      <c r="AE66" s="63"/>
      <c r="AF66" s="63"/>
      <c r="AG66" s="63"/>
      <c r="AH66" s="63"/>
    </row>
    <row r="67" spans="1:34" s="65" customFormat="1" ht="15.75" hidden="1" customHeight="1" outlineLevel="1">
      <c r="A67" s="379"/>
      <c r="B67" s="380"/>
      <c r="C67" s="378"/>
      <c r="D67" s="381"/>
      <c r="E67" s="382"/>
      <c r="F67" s="377"/>
      <c r="G67" s="377"/>
      <c r="H67" s="377"/>
      <c r="I67" s="377"/>
      <c r="J67" s="377"/>
      <c r="K67" s="378"/>
      <c r="L67" s="296"/>
      <c r="M67" s="372" t="str">
        <f>IF(A67="risco",VLOOKUP(B67,'Passo 1.3(B)_Priorização'!$C$18:$K$74,7,FALSE),"-")</f>
        <v>-</v>
      </c>
      <c r="N67" s="372" t="str">
        <f t="shared" si="0"/>
        <v>-</v>
      </c>
      <c r="O67" s="296"/>
      <c r="P67" s="63"/>
      <c r="Q67" s="63"/>
      <c r="R67" s="63"/>
      <c r="S67" s="63"/>
      <c r="T67" s="63"/>
      <c r="U67" s="63"/>
      <c r="V67" s="63"/>
      <c r="W67" s="63"/>
      <c r="X67" s="63"/>
      <c r="Y67" s="63"/>
      <c r="Z67" s="63"/>
      <c r="AA67" s="63"/>
      <c r="AB67" s="63"/>
      <c r="AC67" s="63"/>
      <c r="AD67" s="63"/>
      <c r="AE67" s="63"/>
      <c r="AF67" s="63"/>
      <c r="AG67" s="63"/>
      <c r="AH67" s="63"/>
    </row>
    <row r="68" spans="1:34" s="65" customFormat="1" ht="15.75" hidden="1" customHeight="1" outlineLevel="1">
      <c r="A68" s="379"/>
      <c r="B68" s="380"/>
      <c r="C68" s="378"/>
      <c r="D68" s="381"/>
      <c r="E68" s="382"/>
      <c r="F68" s="377"/>
      <c r="G68" s="377"/>
      <c r="H68" s="377"/>
      <c r="I68" s="377"/>
      <c r="J68" s="377"/>
      <c r="K68" s="378"/>
      <c r="L68" s="296"/>
      <c r="M68" s="372" t="str">
        <f>IF(A68="risco",VLOOKUP(B68,'Passo 1.3(B)_Priorização'!$C$18:$K$74,7,FALSE),"-")</f>
        <v>-</v>
      </c>
      <c r="N68" s="372" t="str">
        <f t="shared" si="0"/>
        <v>-</v>
      </c>
      <c r="O68" s="296"/>
      <c r="P68" s="63"/>
      <c r="Q68" s="63"/>
      <c r="R68" s="63"/>
      <c r="S68" s="63"/>
      <c r="T68" s="63"/>
      <c r="U68" s="63"/>
      <c r="V68" s="63"/>
      <c r="W68" s="63"/>
      <c r="X68" s="63"/>
      <c r="Y68" s="63"/>
      <c r="Z68" s="63"/>
      <c r="AA68" s="63"/>
      <c r="AB68" s="63"/>
      <c r="AC68" s="63"/>
      <c r="AD68" s="63"/>
      <c r="AE68" s="63"/>
      <c r="AF68" s="63"/>
      <c r="AG68" s="63"/>
      <c r="AH68" s="63"/>
    </row>
    <row r="69" spans="1:34" s="65" customFormat="1" ht="15.75" hidden="1" customHeight="1" outlineLevel="1">
      <c r="A69" s="379"/>
      <c r="B69" s="380"/>
      <c r="C69" s="378"/>
      <c r="D69" s="381"/>
      <c r="E69" s="382"/>
      <c r="F69" s="377"/>
      <c r="G69" s="377"/>
      <c r="H69" s="377"/>
      <c r="I69" s="377"/>
      <c r="J69" s="377"/>
      <c r="K69" s="378"/>
      <c r="L69" s="296"/>
      <c r="M69" s="372" t="str">
        <f>IF(A69="risco",VLOOKUP(B69,'Passo 1.3(B)_Priorização'!$C$18:$K$74,7,FALSE),"-")</f>
        <v>-</v>
      </c>
      <c r="N69" s="372" t="str">
        <f t="shared" si="0"/>
        <v>-</v>
      </c>
      <c r="O69" s="296"/>
      <c r="P69" s="63"/>
      <c r="Q69" s="63"/>
      <c r="R69" s="63"/>
      <c r="S69" s="63"/>
      <c r="T69" s="63"/>
      <c r="U69" s="63"/>
      <c r="V69" s="63"/>
      <c r="W69" s="63"/>
      <c r="X69" s="63"/>
      <c r="Y69" s="63"/>
      <c r="Z69" s="63"/>
      <c r="AA69" s="63"/>
      <c r="AB69" s="63"/>
      <c r="AC69" s="63"/>
      <c r="AD69" s="63"/>
      <c r="AE69" s="63"/>
      <c r="AF69" s="63"/>
      <c r="AG69" s="63"/>
      <c r="AH69" s="63"/>
    </row>
    <row r="70" spans="1:34" s="65" customFormat="1" ht="15.75" hidden="1" customHeight="1" outlineLevel="1">
      <c r="A70" s="379"/>
      <c r="B70" s="380"/>
      <c r="C70" s="378"/>
      <c r="D70" s="381"/>
      <c r="E70" s="382"/>
      <c r="F70" s="377"/>
      <c r="G70" s="377"/>
      <c r="H70" s="377"/>
      <c r="I70" s="377"/>
      <c r="J70" s="377"/>
      <c r="K70" s="378"/>
      <c r="L70" s="296"/>
      <c r="M70" s="372" t="str">
        <f>IF(A70="risco",VLOOKUP(B70,'Passo 1.3(B)_Priorização'!$C$18:$K$74,7,FALSE),"-")</f>
        <v>-</v>
      </c>
      <c r="N70" s="372" t="str">
        <f t="shared" si="0"/>
        <v>-</v>
      </c>
      <c r="O70" s="296"/>
      <c r="P70" s="63"/>
      <c r="Q70" s="63"/>
      <c r="R70" s="63"/>
      <c r="S70" s="63"/>
      <c r="T70" s="63"/>
      <c r="U70" s="63"/>
      <c r="V70" s="63"/>
      <c r="W70" s="63"/>
      <c r="X70" s="63"/>
      <c r="Y70" s="63"/>
      <c r="Z70" s="63"/>
      <c r="AA70" s="63"/>
      <c r="AB70" s="63"/>
      <c r="AC70" s="63"/>
      <c r="AD70" s="63"/>
      <c r="AE70" s="63"/>
      <c r="AF70" s="63"/>
      <c r="AG70" s="63"/>
      <c r="AH70" s="63"/>
    </row>
    <row r="71" spans="1:34" s="65" customFormat="1" ht="15.75" hidden="1" customHeight="1" outlineLevel="1">
      <c r="A71" s="379"/>
      <c r="B71" s="380"/>
      <c r="C71" s="378"/>
      <c r="D71" s="381"/>
      <c r="E71" s="382"/>
      <c r="F71" s="377"/>
      <c r="G71" s="377"/>
      <c r="H71" s="377"/>
      <c r="I71" s="377"/>
      <c r="J71" s="377"/>
      <c r="K71" s="378"/>
      <c r="L71" s="296"/>
      <c r="M71" s="372" t="str">
        <f>IF(A71="risco",VLOOKUP(B71,'Passo 1.3(B)_Priorização'!$C$18:$K$74,7,FALSE),"-")</f>
        <v>-</v>
      </c>
      <c r="N71" s="372" t="str">
        <f t="shared" si="0"/>
        <v>-</v>
      </c>
      <c r="O71" s="296"/>
      <c r="P71" s="63"/>
      <c r="Q71" s="63"/>
      <c r="R71" s="63"/>
      <c r="S71" s="63"/>
      <c r="T71" s="63"/>
      <c r="U71" s="63"/>
      <c r="V71" s="63"/>
      <c r="W71" s="63"/>
      <c r="X71" s="63"/>
      <c r="Y71" s="63"/>
      <c r="Z71" s="63"/>
      <c r="AA71" s="63"/>
      <c r="AB71" s="63"/>
      <c r="AC71" s="63"/>
      <c r="AD71" s="63"/>
      <c r="AE71" s="63"/>
      <c r="AF71" s="63"/>
      <c r="AG71" s="63"/>
      <c r="AH71" s="63"/>
    </row>
    <row r="72" spans="1:34" s="65" customFormat="1" ht="15.75" hidden="1" customHeight="1" outlineLevel="1">
      <c r="A72" s="379"/>
      <c r="B72" s="380"/>
      <c r="C72" s="378"/>
      <c r="D72" s="381"/>
      <c r="E72" s="382"/>
      <c r="F72" s="377"/>
      <c r="G72" s="377"/>
      <c r="H72" s="377"/>
      <c r="I72" s="377"/>
      <c r="J72" s="377"/>
      <c r="K72" s="378"/>
      <c r="L72" s="296"/>
      <c r="M72" s="372" t="str">
        <f>IF(A72="risco",VLOOKUP(B72,'Passo 1.3(B)_Priorização'!$C$18:$K$74,7,FALSE),"-")</f>
        <v>-</v>
      </c>
      <c r="N72" s="372" t="str">
        <f t="shared" si="0"/>
        <v>-</v>
      </c>
      <c r="O72" s="296"/>
      <c r="P72" s="63"/>
      <c r="Q72" s="63"/>
      <c r="R72" s="63"/>
      <c r="S72" s="63"/>
      <c r="T72" s="63"/>
      <c r="U72" s="63"/>
      <c r="V72" s="63"/>
      <c r="W72" s="63"/>
      <c r="X72" s="63"/>
      <c r="Y72" s="63"/>
      <c r="Z72" s="63"/>
      <c r="AA72" s="63"/>
      <c r="AB72" s="63"/>
      <c r="AC72" s="63"/>
      <c r="AD72" s="63"/>
      <c r="AE72" s="63"/>
      <c r="AF72" s="63"/>
      <c r="AG72" s="63"/>
      <c r="AH72" s="63"/>
    </row>
    <row r="73" spans="1:34" s="65" customFormat="1" ht="15.75" hidden="1" customHeight="1" outlineLevel="1">
      <c r="A73" s="379"/>
      <c r="B73" s="380"/>
      <c r="C73" s="378"/>
      <c r="D73" s="381"/>
      <c r="E73" s="382"/>
      <c r="F73" s="377"/>
      <c r="G73" s="377"/>
      <c r="H73" s="377"/>
      <c r="I73" s="377"/>
      <c r="J73" s="377"/>
      <c r="K73" s="378"/>
      <c r="L73" s="296"/>
      <c r="M73" s="372" t="str">
        <f>IF(A73="risco",VLOOKUP(B73,'Passo 1.3(B)_Priorização'!$C$18:$K$74,7,FALSE),"-")</f>
        <v>-</v>
      </c>
      <c r="N73" s="372" t="str">
        <f t="shared" si="0"/>
        <v>-</v>
      </c>
      <c r="O73" s="296"/>
      <c r="P73" s="63"/>
      <c r="Q73" s="63"/>
      <c r="R73" s="63"/>
      <c r="S73" s="63"/>
      <c r="T73" s="63"/>
      <c r="U73" s="63"/>
      <c r="V73" s="63"/>
      <c r="W73" s="63"/>
      <c r="X73" s="63"/>
      <c r="Y73" s="63"/>
      <c r="Z73" s="63"/>
      <c r="AA73" s="63"/>
      <c r="AB73" s="63"/>
      <c r="AC73" s="63"/>
      <c r="AD73" s="63"/>
      <c r="AE73" s="63"/>
      <c r="AF73" s="63"/>
      <c r="AG73" s="63"/>
      <c r="AH73" s="63"/>
    </row>
    <row r="74" spans="1:34" s="65" customFormat="1" ht="15.75" hidden="1" customHeight="1" outlineLevel="1">
      <c r="A74" s="379"/>
      <c r="B74" s="380"/>
      <c r="C74" s="378"/>
      <c r="D74" s="381"/>
      <c r="E74" s="382"/>
      <c r="F74" s="377"/>
      <c r="G74" s="377"/>
      <c r="H74" s="377"/>
      <c r="I74" s="377"/>
      <c r="J74" s="377"/>
      <c r="K74" s="378"/>
      <c r="L74" s="296"/>
      <c r="M74" s="372" t="str">
        <f>IF(A74="risco",VLOOKUP(B74,'Passo 1.3(B)_Priorização'!$C$18:$K$74,7,FALSE),"-")</f>
        <v>-</v>
      </c>
      <c r="N74" s="372" t="str">
        <f t="shared" si="0"/>
        <v>-</v>
      </c>
      <c r="O74" s="296"/>
      <c r="P74" s="63"/>
      <c r="Q74" s="63"/>
      <c r="R74" s="63"/>
      <c r="S74" s="63"/>
      <c r="T74" s="63"/>
      <c r="U74" s="63"/>
      <c r="V74" s="63"/>
      <c r="W74" s="63"/>
      <c r="X74" s="63"/>
      <c r="Y74" s="63"/>
      <c r="Z74" s="63"/>
      <c r="AA74" s="63"/>
      <c r="AB74" s="63"/>
      <c r="AC74" s="63"/>
      <c r="AD74" s="63"/>
      <c r="AE74" s="63"/>
      <c r="AF74" s="63"/>
      <c r="AG74" s="63"/>
      <c r="AH74" s="63"/>
    </row>
    <row r="75" spans="1:34" s="65" customFormat="1" ht="15.75" hidden="1" customHeight="1" outlineLevel="1">
      <c r="A75" s="379"/>
      <c r="B75" s="380"/>
      <c r="C75" s="378"/>
      <c r="D75" s="381"/>
      <c r="E75" s="382"/>
      <c r="F75" s="377"/>
      <c r="G75" s="377"/>
      <c r="H75" s="377"/>
      <c r="I75" s="377"/>
      <c r="J75" s="377"/>
      <c r="K75" s="378"/>
      <c r="L75" s="296"/>
      <c r="M75" s="372" t="str">
        <f>IF(A75="risco",VLOOKUP(B75,'Passo 1.3(B)_Priorização'!$C$18:$K$74,7,FALSE),"-")</f>
        <v>-</v>
      </c>
      <c r="N75" s="372" t="str">
        <f t="shared" si="0"/>
        <v>-</v>
      </c>
      <c r="O75" s="296"/>
      <c r="P75" s="63"/>
      <c r="Q75" s="63"/>
      <c r="R75" s="63"/>
      <c r="S75" s="63"/>
      <c r="T75" s="63"/>
      <c r="U75" s="63"/>
      <c r="V75" s="63"/>
      <c r="W75" s="63"/>
      <c r="X75" s="63"/>
      <c r="Y75" s="63"/>
      <c r="Z75" s="63"/>
      <c r="AA75" s="63"/>
      <c r="AB75" s="63"/>
      <c r="AC75" s="63"/>
      <c r="AD75" s="63"/>
      <c r="AE75" s="63"/>
      <c r="AF75" s="63"/>
      <c r="AG75" s="63"/>
      <c r="AH75" s="63"/>
    </row>
    <row r="76" spans="1:34" s="65" customFormat="1" ht="15.75" hidden="1" customHeight="1" outlineLevel="1">
      <c r="A76" s="379"/>
      <c r="B76" s="380"/>
      <c r="C76" s="378"/>
      <c r="D76" s="381"/>
      <c r="E76" s="382"/>
      <c r="F76" s="377"/>
      <c r="G76" s="377"/>
      <c r="H76" s="377"/>
      <c r="I76" s="377"/>
      <c r="J76" s="377"/>
      <c r="K76" s="378"/>
      <c r="L76" s="296"/>
      <c r="M76" s="372" t="str">
        <f>IF(A76="risco",VLOOKUP(B76,'Passo 1.3(B)_Priorização'!$C$18:$K$74,7,FALSE),"-")</f>
        <v>-</v>
      </c>
      <c r="N76" s="372" t="str">
        <f t="shared" si="0"/>
        <v>-</v>
      </c>
      <c r="O76" s="296"/>
      <c r="P76" s="63"/>
      <c r="Q76" s="63"/>
      <c r="R76" s="63"/>
      <c r="S76" s="63"/>
      <c r="T76" s="63"/>
      <c r="U76" s="63"/>
      <c r="V76" s="63"/>
      <c r="W76" s="63"/>
      <c r="X76" s="63"/>
      <c r="Y76" s="63"/>
      <c r="Z76" s="63"/>
      <c r="AA76" s="63"/>
      <c r="AB76" s="63"/>
      <c r="AC76" s="63"/>
      <c r="AD76" s="63"/>
      <c r="AE76" s="63"/>
      <c r="AF76" s="63"/>
      <c r="AG76" s="63"/>
      <c r="AH76" s="63"/>
    </row>
    <row r="77" spans="1:34" s="65" customFormat="1" ht="15.75" hidden="1" customHeight="1" outlineLevel="1">
      <c r="A77" s="379"/>
      <c r="B77" s="380"/>
      <c r="C77" s="378"/>
      <c r="D77" s="381"/>
      <c r="E77" s="382"/>
      <c r="F77" s="377"/>
      <c r="G77" s="377"/>
      <c r="H77" s="377"/>
      <c r="I77" s="377"/>
      <c r="J77" s="377"/>
      <c r="K77" s="378"/>
      <c r="L77" s="296"/>
      <c r="M77" s="372" t="str">
        <f>IF(A77="risco",VLOOKUP(B77,'Passo 1.3(B)_Priorização'!$C$18:$K$74,7,FALSE),"-")</f>
        <v>-</v>
      </c>
      <c r="N77" s="372" t="str">
        <f t="shared" si="0"/>
        <v>-</v>
      </c>
      <c r="O77" s="296"/>
      <c r="P77" s="63"/>
      <c r="Q77" s="63"/>
      <c r="R77" s="63"/>
      <c r="S77" s="63"/>
      <c r="T77" s="63"/>
      <c r="U77" s="63"/>
      <c r="V77" s="63"/>
      <c r="W77" s="63"/>
      <c r="X77" s="63"/>
      <c r="Y77" s="63"/>
      <c r="Z77" s="63"/>
      <c r="AA77" s="63"/>
      <c r="AB77" s="63"/>
      <c r="AC77" s="63"/>
      <c r="AD77" s="63"/>
      <c r="AE77" s="63"/>
      <c r="AF77" s="63"/>
      <c r="AG77" s="63"/>
      <c r="AH77" s="63"/>
    </row>
    <row r="78" spans="1:34" s="65" customFormat="1" ht="15.75" hidden="1" customHeight="1" outlineLevel="1">
      <c r="A78" s="379"/>
      <c r="B78" s="380"/>
      <c r="C78" s="378"/>
      <c r="D78" s="381"/>
      <c r="E78" s="382"/>
      <c r="F78" s="377"/>
      <c r="G78" s="377"/>
      <c r="H78" s="377"/>
      <c r="I78" s="377"/>
      <c r="J78" s="377"/>
      <c r="K78" s="378"/>
      <c r="L78" s="296"/>
      <c r="M78" s="372" t="str">
        <f>IF(A78="risco",VLOOKUP(B78,'Passo 1.3(B)_Priorização'!$C$18:$K$74,7,FALSE),"-")</f>
        <v>-</v>
      </c>
      <c r="N78" s="372" t="str">
        <f t="shared" si="0"/>
        <v>-</v>
      </c>
      <c r="O78" s="296"/>
      <c r="P78" s="63"/>
      <c r="Q78" s="63"/>
      <c r="R78" s="63"/>
      <c r="S78" s="63"/>
      <c r="T78" s="63"/>
      <c r="U78" s="63"/>
      <c r="V78" s="63"/>
      <c r="W78" s="63"/>
      <c r="X78" s="63"/>
      <c r="Y78" s="63"/>
      <c r="Z78" s="63"/>
      <c r="AA78" s="63"/>
      <c r="AB78" s="63"/>
      <c r="AC78" s="63"/>
      <c r="AD78" s="63"/>
      <c r="AE78" s="63"/>
      <c r="AF78" s="63"/>
      <c r="AG78" s="63"/>
      <c r="AH78" s="63"/>
    </row>
    <row r="79" spans="1:34" s="65" customFormat="1" ht="15.75" hidden="1" customHeight="1" outlineLevel="1">
      <c r="A79" s="379"/>
      <c r="B79" s="380"/>
      <c r="C79" s="378"/>
      <c r="D79" s="381"/>
      <c r="E79" s="382"/>
      <c r="F79" s="377"/>
      <c r="G79" s="377"/>
      <c r="H79" s="377"/>
      <c r="I79" s="377"/>
      <c r="J79" s="377"/>
      <c r="K79" s="378"/>
      <c r="L79" s="296"/>
      <c r="M79" s="372" t="str">
        <f>IF(A79="risco",VLOOKUP(B79,'Passo 1.3(B)_Priorização'!$C$18:$K$74,7,FALSE),"-")</f>
        <v>-</v>
      </c>
      <c r="N79" s="372" t="str">
        <f t="shared" si="0"/>
        <v>-</v>
      </c>
      <c r="O79" s="296"/>
      <c r="P79" s="63"/>
      <c r="Q79" s="63"/>
      <c r="R79" s="63"/>
      <c r="S79" s="63"/>
      <c r="T79" s="63"/>
      <c r="U79" s="63"/>
      <c r="V79" s="63"/>
      <c r="W79" s="63"/>
      <c r="X79" s="63"/>
      <c r="Y79" s="63"/>
      <c r="Z79" s="63"/>
      <c r="AA79" s="63"/>
      <c r="AB79" s="63"/>
      <c r="AC79" s="63"/>
      <c r="AD79" s="63"/>
      <c r="AE79" s="63"/>
      <c r="AF79" s="63"/>
      <c r="AG79" s="63"/>
      <c r="AH79" s="63"/>
    </row>
    <row r="80" spans="1:34" s="65" customFormat="1" ht="15.75" hidden="1" customHeight="1" outlineLevel="1">
      <c r="A80" s="379"/>
      <c r="B80" s="380"/>
      <c r="C80" s="378"/>
      <c r="D80" s="381"/>
      <c r="E80" s="382"/>
      <c r="F80" s="377"/>
      <c r="G80" s="377"/>
      <c r="H80" s="377"/>
      <c r="I80" s="377"/>
      <c r="J80" s="377"/>
      <c r="K80" s="378"/>
      <c r="L80" s="296"/>
      <c r="M80" s="372" t="str">
        <f>IF(A80="risco",VLOOKUP(B80,'Passo 1.3(B)_Priorização'!$C$18:$K$74,7,FALSE),"-")</f>
        <v>-</v>
      </c>
      <c r="N80" s="372" t="str">
        <f t="shared" si="0"/>
        <v>-</v>
      </c>
      <c r="O80" s="296"/>
      <c r="P80" s="63"/>
      <c r="Q80" s="63"/>
      <c r="R80" s="63"/>
      <c r="S80" s="63"/>
      <c r="T80" s="63"/>
      <c r="U80" s="63"/>
      <c r="V80" s="63"/>
      <c r="W80" s="63"/>
      <c r="X80" s="63"/>
      <c r="Y80" s="63"/>
      <c r="Z80" s="63"/>
      <c r="AA80" s="63"/>
      <c r="AB80" s="63"/>
      <c r="AC80" s="63"/>
      <c r="AD80" s="63"/>
      <c r="AE80" s="63"/>
      <c r="AF80" s="63"/>
      <c r="AG80" s="63"/>
      <c r="AH80" s="63"/>
    </row>
    <row r="81" spans="1:34" s="65" customFormat="1" ht="15.75" hidden="1" customHeight="1" outlineLevel="1">
      <c r="A81" s="379"/>
      <c r="B81" s="380"/>
      <c r="C81" s="378"/>
      <c r="D81" s="381"/>
      <c r="E81" s="382"/>
      <c r="F81" s="377"/>
      <c r="G81" s="377"/>
      <c r="H81" s="377"/>
      <c r="I81" s="377"/>
      <c r="J81" s="377"/>
      <c r="K81" s="378"/>
      <c r="L81" s="296"/>
      <c r="M81" s="372" t="str">
        <f>IF(A81="risco",VLOOKUP(B81,'Passo 1.3(B)_Priorização'!$C$18:$K$74,7,FALSE),"-")</f>
        <v>-</v>
      </c>
      <c r="N81" s="372" t="str">
        <f t="shared" si="0"/>
        <v>-</v>
      </c>
      <c r="O81" s="296"/>
      <c r="P81" s="63"/>
      <c r="Q81" s="63"/>
      <c r="R81" s="63"/>
      <c r="S81" s="63"/>
      <c r="T81" s="63"/>
      <c r="U81" s="63"/>
      <c r="V81" s="63"/>
      <c r="W81" s="63"/>
      <c r="X81" s="63"/>
      <c r="Y81" s="63"/>
      <c r="Z81" s="63"/>
      <c r="AA81" s="63"/>
      <c r="AB81" s="63"/>
      <c r="AC81" s="63"/>
      <c r="AD81" s="63"/>
      <c r="AE81" s="63"/>
      <c r="AF81" s="63"/>
      <c r="AG81" s="63"/>
      <c r="AH81" s="63"/>
    </row>
    <row r="82" spans="1:34" s="65" customFormat="1" ht="15.75" hidden="1" customHeight="1" outlineLevel="1">
      <c r="A82" s="379"/>
      <c r="B82" s="380"/>
      <c r="C82" s="378"/>
      <c r="D82" s="381"/>
      <c r="E82" s="382"/>
      <c r="F82" s="377"/>
      <c r="G82" s="377"/>
      <c r="H82" s="377"/>
      <c r="I82" s="377"/>
      <c r="J82" s="377"/>
      <c r="K82" s="378"/>
      <c r="L82" s="296"/>
      <c r="M82" s="372" t="str">
        <f>IF(A82="risco",VLOOKUP(B82,'Passo 1.3(B)_Priorização'!$C$18:$K$74,7,FALSE),"-")</f>
        <v>-</v>
      </c>
      <c r="N82" s="372" t="str">
        <f t="shared" si="0"/>
        <v>-</v>
      </c>
      <c r="O82" s="296"/>
      <c r="P82" s="63"/>
      <c r="Q82" s="63"/>
      <c r="R82" s="63"/>
      <c r="S82" s="63"/>
      <c r="T82" s="63"/>
      <c r="U82" s="63"/>
      <c r="V82" s="63"/>
      <c r="W82" s="63"/>
      <c r="X82" s="63"/>
      <c r="Y82" s="63"/>
      <c r="Z82" s="63"/>
      <c r="AA82" s="63"/>
      <c r="AB82" s="63"/>
      <c r="AC82" s="63"/>
      <c r="AD82" s="63"/>
      <c r="AE82" s="63"/>
      <c r="AF82" s="63"/>
      <c r="AG82" s="63"/>
      <c r="AH82" s="63"/>
    </row>
    <row r="83" spans="1:34" s="65" customFormat="1" ht="15.75" hidden="1" customHeight="1" outlineLevel="1">
      <c r="A83" s="379"/>
      <c r="B83" s="380"/>
      <c r="C83" s="378"/>
      <c r="D83" s="381"/>
      <c r="E83" s="382"/>
      <c r="F83" s="377"/>
      <c r="G83" s="377"/>
      <c r="H83" s="377"/>
      <c r="I83" s="377"/>
      <c r="J83" s="377"/>
      <c r="K83" s="378"/>
      <c r="L83" s="296"/>
      <c r="M83" s="372" t="str">
        <f>IF(A83="risco",VLOOKUP(B83,'Passo 1.3(B)_Priorização'!$C$18:$K$74,7,FALSE),"-")</f>
        <v>-</v>
      </c>
      <c r="N83" s="372" t="str">
        <f t="shared" si="0"/>
        <v>-</v>
      </c>
      <c r="O83" s="296"/>
      <c r="P83" s="63"/>
      <c r="Q83" s="63"/>
      <c r="R83" s="63"/>
      <c r="S83" s="63"/>
      <c r="T83" s="63"/>
      <c r="U83" s="63"/>
      <c r="V83" s="63"/>
      <c r="W83" s="63"/>
      <c r="X83" s="63"/>
      <c r="Y83" s="63"/>
      <c r="Z83" s="63"/>
      <c r="AA83" s="63"/>
      <c r="AB83" s="63"/>
      <c r="AC83" s="63"/>
      <c r="AD83" s="63"/>
      <c r="AE83" s="63"/>
      <c r="AF83" s="63"/>
      <c r="AG83" s="63"/>
      <c r="AH83" s="63"/>
    </row>
    <row r="84" spans="1:34" s="65" customFormat="1" ht="15.75" hidden="1" customHeight="1" outlineLevel="1">
      <c r="A84" s="379"/>
      <c r="B84" s="380"/>
      <c r="C84" s="378"/>
      <c r="D84" s="381"/>
      <c r="E84" s="382"/>
      <c r="F84" s="377"/>
      <c r="G84" s="377"/>
      <c r="H84" s="377"/>
      <c r="I84" s="377"/>
      <c r="J84" s="377"/>
      <c r="K84" s="378"/>
      <c r="L84" s="296"/>
      <c r="M84" s="372" t="str">
        <f>IF(A84="risco",VLOOKUP(B84,'Passo 1.3(B)_Priorização'!$C$18:$K$74,7,FALSE),"-")</f>
        <v>-</v>
      </c>
      <c r="N84" s="372" t="str">
        <f t="shared" ref="N84:N98" si="1">IF(A84="risco",M84*L84,"-")</f>
        <v>-</v>
      </c>
      <c r="O84" s="296"/>
      <c r="P84" s="63"/>
      <c r="Q84" s="63"/>
      <c r="R84" s="63"/>
      <c r="S84" s="63"/>
      <c r="T84" s="63"/>
      <c r="U84" s="63"/>
      <c r="V84" s="63"/>
      <c r="W84" s="63"/>
      <c r="X84" s="63"/>
      <c r="Y84" s="63"/>
      <c r="Z84" s="63"/>
      <c r="AA84" s="63"/>
      <c r="AB84" s="63"/>
      <c r="AC84" s="63"/>
      <c r="AD84" s="63"/>
      <c r="AE84" s="63"/>
      <c r="AF84" s="63"/>
      <c r="AG84" s="63"/>
      <c r="AH84" s="63"/>
    </row>
    <row r="85" spans="1:34" s="65" customFormat="1" ht="15.75" hidden="1" customHeight="1" outlineLevel="1">
      <c r="A85" s="379"/>
      <c r="B85" s="380"/>
      <c r="C85" s="378"/>
      <c r="D85" s="381"/>
      <c r="E85" s="382"/>
      <c r="F85" s="377"/>
      <c r="G85" s="377"/>
      <c r="H85" s="377"/>
      <c r="I85" s="377"/>
      <c r="J85" s="377"/>
      <c r="K85" s="378"/>
      <c r="L85" s="296"/>
      <c r="M85" s="372" t="str">
        <f>IF(A85="risco",VLOOKUP(B85,'Passo 1.3(B)_Priorização'!$C$18:$K$74,7,FALSE),"-")</f>
        <v>-</v>
      </c>
      <c r="N85" s="372" t="str">
        <f t="shared" si="1"/>
        <v>-</v>
      </c>
      <c r="O85" s="296"/>
      <c r="P85" s="63"/>
      <c r="Q85" s="63"/>
      <c r="R85" s="63"/>
      <c r="S85" s="63"/>
      <c r="T85" s="63"/>
      <c r="U85" s="63"/>
      <c r="V85" s="63"/>
      <c r="W85" s="63"/>
      <c r="X85" s="63"/>
      <c r="Y85" s="63"/>
      <c r="Z85" s="63"/>
      <c r="AA85" s="63"/>
      <c r="AB85" s="63"/>
      <c r="AC85" s="63"/>
      <c r="AD85" s="63"/>
      <c r="AE85" s="63"/>
      <c r="AF85" s="63"/>
      <c r="AG85" s="63"/>
      <c r="AH85" s="63"/>
    </row>
    <row r="86" spans="1:34" s="65" customFormat="1" ht="15.75" hidden="1" customHeight="1" outlineLevel="1">
      <c r="A86" s="379"/>
      <c r="B86" s="380"/>
      <c r="C86" s="378"/>
      <c r="D86" s="381"/>
      <c r="E86" s="382"/>
      <c r="F86" s="377"/>
      <c r="G86" s="377"/>
      <c r="H86" s="377"/>
      <c r="I86" s="377"/>
      <c r="J86" s="377"/>
      <c r="K86" s="378"/>
      <c r="L86" s="296"/>
      <c r="M86" s="372" t="str">
        <f>IF(A86="risco",VLOOKUP(B86,'Passo 1.3(B)_Priorização'!$C$18:$K$74,7,FALSE),"-")</f>
        <v>-</v>
      </c>
      <c r="N86" s="372" t="str">
        <f t="shared" si="1"/>
        <v>-</v>
      </c>
      <c r="O86" s="296"/>
      <c r="P86" s="63"/>
      <c r="Q86" s="63"/>
      <c r="R86" s="63"/>
      <c r="S86" s="63"/>
      <c r="T86" s="63"/>
      <c r="U86" s="63"/>
      <c r="V86" s="63"/>
      <c r="W86" s="63"/>
      <c r="X86" s="63"/>
      <c r="Y86" s="63"/>
      <c r="Z86" s="63"/>
      <c r="AA86" s="63"/>
      <c r="AB86" s="63"/>
      <c r="AC86" s="63"/>
      <c r="AD86" s="63"/>
      <c r="AE86" s="63"/>
      <c r="AF86" s="63"/>
      <c r="AG86" s="63"/>
      <c r="AH86" s="63"/>
    </row>
    <row r="87" spans="1:34" s="65" customFormat="1" ht="15.75" hidden="1" customHeight="1" outlineLevel="1">
      <c r="A87" s="379"/>
      <c r="B87" s="380"/>
      <c r="C87" s="378"/>
      <c r="D87" s="381"/>
      <c r="E87" s="382"/>
      <c r="F87" s="377"/>
      <c r="G87" s="377"/>
      <c r="H87" s="377"/>
      <c r="I87" s="377"/>
      <c r="J87" s="377"/>
      <c r="K87" s="378"/>
      <c r="L87" s="296"/>
      <c r="M87" s="372" t="str">
        <f>IF(A87="risco",VLOOKUP(B87,'Passo 1.3(B)_Priorização'!$C$18:$K$74,7,FALSE),"-")</f>
        <v>-</v>
      </c>
      <c r="N87" s="372" t="str">
        <f t="shared" si="1"/>
        <v>-</v>
      </c>
      <c r="O87" s="296"/>
      <c r="P87" s="63"/>
      <c r="Q87" s="63"/>
      <c r="R87" s="63"/>
      <c r="S87" s="63"/>
      <c r="T87" s="63"/>
      <c r="U87" s="63"/>
      <c r="V87" s="63"/>
      <c r="W87" s="63"/>
      <c r="X87" s="63"/>
      <c r="Y87" s="63"/>
      <c r="Z87" s="63"/>
      <c r="AA87" s="63"/>
      <c r="AB87" s="63"/>
      <c r="AC87" s="63"/>
      <c r="AD87" s="63"/>
      <c r="AE87" s="63"/>
      <c r="AF87" s="63"/>
      <c r="AG87" s="63"/>
      <c r="AH87" s="63"/>
    </row>
    <row r="88" spans="1:34" s="65" customFormat="1" ht="15.75" hidden="1" customHeight="1" outlineLevel="1">
      <c r="A88" s="379"/>
      <c r="B88" s="380"/>
      <c r="C88" s="378"/>
      <c r="D88" s="381"/>
      <c r="E88" s="382"/>
      <c r="F88" s="377"/>
      <c r="G88" s="377"/>
      <c r="H88" s="377"/>
      <c r="I88" s="377"/>
      <c r="J88" s="377"/>
      <c r="K88" s="378"/>
      <c r="L88" s="296"/>
      <c r="M88" s="372" t="str">
        <f>IF(A88="risco",VLOOKUP(B88,'Passo 1.3(B)_Priorização'!$C$18:$K$74,7,FALSE),"-")</f>
        <v>-</v>
      </c>
      <c r="N88" s="372" t="str">
        <f t="shared" si="1"/>
        <v>-</v>
      </c>
      <c r="O88" s="296"/>
      <c r="P88" s="63"/>
      <c r="Q88" s="63"/>
      <c r="R88" s="63"/>
      <c r="S88" s="63"/>
      <c r="T88" s="63"/>
      <c r="U88" s="63"/>
      <c r="V88" s="63"/>
      <c r="W88" s="63"/>
      <c r="X88" s="63"/>
      <c r="Y88" s="63"/>
      <c r="Z88" s="63"/>
      <c r="AA88" s="63"/>
      <c r="AB88" s="63"/>
      <c r="AC88" s="63"/>
      <c r="AD88" s="63"/>
      <c r="AE88" s="63"/>
      <c r="AF88" s="63"/>
      <c r="AG88" s="63"/>
      <c r="AH88" s="63"/>
    </row>
    <row r="89" spans="1:34" s="65" customFormat="1" ht="15.75" hidden="1" customHeight="1" outlineLevel="1">
      <c r="A89" s="379"/>
      <c r="B89" s="380"/>
      <c r="C89" s="378"/>
      <c r="D89" s="381"/>
      <c r="E89" s="382"/>
      <c r="F89" s="377"/>
      <c r="G89" s="377"/>
      <c r="H89" s="377"/>
      <c r="I89" s="377"/>
      <c r="J89" s="377"/>
      <c r="K89" s="378"/>
      <c r="L89" s="296"/>
      <c r="M89" s="372" t="str">
        <f>IF(A89="risco",VLOOKUP(B89,'Passo 1.3(B)_Priorização'!$C$18:$K$74,7,FALSE),"-")</f>
        <v>-</v>
      </c>
      <c r="N89" s="372" t="str">
        <f t="shared" si="1"/>
        <v>-</v>
      </c>
      <c r="O89" s="296"/>
      <c r="P89" s="63"/>
      <c r="Q89" s="63"/>
      <c r="R89" s="63"/>
      <c r="S89" s="63"/>
      <c r="T89" s="63"/>
      <c r="U89" s="63"/>
      <c r="V89" s="63"/>
      <c r="W89" s="63"/>
      <c r="X89" s="63"/>
      <c r="Y89" s="63"/>
      <c r="Z89" s="63"/>
      <c r="AA89" s="63"/>
      <c r="AB89" s="63"/>
      <c r="AC89" s="63"/>
      <c r="AD89" s="63"/>
      <c r="AE89" s="63"/>
      <c r="AF89" s="63"/>
      <c r="AG89" s="63"/>
      <c r="AH89" s="63"/>
    </row>
    <row r="90" spans="1:34" s="65" customFormat="1" ht="15.75" hidden="1" customHeight="1" outlineLevel="1">
      <c r="A90" s="379"/>
      <c r="B90" s="380"/>
      <c r="C90" s="378"/>
      <c r="D90" s="381"/>
      <c r="E90" s="382"/>
      <c r="F90" s="377"/>
      <c r="G90" s="377"/>
      <c r="H90" s="377"/>
      <c r="I90" s="377"/>
      <c r="J90" s="377"/>
      <c r="K90" s="378"/>
      <c r="L90" s="296"/>
      <c r="M90" s="372" t="str">
        <f>IF(A90="risco",VLOOKUP(B90,'Passo 1.3(B)_Priorização'!$C$18:$K$74,7,FALSE),"-")</f>
        <v>-</v>
      </c>
      <c r="N90" s="372" t="str">
        <f t="shared" si="1"/>
        <v>-</v>
      </c>
      <c r="O90" s="296"/>
      <c r="P90" s="63"/>
      <c r="Q90" s="63"/>
      <c r="R90" s="63"/>
      <c r="S90" s="63"/>
      <c r="T90" s="63"/>
      <c r="U90" s="63"/>
      <c r="V90" s="63"/>
      <c r="W90" s="63"/>
      <c r="X90" s="63"/>
      <c r="Y90" s="63"/>
      <c r="Z90" s="63"/>
      <c r="AA90" s="63"/>
      <c r="AB90" s="63"/>
      <c r="AC90" s="63"/>
      <c r="AD90" s="63"/>
      <c r="AE90" s="63"/>
      <c r="AF90" s="63"/>
      <c r="AG90" s="63"/>
      <c r="AH90" s="63"/>
    </row>
    <row r="91" spans="1:34" s="65" customFormat="1" ht="15.75" hidden="1" customHeight="1" outlineLevel="1">
      <c r="A91" s="379"/>
      <c r="B91" s="380"/>
      <c r="C91" s="378"/>
      <c r="D91" s="381"/>
      <c r="E91" s="382"/>
      <c r="F91" s="377"/>
      <c r="G91" s="377"/>
      <c r="H91" s="377"/>
      <c r="I91" s="377"/>
      <c r="J91" s="377"/>
      <c r="K91" s="378"/>
      <c r="L91" s="296"/>
      <c r="M91" s="372" t="str">
        <f>IF(A91="risco",VLOOKUP(B91,'Passo 1.3(B)_Priorização'!$C$18:$K$74,7,FALSE),"-")</f>
        <v>-</v>
      </c>
      <c r="N91" s="372" t="str">
        <f t="shared" si="1"/>
        <v>-</v>
      </c>
      <c r="O91" s="296"/>
      <c r="P91" s="63"/>
      <c r="Q91" s="63"/>
      <c r="R91" s="63"/>
      <c r="S91" s="63"/>
      <c r="T91" s="63"/>
      <c r="U91" s="63"/>
      <c r="V91" s="63"/>
      <c r="W91" s="63"/>
      <c r="X91" s="63"/>
      <c r="Y91" s="63"/>
      <c r="Z91" s="63"/>
      <c r="AA91" s="63"/>
      <c r="AB91" s="63"/>
      <c r="AC91" s="63"/>
      <c r="AD91" s="63"/>
      <c r="AE91" s="63"/>
      <c r="AF91" s="63"/>
      <c r="AG91" s="63"/>
      <c r="AH91" s="63"/>
    </row>
    <row r="92" spans="1:34" s="65" customFormat="1" ht="15.75" hidden="1" customHeight="1" outlineLevel="1">
      <c r="A92" s="379"/>
      <c r="B92" s="380"/>
      <c r="C92" s="378"/>
      <c r="D92" s="381"/>
      <c r="E92" s="382"/>
      <c r="F92" s="377"/>
      <c r="G92" s="377"/>
      <c r="H92" s="377"/>
      <c r="I92" s="377"/>
      <c r="J92" s="377"/>
      <c r="K92" s="378"/>
      <c r="L92" s="296"/>
      <c r="M92" s="372" t="str">
        <f>IF(A92="risco",VLOOKUP(B92,'Passo 1.3(B)_Priorização'!$C$18:$K$74,7,FALSE),"-")</f>
        <v>-</v>
      </c>
      <c r="N92" s="372" t="str">
        <f t="shared" si="1"/>
        <v>-</v>
      </c>
      <c r="O92" s="296"/>
      <c r="P92" s="63"/>
      <c r="Q92" s="63"/>
      <c r="R92" s="63"/>
      <c r="S92" s="63"/>
      <c r="T92" s="63"/>
      <c r="U92" s="63"/>
      <c r="V92" s="63"/>
      <c r="W92" s="63"/>
      <c r="X92" s="63"/>
      <c r="Y92" s="63"/>
      <c r="Z92" s="63"/>
      <c r="AA92" s="63"/>
      <c r="AB92" s="63"/>
      <c r="AC92" s="63"/>
      <c r="AD92" s="63"/>
      <c r="AE92" s="63"/>
      <c r="AF92" s="63"/>
      <c r="AG92" s="63"/>
      <c r="AH92" s="63"/>
    </row>
    <row r="93" spans="1:34" s="65" customFormat="1" ht="15.75" hidden="1" customHeight="1" outlineLevel="1">
      <c r="A93" s="379"/>
      <c r="B93" s="380"/>
      <c r="C93" s="378"/>
      <c r="D93" s="381"/>
      <c r="E93" s="382"/>
      <c r="F93" s="377"/>
      <c r="G93" s="377"/>
      <c r="H93" s="377"/>
      <c r="I93" s="377"/>
      <c r="J93" s="377"/>
      <c r="K93" s="378"/>
      <c r="L93" s="296"/>
      <c r="M93" s="372" t="str">
        <f>IF(A93="risco",VLOOKUP(B93,'Passo 1.3(B)_Priorização'!$C$18:$K$74,7,FALSE),"-")</f>
        <v>-</v>
      </c>
      <c r="N93" s="372" t="str">
        <f t="shared" si="1"/>
        <v>-</v>
      </c>
      <c r="O93" s="296"/>
      <c r="P93" s="63"/>
      <c r="Q93" s="63"/>
      <c r="R93" s="63"/>
      <c r="S93" s="63"/>
      <c r="T93" s="63"/>
      <c r="U93" s="63"/>
      <c r="V93" s="63"/>
      <c r="W93" s="63"/>
      <c r="X93" s="63"/>
      <c r="Y93" s="63"/>
      <c r="Z93" s="63"/>
      <c r="AA93" s="63"/>
      <c r="AB93" s="63"/>
      <c r="AC93" s="63"/>
      <c r="AD93" s="63"/>
      <c r="AE93" s="63"/>
      <c r="AF93" s="63"/>
      <c r="AG93" s="63"/>
      <c r="AH93" s="63"/>
    </row>
    <row r="94" spans="1:34" s="65" customFormat="1" ht="15.75" hidden="1" customHeight="1" outlineLevel="1">
      <c r="A94" s="379"/>
      <c r="B94" s="380"/>
      <c r="C94" s="378"/>
      <c r="D94" s="381"/>
      <c r="E94" s="382"/>
      <c r="F94" s="377"/>
      <c r="G94" s="377"/>
      <c r="H94" s="377"/>
      <c r="I94" s="377"/>
      <c r="J94" s="377"/>
      <c r="K94" s="378"/>
      <c r="L94" s="296"/>
      <c r="M94" s="372" t="str">
        <f>IF(A94="risco",VLOOKUP(B94,'Passo 1.3(B)_Priorização'!$C$18:$K$74,7,FALSE),"-")</f>
        <v>-</v>
      </c>
      <c r="N94" s="372" t="str">
        <f t="shared" si="1"/>
        <v>-</v>
      </c>
      <c r="O94" s="296"/>
      <c r="P94" s="63"/>
      <c r="Q94" s="63"/>
      <c r="R94" s="63"/>
      <c r="S94" s="63"/>
      <c r="T94" s="63"/>
      <c r="U94" s="63"/>
      <c r="V94" s="63"/>
      <c r="W94" s="63"/>
      <c r="X94" s="63"/>
      <c r="Y94" s="63"/>
      <c r="Z94" s="63"/>
      <c r="AA94" s="63"/>
      <c r="AB94" s="63"/>
      <c r="AC94" s="63"/>
      <c r="AD94" s="63"/>
      <c r="AE94" s="63"/>
      <c r="AF94" s="63"/>
      <c r="AG94" s="63"/>
      <c r="AH94" s="63"/>
    </row>
    <row r="95" spans="1:34" s="65" customFormat="1" ht="15.75" hidden="1" customHeight="1" outlineLevel="1">
      <c r="A95" s="379"/>
      <c r="B95" s="380"/>
      <c r="C95" s="378"/>
      <c r="D95" s="381"/>
      <c r="E95" s="382"/>
      <c r="F95" s="377"/>
      <c r="G95" s="377"/>
      <c r="H95" s="377"/>
      <c r="I95" s="377"/>
      <c r="J95" s="377"/>
      <c r="K95" s="378"/>
      <c r="L95" s="296"/>
      <c r="M95" s="372" t="str">
        <f>IF(A95="risco",VLOOKUP(B95,'Passo 1.3(B)_Priorização'!$C$18:$K$74,7,FALSE),"-")</f>
        <v>-</v>
      </c>
      <c r="N95" s="372" t="str">
        <f t="shared" si="1"/>
        <v>-</v>
      </c>
      <c r="O95" s="296"/>
      <c r="P95" s="63"/>
      <c r="Q95" s="63"/>
      <c r="R95" s="63"/>
      <c r="S95" s="63"/>
      <c r="T95" s="63"/>
      <c r="U95" s="63"/>
      <c r="V95" s="63"/>
      <c r="W95" s="63"/>
      <c r="X95" s="63"/>
      <c r="Y95" s="63"/>
      <c r="Z95" s="63"/>
      <c r="AA95" s="63"/>
      <c r="AB95" s="63"/>
      <c r="AC95" s="63"/>
      <c r="AD95" s="63"/>
      <c r="AE95" s="63"/>
      <c r="AF95" s="63"/>
      <c r="AG95" s="63"/>
      <c r="AH95" s="63"/>
    </row>
    <row r="96" spans="1:34" s="65" customFormat="1" ht="15.75" hidden="1" customHeight="1" outlineLevel="1">
      <c r="A96" s="379"/>
      <c r="B96" s="380"/>
      <c r="C96" s="378"/>
      <c r="D96" s="381"/>
      <c r="E96" s="382"/>
      <c r="F96" s="377"/>
      <c r="G96" s="377"/>
      <c r="H96" s="377"/>
      <c r="I96" s="377"/>
      <c r="J96" s="377"/>
      <c r="K96" s="378"/>
      <c r="L96" s="296"/>
      <c r="M96" s="372" t="str">
        <f>IF(A96="risco",VLOOKUP(B96,'Passo 1.3(B)_Priorização'!$C$18:$K$74,7,FALSE),"-")</f>
        <v>-</v>
      </c>
      <c r="N96" s="372" t="str">
        <f t="shared" si="1"/>
        <v>-</v>
      </c>
      <c r="O96" s="296"/>
      <c r="P96" s="63"/>
      <c r="Q96" s="63"/>
      <c r="R96" s="63"/>
      <c r="S96" s="63"/>
      <c r="T96" s="63"/>
      <c r="U96" s="63"/>
      <c r="V96" s="63"/>
      <c r="W96" s="63"/>
      <c r="X96" s="63"/>
      <c r="Y96" s="63"/>
      <c r="Z96" s="63"/>
      <c r="AA96" s="63"/>
      <c r="AB96" s="63"/>
      <c r="AC96" s="63"/>
      <c r="AD96" s="63"/>
      <c r="AE96" s="63"/>
      <c r="AF96" s="63"/>
      <c r="AG96" s="63"/>
      <c r="AH96" s="63"/>
    </row>
    <row r="97" spans="1:34" s="65" customFormat="1" ht="15.75" hidden="1" customHeight="1" outlineLevel="1">
      <c r="A97" s="379"/>
      <c r="B97" s="380"/>
      <c r="C97" s="378"/>
      <c r="D97" s="381"/>
      <c r="E97" s="382"/>
      <c r="F97" s="377"/>
      <c r="G97" s="377"/>
      <c r="H97" s="377"/>
      <c r="I97" s="377"/>
      <c r="J97" s="377"/>
      <c r="K97" s="378"/>
      <c r="L97" s="296"/>
      <c r="M97" s="372" t="str">
        <f>IF(A97="risco",VLOOKUP(B97,'Passo 1.3(B)_Priorização'!$C$18:$K$74,7,FALSE),"-")</f>
        <v>-</v>
      </c>
      <c r="N97" s="372" t="str">
        <f t="shared" si="1"/>
        <v>-</v>
      </c>
      <c r="O97" s="296"/>
      <c r="P97" s="63"/>
      <c r="Q97" s="63"/>
      <c r="R97" s="63"/>
      <c r="S97" s="63"/>
      <c r="T97" s="63"/>
      <c r="U97" s="63"/>
      <c r="V97" s="63"/>
      <c r="W97" s="63"/>
      <c r="X97" s="63"/>
      <c r="Y97" s="63"/>
      <c r="Z97" s="63"/>
      <c r="AA97" s="63"/>
      <c r="AB97" s="63"/>
      <c r="AC97" s="63"/>
      <c r="AD97" s="63"/>
      <c r="AE97" s="63"/>
      <c r="AF97" s="63"/>
      <c r="AG97" s="63"/>
      <c r="AH97" s="63"/>
    </row>
    <row r="98" spans="1:34" s="65" customFormat="1" ht="15.75" hidden="1" customHeight="1" outlineLevel="1">
      <c r="A98" s="379"/>
      <c r="B98" s="380"/>
      <c r="C98" s="378"/>
      <c r="D98" s="381"/>
      <c r="E98" s="382"/>
      <c r="F98" s="377"/>
      <c r="G98" s="377"/>
      <c r="H98" s="377"/>
      <c r="I98" s="377"/>
      <c r="J98" s="377"/>
      <c r="K98" s="378"/>
      <c r="L98" s="296"/>
      <c r="M98" s="372" t="str">
        <f>IF(A98="risco",VLOOKUP(B98,'Passo 1.3(B)_Priorização'!$C$18:$K$74,7,FALSE),"-")</f>
        <v>-</v>
      </c>
      <c r="N98" s="372" t="str">
        <f t="shared" si="1"/>
        <v>-</v>
      </c>
      <c r="O98" s="296"/>
      <c r="P98" s="63"/>
      <c r="Q98" s="63"/>
      <c r="R98" s="63"/>
      <c r="S98" s="63"/>
      <c r="T98" s="63"/>
      <c r="U98" s="63"/>
      <c r="V98" s="63"/>
      <c r="W98" s="63"/>
      <c r="X98" s="63"/>
      <c r="Y98" s="63"/>
      <c r="Z98" s="63"/>
      <c r="AA98" s="63"/>
      <c r="AB98" s="63"/>
      <c r="AC98" s="63"/>
      <c r="AD98" s="63"/>
      <c r="AE98" s="63"/>
      <c r="AF98" s="63"/>
      <c r="AG98" s="63"/>
      <c r="AH98" s="63"/>
    </row>
    <row r="99" spans="1:34" collapsed="1">
      <c r="A99" s="358"/>
      <c r="B99" s="359"/>
      <c r="C99" s="359"/>
      <c r="D99" s="274"/>
      <c r="E99" s="274"/>
      <c r="M99" s="361"/>
    </row>
    <row r="100" spans="1:34" ht="18.600000000000001" thickBot="1">
      <c r="A100" s="358"/>
      <c r="B100" s="359"/>
      <c r="C100" s="359"/>
      <c r="D100" s="383"/>
      <c r="E100" s="383"/>
      <c r="M100" s="361"/>
    </row>
    <row r="101" spans="1:34" s="226" customFormat="1" ht="45.95" customHeight="1" thickBot="1">
      <c r="A101" s="1007" t="s">
        <v>466</v>
      </c>
      <c r="B101" s="1008"/>
      <c r="C101" s="1008"/>
      <c r="D101" s="1008"/>
      <c r="E101" s="1008"/>
      <c r="F101" s="1008"/>
      <c r="G101" s="1008"/>
      <c r="H101" s="1008"/>
      <c r="I101" s="1008"/>
      <c r="J101" s="1008"/>
      <c r="K101" s="1008"/>
      <c r="L101" s="1008"/>
      <c r="M101" s="1009"/>
      <c r="X101" s="274"/>
      <c r="Y101" s="274"/>
    </row>
    <row r="102" spans="1:34" s="226" customFormat="1">
      <c r="A102" s="274"/>
      <c r="B102" s="568" t="s">
        <v>117</v>
      </c>
      <c r="C102" s="301"/>
      <c r="D102" s="301"/>
      <c r="E102" s="301"/>
      <c r="F102" s="301"/>
      <c r="G102" s="301"/>
      <c r="H102" s="301"/>
      <c r="I102" s="274"/>
      <c r="J102" s="274"/>
      <c r="X102" s="274"/>
      <c r="Y102" s="274"/>
    </row>
    <row r="103" spans="1:34" s="226" customFormat="1" ht="20.100000000000001" customHeight="1">
      <c r="A103" s="274"/>
      <c r="B103" s="571" t="s">
        <v>339</v>
      </c>
      <c r="C103" s="1024" t="s">
        <v>527</v>
      </c>
      <c r="D103" s="1025"/>
      <c r="E103" s="1025"/>
      <c r="F103" s="1025"/>
      <c r="G103" s="1025"/>
      <c r="H103" s="1025"/>
      <c r="I103" s="1026"/>
      <c r="J103" s="274"/>
    </row>
    <row r="104" spans="1:34" s="226" customFormat="1">
      <c r="A104" s="274"/>
      <c r="B104" s="571" t="s">
        <v>528</v>
      </c>
      <c r="C104" s="1027"/>
      <c r="D104" s="968"/>
      <c r="E104" s="968"/>
      <c r="F104" s="968"/>
      <c r="G104" s="968"/>
      <c r="H104" s="968"/>
      <c r="I104" s="1028"/>
      <c r="J104" s="274"/>
    </row>
    <row r="105" spans="1:34" s="226" customFormat="1">
      <c r="A105" s="570"/>
      <c r="B105" s="569" t="s">
        <v>122</v>
      </c>
      <c r="C105" s="1027"/>
      <c r="D105" s="968"/>
      <c r="E105" s="968"/>
      <c r="F105" s="968"/>
      <c r="G105" s="968"/>
      <c r="H105" s="968"/>
      <c r="I105" s="1028"/>
      <c r="J105" s="274"/>
    </row>
    <row r="106" spans="1:34" s="226" customFormat="1">
      <c r="A106" s="570"/>
      <c r="B106" s="569" t="s">
        <v>529</v>
      </c>
      <c r="C106" s="1027"/>
      <c r="D106" s="968"/>
      <c r="E106" s="968"/>
      <c r="F106" s="968"/>
      <c r="G106" s="968"/>
      <c r="H106" s="968"/>
      <c r="I106" s="1028"/>
      <c r="J106" s="274"/>
    </row>
    <row r="107" spans="1:34" s="226" customFormat="1">
      <c r="A107" s="274"/>
      <c r="B107" s="571" t="s">
        <v>530</v>
      </c>
      <c r="C107" s="1027"/>
      <c r="D107" s="968"/>
      <c r="E107" s="968"/>
      <c r="F107" s="968"/>
      <c r="G107" s="968"/>
      <c r="H107" s="968"/>
      <c r="I107" s="1028"/>
      <c r="J107" s="274"/>
    </row>
    <row r="108" spans="1:34" s="226" customFormat="1">
      <c r="A108" s="274"/>
      <c r="B108" s="571" t="s">
        <v>124</v>
      </c>
      <c r="C108" s="1027"/>
      <c r="D108" s="968"/>
      <c r="E108" s="968"/>
      <c r="F108" s="968"/>
      <c r="G108" s="968"/>
      <c r="H108" s="968"/>
      <c r="I108" s="1028"/>
      <c r="J108" s="274"/>
    </row>
    <row r="109" spans="1:34" s="226" customFormat="1">
      <c r="A109" s="274"/>
      <c r="B109" s="571" t="s">
        <v>531</v>
      </c>
      <c r="C109" s="1027"/>
      <c r="D109" s="968"/>
      <c r="E109" s="968"/>
      <c r="F109" s="968"/>
      <c r="G109" s="968"/>
      <c r="H109" s="968"/>
      <c r="I109" s="1028"/>
      <c r="J109" s="274"/>
    </row>
    <row r="110" spans="1:34" s="226" customFormat="1">
      <c r="A110" s="274"/>
      <c r="B110" s="571" t="s">
        <v>532</v>
      </c>
      <c r="C110" s="1029"/>
      <c r="D110" s="1030"/>
      <c r="E110" s="1030"/>
      <c r="F110" s="1030"/>
      <c r="G110" s="1030"/>
      <c r="H110" s="1030"/>
      <c r="I110" s="1031"/>
      <c r="J110" s="274"/>
    </row>
    <row r="111" spans="1:34" s="226" customFormat="1">
      <c r="B111" s="300"/>
      <c r="C111" s="300"/>
    </row>
    <row r="112" spans="1:34" s="226" customFormat="1" ht="35.1" customHeight="1">
      <c r="B112" s="572" t="s">
        <v>468</v>
      </c>
      <c r="C112" s="1032" t="s">
        <v>533</v>
      </c>
      <c r="D112" s="1033"/>
      <c r="E112" s="1033"/>
      <c r="F112" s="1033"/>
      <c r="G112" s="1033"/>
      <c r="H112" s="1033"/>
      <c r="I112" s="1033"/>
      <c r="J112" s="573"/>
    </row>
    <row r="113" spans="1:13">
      <c r="A113" s="358"/>
      <c r="B113" s="567"/>
      <c r="C113" s="359"/>
      <c r="D113" s="383"/>
      <c r="E113" s="383"/>
      <c r="M113" s="361"/>
    </row>
    <row r="114" spans="1:13" ht="44.1" customHeight="1">
      <c r="A114" s="358"/>
      <c r="B114" s="961" t="s">
        <v>534</v>
      </c>
      <c r="C114" s="961"/>
      <c r="D114" s="961"/>
      <c r="E114" s="961"/>
      <c r="F114" s="961"/>
      <c r="G114" s="961"/>
      <c r="H114" s="961"/>
      <c r="I114" s="961"/>
      <c r="M114" s="361"/>
    </row>
    <row r="115" spans="1:13" hidden="1">
      <c r="A115" s="358"/>
      <c r="B115" s="359"/>
      <c r="C115" s="359"/>
      <c r="D115" s="383"/>
      <c r="E115" s="383"/>
      <c r="M115" s="361"/>
    </row>
    <row r="116" spans="1:13" hidden="1">
      <c r="A116" s="358"/>
      <c r="B116" s="359"/>
      <c r="C116" s="359"/>
      <c r="D116" s="383"/>
      <c r="E116" s="383"/>
      <c r="M116" s="361"/>
    </row>
    <row r="117" spans="1:13" hidden="1">
      <c r="A117" s="358"/>
      <c r="B117" s="359"/>
      <c r="C117" s="359"/>
      <c r="D117" s="359"/>
      <c r="E117" s="359"/>
      <c r="M117" s="361"/>
    </row>
    <row r="118" spans="1:13" hidden="1">
      <c r="A118" s="358"/>
      <c r="B118" s="359"/>
      <c r="C118" s="359"/>
      <c r="D118" s="359"/>
      <c r="E118" s="359"/>
      <c r="M118" s="361"/>
    </row>
    <row r="119" spans="1:13" hidden="1">
      <c r="A119" s="358"/>
      <c r="B119" s="359"/>
      <c r="C119" s="359"/>
      <c r="D119" s="359"/>
      <c r="E119" s="359"/>
      <c r="M119" s="361"/>
    </row>
    <row r="120" spans="1:13" hidden="1">
      <c r="A120" s="358"/>
      <c r="B120" s="359"/>
      <c r="C120" s="359"/>
      <c r="D120" s="359"/>
      <c r="E120" s="359"/>
    </row>
    <row r="121" spans="1:13" hidden="1">
      <c r="A121" s="358"/>
      <c r="B121" s="359"/>
      <c r="C121" s="359"/>
      <c r="D121" s="359"/>
      <c r="E121" s="359"/>
    </row>
    <row r="122" spans="1:13" hidden="1">
      <c r="A122" s="358"/>
      <c r="B122" s="359"/>
      <c r="C122" s="359"/>
      <c r="D122" s="359"/>
      <c r="E122" s="359"/>
    </row>
    <row r="123" spans="1:13" hidden="1">
      <c r="A123" s="358"/>
      <c r="B123" s="359"/>
      <c r="C123" s="359"/>
      <c r="D123" s="359"/>
      <c r="E123" s="359"/>
    </row>
    <row r="124" spans="1:13" hidden="1">
      <c r="A124" s="358"/>
      <c r="B124" s="359"/>
      <c r="C124" s="359"/>
      <c r="D124" s="359"/>
      <c r="E124" s="359"/>
    </row>
    <row r="125" spans="1:13" hidden="1">
      <c r="A125" s="358"/>
      <c r="B125" s="359"/>
      <c r="C125" s="359"/>
      <c r="D125" s="359"/>
      <c r="E125" s="359"/>
    </row>
    <row r="126" spans="1:13" hidden="1">
      <c r="A126" s="358"/>
      <c r="B126" s="359"/>
      <c r="C126" s="359"/>
      <c r="D126" s="359"/>
      <c r="E126" s="359"/>
    </row>
    <row r="127" spans="1:13" hidden="1">
      <c r="A127" s="358"/>
      <c r="B127" s="359"/>
      <c r="C127" s="359"/>
      <c r="D127" s="359"/>
      <c r="E127" s="359"/>
    </row>
    <row r="128" spans="1:13" hidden="1">
      <c r="A128" s="358"/>
      <c r="B128" s="359"/>
      <c r="C128" s="359"/>
      <c r="D128" s="359"/>
      <c r="E128" s="359"/>
    </row>
    <row r="129" spans="1:5" hidden="1">
      <c r="A129" s="358"/>
      <c r="B129" s="359"/>
      <c r="C129" s="359"/>
      <c r="D129" s="359"/>
      <c r="E129" s="359"/>
    </row>
    <row r="130" spans="1:5" hidden="1">
      <c r="A130" s="358"/>
      <c r="B130" s="359"/>
      <c r="C130" s="359"/>
      <c r="D130" s="359"/>
      <c r="E130" s="359"/>
    </row>
    <row r="131" spans="1:5" hidden="1">
      <c r="A131" s="358"/>
      <c r="B131" s="359"/>
      <c r="C131" s="359"/>
      <c r="D131" s="359"/>
      <c r="E131" s="359"/>
    </row>
    <row r="132" spans="1:5" hidden="1">
      <c r="A132" s="358"/>
      <c r="B132" s="359"/>
      <c r="C132" s="359"/>
      <c r="D132" s="359"/>
      <c r="E132" s="359"/>
    </row>
    <row r="133" spans="1:5" hidden="1">
      <c r="A133" s="358"/>
      <c r="B133" s="359"/>
      <c r="C133" s="359"/>
      <c r="D133" s="359"/>
      <c r="E133" s="359"/>
    </row>
    <row r="134" spans="1:5" hidden="1">
      <c r="A134" s="358"/>
      <c r="B134" s="359"/>
      <c r="C134" s="359"/>
      <c r="D134" s="359"/>
      <c r="E134" s="359"/>
    </row>
    <row r="135" spans="1:5" hidden="1">
      <c r="A135" s="358"/>
      <c r="B135" s="359"/>
      <c r="C135" s="359"/>
      <c r="D135" s="359"/>
      <c r="E135" s="359"/>
    </row>
    <row r="136" spans="1:5" hidden="1">
      <c r="A136" s="358"/>
      <c r="B136" s="359"/>
      <c r="C136" s="359"/>
      <c r="D136" s="359"/>
      <c r="E136" s="359"/>
    </row>
    <row r="137" spans="1:5" hidden="1">
      <c r="A137" s="358"/>
      <c r="B137" s="359"/>
      <c r="C137" s="359"/>
      <c r="D137" s="359"/>
      <c r="E137" s="359"/>
    </row>
    <row r="138" spans="1:5" hidden="1">
      <c r="A138" s="358"/>
      <c r="B138" s="359"/>
      <c r="C138" s="359"/>
      <c r="D138" s="359"/>
      <c r="E138" s="359"/>
    </row>
    <row r="139" spans="1:5" hidden="1">
      <c r="A139" s="358"/>
      <c r="B139" s="359"/>
      <c r="C139" s="359"/>
      <c r="D139" s="359"/>
      <c r="E139" s="359"/>
    </row>
    <row r="140" spans="1:5" hidden="1">
      <c r="A140" s="358"/>
      <c r="B140" s="359"/>
      <c r="C140" s="359"/>
      <c r="D140" s="359"/>
      <c r="E140" s="359"/>
    </row>
    <row r="141" spans="1:5" hidden="1">
      <c r="A141" s="358"/>
      <c r="B141" s="359"/>
      <c r="C141" s="359"/>
      <c r="D141" s="359"/>
      <c r="E141" s="359"/>
    </row>
    <row r="142" spans="1:5" hidden="1">
      <c r="A142" s="358"/>
      <c r="B142" s="359"/>
      <c r="C142" s="359"/>
      <c r="D142" s="359"/>
      <c r="E142" s="359"/>
    </row>
    <row r="143" spans="1:5" hidden="1">
      <c r="A143" s="358"/>
      <c r="B143" s="359"/>
      <c r="C143" s="359"/>
      <c r="D143" s="359"/>
      <c r="E143" s="359"/>
    </row>
    <row r="144" spans="1:5" hidden="1">
      <c r="A144" s="358"/>
      <c r="B144" s="359"/>
      <c r="C144" s="359"/>
      <c r="D144" s="359"/>
      <c r="E144" s="359"/>
    </row>
    <row r="145" spans="1:5" hidden="1">
      <c r="A145" s="358"/>
      <c r="B145" s="359"/>
      <c r="C145" s="359"/>
      <c r="D145" s="359"/>
      <c r="E145" s="359"/>
    </row>
    <row r="146" spans="1:5" hidden="1">
      <c r="A146" s="358"/>
      <c r="B146" s="359"/>
      <c r="C146" s="359"/>
      <c r="D146" s="359"/>
      <c r="E146" s="359"/>
    </row>
    <row r="147" spans="1:5" hidden="1">
      <c r="A147" s="358"/>
      <c r="B147" s="359"/>
      <c r="C147" s="359"/>
      <c r="D147" s="359"/>
      <c r="E147" s="359"/>
    </row>
    <row r="148" spans="1:5" hidden="1">
      <c r="A148" s="358"/>
      <c r="B148" s="359"/>
      <c r="C148" s="359"/>
      <c r="D148" s="359"/>
      <c r="E148" s="359"/>
    </row>
    <row r="149" spans="1:5" hidden="1">
      <c r="A149" s="358"/>
      <c r="B149" s="359"/>
      <c r="C149" s="359"/>
      <c r="D149" s="359"/>
      <c r="E149" s="359"/>
    </row>
    <row r="150" spans="1:5" hidden="1">
      <c r="A150" s="358"/>
      <c r="B150" s="359"/>
      <c r="C150" s="359"/>
      <c r="D150" s="359"/>
      <c r="E150" s="359"/>
    </row>
    <row r="151" spans="1:5" hidden="1">
      <c r="A151" s="358"/>
      <c r="B151" s="359"/>
      <c r="C151" s="359"/>
      <c r="D151" s="359"/>
      <c r="E151" s="359"/>
    </row>
    <row r="152" spans="1:5" hidden="1">
      <c r="A152" s="358"/>
      <c r="B152" s="359"/>
      <c r="C152" s="359"/>
      <c r="D152" s="359"/>
      <c r="E152" s="359"/>
    </row>
    <row r="153" spans="1:5" hidden="1">
      <c r="A153" s="358"/>
      <c r="B153" s="359"/>
      <c r="C153" s="359"/>
      <c r="D153" s="359"/>
      <c r="E153" s="359"/>
    </row>
    <row r="154" spans="1:5" hidden="1">
      <c r="A154" s="358"/>
      <c r="B154" s="359"/>
      <c r="C154" s="359"/>
      <c r="D154" s="359"/>
      <c r="E154" s="359"/>
    </row>
    <row r="155" spans="1:5" hidden="1">
      <c r="A155" s="358"/>
      <c r="B155" s="359"/>
      <c r="C155" s="359"/>
      <c r="D155" s="359"/>
      <c r="E155" s="359"/>
    </row>
    <row r="156" spans="1:5" hidden="1">
      <c r="A156" s="358"/>
      <c r="B156" s="359"/>
      <c r="C156" s="359"/>
      <c r="D156" s="359"/>
      <c r="E156" s="359"/>
    </row>
    <row r="157" spans="1:5" hidden="1">
      <c r="A157" s="358"/>
      <c r="B157" s="359"/>
      <c r="C157" s="359"/>
      <c r="D157" s="359"/>
      <c r="E157" s="359"/>
    </row>
    <row r="158" spans="1:5" hidden="1">
      <c r="A158" s="358"/>
      <c r="B158" s="359"/>
      <c r="C158" s="359"/>
      <c r="D158" s="359"/>
      <c r="E158" s="359"/>
    </row>
    <row r="159" spans="1:5" hidden="1">
      <c r="A159" s="358"/>
      <c r="B159" s="359"/>
      <c r="C159" s="359"/>
      <c r="D159" s="359"/>
      <c r="E159" s="359"/>
    </row>
    <row r="160" spans="1:5" hidden="1">
      <c r="A160" s="358"/>
      <c r="B160" s="359"/>
      <c r="C160" s="359"/>
      <c r="D160" s="359"/>
      <c r="E160" s="359"/>
    </row>
    <row r="161" spans="1:5" hidden="1">
      <c r="A161" s="358"/>
      <c r="B161" s="359"/>
      <c r="C161" s="359"/>
      <c r="D161" s="359"/>
      <c r="E161" s="359"/>
    </row>
    <row r="162" spans="1:5" hidden="1">
      <c r="A162" s="358"/>
      <c r="B162" s="359"/>
      <c r="C162" s="359"/>
      <c r="D162" s="359"/>
      <c r="E162" s="359"/>
    </row>
    <row r="163" spans="1:5" hidden="1">
      <c r="A163" s="358"/>
      <c r="B163" s="359"/>
      <c r="C163" s="359"/>
      <c r="D163" s="359"/>
      <c r="E163" s="359"/>
    </row>
    <row r="164" spans="1:5" hidden="1">
      <c r="A164" s="358"/>
      <c r="B164" s="359"/>
      <c r="C164" s="359"/>
      <c r="D164" s="359"/>
      <c r="E164" s="359"/>
    </row>
    <row r="165" spans="1:5" hidden="1">
      <c r="A165" s="358"/>
      <c r="B165" s="359"/>
      <c r="C165" s="359"/>
      <c r="D165" s="359"/>
      <c r="E165" s="359"/>
    </row>
    <row r="166" spans="1:5" hidden="1">
      <c r="A166" s="358"/>
      <c r="B166" s="359"/>
      <c r="C166" s="359"/>
      <c r="D166" s="359"/>
      <c r="E166" s="359"/>
    </row>
    <row r="167" spans="1:5" hidden="1">
      <c r="A167" s="358"/>
      <c r="B167" s="359"/>
      <c r="C167" s="359"/>
      <c r="D167" s="359"/>
      <c r="E167" s="359"/>
    </row>
    <row r="168" spans="1:5" hidden="1">
      <c r="A168" s="358"/>
      <c r="B168" s="359"/>
      <c r="C168" s="359"/>
      <c r="D168" s="359"/>
      <c r="E168" s="359"/>
    </row>
    <row r="169" spans="1:5" hidden="1">
      <c r="A169" s="358"/>
      <c r="B169" s="359"/>
      <c r="C169" s="359"/>
      <c r="D169" s="359"/>
      <c r="E169" s="359"/>
    </row>
    <row r="170" spans="1:5" hidden="1">
      <c r="A170" s="358"/>
      <c r="B170" s="359"/>
      <c r="C170" s="359"/>
      <c r="D170" s="359"/>
      <c r="E170" s="359"/>
    </row>
    <row r="171" spans="1:5" hidden="1">
      <c r="A171" s="358"/>
      <c r="B171" s="359"/>
      <c r="C171" s="359"/>
      <c r="D171" s="359"/>
      <c r="E171" s="359"/>
    </row>
    <row r="172" spans="1:5" hidden="1">
      <c r="A172" s="358"/>
      <c r="B172" s="359"/>
      <c r="C172" s="359"/>
      <c r="D172" s="359"/>
      <c r="E172" s="359"/>
    </row>
    <row r="173" spans="1:5" hidden="1">
      <c r="A173" s="358"/>
      <c r="B173" s="359"/>
      <c r="C173" s="359"/>
      <c r="D173" s="359"/>
      <c r="E173" s="359"/>
    </row>
    <row r="174" spans="1:5" hidden="1">
      <c r="A174" s="358"/>
      <c r="B174" s="359"/>
      <c r="C174" s="359"/>
      <c r="D174" s="359"/>
      <c r="E174" s="359"/>
    </row>
    <row r="175" spans="1:5" hidden="1">
      <c r="A175" s="358"/>
      <c r="B175" s="359"/>
      <c r="C175" s="359"/>
      <c r="D175" s="359"/>
      <c r="E175" s="359"/>
    </row>
    <row r="176" spans="1:5" hidden="1">
      <c r="A176" s="358"/>
      <c r="B176" s="359"/>
      <c r="C176" s="359"/>
      <c r="D176" s="359"/>
      <c r="E176" s="359"/>
    </row>
    <row r="177" spans="1:5" hidden="1">
      <c r="A177" s="358"/>
      <c r="B177" s="359"/>
      <c r="C177" s="359"/>
      <c r="D177" s="359"/>
      <c r="E177" s="359"/>
    </row>
    <row r="178" spans="1:5" hidden="1">
      <c r="A178" s="358"/>
      <c r="B178" s="359"/>
      <c r="C178" s="359"/>
      <c r="D178" s="359"/>
      <c r="E178" s="359"/>
    </row>
    <row r="179" spans="1:5" hidden="1">
      <c r="A179" s="358"/>
      <c r="B179" s="359"/>
      <c r="C179" s="359"/>
      <c r="D179" s="359"/>
      <c r="E179" s="359"/>
    </row>
    <row r="180" spans="1:5" hidden="1">
      <c r="A180" s="358"/>
      <c r="B180" s="359"/>
      <c r="C180" s="359"/>
      <c r="D180" s="359"/>
      <c r="E180" s="359"/>
    </row>
    <row r="181" spans="1:5" hidden="1">
      <c r="A181" s="358"/>
      <c r="B181" s="359"/>
      <c r="C181" s="359"/>
      <c r="D181" s="359"/>
      <c r="E181" s="359"/>
    </row>
    <row r="182" spans="1:5" hidden="1">
      <c r="A182" s="358"/>
      <c r="B182" s="359"/>
      <c r="C182" s="359"/>
      <c r="D182" s="359"/>
      <c r="E182" s="359"/>
    </row>
    <row r="183" spans="1:5" hidden="1">
      <c r="A183" s="358"/>
      <c r="B183" s="359"/>
      <c r="C183" s="359"/>
      <c r="D183" s="359"/>
      <c r="E183" s="359"/>
    </row>
    <row r="184" spans="1:5" hidden="1">
      <c r="A184" s="358"/>
      <c r="B184" s="359"/>
      <c r="C184" s="359"/>
      <c r="D184" s="359"/>
      <c r="E184" s="359"/>
    </row>
    <row r="185" spans="1:5" hidden="1">
      <c r="A185" s="358"/>
      <c r="B185" s="359"/>
      <c r="C185" s="359"/>
      <c r="D185" s="359"/>
      <c r="E185" s="359"/>
    </row>
    <row r="186" spans="1:5" hidden="1">
      <c r="A186" s="358"/>
      <c r="B186" s="359"/>
      <c r="C186" s="359"/>
      <c r="D186" s="359"/>
      <c r="E186" s="359"/>
    </row>
    <row r="187" spans="1:5" hidden="1">
      <c r="A187" s="358"/>
      <c r="B187" s="359"/>
      <c r="C187" s="359"/>
      <c r="D187" s="359"/>
      <c r="E187" s="359"/>
    </row>
    <row r="188" spans="1:5" hidden="1">
      <c r="A188" s="358"/>
      <c r="B188" s="359"/>
      <c r="C188" s="359"/>
      <c r="D188" s="359"/>
      <c r="E188" s="359"/>
    </row>
    <row r="189" spans="1:5" hidden="1">
      <c r="A189" s="358"/>
      <c r="B189" s="359"/>
      <c r="C189" s="359"/>
      <c r="D189" s="359"/>
      <c r="E189" s="359"/>
    </row>
    <row r="190" spans="1:5" hidden="1">
      <c r="A190" s="358"/>
      <c r="B190" s="359"/>
      <c r="C190" s="359"/>
      <c r="D190" s="359"/>
      <c r="E190" s="359"/>
    </row>
    <row r="191" spans="1:5" hidden="1">
      <c r="A191" s="358"/>
      <c r="B191" s="359"/>
      <c r="C191" s="359"/>
      <c r="D191" s="359"/>
      <c r="E191" s="359"/>
    </row>
    <row r="192" spans="1:5" hidden="1">
      <c r="A192" s="358"/>
      <c r="B192" s="359"/>
      <c r="C192" s="359"/>
      <c r="D192" s="359"/>
      <c r="E192" s="359"/>
    </row>
    <row r="193" spans="1:5" hidden="1">
      <c r="A193" s="358"/>
      <c r="B193" s="359"/>
      <c r="C193" s="359"/>
      <c r="D193" s="359"/>
      <c r="E193" s="359"/>
    </row>
    <row r="194" spans="1:5" hidden="1">
      <c r="A194" s="358"/>
      <c r="B194" s="359"/>
      <c r="C194" s="359"/>
      <c r="D194" s="359"/>
      <c r="E194" s="359"/>
    </row>
    <row r="195" spans="1:5" hidden="1">
      <c r="A195" s="358"/>
      <c r="B195" s="359"/>
      <c r="C195" s="359"/>
      <c r="D195" s="359"/>
      <c r="E195" s="359"/>
    </row>
    <row r="196" spans="1:5" hidden="1">
      <c r="A196" s="358"/>
      <c r="B196" s="359"/>
      <c r="C196" s="359"/>
      <c r="D196" s="359"/>
      <c r="E196" s="359"/>
    </row>
    <row r="197" spans="1:5" hidden="1">
      <c r="A197" s="358"/>
      <c r="B197" s="359"/>
      <c r="C197" s="359"/>
      <c r="D197" s="359"/>
      <c r="E197" s="359"/>
    </row>
    <row r="198" spans="1:5" hidden="1">
      <c r="A198" s="358"/>
      <c r="B198" s="359"/>
      <c r="C198" s="359"/>
      <c r="D198" s="359"/>
      <c r="E198" s="359"/>
    </row>
    <row r="199" spans="1:5" hidden="1">
      <c r="A199" s="358"/>
      <c r="B199" s="359"/>
      <c r="C199" s="359"/>
      <c r="D199" s="359"/>
      <c r="E199" s="359"/>
    </row>
    <row r="200" spans="1:5" hidden="1">
      <c r="A200" s="358"/>
      <c r="B200" s="359"/>
      <c r="C200" s="359"/>
      <c r="D200" s="359"/>
      <c r="E200" s="359"/>
    </row>
    <row r="201" spans="1:5" hidden="1">
      <c r="A201" s="358"/>
      <c r="B201" s="359"/>
      <c r="C201" s="359"/>
      <c r="D201" s="359"/>
      <c r="E201" s="359"/>
    </row>
    <row r="202" spans="1:5" hidden="1">
      <c r="A202" s="358"/>
      <c r="B202" s="359"/>
      <c r="C202" s="359"/>
      <c r="D202" s="359"/>
      <c r="E202" s="359"/>
    </row>
    <row r="203" spans="1:5" hidden="1">
      <c r="A203" s="358"/>
      <c r="B203" s="359"/>
      <c r="C203" s="359"/>
      <c r="D203" s="359"/>
      <c r="E203" s="359"/>
    </row>
    <row r="204" spans="1:5" hidden="1">
      <c r="A204" s="358"/>
      <c r="B204" s="359"/>
      <c r="C204" s="359"/>
      <c r="D204" s="359"/>
      <c r="E204" s="359"/>
    </row>
    <row r="205" spans="1:5" hidden="1">
      <c r="A205" s="358"/>
      <c r="B205" s="359"/>
      <c r="C205" s="359"/>
      <c r="D205" s="359"/>
      <c r="E205" s="359"/>
    </row>
    <row r="206" spans="1:5" hidden="1">
      <c r="A206" s="358"/>
      <c r="B206" s="359"/>
      <c r="C206" s="359"/>
      <c r="D206" s="359"/>
      <c r="E206" s="359"/>
    </row>
    <row r="207" spans="1:5" hidden="1">
      <c r="A207" s="358"/>
      <c r="B207" s="359"/>
      <c r="C207" s="359"/>
      <c r="D207" s="359"/>
      <c r="E207" s="359"/>
    </row>
    <row r="208" spans="1:5" hidden="1">
      <c r="A208" s="358"/>
      <c r="B208" s="359"/>
      <c r="C208" s="359"/>
      <c r="D208" s="359"/>
      <c r="E208" s="359"/>
    </row>
    <row r="209" spans="1:5" hidden="1">
      <c r="A209" s="358"/>
      <c r="B209" s="359"/>
      <c r="C209" s="359"/>
      <c r="D209" s="359"/>
      <c r="E209" s="359"/>
    </row>
    <row r="210" spans="1:5" hidden="1">
      <c r="A210" s="358"/>
      <c r="B210" s="359"/>
      <c r="C210" s="359"/>
      <c r="D210" s="359"/>
      <c r="E210" s="359"/>
    </row>
    <row r="211" spans="1:5" hidden="1">
      <c r="A211" s="358"/>
      <c r="B211" s="359"/>
      <c r="C211" s="359"/>
      <c r="D211" s="359"/>
      <c r="E211" s="359"/>
    </row>
    <row r="212" spans="1:5" hidden="1">
      <c r="A212" s="358"/>
      <c r="B212" s="359"/>
      <c r="C212" s="359"/>
      <c r="D212" s="359"/>
      <c r="E212" s="359"/>
    </row>
    <row r="213" spans="1:5" hidden="1">
      <c r="A213" s="358"/>
      <c r="B213" s="359"/>
      <c r="C213" s="359"/>
      <c r="D213" s="359"/>
      <c r="E213" s="359"/>
    </row>
    <row r="214" spans="1:5" hidden="1">
      <c r="A214" s="358"/>
      <c r="B214" s="359"/>
      <c r="C214" s="359"/>
      <c r="D214" s="359"/>
      <c r="E214" s="359"/>
    </row>
    <row r="215" spans="1:5" hidden="1">
      <c r="A215" s="358"/>
      <c r="B215" s="359"/>
      <c r="C215" s="359"/>
      <c r="D215" s="359"/>
      <c r="E215" s="359"/>
    </row>
    <row r="216" spans="1:5" hidden="1">
      <c r="A216" s="358"/>
      <c r="B216" s="359"/>
      <c r="C216" s="359"/>
      <c r="D216" s="359"/>
      <c r="E216" s="359"/>
    </row>
    <row r="217" spans="1:5" hidden="1">
      <c r="A217" s="358"/>
      <c r="B217" s="359"/>
      <c r="C217" s="359"/>
      <c r="D217" s="359"/>
      <c r="E217" s="359"/>
    </row>
    <row r="218" spans="1:5" hidden="1">
      <c r="A218" s="358"/>
      <c r="B218" s="359"/>
      <c r="C218" s="359"/>
      <c r="D218" s="359"/>
      <c r="E218" s="359"/>
    </row>
    <row r="219" spans="1:5" hidden="1">
      <c r="A219" s="358"/>
      <c r="B219" s="359"/>
      <c r="C219" s="359"/>
      <c r="D219" s="359"/>
      <c r="E219" s="359"/>
    </row>
    <row r="220" spans="1:5" hidden="1">
      <c r="A220" s="358"/>
      <c r="B220" s="359"/>
      <c r="C220" s="359"/>
      <c r="D220" s="359"/>
      <c r="E220" s="359"/>
    </row>
    <row r="221" spans="1:5" hidden="1">
      <c r="A221" s="358"/>
      <c r="B221" s="359"/>
      <c r="C221" s="359"/>
      <c r="D221" s="359"/>
      <c r="E221" s="359"/>
    </row>
    <row r="222" spans="1:5" hidden="1">
      <c r="A222" s="358"/>
      <c r="B222" s="359"/>
      <c r="C222" s="359"/>
      <c r="D222" s="359"/>
      <c r="E222" s="359"/>
    </row>
    <row r="223" spans="1:5" hidden="1">
      <c r="A223" s="358"/>
      <c r="B223" s="359"/>
      <c r="C223" s="359"/>
      <c r="D223" s="359"/>
      <c r="E223" s="359"/>
    </row>
    <row r="224" spans="1:5" hidden="1">
      <c r="A224" s="358"/>
      <c r="B224" s="359"/>
      <c r="C224" s="359"/>
      <c r="D224" s="359"/>
      <c r="E224" s="359"/>
    </row>
    <row r="225" spans="1:5" hidden="1">
      <c r="A225" s="358"/>
      <c r="B225" s="359"/>
      <c r="C225" s="359"/>
      <c r="D225" s="359"/>
      <c r="E225" s="359"/>
    </row>
    <row r="226" spans="1:5" hidden="1">
      <c r="A226" s="358"/>
      <c r="B226" s="359"/>
      <c r="C226" s="359"/>
      <c r="D226" s="359"/>
      <c r="E226" s="359"/>
    </row>
    <row r="227" spans="1:5" hidden="1">
      <c r="A227" s="358"/>
      <c r="B227" s="359"/>
      <c r="C227" s="359"/>
      <c r="D227" s="359"/>
      <c r="E227" s="359"/>
    </row>
    <row r="228" spans="1:5" hidden="1">
      <c r="A228" s="358"/>
      <c r="B228" s="359"/>
      <c r="C228" s="359"/>
      <c r="D228" s="359"/>
      <c r="E228" s="359"/>
    </row>
    <row r="229" spans="1:5" hidden="1">
      <c r="A229" s="358"/>
      <c r="B229" s="359"/>
      <c r="C229" s="359"/>
      <c r="D229" s="359"/>
      <c r="E229" s="359"/>
    </row>
    <row r="230" spans="1:5" hidden="1">
      <c r="A230" s="358"/>
      <c r="B230" s="359"/>
      <c r="C230" s="359"/>
      <c r="D230" s="359"/>
      <c r="E230" s="359"/>
    </row>
    <row r="231" spans="1:5" hidden="1">
      <c r="A231" s="358"/>
      <c r="B231" s="359"/>
      <c r="C231" s="359"/>
      <c r="D231" s="359"/>
      <c r="E231" s="359"/>
    </row>
    <row r="232" spans="1:5" hidden="1">
      <c r="A232" s="358"/>
      <c r="B232" s="359"/>
      <c r="C232" s="359"/>
      <c r="D232" s="359"/>
      <c r="E232" s="359"/>
    </row>
    <row r="233" spans="1:5" hidden="1">
      <c r="A233" s="358"/>
      <c r="B233" s="359"/>
      <c r="C233" s="359"/>
      <c r="D233" s="359"/>
      <c r="E233" s="359"/>
    </row>
    <row r="234" spans="1:5" hidden="1">
      <c r="A234" s="358"/>
      <c r="B234" s="359"/>
      <c r="C234" s="359"/>
      <c r="D234" s="359"/>
      <c r="E234" s="359"/>
    </row>
    <row r="235" spans="1:5" hidden="1">
      <c r="A235" s="358"/>
      <c r="B235" s="359"/>
      <c r="C235" s="359"/>
      <c r="D235" s="359"/>
      <c r="E235" s="359"/>
    </row>
    <row r="236" spans="1:5" hidden="1">
      <c r="A236" s="358"/>
      <c r="B236" s="359"/>
      <c r="C236" s="359"/>
      <c r="D236" s="359"/>
      <c r="E236" s="359"/>
    </row>
    <row r="237" spans="1:5" hidden="1">
      <c r="A237" s="358"/>
      <c r="B237" s="359"/>
      <c r="C237" s="359"/>
      <c r="D237" s="359"/>
      <c r="E237" s="359"/>
    </row>
    <row r="238" spans="1:5" hidden="1">
      <c r="A238" s="358"/>
      <c r="B238" s="359"/>
      <c r="C238" s="359"/>
      <c r="D238" s="359"/>
      <c r="E238" s="359"/>
    </row>
    <row r="239" spans="1:5" hidden="1">
      <c r="A239" s="358"/>
      <c r="B239" s="359"/>
      <c r="C239" s="359"/>
      <c r="D239" s="359"/>
      <c r="E239" s="359"/>
    </row>
    <row r="240" spans="1:5" hidden="1">
      <c r="A240" s="358"/>
      <c r="B240" s="359"/>
      <c r="C240" s="359"/>
      <c r="D240" s="359"/>
      <c r="E240" s="359"/>
    </row>
    <row r="241" spans="1:5" hidden="1">
      <c r="A241" s="358"/>
      <c r="B241" s="359"/>
      <c r="C241" s="359"/>
      <c r="D241" s="359"/>
      <c r="E241" s="359"/>
    </row>
    <row r="242" spans="1:5" hidden="1">
      <c r="A242" s="358"/>
      <c r="B242" s="359"/>
      <c r="C242" s="359"/>
      <c r="D242" s="359"/>
      <c r="E242" s="359"/>
    </row>
    <row r="243" spans="1:5" hidden="1">
      <c r="A243" s="358"/>
      <c r="B243" s="359"/>
      <c r="C243" s="359"/>
      <c r="D243" s="359"/>
      <c r="E243" s="359"/>
    </row>
    <row r="244" spans="1:5" hidden="1">
      <c r="A244" s="358"/>
      <c r="B244" s="359"/>
      <c r="C244" s="359"/>
      <c r="D244" s="359"/>
      <c r="E244" s="359"/>
    </row>
    <row r="245" spans="1:5" hidden="1">
      <c r="A245" s="358"/>
      <c r="B245" s="359"/>
      <c r="C245" s="359"/>
      <c r="D245" s="359"/>
      <c r="E245" s="359"/>
    </row>
    <row r="246" spans="1:5" hidden="1">
      <c r="A246" s="358"/>
      <c r="B246" s="359"/>
      <c r="C246" s="359"/>
      <c r="D246" s="359"/>
      <c r="E246" s="359"/>
    </row>
    <row r="247" spans="1:5" hidden="1">
      <c r="A247" s="358"/>
      <c r="B247" s="359"/>
      <c r="C247" s="359"/>
      <c r="D247" s="359"/>
      <c r="E247" s="359"/>
    </row>
    <row r="248" spans="1:5" hidden="1">
      <c r="A248" s="358"/>
      <c r="B248" s="359"/>
      <c r="C248" s="359"/>
      <c r="D248" s="359"/>
      <c r="E248" s="359"/>
    </row>
    <row r="249" spans="1:5" hidden="1">
      <c r="A249" s="358"/>
      <c r="B249" s="359"/>
      <c r="C249" s="359"/>
      <c r="D249" s="359"/>
      <c r="E249" s="359"/>
    </row>
    <row r="250" spans="1:5" hidden="1">
      <c r="A250" s="358"/>
      <c r="B250" s="359"/>
      <c r="C250" s="359"/>
      <c r="D250" s="359"/>
      <c r="E250" s="359"/>
    </row>
    <row r="251" spans="1:5" hidden="1">
      <c r="A251" s="358"/>
      <c r="B251" s="359"/>
      <c r="C251" s="359"/>
      <c r="D251" s="359"/>
      <c r="E251" s="359"/>
    </row>
    <row r="252" spans="1:5" hidden="1">
      <c r="A252" s="358"/>
      <c r="B252" s="359"/>
      <c r="C252" s="359"/>
      <c r="D252" s="359"/>
      <c r="E252" s="359"/>
    </row>
    <row r="253" spans="1:5" hidden="1">
      <c r="A253" s="358"/>
      <c r="B253" s="359"/>
      <c r="C253" s="359"/>
      <c r="D253" s="359"/>
      <c r="E253" s="359"/>
    </row>
    <row r="254" spans="1:5" hidden="1">
      <c r="A254" s="358"/>
      <c r="B254" s="359"/>
      <c r="C254" s="359"/>
      <c r="D254" s="359"/>
      <c r="E254" s="359"/>
    </row>
    <row r="255" spans="1:5" hidden="1">
      <c r="A255" s="358"/>
      <c r="B255" s="359"/>
      <c r="C255" s="359"/>
      <c r="D255" s="359"/>
      <c r="E255" s="359"/>
    </row>
    <row r="256" spans="1:5" hidden="1">
      <c r="A256" s="358"/>
      <c r="B256" s="359"/>
      <c r="C256" s="359"/>
      <c r="D256" s="359"/>
      <c r="E256" s="359"/>
    </row>
    <row r="257" spans="1:5" hidden="1">
      <c r="A257" s="358"/>
      <c r="B257" s="359"/>
      <c r="C257" s="359"/>
      <c r="D257" s="359"/>
      <c r="E257" s="359"/>
    </row>
    <row r="258" spans="1:5" hidden="1">
      <c r="A258" s="358"/>
      <c r="B258" s="359"/>
      <c r="C258" s="359"/>
      <c r="D258" s="359"/>
      <c r="E258" s="359"/>
    </row>
    <row r="259" spans="1:5" hidden="1">
      <c r="A259" s="358"/>
      <c r="B259" s="359"/>
      <c r="C259" s="359"/>
      <c r="D259" s="359"/>
      <c r="E259" s="359"/>
    </row>
    <row r="260" spans="1:5" hidden="1">
      <c r="A260" s="358"/>
      <c r="B260" s="359"/>
      <c r="C260" s="359"/>
      <c r="D260" s="359"/>
      <c r="E260" s="359"/>
    </row>
    <row r="261" spans="1:5" hidden="1">
      <c r="A261" s="358"/>
      <c r="B261" s="359"/>
      <c r="C261" s="359"/>
      <c r="D261" s="359"/>
      <c r="E261" s="359"/>
    </row>
    <row r="262" spans="1:5" hidden="1">
      <c r="A262" s="358"/>
      <c r="B262" s="359"/>
      <c r="C262" s="359"/>
      <c r="D262" s="359"/>
      <c r="E262" s="359"/>
    </row>
    <row r="263" spans="1:5" hidden="1">
      <c r="A263" s="358"/>
      <c r="B263" s="359"/>
      <c r="C263" s="359"/>
      <c r="D263" s="359"/>
      <c r="E263" s="359"/>
    </row>
    <row r="264" spans="1:5" hidden="1">
      <c r="A264" s="358"/>
      <c r="B264" s="359"/>
      <c r="C264" s="359"/>
      <c r="D264" s="359"/>
      <c r="E264" s="359"/>
    </row>
    <row r="265" spans="1:5" hidden="1">
      <c r="A265" s="358"/>
      <c r="B265" s="359"/>
      <c r="C265" s="359"/>
      <c r="D265" s="359"/>
      <c r="E265" s="359"/>
    </row>
    <row r="266" spans="1:5" hidden="1">
      <c r="A266" s="358"/>
      <c r="B266" s="359"/>
      <c r="C266" s="359"/>
      <c r="D266" s="359"/>
      <c r="E266" s="359"/>
    </row>
    <row r="267" spans="1:5" hidden="1">
      <c r="A267" s="358"/>
      <c r="B267" s="359"/>
      <c r="C267" s="359"/>
      <c r="D267" s="359"/>
      <c r="E267" s="359"/>
    </row>
    <row r="268" spans="1:5" hidden="1">
      <c r="A268" s="358"/>
      <c r="B268" s="359"/>
      <c r="C268" s="359"/>
      <c r="D268" s="359"/>
      <c r="E268" s="359"/>
    </row>
    <row r="269" spans="1:5" hidden="1">
      <c r="A269" s="358"/>
      <c r="B269" s="359"/>
      <c r="C269" s="359"/>
      <c r="D269" s="359"/>
      <c r="E269" s="359"/>
    </row>
    <row r="270" spans="1:5" hidden="1">
      <c r="A270" s="358"/>
      <c r="B270" s="359"/>
      <c r="C270" s="359"/>
      <c r="D270" s="359"/>
      <c r="E270" s="359"/>
    </row>
    <row r="271" spans="1:5" hidden="1">
      <c r="A271" s="358"/>
      <c r="B271" s="359"/>
      <c r="C271" s="359"/>
      <c r="D271" s="359"/>
      <c r="E271" s="359"/>
    </row>
    <row r="272" spans="1:5" hidden="1">
      <c r="A272" s="358"/>
      <c r="B272" s="359"/>
      <c r="C272" s="359"/>
      <c r="D272" s="359"/>
      <c r="E272" s="359"/>
    </row>
    <row r="273" spans="1:5" hidden="1">
      <c r="A273" s="358"/>
      <c r="B273" s="359"/>
      <c r="C273" s="359"/>
      <c r="D273" s="359"/>
      <c r="E273" s="359"/>
    </row>
    <row r="274" spans="1:5" hidden="1">
      <c r="A274" s="358"/>
      <c r="B274" s="359"/>
      <c r="C274" s="359"/>
      <c r="D274" s="359"/>
      <c r="E274" s="359"/>
    </row>
    <row r="275" spans="1:5" hidden="1">
      <c r="A275" s="358"/>
      <c r="B275" s="359"/>
      <c r="C275" s="359"/>
      <c r="D275" s="359"/>
      <c r="E275" s="359"/>
    </row>
    <row r="276" spans="1:5" hidden="1">
      <c r="A276" s="358"/>
      <c r="B276" s="359"/>
      <c r="C276" s="359"/>
      <c r="D276" s="359"/>
      <c r="E276" s="359"/>
    </row>
    <row r="277" spans="1:5" hidden="1">
      <c r="A277" s="358"/>
      <c r="B277" s="359"/>
      <c r="C277" s="359"/>
      <c r="D277" s="359"/>
      <c r="E277" s="359"/>
    </row>
    <row r="278" spans="1:5" hidden="1">
      <c r="A278" s="358"/>
      <c r="B278" s="359"/>
      <c r="C278" s="359"/>
      <c r="D278" s="359"/>
      <c r="E278" s="359"/>
    </row>
    <row r="279" spans="1:5" hidden="1">
      <c r="A279" s="358"/>
      <c r="B279" s="359"/>
      <c r="C279" s="359"/>
      <c r="D279" s="359"/>
      <c r="E279" s="359"/>
    </row>
    <row r="280" spans="1:5" hidden="1">
      <c r="A280" s="358"/>
      <c r="B280" s="359"/>
      <c r="C280" s="359"/>
      <c r="D280" s="359"/>
      <c r="E280" s="359"/>
    </row>
    <row r="281" spans="1:5" hidden="1">
      <c r="A281" s="358"/>
      <c r="B281" s="359"/>
      <c r="C281" s="359"/>
      <c r="D281" s="359"/>
      <c r="E281" s="359"/>
    </row>
    <row r="282" spans="1:5" hidden="1">
      <c r="A282" s="358"/>
      <c r="B282" s="359"/>
      <c r="C282" s="359"/>
      <c r="D282" s="359"/>
      <c r="E282" s="359"/>
    </row>
    <row r="283" spans="1:5" hidden="1">
      <c r="A283" s="358"/>
      <c r="B283" s="359"/>
      <c r="C283" s="359"/>
      <c r="D283" s="359"/>
      <c r="E283" s="359"/>
    </row>
    <row r="284" spans="1:5" hidden="1">
      <c r="A284" s="358"/>
      <c r="B284" s="359"/>
      <c r="C284" s="359"/>
      <c r="D284" s="359"/>
      <c r="E284" s="359"/>
    </row>
    <row r="285" spans="1:5" hidden="1">
      <c r="A285" s="358"/>
      <c r="B285" s="359"/>
      <c r="C285" s="359"/>
      <c r="D285" s="359"/>
      <c r="E285" s="359"/>
    </row>
    <row r="286" spans="1:5" hidden="1">
      <c r="A286" s="358"/>
      <c r="B286" s="359"/>
      <c r="C286" s="359"/>
      <c r="D286" s="359"/>
      <c r="E286" s="359"/>
    </row>
    <row r="287" spans="1:5" hidden="1">
      <c r="A287" s="358"/>
      <c r="B287" s="359"/>
      <c r="C287" s="359"/>
      <c r="D287" s="359"/>
      <c r="E287" s="359"/>
    </row>
    <row r="288" spans="1:5" hidden="1">
      <c r="A288" s="358"/>
      <c r="B288" s="359"/>
      <c r="C288" s="359"/>
      <c r="D288" s="359"/>
      <c r="E288" s="359"/>
    </row>
    <row r="289" spans="1:5" hidden="1">
      <c r="A289" s="358"/>
      <c r="B289" s="359"/>
      <c r="C289" s="359"/>
      <c r="D289" s="359"/>
      <c r="E289" s="359"/>
    </row>
    <row r="290" spans="1:5" hidden="1">
      <c r="A290" s="358"/>
      <c r="B290" s="359"/>
      <c r="C290" s="359"/>
      <c r="D290" s="359"/>
      <c r="E290" s="359"/>
    </row>
    <row r="291" spans="1:5" hidden="1">
      <c r="A291" s="358"/>
      <c r="B291" s="359"/>
      <c r="C291" s="359"/>
      <c r="D291" s="359"/>
      <c r="E291" s="359"/>
    </row>
    <row r="292" spans="1:5" hidden="1">
      <c r="A292" s="358"/>
      <c r="B292" s="359"/>
      <c r="C292" s="359"/>
      <c r="D292" s="359"/>
      <c r="E292" s="359"/>
    </row>
    <row r="293" spans="1:5" hidden="1">
      <c r="A293" s="358"/>
      <c r="B293" s="359"/>
      <c r="C293" s="359"/>
      <c r="D293" s="359"/>
      <c r="E293" s="359"/>
    </row>
    <row r="294" spans="1:5" hidden="1">
      <c r="A294" s="358"/>
      <c r="B294" s="359"/>
      <c r="C294" s="359"/>
      <c r="D294" s="359"/>
      <c r="E294" s="359"/>
    </row>
    <row r="295" spans="1:5" hidden="1">
      <c r="A295" s="358"/>
      <c r="B295" s="359"/>
      <c r="C295" s="359"/>
      <c r="D295" s="359"/>
      <c r="E295" s="359"/>
    </row>
    <row r="296" spans="1:5" hidden="1">
      <c r="A296" s="358"/>
      <c r="B296" s="359"/>
      <c r="C296" s="359"/>
      <c r="D296" s="359"/>
      <c r="E296" s="359"/>
    </row>
    <row r="297" spans="1:5" hidden="1">
      <c r="A297" s="358"/>
      <c r="B297" s="359"/>
      <c r="C297" s="359"/>
      <c r="D297" s="359"/>
      <c r="E297" s="359"/>
    </row>
    <row r="298" spans="1:5" hidden="1">
      <c r="A298" s="358"/>
      <c r="B298" s="359"/>
      <c r="C298" s="359"/>
      <c r="D298" s="359"/>
      <c r="E298" s="359"/>
    </row>
    <row r="299" spans="1:5" hidden="1">
      <c r="A299" s="358"/>
      <c r="B299" s="359"/>
      <c r="C299" s="359"/>
      <c r="D299" s="359"/>
      <c r="E299" s="359"/>
    </row>
    <row r="300" spans="1:5" hidden="1">
      <c r="A300" s="358"/>
      <c r="B300" s="359"/>
      <c r="C300" s="359"/>
      <c r="D300" s="359"/>
      <c r="E300" s="359"/>
    </row>
    <row r="301" spans="1:5" hidden="1">
      <c r="A301" s="358"/>
      <c r="B301" s="359"/>
      <c r="C301" s="359"/>
      <c r="D301" s="359"/>
      <c r="E301" s="359"/>
    </row>
    <row r="302" spans="1:5" hidden="1">
      <c r="A302" s="358"/>
      <c r="B302" s="359"/>
      <c r="C302" s="359"/>
      <c r="D302" s="359"/>
      <c r="E302" s="359"/>
    </row>
    <row r="303" spans="1:5" hidden="1">
      <c r="A303" s="358"/>
      <c r="B303" s="359"/>
      <c r="C303" s="359"/>
      <c r="D303" s="359"/>
      <c r="E303" s="359"/>
    </row>
    <row r="304" spans="1:5" hidden="1">
      <c r="A304" s="358"/>
      <c r="B304" s="359"/>
      <c r="C304" s="359"/>
      <c r="D304" s="359"/>
      <c r="E304" s="359"/>
    </row>
    <row r="305" spans="1:5" hidden="1">
      <c r="A305" s="358"/>
      <c r="B305" s="359"/>
      <c r="C305" s="359"/>
      <c r="D305" s="359"/>
      <c r="E305" s="359"/>
    </row>
    <row r="306" spans="1:5" hidden="1">
      <c r="A306" s="358"/>
      <c r="B306" s="359"/>
      <c r="C306" s="359"/>
      <c r="D306" s="359"/>
      <c r="E306" s="359"/>
    </row>
    <row r="307" spans="1:5" hidden="1">
      <c r="A307" s="358"/>
      <c r="B307" s="359"/>
      <c r="C307" s="359"/>
      <c r="D307" s="359"/>
      <c r="E307" s="359"/>
    </row>
    <row r="308" spans="1:5" hidden="1">
      <c r="A308" s="358"/>
      <c r="B308" s="359"/>
      <c r="C308" s="359"/>
      <c r="D308" s="359"/>
      <c r="E308" s="359"/>
    </row>
    <row r="309" spans="1:5" hidden="1">
      <c r="A309" s="358"/>
      <c r="B309" s="359"/>
      <c r="C309" s="359"/>
      <c r="D309" s="359"/>
      <c r="E309" s="359"/>
    </row>
    <row r="310" spans="1:5" hidden="1">
      <c r="A310" s="358"/>
      <c r="B310" s="359"/>
      <c r="C310" s="359"/>
      <c r="D310" s="359"/>
      <c r="E310" s="359"/>
    </row>
    <row r="311" spans="1:5" hidden="1">
      <c r="A311" s="358"/>
      <c r="B311" s="359"/>
      <c r="C311" s="359"/>
      <c r="D311" s="359"/>
      <c r="E311" s="359"/>
    </row>
    <row r="312" spans="1:5" hidden="1">
      <c r="A312" s="358"/>
      <c r="B312" s="359"/>
      <c r="C312" s="359"/>
      <c r="D312" s="359"/>
      <c r="E312" s="359"/>
    </row>
    <row r="313" spans="1:5" hidden="1">
      <c r="A313" s="358"/>
      <c r="B313" s="359"/>
      <c r="C313" s="359"/>
      <c r="D313" s="359"/>
      <c r="E313" s="359"/>
    </row>
    <row r="314" spans="1:5" hidden="1">
      <c r="A314" s="358"/>
      <c r="B314" s="359"/>
      <c r="C314" s="359"/>
      <c r="D314" s="359"/>
      <c r="E314" s="359"/>
    </row>
    <row r="315" spans="1:5" hidden="1">
      <c r="A315" s="358"/>
      <c r="B315" s="359"/>
      <c r="C315" s="359"/>
      <c r="D315" s="359"/>
      <c r="E315" s="359"/>
    </row>
    <row r="316" spans="1:5" hidden="1">
      <c r="A316" s="358"/>
      <c r="B316" s="359"/>
      <c r="C316" s="359"/>
      <c r="D316" s="359"/>
      <c r="E316" s="359"/>
    </row>
    <row r="317" spans="1:5" hidden="1">
      <c r="A317" s="358"/>
      <c r="B317" s="359"/>
      <c r="C317" s="359"/>
      <c r="D317" s="359"/>
      <c r="E317" s="359"/>
    </row>
    <row r="318" spans="1:5" hidden="1">
      <c r="A318" s="358"/>
      <c r="B318" s="359"/>
      <c r="C318" s="359"/>
      <c r="D318" s="359"/>
      <c r="E318" s="359"/>
    </row>
    <row r="319" spans="1:5" hidden="1">
      <c r="A319" s="358"/>
      <c r="B319" s="359"/>
      <c r="C319" s="359"/>
      <c r="D319" s="359"/>
      <c r="E319" s="359"/>
    </row>
    <row r="320" spans="1:5" hidden="1">
      <c r="A320" s="358"/>
      <c r="B320" s="359"/>
      <c r="C320" s="359"/>
      <c r="D320" s="359"/>
      <c r="E320" s="359"/>
    </row>
    <row r="321" spans="1:5" hidden="1">
      <c r="A321" s="358"/>
      <c r="B321" s="359"/>
      <c r="C321" s="359"/>
      <c r="D321" s="359"/>
      <c r="E321" s="359"/>
    </row>
    <row r="322" spans="1:5" hidden="1">
      <c r="A322" s="358"/>
      <c r="B322" s="359"/>
      <c r="C322" s="359"/>
      <c r="D322" s="359"/>
      <c r="E322" s="359"/>
    </row>
    <row r="323" spans="1:5" hidden="1">
      <c r="A323" s="358"/>
      <c r="B323" s="359"/>
      <c r="C323" s="359"/>
      <c r="D323" s="359"/>
      <c r="E323" s="359"/>
    </row>
    <row r="324" spans="1:5" hidden="1">
      <c r="A324" s="358"/>
      <c r="B324" s="359"/>
      <c r="C324" s="359"/>
      <c r="D324" s="359"/>
      <c r="E324" s="359"/>
    </row>
    <row r="325" spans="1:5" hidden="1">
      <c r="A325" s="358"/>
      <c r="B325" s="359"/>
      <c r="C325" s="359"/>
      <c r="D325" s="359"/>
      <c r="E325" s="359"/>
    </row>
    <row r="326" spans="1:5" hidden="1">
      <c r="A326" s="358"/>
      <c r="B326" s="359"/>
      <c r="C326" s="359"/>
      <c r="D326" s="359"/>
      <c r="E326" s="359"/>
    </row>
    <row r="327" spans="1:5" hidden="1">
      <c r="A327" s="358"/>
      <c r="B327" s="359"/>
      <c r="C327" s="359"/>
      <c r="D327" s="359"/>
      <c r="E327" s="359"/>
    </row>
    <row r="328" spans="1:5" hidden="1">
      <c r="A328" s="358"/>
      <c r="B328" s="359"/>
      <c r="C328" s="359"/>
      <c r="D328" s="359"/>
      <c r="E328" s="359"/>
    </row>
    <row r="329" spans="1:5" hidden="1">
      <c r="A329" s="358"/>
      <c r="B329" s="359"/>
      <c r="C329" s="359"/>
      <c r="D329" s="359"/>
      <c r="E329" s="359"/>
    </row>
    <row r="330" spans="1:5" hidden="1">
      <c r="A330" s="358"/>
      <c r="B330" s="359"/>
      <c r="C330" s="359"/>
      <c r="D330" s="359"/>
      <c r="E330" s="359"/>
    </row>
    <row r="331" spans="1:5" hidden="1">
      <c r="A331" s="358"/>
      <c r="B331" s="359"/>
      <c r="C331" s="359"/>
      <c r="D331" s="359"/>
      <c r="E331" s="359"/>
    </row>
    <row r="332" spans="1:5" hidden="1">
      <c r="A332" s="358"/>
      <c r="B332" s="359"/>
      <c r="C332" s="359"/>
      <c r="D332" s="359"/>
      <c r="E332" s="359"/>
    </row>
    <row r="333" spans="1:5" hidden="1">
      <c r="A333" s="358"/>
      <c r="B333" s="359"/>
      <c r="C333" s="359"/>
      <c r="D333" s="359"/>
      <c r="E333" s="359"/>
    </row>
    <row r="334" spans="1:5" hidden="1">
      <c r="A334" s="358"/>
      <c r="B334" s="359"/>
      <c r="C334" s="359"/>
      <c r="D334" s="359"/>
      <c r="E334" s="359"/>
    </row>
    <row r="335" spans="1:5" hidden="1">
      <c r="A335" s="358"/>
      <c r="B335" s="359"/>
      <c r="C335" s="359"/>
      <c r="D335" s="359"/>
      <c r="E335" s="359"/>
    </row>
    <row r="336" spans="1:5" hidden="1">
      <c r="A336" s="358"/>
      <c r="B336" s="359"/>
      <c r="C336" s="359"/>
      <c r="D336" s="359"/>
      <c r="E336" s="359"/>
    </row>
    <row r="337" spans="1:5" hidden="1">
      <c r="A337" s="358"/>
      <c r="B337" s="359"/>
      <c r="C337" s="359"/>
      <c r="D337" s="359"/>
      <c r="E337" s="359"/>
    </row>
    <row r="338" spans="1:5" hidden="1">
      <c r="A338" s="358"/>
      <c r="B338" s="359"/>
      <c r="C338" s="359"/>
      <c r="D338" s="359"/>
      <c r="E338" s="359"/>
    </row>
    <row r="339" spans="1:5" hidden="1">
      <c r="A339" s="358"/>
      <c r="B339" s="359"/>
      <c r="C339" s="359"/>
      <c r="D339" s="359"/>
      <c r="E339" s="359"/>
    </row>
    <row r="340" spans="1:5" hidden="1">
      <c r="A340" s="358"/>
      <c r="B340" s="359"/>
      <c r="C340" s="359"/>
      <c r="D340" s="359"/>
      <c r="E340" s="359"/>
    </row>
    <row r="341" spans="1:5" hidden="1">
      <c r="A341" s="358"/>
      <c r="B341" s="359"/>
      <c r="C341" s="359"/>
      <c r="D341" s="359"/>
      <c r="E341" s="359"/>
    </row>
    <row r="342" spans="1:5" hidden="1">
      <c r="A342" s="358"/>
      <c r="B342" s="359"/>
      <c r="C342" s="359"/>
      <c r="D342" s="359"/>
      <c r="E342" s="359"/>
    </row>
    <row r="343" spans="1:5" hidden="1">
      <c r="A343" s="358"/>
      <c r="B343" s="359"/>
      <c r="C343" s="359"/>
      <c r="D343" s="359"/>
      <c r="E343" s="359"/>
    </row>
    <row r="344" spans="1:5" hidden="1">
      <c r="A344" s="358"/>
      <c r="B344" s="359"/>
      <c r="C344" s="359"/>
      <c r="D344" s="359"/>
      <c r="E344" s="359"/>
    </row>
    <row r="345" spans="1:5" hidden="1">
      <c r="A345" s="358"/>
      <c r="B345" s="359"/>
      <c r="C345" s="359"/>
      <c r="D345" s="359"/>
      <c r="E345" s="359"/>
    </row>
    <row r="346" spans="1:5" hidden="1">
      <c r="A346" s="358"/>
      <c r="B346" s="359"/>
      <c r="C346" s="359"/>
      <c r="D346" s="359"/>
      <c r="E346" s="359"/>
    </row>
    <row r="347" spans="1:5" hidden="1">
      <c r="A347" s="358"/>
      <c r="B347" s="359"/>
      <c r="C347" s="359"/>
      <c r="D347" s="359"/>
      <c r="E347" s="359"/>
    </row>
    <row r="348" spans="1:5" hidden="1">
      <c r="A348" s="358"/>
      <c r="B348" s="359"/>
      <c r="C348" s="359"/>
      <c r="D348" s="359"/>
      <c r="E348" s="359"/>
    </row>
    <row r="349" spans="1:5" hidden="1">
      <c r="A349" s="358"/>
      <c r="B349" s="359"/>
      <c r="C349" s="359"/>
      <c r="D349" s="359"/>
      <c r="E349" s="359"/>
    </row>
    <row r="350" spans="1:5" hidden="1">
      <c r="A350" s="358"/>
      <c r="B350" s="359"/>
      <c r="C350" s="359"/>
      <c r="D350" s="359"/>
      <c r="E350" s="359"/>
    </row>
    <row r="351" spans="1:5" hidden="1">
      <c r="A351" s="358"/>
      <c r="B351" s="359"/>
      <c r="C351" s="359"/>
      <c r="D351" s="359"/>
      <c r="E351" s="359"/>
    </row>
    <row r="352" spans="1:5" hidden="1">
      <c r="A352" s="358"/>
      <c r="B352" s="359"/>
      <c r="C352" s="359"/>
      <c r="D352" s="359"/>
      <c r="E352" s="359"/>
    </row>
    <row r="353" spans="1:5" hidden="1">
      <c r="A353" s="358"/>
      <c r="B353" s="359"/>
      <c r="C353" s="359"/>
      <c r="D353" s="359"/>
      <c r="E353" s="359"/>
    </row>
    <row r="354" spans="1:5" hidden="1">
      <c r="A354" s="358"/>
      <c r="B354" s="359"/>
      <c r="C354" s="359"/>
      <c r="D354" s="359"/>
      <c r="E354" s="359"/>
    </row>
    <row r="355" spans="1:5" hidden="1">
      <c r="A355" s="358"/>
      <c r="B355" s="359"/>
      <c r="C355" s="359"/>
      <c r="D355" s="359"/>
      <c r="E355" s="359"/>
    </row>
    <row r="356" spans="1:5" hidden="1">
      <c r="A356" s="358"/>
      <c r="B356" s="359"/>
      <c r="C356" s="359"/>
      <c r="D356" s="359"/>
      <c r="E356" s="359"/>
    </row>
    <row r="357" spans="1:5" hidden="1">
      <c r="A357" s="358"/>
      <c r="B357" s="359"/>
      <c r="C357" s="359"/>
      <c r="D357" s="359"/>
      <c r="E357" s="359"/>
    </row>
    <row r="358" spans="1:5" hidden="1">
      <c r="A358" s="358"/>
      <c r="B358" s="359"/>
      <c r="C358" s="359"/>
      <c r="D358" s="359"/>
      <c r="E358" s="359"/>
    </row>
    <row r="359" spans="1:5" hidden="1">
      <c r="A359" s="358"/>
      <c r="B359" s="359"/>
      <c r="C359" s="359"/>
      <c r="D359" s="359"/>
      <c r="E359" s="359"/>
    </row>
    <row r="360" spans="1:5" hidden="1">
      <c r="A360" s="358"/>
      <c r="B360" s="359"/>
      <c r="C360" s="359"/>
      <c r="D360" s="359"/>
      <c r="E360" s="359"/>
    </row>
    <row r="361" spans="1:5" hidden="1">
      <c r="A361" s="358"/>
      <c r="B361" s="359"/>
      <c r="C361" s="359"/>
      <c r="D361" s="359"/>
      <c r="E361" s="359"/>
    </row>
    <row r="362" spans="1:5" hidden="1">
      <c r="A362" s="358"/>
      <c r="B362" s="359"/>
      <c r="C362" s="359"/>
      <c r="D362" s="359"/>
      <c r="E362" s="359"/>
    </row>
    <row r="363" spans="1:5" hidden="1">
      <c r="A363" s="358"/>
      <c r="B363" s="359"/>
      <c r="C363" s="359"/>
      <c r="D363" s="359"/>
      <c r="E363" s="359"/>
    </row>
    <row r="364" spans="1:5" hidden="1">
      <c r="A364" s="358"/>
      <c r="B364" s="359"/>
      <c r="C364" s="359"/>
      <c r="D364" s="359"/>
      <c r="E364" s="359"/>
    </row>
    <row r="365" spans="1:5" hidden="1">
      <c r="A365" s="358"/>
      <c r="B365" s="359"/>
      <c r="C365" s="359"/>
      <c r="D365" s="359"/>
      <c r="E365" s="359"/>
    </row>
    <row r="366" spans="1:5" hidden="1">
      <c r="A366" s="358"/>
      <c r="B366" s="359"/>
      <c r="C366" s="359"/>
      <c r="D366" s="359"/>
      <c r="E366" s="359"/>
    </row>
    <row r="367" spans="1:5" hidden="1">
      <c r="A367" s="358"/>
      <c r="B367" s="359"/>
      <c r="C367" s="359"/>
      <c r="D367" s="359"/>
      <c r="E367" s="359"/>
    </row>
    <row r="368" spans="1:5" hidden="1">
      <c r="A368" s="358"/>
      <c r="B368" s="359"/>
      <c r="C368" s="359"/>
      <c r="D368" s="359"/>
      <c r="E368" s="359"/>
    </row>
    <row r="369" spans="1:5" hidden="1">
      <c r="A369" s="358"/>
      <c r="B369" s="359"/>
      <c r="C369" s="359"/>
      <c r="D369" s="359"/>
      <c r="E369" s="359"/>
    </row>
    <row r="370" spans="1:5" hidden="1">
      <c r="A370" s="358"/>
      <c r="B370" s="359"/>
      <c r="C370" s="359"/>
      <c r="D370" s="359"/>
      <c r="E370" s="359"/>
    </row>
    <row r="371" spans="1:5" hidden="1">
      <c r="A371" s="358"/>
      <c r="B371" s="359"/>
      <c r="C371" s="359"/>
      <c r="D371" s="359"/>
      <c r="E371" s="359"/>
    </row>
    <row r="372" spans="1:5" hidden="1">
      <c r="A372" s="358"/>
      <c r="B372" s="359"/>
      <c r="C372" s="359"/>
      <c r="D372" s="359"/>
      <c r="E372" s="359"/>
    </row>
    <row r="373" spans="1:5" hidden="1">
      <c r="A373" s="358"/>
      <c r="B373" s="359"/>
      <c r="C373" s="359"/>
      <c r="D373" s="359"/>
      <c r="E373" s="359"/>
    </row>
    <row r="374" spans="1:5" hidden="1">
      <c r="A374" s="358"/>
      <c r="B374" s="359"/>
      <c r="C374" s="359"/>
      <c r="D374" s="359"/>
      <c r="E374" s="359"/>
    </row>
    <row r="375" spans="1:5" hidden="1">
      <c r="A375" s="358"/>
      <c r="B375" s="359"/>
      <c r="C375" s="359"/>
      <c r="D375" s="359"/>
      <c r="E375" s="359"/>
    </row>
    <row r="376" spans="1:5" hidden="1">
      <c r="A376" s="358"/>
      <c r="B376" s="359"/>
      <c r="C376" s="359"/>
      <c r="D376" s="359"/>
      <c r="E376" s="359"/>
    </row>
    <row r="377" spans="1:5" hidden="1">
      <c r="A377" s="358"/>
      <c r="B377" s="359"/>
      <c r="C377" s="359"/>
      <c r="D377" s="359"/>
      <c r="E377" s="359"/>
    </row>
    <row r="378" spans="1:5" hidden="1">
      <c r="A378" s="358"/>
      <c r="B378" s="359"/>
      <c r="C378" s="359"/>
      <c r="D378" s="359"/>
      <c r="E378" s="359"/>
    </row>
    <row r="379" spans="1:5" hidden="1">
      <c r="A379" s="358"/>
      <c r="B379" s="359"/>
      <c r="C379" s="359"/>
      <c r="D379" s="359"/>
      <c r="E379" s="359"/>
    </row>
    <row r="380" spans="1:5" hidden="1">
      <c r="A380" s="358"/>
      <c r="B380" s="359"/>
      <c r="C380" s="359"/>
      <c r="D380" s="359"/>
      <c r="E380" s="359"/>
    </row>
    <row r="381" spans="1:5" hidden="1">
      <c r="A381" s="358"/>
      <c r="B381" s="359"/>
      <c r="C381" s="359"/>
      <c r="D381" s="359"/>
      <c r="E381" s="359"/>
    </row>
    <row r="382" spans="1:5" hidden="1">
      <c r="A382" s="358"/>
      <c r="B382" s="359"/>
      <c r="C382" s="359"/>
      <c r="D382" s="359"/>
      <c r="E382" s="359"/>
    </row>
    <row r="383" spans="1:5" hidden="1">
      <c r="A383" s="358"/>
      <c r="B383" s="359"/>
      <c r="C383" s="359"/>
      <c r="D383" s="359"/>
      <c r="E383" s="359"/>
    </row>
    <row r="384" spans="1:5" hidden="1">
      <c r="A384" s="358"/>
      <c r="B384" s="359"/>
      <c r="C384" s="359"/>
      <c r="D384" s="359"/>
      <c r="E384" s="359"/>
    </row>
    <row r="385" spans="1:5" hidden="1">
      <c r="A385" s="358"/>
      <c r="B385" s="359"/>
      <c r="C385" s="359"/>
      <c r="D385" s="359"/>
      <c r="E385" s="359"/>
    </row>
    <row r="386" spans="1:5" hidden="1">
      <c r="A386" s="358"/>
      <c r="B386" s="359"/>
      <c r="C386" s="359"/>
      <c r="D386" s="359"/>
      <c r="E386" s="359"/>
    </row>
    <row r="387" spans="1:5" hidden="1">
      <c r="A387" s="358"/>
      <c r="B387" s="359"/>
      <c r="C387" s="359"/>
      <c r="D387" s="359"/>
      <c r="E387" s="359"/>
    </row>
    <row r="388" spans="1:5" hidden="1">
      <c r="A388" s="358"/>
      <c r="B388" s="359"/>
      <c r="C388" s="359"/>
      <c r="D388" s="359"/>
      <c r="E388" s="359"/>
    </row>
    <row r="389" spans="1:5" hidden="1">
      <c r="A389" s="358"/>
      <c r="B389" s="359"/>
      <c r="C389" s="359"/>
      <c r="D389" s="359"/>
      <c r="E389" s="359"/>
    </row>
    <row r="390" spans="1:5" hidden="1">
      <c r="A390" s="358"/>
      <c r="B390" s="359"/>
      <c r="C390" s="359"/>
      <c r="D390" s="359"/>
      <c r="E390" s="359"/>
    </row>
    <row r="391" spans="1:5" hidden="1">
      <c r="A391" s="358"/>
      <c r="B391" s="359"/>
      <c r="C391" s="359"/>
      <c r="D391" s="359"/>
      <c r="E391" s="359"/>
    </row>
    <row r="392" spans="1:5" hidden="1">
      <c r="A392" s="358"/>
      <c r="B392" s="359"/>
      <c r="C392" s="359"/>
      <c r="D392" s="359"/>
      <c r="E392" s="359"/>
    </row>
    <row r="393" spans="1:5" hidden="1">
      <c r="A393" s="358"/>
      <c r="B393" s="359"/>
      <c r="C393" s="359"/>
      <c r="D393" s="359"/>
      <c r="E393" s="359"/>
    </row>
    <row r="394" spans="1:5" hidden="1">
      <c r="A394" s="358"/>
      <c r="B394" s="359"/>
      <c r="C394" s="359"/>
      <c r="D394" s="359"/>
      <c r="E394" s="359"/>
    </row>
    <row r="395" spans="1:5" hidden="1">
      <c r="A395" s="358"/>
      <c r="B395" s="359"/>
      <c r="C395" s="359"/>
      <c r="D395" s="359"/>
      <c r="E395" s="359"/>
    </row>
    <row r="396" spans="1:5" hidden="1">
      <c r="A396" s="358"/>
      <c r="B396" s="359"/>
      <c r="C396" s="359"/>
      <c r="D396" s="359"/>
      <c r="E396" s="359"/>
    </row>
    <row r="397" spans="1:5" hidden="1">
      <c r="A397" s="358"/>
      <c r="B397" s="359"/>
      <c r="C397" s="359"/>
      <c r="D397" s="359"/>
      <c r="E397" s="359"/>
    </row>
    <row r="398" spans="1:5" hidden="1">
      <c r="A398" s="358"/>
      <c r="B398" s="359"/>
      <c r="C398" s="359"/>
      <c r="D398" s="359"/>
      <c r="E398" s="359"/>
    </row>
    <row r="399" spans="1:5" hidden="1">
      <c r="A399" s="358"/>
      <c r="B399" s="359"/>
      <c r="C399" s="359"/>
      <c r="D399" s="359"/>
      <c r="E399" s="359"/>
    </row>
    <row r="400" spans="1:5" hidden="1">
      <c r="A400" s="358"/>
      <c r="B400" s="359"/>
      <c r="C400" s="359"/>
      <c r="D400" s="359"/>
      <c r="E400" s="359"/>
    </row>
    <row r="401" spans="1:5" hidden="1">
      <c r="A401" s="358"/>
      <c r="B401" s="359"/>
      <c r="C401" s="359"/>
      <c r="D401" s="359"/>
      <c r="E401" s="359"/>
    </row>
    <row r="402" spans="1:5" hidden="1">
      <c r="A402" s="358"/>
      <c r="B402" s="359"/>
      <c r="C402" s="359"/>
      <c r="D402" s="359"/>
      <c r="E402" s="359"/>
    </row>
    <row r="403" spans="1:5" hidden="1">
      <c r="A403" s="358"/>
      <c r="B403" s="359"/>
      <c r="C403" s="359"/>
      <c r="D403" s="359"/>
      <c r="E403" s="359"/>
    </row>
    <row r="404" spans="1:5" hidden="1">
      <c r="A404" s="358"/>
      <c r="B404" s="359"/>
      <c r="C404" s="359"/>
      <c r="D404" s="359"/>
      <c r="E404" s="359"/>
    </row>
    <row r="405" spans="1:5" hidden="1">
      <c r="A405" s="358"/>
      <c r="B405" s="359"/>
      <c r="C405" s="359"/>
      <c r="D405" s="359"/>
      <c r="E405" s="359"/>
    </row>
    <row r="406" spans="1:5" hidden="1">
      <c r="A406" s="358"/>
      <c r="B406" s="359"/>
      <c r="C406" s="359"/>
      <c r="D406" s="359"/>
      <c r="E406" s="359"/>
    </row>
    <row r="407" spans="1:5" hidden="1">
      <c r="A407" s="358"/>
      <c r="B407" s="359"/>
      <c r="C407" s="359"/>
      <c r="D407" s="359"/>
      <c r="E407" s="359"/>
    </row>
    <row r="408" spans="1:5" hidden="1">
      <c r="A408" s="358"/>
      <c r="B408" s="359"/>
      <c r="C408" s="359"/>
      <c r="D408" s="359"/>
      <c r="E408" s="359"/>
    </row>
    <row r="409" spans="1:5" hidden="1">
      <c r="A409" s="358"/>
      <c r="B409" s="359"/>
      <c r="C409" s="359"/>
      <c r="D409" s="359"/>
      <c r="E409" s="359"/>
    </row>
    <row r="410" spans="1:5" hidden="1">
      <c r="A410" s="358"/>
      <c r="B410" s="359"/>
      <c r="C410" s="359"/>
      <c r="D410" s="359"/>
      <c r="E410" s="359"/>
    </row>
    <row r="411" spans="1:5" hidden="1">
      <c r="A411" s="358"/>
      <c r="B411" s="359"/>
      <c r="C411" s="359"/>
      <c r="D411" s="359"/>
      <c r="E411" s="359"/>
    </row>
    <row r="412" spans="1:5" hidden="1">
      <c r="A412" s="358"/>
      <c r="B412" s="359"/>
      <c r="C412" s="359"/>
      <c r="D412" s="359"/>
      <c r="E412" s="359"/>
    </row>
    <row r="413" spans="1:5" hidden="1">
      <c r="A413" s="358"/>
      <c r="B413" s="359"/>
      <c r="C413" s="359"/>
      <c r="D413" s="359"/>
      <c r="E413" s="359"/>
    </row>
    <row r="414" spans="1:5" hidden="1">
      <c r="A414" s="358"/>
      <c r="B414" s="359"/>
      <c r="C414" s="359"/>
      <c r="D414" s="359"/>
      <c r="E414" s="359"/>
    </row>
    <row r="415" spans="1:5" hidden="1">
      <c r="A415" s="358"/>
      <c r="B415" s="359"/>
      <c r="C415" s="359"/>
      <c r="D415" s="359"/>
      <c r="E415" s="359"/>
    </row>
    <row r="416" spans="1:5" hidden="1">
      <c r="A416" s="358"/>
      <c r="B416" s="359"/>
      <c r="C416" s="359"/>
      <c r="D416" s="359"/>
      <c r="E416" s="359"/>
    </row>
    <row r="417" spans="1:5" hidden="1">
      <c r="A417" s="358"/>
      <c r="B417" s="359"/>
      <c r="C417" s="359"/>
      <c r="D417" s="359"/>
      <c r="E417" s="359"/>
    </row>
    <row r="418" spans="1:5" hidden="1">
      <c r="A418" s="358"/>
      <c r="B418" s="359"/>
      <c r="C418" s="359"/>
      <c r="D418" s="359"/>
      <c r="E418" s="359"/>
    </row>
    <row r="419" spans="1:5" hidden="1">
      <c r="A419" s="358"/>
      <c r="B419" s="359"/>
      <c r="C419" s="359"/>
      <c r="D419" s="359"/>
      <c r="E419" s="359"/>
    </row>
    <row r="420" spans="1:5" hidden="1">
      <c r="A420" s="358"/>
      <c r="B420" s="359"/>
      <c r="C420" s="359"/>
      <c r="D420" s="359"/>
      <c r="E420" s="359"/>
    </row>
    <row r="421" spans="1:5" hidden="1">
      <c r="A421" s="358"/>
      <c r="B421" s="359"/>
      <c r="C421" s="359"/>
      <c r="D421" s="359"/>
      <c r="E421" s="359"/>
    </row>
    <row r="422" spans="1:5" hidden="1">
      <c r="A422" s="358"/>
      <c r="B422" s="359"/>
      <c r="C422" s="359"/>
      <c r="D422" s="359"/>
      <c r="E422" s="359"/>
    </row>
    <row r="423" spans="1:5" hidden="1">
      <c r="A423" s="358"/>
      <c r="B423" s="359"/>
      <c r="C423" s="359"/>
      <c r="D423" s="359"/>
      <c r="E423" s="359"/>
    </row>
    <row r="424" spans="1:5" hidden="1">
      <c r="A424" s="358"/>
      <c r="B424" s="359"/>
      <c r="C424" s="359"/>
      <c r="D424" s="359"/>
      <c r="E424" s="359"/>
    </row>
    <row r="425" spans="1:5" hidden="1">
      <c r="A425" s="358"/>
      <c r="B425" s="359"/>
      <c r="C425" s="359"/>
      <c r="D425" s="359"/>
      <c r="E425" s="359"/>
    </row>
    <row r="426" spans="1:5" hidden="1">
      <c r="A426" s="358"/>
      <c r="B426" s="359"/>
      <c r="C426" s="359"/>
      <c r="D426" s="359"/>
      <c r="E426" s="359"/>
    </row>
    <row r="427" spans="1:5" hidden="1">
      <c r="A427" s="358"/>
      <c r="B427" s="359"/>
      <c r="C427" s="359"/>
      <c r="D427" s="359"/>
      <c r="E427" s="359"/>
    </row>
    <row r="428" spans="1:5" hidden="1">
      <c r="A428" s="358"/>
      <c r="B428" s="359"/>
      <c r="C428" s="359"/>
      <c r="D428" s="359"/>
      <c r="E428" s="359"/>
    </row>
    <row r="429" spans="1:5" hidden="1">
      <c r="A429" s="358"/>
      <c r="B429" s="359"/>
      <c r="C429" s="359"/>
      <c r="D429" s="359"/>
      <c r="E429" s="359"/>
    </row>
    <row r="430" spans="1:5" hidden="1">
      <c r="A430" s="358"/>
      <c r="B430" s="359"/>
      <c r="C430" s="359"/>
      <c r="D430" s="359"/>
      <c r="E430" s="359"/>
    </row>
    <row r="431" spans="1:5" hidden="1">
      <c r="A431" s="358"/>
      <c r="B431" s="359"/>
      <c r="C431" s="359"/>
      <c r="D431" s="359"/>
      <c r="E431" s="359"/>
    </row>
    <row r="432" spans="1:5" hidden="1">
      <c r="A432" s="358"/>
      <c r="B432" s="359"/>
      <c r="C432" s="359"/>
      <c r="D432" s="359"/>
      <c r="E432" s="359"/>
    </row>
    <row r="433" spans="1:5" hidden="1">
      <c r="A433" s="358"/>
      <c r="B433" s="359"/>
      <c r="C433" s="359"/>
      <c r="D433" s="359"/>
      <c r="E433" s="359"/>
    </row>
    <row r="434" spans="1:5" hidden="1">
      <c r="A434" s="358"/>
      <c r="B434" s="359"/>
      <c r="C434" s="359"/>
      <c r="D434" s="359"/>
      <c r="E434" s="359"/>
    </row>
    <row r="435" spans="1:5" hidden="1">
      <c r="A435" s="358"/>
      <c r="B435" s="359"/>
      <c r="C435" s="359"/>
      <c r="D435" s="359"/>
      <c r="E435" s="359"/>
    </row>
    <row r="436" spans="1:5" hidden="1">
      <c r="A436" s="358"/>
      <c r="B436" s="359"/>
      <c r="C436" s="359"/>
      <c r="D436" s="359"/>
      <c r="E436" s="359"/>
    </row>
    <row r="437" spans="1:5" hidden="1">
      <c r="A437" s="358"/>
      <c r="B437" s="359"/>
      <c r="C437" s="359"/>
      <c r="D437" s="359"/>
      <c r="E437" s="359"/>
    </row>
    <row r="438" spans="1:5" hidden="1">
      <c r="A438" s="358"/>
      <c r="B438" s="359"/>
      <c r="C438" s="359"/>
      <c r="D438" s="359"/>
      <c r="E438" s="359"/>
    </row>
    <row r="439" spans="1:5" hidden="1">
      <c r="A439" s="358"/>
      <c r="B439" s="359"/>
      <c r="C439" s="359"/>
      <c r="D439" s="359"/>
      <c r="E439" s="359"/>
    </row>
    <row r="440" spans="1:5" hidden="1">
      <c r="A440" s="358"/>
      <c r="B440" s="359"/>
      <c r="C440" s="359"/>
      <c r="D440" s="359"/>
      <c r="E440" s="359"/>
    </row>
    <row r="441" spans="1:5" hidden="1">
      <c r="A441" s="358"/>
      <c r="B441" s="359"/>
      <c r="C441" s="359"/>
      <c r="D441" s="359"/>
      <c r="E441" s="359"/>
    </row>
    <row r="442" spans="1:5" hidden="1">
      <c r="A442" s="358"/>
      <c r="B442" s="359"/>
      <c r="C442" s="359"/>
      <c r="D442" s="359"/>
      <c r="E442" s="359"/>
    </row>
    <row r="443" spans="1:5" hidden="1">
      <c r="A443" s="358"/>
      <c r="B443" s="359"/>
      <c r="C443" s="359"/>
      <c r="D443" s="359"/>
      <c r="E443" s="359"/>
    </row>
    <row r="444" spans="1:5" hidden="1">
      <c r="A444" s="358"/>
      <c r="B444" s="359"/>
      <c r="C444" s="359"/>
      <c r="D444" s="359"/>
      <c r="E444" s="359"/>
    </row>
    <row r="445" spans="1:5" hidden="1">
      <c r="A445" s="358"/>
      <c r="B445" s="359"/>
      <c r="C445" s="359"/>
      <c r="D445" s="359"/>
      <c r="E445" s="359"/>
    </row>
    <row r="446" spans="1:5" hidden="1">
      <c r="A446" s="358"/>
      <c r="B446" s="359"/>
      <c r="C446" s="359"/>
      <c r="D446" s="359"/>
      <c r="E446" s="359"/>
    </row>
    <row r="447" spans="1:5" hidden="1">
      <c r="A447" s="358"/>
      <c r="B447" s="359"/>
      <c r="C447" s="359"/>
      <c r="D447" s="359"/>
      <c r="E447" s="359"/>
    </row>
    <row r="448" spans="1:5" hidden="1">
      <c r="A448" s="358"/>
      <c r="B448" s="359"/>
      <c r="C448" s="359"/>
      <c r="D448" s="359"/>
      <c r="E448" s="359"/>
    </row>
    <row r="449" spans="1:5" hidden="1">
      <c r="A449" s="358"/>
      <c r="B449" s="359"/>
      <c r="C449" s="359"/>
      <c r="D449" s="359"/>
      <c r="E449" s="359"/>
    </row>
    <row r="450" spans="1:5" hidden="1">
      <c r="A450" s="358"/>
      <c r="B450" s="359"/>
      <c r="C450" s="359"/>
      <c r="D450" s="359"/>
      <c r="E450" s="359"/>
    </row>
    <row r="451" spans="1:5" hidden="1">
      <c r="A451" s="358"/>
      <c r="B451" s="359"/>
      <c r="C451" s="359"/>
      <c r="D451" s="359"/>
      <c r="E451" s="359"/>
    </row>
    <row r="452" spans="1:5" hidden="1">
      <c r="A452" s="358"/>
      <c r="B452" s="359"/>
      <c r="C452" s="359"/>
      <c r="D452" s="359"/>
      <c r="E452" s="359"/>
    </row>
    <row r="453" spans="1:5" hidden="1">
      <c r="A453" s="358"/>
      <c r="B453" s="359"/>
      <c r="C453" s="359"/>
      <c r="D453" s="359"/>
      <c r="E453" s="359"/>
    </row>
    <row r="454" spans="1:5" hidden="1">
      <c r="A454" s="358"/>
      <c r="B454" s="359"/>
      <c r="C454" s="359"/>
      <c r="D454" s="359"/>
      <c r="E454" s="359"/>
    </row>
    <row r="455" spans="1:5" hidden="1">
      <c r="A455" s="358"/>
      <c r="B455" s="359"/>
      <c r="C455" s="359"/>
      <c r="D455" s="359"/>
      <c r="E455" s="359"/>
    </row>
    <row r="456" spans="1:5" hidden="1">
      <c r="A456" s="358"/>
      <c r="B456" s="359"/>
      <c r="C456" s="359"/>
      <c r="D456" s="359"/>
      <c r="E456" s="359"/>
    </row>
    <row r="457" spans="1:5" hidden="1">
      <c r="A457" s="358"/>
      <c r="B457" s="359"/>
      <c r="C457" s="359"/>
      <c r="D457" s="359"/>
      <c r="E457" s="359"/>
    </row>
    <row r="458" spans="1:5" hidden="1">
      <c r="A458" s="358"/>
      <c r="B458" s="359"/>
      <c r="C458" s="359"/>
      <c r="D458" s="359"/>
      <c r="E458" s="359"/>
    </row>
    <row r="459" spans="1:5" hidden="1">
      <c r="A459" s="358"/>
      <c r="B459" s="359"/>
      <c r="C459" s="359"/>
      <c r="D459" s="359"/>
      <c r="E459" s="359"/>
    </row>
    <row r="460" spans="1:5" hidden="1">
      <c r="A460" s="358"/>
      <c r="B460" s="359"/>
      <c r="C460" s="359"/>
      <c r="D460" s="359"/>
      <c r="E460" s="359"/>
    </row>
    <row r="461" spans="1:5" hidden="1">
      <c r="A461" s="358"/>
      <c r="B461" s="359"/>
      <c r="C461" s="359"/>
      <c r="D461" s="359"/>
      <c r="E461" s="359"/>
    </row>
    <row r="462" spans="1:5" hidden="1">
      <c r="A462" s="358"/>
      <c r="B462" s="359"/>
      <c r="C462" s="359"/>
      <c r="D462" s="359"/>
      <c r="E462" s="359"/>
    </row>
    <row r="463" spans="1:5" hidden="1">
      <c r="A463" s="358"/>
      <c r="B463" s="359"/>
      <c r="C463" s="359"/>
      <c r="D463" s="359"/>
      <c r="E463" s="359"/>
    </row>
    <row r="464" spans="1:5" hidden="1">
      <c r="A464" s="358"/>
      <c r="B464" s="359"/>
      <c r="C464" s="359"/>
      <c r="D464" s="359"/>
      <c r="E464" s="359"/>
    </row>
    <row r="465" spans="1:5" hidden="1">
      <c r="A465" s="358"/>
      <c r="B465" s="359"/>
      <c r="C465" s="359"/>
      <c r="D465" s="359"/>
      <c r="E465" s="359"/>
    </row>
    <row r="466" spans="1:5" hidden="1">
      <c r="A466" s="358"/>
      <c r="B466" s="359"/>
      <c r="C466" s="359"/>
      <c r="D466" s="359"/>
      <c r="E466" s="359"/>
    </row>
    <row r="467" spans="1:5" hidden="1">
      <c r="A467" s="358"/>
      <c r="B467" s="359"/>
      <c r="C467" s="359"/>
      <c r="D467" s="359"/>
      <c r="E467" s="359"/>
    </row>
    <row r="468" spans="1:5" hidden="1">
      <c r="A468" s="358"/>
      <c r="B468" s="359"/>
      <c r="C468" s="359"/>
      <c r="D468" s="359"/>
      <c r="E468" s="359"/>
    </row>
    <row r="469" spans="1:5" hidden="1">
      <c r="A469" s="358"/>
      <c r="B469" s="359"/>
      <c r="C469" s="359"/>
      <c r="D469" s="359"/>
      <c r="E469" s="359"/>
    </row>
    <row r="470" spans="1:5" hidden="1">
      <c r="A470" s="358"/>
      <c r="B470" s="359"/>
      <c r="C470" s="359"/>
      <c r="D470" s="359"/>
      <c r="E470" s="359"/>
    </row>
    <row r="471" spans="1:5" hidden="1">
      <c r="A471" s="358"/>
      <c r="B471" s="359"/>
      <c r="C471" s="359"/>
      <c r="D471" s="359"/>
      <c r="E471" s="359"/>
    </row>
    <row r="472" spans="1:5" hidden="1">
      <c r="A472" s="358"/>
      <c r="B472" s="359"/>
      <c r="C472" s="359"/>
      <c r="D472" s="359"/>
      <c r="E472" s="359"/>
    </row>
    <row r="473" spans="1:5" hidden="1">
      <c r="A473" s="358"/>
      <c r="B473" s="359"/>
      <c r="C473" s="359"/>
      <c r="D473" s="359"/>
      <c r="E473" s="359"/>
    </row>
    <row r="474" spans="1:5" hidden="1">
      <c r="A474" s="358"/>
      <c r="B474" s="359"/>
      <c r="C474" s="359"/>
      <c r="D474" s="359"/>
      <c r="E474" s="359"/>
    </row>
    <row r="475" spans="1:5" hidden="1">
      <c r="A475" s="358"/>
      <c r="B475" s="359"/>
      <c r="C475" s="359"/>
      <c r="D475" s="359"/>
      <c r="E475" s="359"/>
    </row>
    <row r="476" spans="1:5" hidden="1">
      <c r="A476" s="358"/>
      <c r="B476" s="359"/>
      <c r="C476" s="359"/>
      <c r="D476" s="359"/>
      <c r="E476" s="359"/>
    </row>
    <row r="477" spans="1:5" hidden="1">
      <c r="A477" s="358"/>
      <c r="B477" s="359"/>
      <c r="C477" s="359"/>
      <c r="D477" s="359"/>
      <c r="E477" s="359"/>
    </row>
    <row r="478" spans="1:5" hidden="1">
      <c r="A478" s="358"/>
      <c r="B478" s="359"/>
      <c r="C478" s="359"/>
      <c r="D478" s="359"/>
      <c r="E478" s="359"/>
    </row>
    <row r="479" spans="1:5" hidden="1">
      <c r="A479" s="358"/>
      <c r="B479" s="359"/>
      <c r="C479" s="359"/>
      <c r="D479" s="359"/>
      <c r="E479" s="359"/>
    </row>
    <row r="480" spans="1:5" hidden="1">
      <c r="A480" s="358"/>
      <c r="B480" s="359"/>
      <c r="C480" s="359"/>
      <c r="D480" s="359"/>
      <c r="E480" s="359"/>
    </row>
    <row r="481" spans="1:5" hidden="1">
      <c r="A481" s="358"/>
      <c r="B481" s="359"/>
      <c r="C481" s="359"/>
      <c r="D481" s="359"/>
      <c r="E481" s="359"/>
    </row>
    <row r="482" spans="1:5" hidden="1">
      <c r="A482" s="358"/>
      <c r="B482" s="359"/>
      <c r="C482" s="359"/>
      <c r="D482" s="359"/>
      <c r="E482" s="359"/>
    </row>
    <row r="483" spans="1:5" hidden="1">
      <c r="A483" s="358"/>
      <c r="B483" s="359"/>
      <c r="C483" s="359"/>
      <c r="D483" s="359"/>
      <c r="E483" s="359"/>
    </row>
    <row r="484" spans="1:5" hidden="1">
      <c r="A484" s="358"/>
      <c r="B484" s="359"/>
      <c r="C484" s="359"/>
      <c r="D484" s="359"/>
      <c r="E484" s="359"/>
    </row>
    <row r="485" spans="1:5" hidden="1">
      <c r="A485" s="358"/>
      <c r="B485" s="359"/>
      <c r="C485" s="359"/>
      <c r="D485" s="359"/>
      <c r="E485" s="359"/>
    </row>
    <row r="486" spans="1:5" hidden="1">
      <c r="A486" s="358"/>
      <c r="B486" s="359"/>
      <c r="C486" s="359"/>
      <c r="D486" s="359"/>
      <c r="E486" s="359"/>
    </row>
    <row r="487" spans="1:5" hidden="1">
      <c r="A487" s="358"/>
      <c r="B487" s="359"/>
      <c r="C487" s="359"/>
      <c r="D487" s="359"/>
      <c r="E487" s="359"/>
    </row>
    <row r="488" spans="1:5" hidden="1">
      <c r="A488" s="358"/>
      <c r="B488" s="359"/>
      <c r="C488" s="359"/>
      <c r="D488" s="359"/>
      <c r="E488" s="359"/>
    </row>
    <row r="489" spans="1:5" hidden="1">
      <c r="A489" s="358"/>
      <c r="B489" s="359"/>
      <c r="C489" s="359"/>
      <c r="D489" s="359"/>
      <c r="E489" s="359"/>
    </row>
    <row r="490" spans="1:5" hidden="1">
      <c r="A490" s="358"/>
      <c r="B490" s="359"/>
      <c r="C490" s="359"/>
      <c r="D490" s="359"/>
      <c r="E490" s="359"/>
    </row>
    <row r="491" spans="1:5" hidden="1">
      <c r="A491" s="358"/>
      <c r="B491" s="359"/>
      <c r="C491" s="359"/>
      <c r="D491" s="359"/>
      <c r="E491" s="359"/>
    </row>
    <row r="492" spans="1:5" hidden="1">
      <c r="A492" s="358"/>
      <c r="B492" s="359"/>
      <c r="C492" s="359"/>
      <c r="D492" s="359"/>
      <c r="E492" s="359"/>
    </row>
    <row r="493" spans="1:5" hidden="1">
      <c r="E493" s="359"/>
    </row>
    <row r="494" spans="1:5" hidden="1">
      <c r="E494" s="359"/>
    </row>
  </sheetData>
  <customSheetViews>
    <customSheetView guid="{464D6573-048A-4722-A8BD-4940B16606E8}" topLeftCell="A23">
      <selection activeCell="G26" sqref="G26"/>
      <pageMargins left="0" right="0" top="0" bottom="0" header="0" footer="0"/>
      <pageSetup paperSize="9" orientation="portrait"/>
    </customSheetView>
  </customSheetViews>
  <mergeCells count="12">
    <mergeCell ref="A1:K1"/>
    <mergeCell ref="F13:N13"/>
    <mergeCell ref="A6:K6"/>
    <mergeCell ref="A4:K4"/>
    <mergeCell ref="A5:K5"/>
    <mergeCell ref="A8:E8"/>
    <mergeCell ref="A101:M101"/>
    <mergeCell ref="C103:I110"/>
    <mergeCell ref="C112:I112"/>
    <mergeCell ref="B114:I114"/>
    <mergeCell ref="A12:K12"/>
    <mergeCell ref="D13:E13"/>
  </mergeCells>
  <conditionalFormatting sqref="N15:N21">
    <cfRule type="cellIs" dxfId="6" priority="1" stopIfTrue="1" operator="equal">
      <formula>0</formula>
    </cfRule>
    <cfRule type="cellIs" dxfId="5" priority="3" stopIfTrue="1" operator="greaterThan">
      <formula>11</formula>
    </cfRule>
    <cfRule type="cellIs" dxfId="4" priority="4" stopIfTrue="1" operator="between">
      <formula>8</formula>
      <formula>11</formula>
    </cfRule>
    <cfRule type="cellIs" dxfId="3" priority="5" stopIfTrue="1" operator="between">
      <formula>4</formula>
      <formula>7</formula>
    </cfRule>
    <cfRule type="cellIs" dxfId="2" priority="6" stopIfTrue="1" operator="between">
      <formula>2</formula>
      <formula>3</formula>
    </cfRule>
    <cfRule type="cellIs" dxfId="1" priority="7" stopIfTrue="1" operator="equal">
      <formula>1</formula>
    </cfRule>
  </conditionalFormatting>
  <conditionalFormatting sqref="N17:N18 N21">
    <cfRule type="cellIs" dxfId="0" priority="2" stopIfTrue="1" operator="equal">
      <formula>""</formula>
    </cfRule>
  </conditionalFormatting>
  <pageMargins left="0.511811024" right="0.511811024" top="0.78740157499999996" bottom="0.78740157499999996" header="0.31496062000000002" footer="0.31496062000000002"/>
  <pageSetup paperSize="9" orientation="portrait"/>
  <drawing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24f7eee-1815-4737-a1bf-8fedaad4ddc1">
      <Terms xmlns="http://schemas.microsoft.com/office/infopath/2007/PartnerControls"/>
    </lcf76f155ced4ddcb4097134ff3c332f>
    <TaxCatchAll xmlns="0781d786-66cf-443c-b0b5-b8fec3514ea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5C0C61C484A5D649B1B0BF3003E7EEB2" ma:contentTypeVersion="12" ma:contentTypeDescription="Crie um novo documento." ma:contentTypeScope="" ma:versionID="d7f897fd511dcb9b0879803c1b694088">
  <xsd:schema xmlns:xsd="http://www.w3.org/2001/XMLSchema" xmlns:xs="http://www.w3.org/2001/XMLSchema" xmlns:p="http://schemas.microsoft.com/office/2006/metadata/properties" xmlns:ns2="e24f7eee-1815-4737-a1bf-8fedaad4ddc1" xmlns:ns3="0781d786-66cf-443c-b0b5-b8fec3514ea6" targetNamespace="http://schemas.microsoft.com/office/2006/metadata/properties" ma:root="true" ma:fieldsID="a6c96298a66e2593c6a9ce9744d29733" ns2:_="" ns3:_="">
    <xsd:import namespace="e24f7eee-1815-4737-a1bf-8fedaad4ddc1"/>
    <xsd:import namespace="0781d786-66cf-443c-b0b5-b8fec3514ea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4f7eee-1815-4737-a1bf-8fedaad4dd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df19fe77-5e58-4a19-b499-fd74128cdda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81d786-66cf-443c-b0b5-b8fec3514ea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8010bc7-c647-4149-9aca-82e6c5a01f47}" ma:internalName="TaxCatchAll" ma:showField="CatchAllData" ma:web="0781d786-66cf-443c-b0b5-b8fec3514e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8A9E8F-B37C-4BCA-844E-58189B52F199}"/>
</file>

<file path=customXml/itemProps2.xml><?xml version="1.0" encoding="utf-8"?>
<ds:datastoreItem xmlns:ds="http://schemas.openxmlformats.org/officeDocument/2006/customXml" ds:itemID="{E974A286-37CA-47E2-AFB3-5A2C98814428}"/>
</file>

<file path=customXml/itemProps3.xml><?xml version="1.0" encoding="utf-8"?>
<ds:datastoreItem xmlns:ds="http://schemas.openxmlformats.org/officeDocument/2006/customXml" ds:itemID="{6D2AB319-B2AC-4614-9181-5C1D2835D90C}"/>
</file>

<file path=docProps/app.xml><?xml version="1.0" encoding="utf-8"?>
<Properties xmlns="http://schemas.openxmlformats.org/officeDocument/2006/extended-properties" xmlns:vt="http://schemas.openxmlformats.org/officeDocument/2006/docPropsVTypes">
  <Application>Microsoft Excel Online</Application>
  <Manager/>
  <Company>UKCIP</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Stephanie Ferguson</dc:creator>
  <cp:keywords/>
  <dc:description/>
  <cp:lastModifiedBy/>
  <cp:revision/>
  <dcterms:created xsi:type="dcterms:W3CDTF">2010-11-18T11:32:01Z</dcterms:created>
  <dcterms:modified xsi:type="dcterms:W3CDTF">2024-09-06T19:31:00Z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0x0101005C0C61C484A5D649B1B0BF3003E7EEB2</vt:lpwstr>
  </property>
</Properties>
</file>